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BCB177A-EE09-4C31-9D36-4875D7A970C5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DATA" sheetId="1" r:id="rId1"/>
    <sheet name="Pivot Table" sheetId="2" r:id="rId2"/>
    <sheet name="Summary Statistic" sheetId="3" r:id="rId3"/>
    <sheet name="P&amp;L" sheetId="4" r:id="rId4"/>
    <sheet name="Scenarios" sheetId="5" r:id="rId5"/>
  </sheets>
  <definedNames>
    <definedName name="_xlnm._FilterDatabase" localSheetId="0" hidden="1">DATA!$A$1:$J$1711</definedName>
    <definedName name="_xlchart.v1.0" hidden="1">'Summary Statistic'!$C$1</definedName>
    <definedName name="_xlchart.v1.1" hidden="1">'Summary Statistic'!$C$2:$C$48</definedName>
    <definedName name="_xlchart.v1.10" hidden="1">'Summary Statistic'!$U$1</definedName>
    <definedName name="_xlchart.v1.11" hidden="1">'Summary Statistic'!$U$2:$U$58</definedName>
    <definedName name="_xlchart.v1.12" hidden="1">'Summary Statistic'!$T$1</definedName>
    <definedName name="_xlchart.v1.13" hidden="1">'Summary Statistic'!$T$2:$T$58</definedName>
    <definedName name="_xlchart.v1.14" hidden="1">'Summary Statistic'!$U$1</definedName>
    <definedName name="_xlchart.v1.15" hidden="1">'Summary Statistic'!$U$2:$U$58</definedName>
    <definedName name="_xlchart.v1.16" hidden="1">'Summary Statistic'!$T$1</definedName>
    <definedName name="_xlchart.v1.17" hidden="1">'Summary Statistic'!$T$2:$T$58</definedName>
    <definedName name="_xlchart.v1.18" hidden="1">'Summary Statistic'!$U$1</definedName>
    <definedName name="_xlchart.v1.19" hidden="1">'Summary Statistic'!$U$2:$U$58</definedName>
    <definedName name="_xlchart.v1.2" hidden="1">'Summary Statistic'!$D$1</definedName>
    <definedName name="_xlchart.v1.20" hidden="1">'Summary Statistic'!$T$1</definedName>
    <definedName name="_xlchart.v1.21" hidden="1">'Summary Statistic'!$T$2:$T$58</definedName>
    <definedName name="_xlchart.v1.22" hidden="1">'Summary Statistic'!$U$1</definedName>
    <definedName name="_xlchart.v1.23" hidden="1">'Summary Statistic'!$U$2:$U$58</definedName>
    <definedName name="_xlchart.v1.3" hidden="1">'Summary Statistic'!$D$2:$D$48</definedName>
    <definedName name="_xlchart.v1.4" hidden="1">'Summary Statistic'!$C$1</definedName>
    <definedName name="_xlchart.v1.5" hidden="1">'Summary Statistic'!$C$2:$C$48</definedName>
    <definedName name="_xlchart.v1.6" hidden="1">'Summary Statistic'!$D$1</definedName>
    <definedName name="_xlchart.v1.7" hidden="1">'Summary Statistic'!$D$2:$D$48</definedName>
    <definedName name="_xlchart.v1.8" hidden="1">'Summary Statistic'!$T$1</definedName>
    <definedName name="_xlchart.v1.9" hidden="1">'Summary Statistic'!$T$2:$T$58</definedName>
    <definedName name="CostOfSales">DATA!$E$2:$E$1048576</definedName>
    <definedName name="GICS_Sector">DATA!$I$2:$I$1048576</definedName>
    <definedName name="GICS_Sub_Industry">DATA!$J$2:$J$1048576</definedName>
    <definedName name="Other_Operating_Items">DATA!$H$2:$H$1048576</definedName>
    <definedName name="projectdata_nyse__4" localSheetId="0">DATA!$A$1:$J$1711</definedName>
    <definedName name="RandD">DATA!$G$2:$G$1048576</definedName>
    <definedName name="SGAs">DATA!$F$2:$F$1048576</definedName>
    <definedName name="Ticker_Symbol">DATA!$A$2:$A$1048576</definedName>
    <definedName name="Total_Revenue">DATA!$D$2:$D$1048576</definedName>
    <definedName name="Years">DATA!$B$2:$B$1048576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5" l="1" a="1"/>
  <c r="E8" i="5" s="1"/>
  <c r="D8" i="5" a="1"/>
  <c r="D8" i="5" s="1"/>
  <c r="C8" i="5" a="1"/>
  <c r="C8" i="5" s="1"/>
  <c r="B8" i="5" a="1"/>
  <c r="B8" i="5" s="1"/>
  <c r="E7" i="5" a="1"/>
  <c r="E7" i="5" s="1"/>
  <c r="D7" i="5" a="1"/>
  <c r="D7" i="5" s="1"/>
  <c r="C7" i="5" a="1"/>
  <c r="C7" i="5" s="1"/>
  <c r="B7" i="5" a="1"/>
  <c r="B7" i="5" s="1"/>
  <c r="E6" i="5" a="1"/>
  <c r="E6" i="5" s="1"/>
  <c r="D6" i="5" a="1"/>
  <c r="D6" i="5" s="1"/>
  <c r="C6" i="5" a="1"/>
  <c r="C6" i="5" s="1"/>
  <c r="B6" i="5" a="1"/>
  <c r="B6" i="5" s="1"/>
  <c r="E4" i="5" a="1"/>
  <c r="E4" i="5" s="1"/>
  <c r="D4" i="5" a="1"/>
  <c r="D4" i="5" s="1"/>
  <c r="C4" i="5" a="1"/>
  <c r="C4" i="5" s="1"/>
  <c r="B4" i="5" a="1"/>
  <c r="B4" i="5" s="1"/>
  <c r="E3" i="5" a="1"/>
  <c r="E3" i="5" s="1"/>
  <c r="D3" i="5" a="1"/>
  <c r="D3" i="5" s="1"/>
  <c r="C3" i="5" a="1"/>
  <c r="C3" i="5" s="1"/>
  <c r="B3" i="5" a="1"/>
  <c r="B3" i="5" s="1"/>
  <c r="C10" i="4"/>
  <c r="D10" i="4"/>
  <c r="E10" i="4"/>
  <c r="B10" i="4"/>
  <c r="C9" i="4"/>
  <c r="D9" i="4"/>
  <c r="E9" i="4"/>
  <c r="B9" i="4"/>
  <c r="C8" i="4" a="1"/>
  <c r="C8" i="4" s="1"/>
  <c r="D8" i="4" a="1"/>
  <c r="D8" i="4" s="1"/>
  <c r="E8" i="4" a="1"/>
  <c r="E8" i="4" s="1"/>
  <c r="B8" i="4" a="1"/>
  <c r="B8" i="4" s="1"/>
  <c r="C7" i="4" a="1"/>
  <c r="C7" i="4" s="1"/>
  <c r="D7" i="4" a="1"/>
  <c r="D7" i="4" s="1"/>
  <c r="E7" i="4" a="1"/>
  <c r="E7" i="4" s="1"/>
  <c r="B7" i="4" a="1"/>
  <c r="B7" i="4" s="1"/>
  <c r="B6" i="4" a="1"/>
  <c r="B6" i="4" s="1"/>
  <c r="C6" i="4" a="1"/>
  <c r="C6" i="4" s="1"/>
  <c r="D6" i="4" a="1"/>
  <c r="D6" i="4" s="1"/>
  <c r="E6" i="4" a="1"/>
  <c r="E6" i="4" s="1"/>
  <c r="C4" i="4" a="1"/>
  <c r="C4" i="4" s="1"/>
  <c r="D4" i="4" a="1"/>
  <c r="D4" i="4" s="1"/>
  <c r="E4" i="4" a="1"/>
  <c r="E4" i="4" s="1"/>
  <c r="B4" i="4" a="1"/>
  <c r="B4" i="4" s="1"/>
  <c r="B3" i="4" a="1"/>
  <c r="B3" i="4" s="1"/>
  <c r="B5" i="4" s="1"/>
  <c r="C3" i="4" a="1"/>
  <c r="C3" i="4" s="1"/>
  <c r="C5" i="4" s="1"/>
  <c r="D3" i="4" a="1"/>
  <c r="D3" i="4" s="1"/>
  <c r="D5" i="4" s="1"/>
  <c r="E3" i="4" a="1"/>
  <c r="E3" i="4" s="1"/>
  <c r="E5" i="4" s="1"/>
  <c r="E13" i="5" l="1"/>
  <c r="C13" i="5"/>
  <c r="B14" i="5"/>
  <c r="C14" i="5"/>
  <c r="D14" i="5"/>
  <c r="E14" i="5"/>
  <c r="D9" i="5"/>
  <c r="D13" i="5"/>
  <c r="E9" i="5"/>
  <c r="B9" i="5"/>
  <c r="C9" i="5"/>
  <c r="D5" i="5"/>
  <c r="B5" i="5"/>
  <c r="C5" i="5"/>
  <c r="E5" i="5"/>
  <c r="B25" i="5" l="1"/>
  <c r="B19" i="5"/>
  <c r="B18" i="5"/>
  <c r="B20" i="5"/>
  <c r="B24" i="5"/>
  <c r="B23" i="5"/>
  <c r="F14" i="5" s="1" a="1"/>
  <c r="F14" i="5" s="1"/>
  <c r="D10" i="5"/>
  <c r="D15" i="5" s="1"/>
  <c r="E10" i="5"/>
  <c r="E15" i="5" s="1"/>
  <c r="C10" i="5"/>
  <c r="C15" i="5" s="1"/>
  <c r="B10" i="5"/>
  <c r="B15" i="5" s="1"/>
  <c r="F13" i="5" l="1" a="1"/>
  <c r="F13" i="5" s="1"/>
  <c r="F3" i="5" s="1"/>
  <c r="G3" i="5" s="1"/>
  <c r="G5" i="5" s="1"/>
  <c r="B30" i="5"/>
  <c r="B28" i="5"/>
  <c r="F15" i="5" s="1" a="1"/>
  <c r="F15" i="5" s="1"/>
  <c r="B29" i="5"/>
  <c r="G10" i="5" l="1"/>
  <c r="F5" i="5"/>
  <c r="F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<sst xmlns="http://schemas.openxmlformats.org/spreadsheetml/2006/main" count="7667" uniqueCount="605">
  <si>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</si>
  <si>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</si>
  <si>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</si>
  <si>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</si>
  <si>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</si>
  <si>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</si>
  <si>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</si>
  <si>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</si>
  <si>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</si>
  <si>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</si>
  <si>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</si>
  <si>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</si>
  <si>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</si>
  <si>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</si>
  <si>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</si>
  <si>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</si>
  <si>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</si>
  <si>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</si>
  <si>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</si>
  <si>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</si>
  <si>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</si>
  <si>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</si>
  <si>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</si>
  <si>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</si>
  <si>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</si>
  <si>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</si>
  <si>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</si>
  <si>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</si>
  <si>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</si>
  <si>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</si>
  <si>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</si>
  <si>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</si>
  <si>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</si>
  <si>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</si>
  <si>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</si>
  <si>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</si>
  <si>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</si>
  <si>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</si>
  <si>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</si>
  <si>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</si>
  <si>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</si>
  <si>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</si>
  <si>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</si>
  <si>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</si>
  <si>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</si>
  <si>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</si>
  <si>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</si>
  <si>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</si>
  <si>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</si>
  <si>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</si>
  <si>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</si>
  <si>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</si>
  <si>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</si>
  <si>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</si>
  <si>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</si>
  <si>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</si>
  <si>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</si>
  <si>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</si>
  <si>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</si>
  <si>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</si>
  <si>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</si>
  <si>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</si>
  <si>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</si>
  <si>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</si>
  <si>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</si>
  <si>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</si>
  <si>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</si>
  <si>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</si>
  <si>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</si>
  <si>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</si>
  <si>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</si>
  <si>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</si>
  <si>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</si>
  <si>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</si>
  <si>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</si>
  <si>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</si>
  <si>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</si>
  <si>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</si>
  <si>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</si>
  <si>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</si>
  <si>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</si>
  <si>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</si>
  <si>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</si>
  <si>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</si>
  <si>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</si>
  <si>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</si>
  <si>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</si>
  <si>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</si>
  <si>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</si>
  <si>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</si>
  <si>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</si>
  <si>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</si>
  <si>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</si>
  <si>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</si>
  <si>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</si>
  <si>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</si>
  <si>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</si>
  <si>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</si>
  <si>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</si>
  <si>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</si>
  <si>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</si>
  <si>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</si>
  <si>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</si>
  <si>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</si>
  <si>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</si>
  <si>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</si>
  <si>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</si>
  <si>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</si>
  <si>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</si>
  <si>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</si>
  <si>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</si>
  <si>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</si>
  <si>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</si>
  <si>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</si>
  <si>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</si>
  <si>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</si>
  <si>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</si>
  <si>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</si>
  <si>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</si>
  <si>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</si>
  <si>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</si>
  <si>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</si>
  <si>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</si>
  <si>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</si>
  <si>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</si>
  <si>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</si>
  <si>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</si>
  <si>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</si>
  <si>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</si>
  <si>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</si>
  <si>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</si>
  <si>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</si>
  <si>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</si>
  <si>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</si>
  <si>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</si>
  <si>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</si>
  <si>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</si>
  <si>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</si>
  <si>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</si>
  <si>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</si>
  <si>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</si>
  <si>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</si>
  <si>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</si>
  <si>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</si>
  <si>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</si>
  <si>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</si>
  <si>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</si>
  <si>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</si>
  <si>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</si>
  <si>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</si>
  <si>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</si>
  <si>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</si>
  <si>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</si>
  <si>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</si>
  <si>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</si>
  <si>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</si>
  <si>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</si>
  <si>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</si>
  <si>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</si>
  <si>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</si>
  <si>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</si>
  <si>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</si>
  <si>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</si>
  <si>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</si>
  <si>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</si>
  <si>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</si>
  <si>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</si>
  <si>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</si>
  <si>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</si>
  <si>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</si>
  <si>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</si>
  <si>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</si>
  <si>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</si>
  <si>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</si>
  <si>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</si>
  <si>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</si>
  <si>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</si>
  <si>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</si>
  <si>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</si>
  <si>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</si>
  <si>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</si>
  <si>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</si>
  <si>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</si>
  <si>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</si>
  <si>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</si>
  <si>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</si>
  <si>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</si>
  <si>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</si>
  <si>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</si>
  <si>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</si>
  <si>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</si>
  <si>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</si>
  <si>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</si>
  <si>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</si>
  <si>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</si>
  <si>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</si>
  <si>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</si>
  <si>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</si>
  <si>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</si>
  <si>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</si>
  <si>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</si>
  <si>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</si>
  <si>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</si>
  <si>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</si>
  <si>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</si>
  <si>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</si>
  <si>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</si>
  <si>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</si>
  <si>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</si>
  <si>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</si>
  <si>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</si>
  <si>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</si>
  <si>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</si>
  <si>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</si>
  <si>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</si>
  <si>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</si>
  <si>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</si>
  <si>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</si>
  <si>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</si>
  <si>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</si>
  <si>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</si>
  <si>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</si>
  <si>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</si>
  <si>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</si>
  <si>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</si>
  <si>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</si>
  <si>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</si>
  <si>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</si>
  <si>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</si>
  <si>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</si>
  <si>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</si>
  <si>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</si>
  <si>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</si>
  <si>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</si>
  <si>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</si>
  <si>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</si>
  <si>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</si>
  <si>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</si>
  <si>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</si>
  <si>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</si>
  <si>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</si>
  <si>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</si>
  <si>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</si>
  <si>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</si>
  <si>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</si>
  <si>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</si>
  <si>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</si>
  <si>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</si>
  <si>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</si>
  <si>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</si>
  <si>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</si>
  <si>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</si>
  <si>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</si>
  <si>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</si>
  <si>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</si>
  <si>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</si>
  <si>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</si>
  <si>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</si>
  <si>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</si>
  <si>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</si>
  <si>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</si>
  <si>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</si>
  <si>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</si>
  <si>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</si>
  <si>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</si>
  <si>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</si>
  <si>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</si>
  <si>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</si>
  <si>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</si>
  <si>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</si>
  <si>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</si>
  <si>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</si>
  <si>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</si>
  <si>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</si>
  <si>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</si>
  <si>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</si>
  <si>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</si>
  <si>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</si>
  <si>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</si>
  <si>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</si>
  <si>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</si>
  <si>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</si>
  <si>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</si>
  <si>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</si>
  <si>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</si>
  <si>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</si>
  <si>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</si>
  <si>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</si>
  <si>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</si>
  <si>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</si>
  <si>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</si>
  <si>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</si>
  <si>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</si>
  <si>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</si>
  <si>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</si>
  <si>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</si>
  <si>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</si>
  <si>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</si>
  <si>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</si>
  <si>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</si>
  <si>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</si>
  <si>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</si>
  <si>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</si>
  <si>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</si>
  <si>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</si>
  <si>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</si>
  <si>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</si>
  <si>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</si>
  <si>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</si>
  <si>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</si>
  <si>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</si>
  <si>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</si>
  <si>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</si>
  <si>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</si>
  <si>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</si>
  <si>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</si>
  <si>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</si>
  <si>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</si>
  <si>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</si>
  <si>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</si>
  <si>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</si>
  <si>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</si>
  <si>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</si>
  <si>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</si>
  <si>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</si>
  <si>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</si>
  <si>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</si>
  <si>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</si>
  <si>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</si>
  <si>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</si>
  <si>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</si>
  <si>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</si>
  <si>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</si>
  <si>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</si>
  <si>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</si>
  <si>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</si>
  <si>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</si>
  <si>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</si>
  <si>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</si>
  <si>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</si>
  <si>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</si>
  <si>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</si>
  <si>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</si>
  <si>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</si>
  <si>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</si>
  <si>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</si>
  <si>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</si>
  <si>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</si>
  <si>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</si>
  <si>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</si>
  <si>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</si>
  <si>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</si>
  <si>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</si>
  <si>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</si>
  <si>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</si>
  <si>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</si>
  <si>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</si>
  <si>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</si>
  <si>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</si>
  <si>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</si>
  <si>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</si>
  <si>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</si>
  <si>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</si>
  <si>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</si>
  <si>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</si>
  <si>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</si>
  <si>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</si>
  <si>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</si>
  <si>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</si>
  <si>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</si>
  <si>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</si>
  <si>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</si>
  <si>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</si>
  <si>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</si>
  <si>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</si>
  <si>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</si>
  <si>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</si>
  <si>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</si>
  <si>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</si>
  <si>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</si>
  <si>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</si>
  <si>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</si>
  <si>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</si>
  <si>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</si>
  <si>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</si>
  <si>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</si>
  <si>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</si>
  <si>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</si>
  <si>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</si>
  <si>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</si>
  <si>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</si>
  <si>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</si>
  <si>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</si>
  <si>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</si>
  <si>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</si>
  <si>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</si>
  <si>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</si>
  <si>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</si>
  <si>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</si>
  <si>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</si>
  <si>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</si>
  <si>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</si>
  <si>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</si>
  <si>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</si>
  <si>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</si>
  <si>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</si>
  <si>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</si>
  <si>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</si>
  <si>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</si>
  <si>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</si>
  <si>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</si>
  <si>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</si>
  <si>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</si>
  <si>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</si>
  <si>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</si>
  <si>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</si>
  <si>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</si>
  <si>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</si>
  <si>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</si>
  <si>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</si>
  <si>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</si>
  <si>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</si>
  <si>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</si>
  <si>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</si>
  <si>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</si>
  <si>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</si>
  <si>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</si>
  <si>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</si>
  <si>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</si>
  <si>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</si>
  <si>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</si>
  <si>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</si>
  <si>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</si>
  <si>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</si>
  <si>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</si>
  <si>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</si>
  <si>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</si>
  <si>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</si>
  <si>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</si>
  <si>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</si>
  <si>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</si>
  <si>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</si>
  <si>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</si>
  <si>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</si>
  <si>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</si>
  <si>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</si>
  <si>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</si>
  <si>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</si>
  <si>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</si>
  <si>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</si>
  <si>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</si>
  <si>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</si>
  <si>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</si>
  <si>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</si>
  <si>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</si>
  <si>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</si>
  <si>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</si>
  <si>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</si>
  <si>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</si>
  <si>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</si>
  <si>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</si>
  <si>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</si>
  <si>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</si>
  <si>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</si>
  <si>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</si>
  <si>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</si>
  <si>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</si>
  <si>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</si>
  <si>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</si>
  <si>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</si>
  <si>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</si>
  <si>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</si>
  <si>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</si>
  <si>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</si>
  <si>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</si>
  <si>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</si>
  <si>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</si>
  <si>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</si>
  <si>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</si>
  <si>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</si>
  <si>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</si>
  <si>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</si>
  <si>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</si>
  <si>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</si>
  <si>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</si>
  <si>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</si>
  <si>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</si>
  <si>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</si>
  <si>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</si>
  <si>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</si>
  <si>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</si>
  <si>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</si>
  <si>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</si>
  <si>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</si>
  <si>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</si>
  <si>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</si>
  <si>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</si>
  <si>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</si>
  <si>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</si>
  <si>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</si>
  <si>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</si>
  <si>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</si>
  <si>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</si>
  <si>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</si>
  <si>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</si>
  <si>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</si>
  <si>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</si>
  <si>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</si>
  <si>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</si>
  <si>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</si>
  <si>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</si>
  <si>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</si>
  <si>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</si>
  <si>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</si>
  <si>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</si>
  <si>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</si>
  <si>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</si>
  <si>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</si>
  <si>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</si>
  <si>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</si>
  <si>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</si>
  <si>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</si>
  <si>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</si>
  <si>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</si>
  <si>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</si>
  <si>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</si>
  <si>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</si>
  <si>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</si>
  <si>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</si>
  <si>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</si>
  <si>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</si>
  <si>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</si>
  <si>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</si>
  <si>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</si>
  <si>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</si>
  <si>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</si>
  <si>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</si>
  <si>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</si>
  <si>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</si>
  <si>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</si>
  <si>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</si>
  <si>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</si>
  <si>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</si>
  <si>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</si>
  <si>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</si>
  <si>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</si>
  <si>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</si>
  <si>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</si>
  <si>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</si>
  <si>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</si>
  <si>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</si>
  <si>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</si>
  <si>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</si>
  <si>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</si>
  <si>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</si>
  <si>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</si>
  <si>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</si>
  <si>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</si>
  <si>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</si>
  <si>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</si>
  <si>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</si>
  <si>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</si>
  <si>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</si>
  <si>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</si>
  <si>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</si>
  <si>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</si>
  <si>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</si>
  <si>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</si>
  <si>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</si>
  <si>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</si>
  <si>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</si>
  <si>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</si>
  <si>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</si>
  <si>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</si>
  <si>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</si>
  <si>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</si>
  <si>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</si>
  <si>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</si>
  <si>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</si>
  <si>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</si>
  <si>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</si>
  <si>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Skewness</t>
  </si>
  <si>
    <t>Range</t>
  </si>
  <si>
    <t>Minimum</t>
  </si>
  <si>
    <t>Maximum</t>
  </si>
  <si>
    <t>Summary Statistics in 3 Year Health Care</t>
  </si>
  <si>
    <t>Summary Statistics in 3 Year Information Technology</t>
  </si>
  <si>
    <t>Total Revernue</t>
  </si>
  <si>
    <t>Cost Of Sales</t>
  </si>
  <si>
    <t>Gross Profit</t>
  </si>
  <si>
    <t>Sales General and Admin</t>
  </si>
  <si>
    <t>Research and Development</t>
  </si>
  <si>
    <t>Other Operating Items</t>
  </si>
  <si>
    <t>Total Operating Expenses</t>
  </si>
  <si>
    <t>Operating Profit</t>
  </si>
  <si>
    <t>Year 5</t>
  </si>
  <si>
    <t>Year 6</t>
  </si>
  <si>
    <t>Revenue Growth%</t>
  </si>
  <si>
    <t>Gross Margin</t>
  </si>
  <si>
    <t>Operating Margin</t>
  </si>
  <si>
    <t>assumption</t>
  </si>
  <si>
    <t>Base Case</t>
  </si>
  <si>
    <t>Best Case</t>
  </si>
  <si>
    <t>Weak Case</t>
  </si>
  <si>
    <t>Scinarios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</si>
</sst>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[$$-409]#,##0"/>
    <numFmt numFmtId="168" formatCode="0.00000E+00"/>
    <numFmt numFmtId="169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BDFFF"/>
        <bgColor indexed="64"/>
      </patternFill>
    </fill>
    <fill>
      <patternFill patternType="solid">
        <fgColor rgb="FFEFCA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168" fontId="0" fillId="0" borderId="0" xfId="0" applyNumberFormat="1" applyFill="1" applyBorder="1" applyAlignment="1"/>
    <xf numFmtId="169" fontId="0" fillId="0" borderId="0" xfId="0" applyNumberFormat="1"/>
    <xf numFmtId="0" fontId="4" fillId="2" borderId="0" xfId="0" applyFont="1" applyFill="1"/>
    <xf numFmtId="0" fontId="0" fillId="3" borderId="0" xfId="0" applyFill="1"/>
    <xf numFmtId="169" fontId="0" fillId="3" borderId="0" xfId="0" applyNumberFormat="1" applyFill="1"/>
    <xf numFmtId="9" fontId="0" fillId="3" borderId="0" xfId="1" applyFont="1" applyFill="1"/>
    <xf numFmtId="0" fontId="0" fillId="4" borderId="0" xfId="0" applyFill="1"/>
    <xf numFmtId="16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69" fontId="0" fillId="5" borderId="0" xfId="0" applyNumberFormat="1" applyFill="1"/>
    <xf numFmtId="2" fontId="0" fillId="5" borderId="0" xfId="0" applyNumberFormat="1" applyFill="1"/>
    <xf numFmtId="0" fontId="3" fillId="5" borderId="0" xfId="0" applyFont="1" applyFill="1"/>
    <xf numFmtId="0" fontId="3" fillId="4" borderId="0" xfId="0" applyFont="1" applyFill="1"/>
    <xf numFmtId="0" fontId="3" fillId="3" borderId="0" xfId="0" applyFont="1" applyFill="1"/>
    <xf numFmtId="169" fontId="2" fillId="2" borderId="0" xfId="0" applyNumberFormat="1" applyFont="1" applyFill="1"/>
    <xf numFmtId="169" fontId="0" fillId="6" borderId="0" xfId="0" applyNumberFormat="1" applyFill="1"/>
    <xf numFmtId="9" fontId="0" fillId="6" borderId="0" xfId="1" applyFont="1" applyFill="1"/>
    <xf numFmtId="2" fontId="0" fillId="6" borderId="0" xfId="0" applyNumberFormat="1" applyFill="1"/>
    <xf numFmtId="0" fontId="0" fillId="7" borderId="0" xfId="0" applyFill="1"/>
    <xf numFmtId="0" fontId="0" fillId="8" borderId="0" xfId="0" applyFill="1"/>
    <xf numFmtId="169" fontId="0" fillId="8" borderId="0" xfId="0" applyNumberFormat="1" applyFill="1"/>
    <xf numFmtId="0" fontId="0" fillId="9" borderId="0" xfId="0" applyFill="1"/>
    <xf numFmtId="0" fontId="5" fillId="9" borderId="1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B7"/>
      <color rgb="FFFFFF66"/>
      <color rgb="FFFF6699"/>
      <color rgb="FFEFCAFF"/>
      <color rgb="FFFBDFFF"/>
      <color rgb="FF1F4000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Chart For Health Care in 3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For Health Care in 3 Year</a:t>
          </a:r>
        </a:p>
      </cx:txPr>
    </cx:title>
    <cx:plotArea>
      <cx:plotAreaRegion>
        <cx:series layoutId="clusteredColumn" uniqueId="{5A716F57-B71D-471E-911C-8900F191FEBF}" formatIdx="0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753FD3B2-D86E-4343-91B8-A9B31073332C}" formatIdx="1">
          <cx:tx>
            <cx:txData>
              <cx:f>_xlchart.v1.6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</a:t>
              </a:r>
            </a:p>
          </cx:txPr>
        </cx:title>
        <cx:tickLabels/>
      </cx:axis>
      <cx:axis id="1" hidden="1">
        <cx:valScaling/>
        <cx:title>
          <cx:tx>
            <cx:txData>
              <cx:v>Frequency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Chart For information  Technology  in 3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For information  Technology  in 3 Year</a:t>
          </a:r>
        </a:p>
      </cx:txPr>
    </cx:title>
    <cx:plotArea>
      <cx:plotAreaRegion>
        <cx:series layoutId="clusteredColumn" uniqueId="{396A01A1-68EE-44D3-BB2B-DA4EDB78C7FA}" formatIdx="0">
          <cx:tx>
            <cx:txData>
              <cx:f>_xlchart.v1.12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D68E6C22-DAFC-4664-A121-33B55EBB569F}" formatIdx="1">
          <cx:tx>
            <cx:txData>
              <cx:f>_xlchart.v1.14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</a:t>
              </a:r>
            </a:p>
          </cx:txPr>
        </cx:title>
        <cx:tickLabels/>
      </cx:axis>
      <cx:axis id="1">
        <cx:valScaling/>
        <cx:title>
          <cx:tx>
            <cx:txData>
              <cx:v>Frequency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23</xdr:row>
      <xdr:rowOff>3174</xdr:rowOff>
    </xdr:from>
    <xdr:to>
      <xdr:col>12</xdr:col>
      <xdr:colOff>9525</xdr:colOff>
      <xdr:row>40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5FE9329-A76A-4A11-E8C5-B5FFE5C8BF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9275" y="4251324"/>
              <a:ext cx="4572000" cy="322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9525</xdr:colOff>
      <xdr:row>31</xdr:row>
      <xdr:rowOff>104775</xdr:rowOff>
    </xdr:from>
    <xdr:to>
      <xdr:col>29</xdr:col>
      <xdr:colOff>314325</xdr:colOff>
      <xdr:row>46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46B2DFC-1B1C-5671-0651-963F9F8660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92525" y="5826125"/>
              <a:ext cx="5314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50.609452662036" createdVersion="8" refreshedVersion="8" minRefreshableVersion="3" recordCount="1711" xr:uid="{E10B77AD-FC57-4D87-886F-F0674E9632B7}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C3E39-A61A-4B94-8CE0-A52DE37694A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8"/>
  </sheetPr>
  <dimension ref="A1:L1711"/>
  <sheetViews>
    <sheetView zoomScale="125" workbookViewId="0">
      <selection sqref="A1:J1694"/>
    </sheetView>
  </sheetViews>
  <sheetFormatPr defaultColWidth="8.81640625" defaultRowHeight="14.5" x14ac:dyDescent="0.35"/>
  <cols>
    <col min="1" max="1" width="11.6328125" style="3" bestFit="1" customWidth="1"/>
    <col min="2" max="2" width="5.81640625" style="3" bestFit="1" customWidth="1"/>
    <col min="3" max="3" width="11.6328125" style="3" bestFit="1" customWidth="1"/>
    <col min="4" max="4" width="15.6328125" style="4" bestFit="1" customWidth="1"/>
    <col min="5" max="5" width="15.81640625" style="4" bestFit="1" customWidth="1"/>
    <col min="6" max="6" width="21.453125" style="4" bestFit="1" customWidth="1"/>
    <col min="7" max="7" width="22.6328125" style="4" bestFit="1" customWidth="1"/>
    <col min="8" max="8" width="19" style="4" bestFit="1" customWidth="1"/>
    <col min="9" max="9" width="23.6328125" style="3" bestFit="1" customWidth="1"/>
    <col min="10" max="10" width="38.453125" style="3" bestFit="1" customWidth="1"/>
    <col min="11" max="11" width="10.81640625" customWidth="1"/>
    <col min="12" max="12" width="14.632812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2" hidden="1" x14ac:dyDescent="0.35">
      <c r="A2" s="3" t="s">
        <v>10</v>
      </c>
      <c r="B2" s="3" t="s">
        <v>11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12</v>
      </c>
      <c r="J2" s="3" t="s">
        <v>13</v>
      </c>
    </row>
    <row r="3" spans="1:12" hidden="1" x14ac:dyDescent="0.35">
      <c r="A3" s="3" t="s">
        <v>10</v>
      </c>
      <c r="B3" s="3" t="s">
        <v>14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12</v>
      </c>
      <c r="J3" s="3" t="s">
        <v>13</v>
      </c>
    </row>
    <row r="4" spans="1:12" hidden="1" x14ac:dyDescent="0.35">
      <c r="A4" s="3" t="s">
        <v>10</v>
      </c>
      <c r="B4" s="3" t="s">
        <v>15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12</v>
      </c>
      <c r="J4" s="3" t="s">
        <v>13</v>
      </c>
    </row>
    <row r="5" spans="1:12" hidden="1" x14ac:dyDescent="0.35">
      <c r="A5" s="3" t="s">
        <v>10</v>
      </c>
      <c r="B5" s="3" t="s">
        <v>16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12</v>
      </c>
      <c r="J5" s="3" t="s">
        <v>13</v>
      </c>
    </row>
    <row r="6" spans="1:12" hidden="1" x14ac:dyDescent="0.35">
      <c r="A6" s="3" t="s">
        <v>17</v>
      </c>
      <c r="B6" s="3" t="s">
        <v>11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18</v>
      </c>
      <c r="J6" s="3" t="s">
        <v>19</v>
      </c>
    </row>
    <row r="7" spans="1:12" hidden="1" x14ac:dyDescent="0.35">
      <c r="A7" s="3" t="s">
        <v>17</v>
      </c>
      <c r="B7" s="3" t="s">
        <v>14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18</v>
      </c>
      <c r="J7" s="3" t="s">
        <v>19</v>
      </c>
      <c r="K7" s="1"/>
    </row>
    <row r="8" spans="1:12" hidden="1" x14ac:dyDescent="0.35">
      <c r="A8" s="3" t="s">
        <v>17</v>
      </c>
      <c r="B8" s="3" t="s">
        <v>15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18</v>
      </c>
      <c r="J8" s="3" t="s">
        <v>19</v>
      </c>
    </row>
    <row r="9" spans="1:12" hidden="1" x14ac:dyDescent="0.35">
      <c r="A9" s="3" t="s">
        <v>17</v>
      </c>
      <c r="B9" s="3" t="s">
        <v>16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18</v>
      </c>
      <c r="J9" s="3" t="s">
        <v>19</v>
      </c>
      <c r="K9" s="2"/>
      <c r="L9" s="2"/>
    </row>
    <row r="10" spans="1:12" hidden="1" x14ac:dyDescent="0.35">
      <c r="A10" s="3" t="s">
        <v>20</v>
      </c>
      <c r="B10" s="3" t="s">
        <v>11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21</v>
      </c>
      <c r="J10" s="3" t="s">
        <v>22</v>
      </c>
    </row>
    <row r="11" spans="1:12" hidden="1" x14ac:dyDescent="0.35">
      <c r="A11" s="3" t="s">
        <v>20</v>
      </c>
      <c r="B11" s="3" t="s">
        <v>14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21</v>
      </c>
      <c r="J11" s="3" t="s">
        <v>22</v>
      </c>
    </row>
    <row r="12" spans="1:12" x14ac:dyDescent="0.35">
      <c r="A12" s="3" t="s">
        <v>20</v>
      </c>
      <c r="B12" s="3" t="s">
        <v>15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21</v>
      </c>
      <c r="J12" s="3" t="s">
        <v>22</v>
      </c>
    </row>
    <row r="13" spans="1:12" hidden="1" x14ac:dyDescent="0.35">
      <c r="A13" s="3" t="s">
        <v>20</v>
      </c>
      <c r="B13" s="3" t="s">
        <v>16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21</v>
      </c>
      <c r="J13" s="3" t="s">
        <v>22</v>
      </c>
    </row>
    <row r="14" spans="1:12" hidden="1" x14ac:dyDescent="0.35">
      <c r="A14" s="3" t="s">
        <v>23</v>
      </c>
      <c r="B14" s="3" t="s">
        <v>11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24</v>
      </c>
      <c r="J14" s="3" t="s">
        <v>25</v>
      </c>
    </row>
    <row r="15" spans="1:12" hidden="1" x14ac:dyDescent="0.35">
      <c r="A15" s="3" t="s">
        <v>23</v>
      </c>
      <c r="B15" s="3" t="s">
        <v>14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24</v>
      </c>
      <c r="J15" s="3" t="s">
        <v>25</v>
      </c>
    </row>
    <row r="16" spans="1:12" hidden="1" x14ac:dyDescent="0.35">
      <c r="A16" s="3" t="s">
        <v>23</v>
      </c>
      <c r="B16" s="3" t="s">
        <v>15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24</v>
      </c>
      <c r="J16" s="3" t="s">
        <v>25</v>
      </c>
    </row>
    <row r="17" spans="1:10" hidden="1" x14ac:dyDescent="0.35">
      <c r="A17" s="3" t="s">
        <v>23</v>
      </c>
      <c r="B17" s="3" t="s">
        <v>16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24</v>
      </c>
      <c r="J17" s="3" t="s">
        <v>25</v>
      </c>
    </row>
    <row r="18" spans="1:10" hidden="1" x14ac:dyDescent="0.35">
      <c r="A18" s="3" t="s">
        <v>26</v>
      </c>
      <c r="B18" s="3" t="s">
        <v>11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24</v>
      </c>
      <c r="J18" s="3" t="s">
        <v>27</v>
      </c>
    </row>
    <row r="19" spans="1:10" hidden="1" x14ac:dyDescent="0.35">
      <c r="A19" s="3" t="s">
        <v>26</v>
      </c>
      <c r="B19" s="3" t="s">
        <v>14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24</v>
      </c>
      <c r="J19" s="3" t="s">
        <v>27</v>
      </c>
    </row>
    <row r="20" spans="1:10" hidden="1" x14ac:dyDescent="0.35">
      <c r="A20" s="3" t="s">
        <v>26</v>
      </c>
      <c r="B20" s="3" t="s">
        <v>15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24</v>
      </c>
      <c r="J20" s="3" t="s">
        <v>27</v>
      </c>
    </row>
    <row r="21" spans="1:10" hidden="1" x14ac:dyDescent="0.35">
      <c r="A21" s="3" t="s">
        <v>26</v>
      </c>
      <c r="B21" s="3" t="s">
        <v>16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24</v>
      </c>
      <c r="J21" s="3" t="s">
        <v>27</v>
      </c>
    </row>
    <row r="22" spans="1:10" hidden="1" x14ac:dyDescent="0.35">
      <c r="A22" s="3" t="s">
        <v>28</v>
      </c>
      <c r="B22" s="3" t="s">
        <v>11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24</v>
      </c>
      <c r="J22" s="3" t="s">
        <v>29</v>
      </c>
    </row>
    <row r="23" spans="1:10" hidden="1" x14ac:dyDescent="0.35">
      <c r="A23" s="3" t="s">
        <v>28</v>
      </c>
      <c r="B23" s="3" t="s">
        <v>14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24</v>
      </c>
      <c r="J23" s="3" t="s">
        <v>29</v>
      </c>
    </row>
    <row r="24" spans="1:10" hidden="1" x14ac:dyDescent="0.35">
      <c r="A24" s="3" t="s">
        <v>28</v>
      </c>
      <c r="B24" s="3" t="s">
        <v>15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24</v>
      </c>
      <c r="J24" s="3" t="s">
        <v>29</v>
      </c>
    </row>
    <row r="25" spans="1:10" hidden="1" x14ac:dyDescent="0.35">
      <c r="A25" s="3" t="s">
        <v>28</v>
      </c>
      <c r="B25" s="3" t="s">
        <v>16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24</v>
      </c>
      <c r="J25" s="3" t="s">
        <v>29</v>
      </c>
    </row>
    <row r="26" spans="1:10" hidden="1" x14ac:dyDescent="0.35">
      <c r="A26" s="3" t="s">
        <v>30</v>
      </c>
      <c r="B26" s="3" t="s">
        <v>11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21</v>
      </c>
      <c r="J26" s="3" t="s">
        <v>31</v>
      </c>
    </row>
    <row r="27" spans="1:10" hidden="1" x14ac:dyDescent="0.35">
      <c r="A27" s="3" t="s">
        <v>30</v>
      </c>
      <c r="B27" s="3" t="s">
        <v>14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21</v>
      </c>
      <c r="J27" s="3" t="s">
        <v>31</v>
      </c>
    </row>
    <row r="28" spans="1:10" x14ac:dyDescent="0.35">
      <c r="A28" s="3" t="s">
        <v>30</v>
      </c>
      <c r="B28" s="3" t="s">
        <v>15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21</v>
      </c>
      <c r="J28" s="3" t="s">
        <v>31</v>
      </c>
    </row>
    <row r="29" spans="1:10" hidden="1" x14ac:dyDescent="0.35">
      <c r="A29" s="3" t="s">
        <v>30</v>
      </c>
      <c r="B29" s="3" t="s">
        <v>16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21</v>
      </c>
      <c r="J29" s="3" t="s">
        <v>31</v>
      </c>
    </row>
    <row r="30" spans="1:10" hidden="1" x14ac:dyDescent="0.35">
      <c r="A30" s="3" t="s">
        <v>32</v>
      </c>
      <c r="B30" s="3" t="s">
        <v>11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21</v>
      </c>
      <c r="J30" s="3" t="s">
        <v>33</v>
      </c>
    </row>
    <row r="31" spans="1:10" hidden="1" x14ac:dyDescent="0.35">
      <c r="A31" s="3" t="s">
        <v>32</v>
      </c>
      <c r="B31" s="3" t="s">
        <v>14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21</v>
      </c>
      <c r="J31" s="3" t="s">
        <v>33</v>
      </c>
    </row>
    <row r="32" spans="1:10" x14ac:dyDescent="0.35">
      <c r="A32" s="3" t="s">
        <v>32</v>
      </c>
      <c r="B32" s="3" t="s">
        <v>15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21</v>
      </c>
      <c r="J32" s="3" t="s">
        <v>33</v>
      </c>
    </row>
    <row r="33" spans="1:10" hidden="1" x14ac:dyDescent="0.35">
      <c r="A33" s="3" t="s">
        <v>32</v>
      </c>
      <c r="B33" s="3" t="s">
        <v>16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21</v>
      </c>
      <c r="J33" s="3" t="s">
        <v>33</v>
      </c>
    </row>
    <row r="34" spans="1:10" hidden="1" x14ac:dyDescent="0.35">
      <c r="A34" s="3" t="s">
        <v>34</v>
      </c>
      <c r="B34" s="3" t="s">
        <v>11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35</v>
      </c>
      <c r="J34" s="3" t="s">
        <v>36</v>
      </c>
    </row>
    <row r="35" spans="1:10" hidden="1" x14ac:dyDescent="0.35">
      <c r="A35" s="3" t="s">
        <v>34</v>
      </c>
      <c r="B35" s="3" t="s">
        <v>14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35</v>
      </c>
      <c r="J35" s="3" t="s">
        <v>36</v>
      </c>
    </row>
    <row r="36" spans="1:10" hidden="1" x14ac:dyDescent="0.35">
      <c r="A36" s="3" t="s">
        <v>34</v>
      </c>
      <c r="B36" s="3" t="s">
        <v>15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35</v>
      </c>
      <c r="J36" s="3" t="s">
        <v>36</v>
      </c>
    </row>
    <row r="37" spans="1:10" hidden="1" x14ac:dyDescent="0.35">
      <c r="A37" s="3" t="s">
        <v>34</v>
      </c>
      <c r="B37" s="3" t="s">
        <v>16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35</v>
      </c>
      <c r="J37" s="3" t="s">
        <v>36</v>
      </c>
    </row>
    <row r="38" spans="1:10" hidden="1" x14ac:dyDescent="0.35">
      <c r="A38" s="3" t="s">
        <v>37</v>
      </c>
      <c r="B38" s="3" t="s">
        <v>11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21</v>
      </c>
      <c r="J38" s="3" t="s">
        <v>38</v>
      </c>
    </row>
    <row r="39" spans="1:10" hidden="1" x14ac:dyDescent="0.35">
      <c r="A39" s="3" t="s">
        <v>37</v>
      </c>
      <c r="B39" s="3" t="s">
        <v>14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21</v>
      </c>
      <c r="J39" s="3" t="s">
        <v>38</v>
      </c>
    </row>
    <row r="40" spans="1:10" x14ac:dyDescent="0.35">
      <c r="A40" s="3" t="s">
        <v>37</v>
      </c>
      <c r="B40" s="3" t="s">
        <v>15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21</v>
      </c>
      <c r="J40" s="3" t="s">
        <v>38</v>
      </c>
    </row>
    <row r="41" spans="1:10" hidden="1" x14ac:dyDescent="0.35">
      <c r="A41" s="3" t="s">
        <v>37</v>
      </c>
      <c r="B41" s="3" t="s">
        <v>16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21</v>
      </c>
      <c r="J41" s="3" t="s">
        <v>38</v>
      </c>
    </row>
    <row r="42" spans="1:10" hidden="1" x14ac:dyDescent="0.35">
      <c r="A42" s="3" t="s">
        <v>39</v>
      </c>
      <c r="B42" s="3" t="s">
        <v>11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21</v>
      </c>
      <c r="J42" s="3" t="s">
        <v>31</v>
      </c>
    </row>
    <row r="43" spans="1:10" hidden="1" x14ac:dyDescent="0.35">
      <c r="A43" s="3" t="s">
        <v>39</v>
      </c>
      <c r="B43" s="3" t="s">
        <v>14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21</v>
      </c>
      <c r="J43" s="3" t="s">
        <v>31</v>
      </c>
    </row>
    <row r="44" spans="1:10" x14ac:dyDescent="0.35">
      <c r="A44" s="3" t="s">
        <v>39</v>
      </c>
      <c r="B44" s="3" t="s">
        <v>15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21</v>
      </c>
      <c r="J44" s="3" t="s">
        <v>31</v>
      </c>
    </row>
    <row r="45" spans="1:10" hidden="1" x14ac:dyDescent="0.35">
      <c r="A45" s="3" t="s">
        <v>39</v>
      </c>
      <c r="B45" s="3" t="s">
        <v>16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21</v>
      </c>
      <c r="J45" s="3" t="s">
        <v>31</v>
      </c>
    </row>
    <row r="46" spans="1:10" hidden="1" x14ac:dyDescent="0.35">
      <c r="A46" s="3" t="s">
        <v>40</v>
      </c>
      <c r="B46" s="3" t="s">
        <v>11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41</v>
      </c>
      <c r="J46" s="3" t="s">
        <v>42</v>
      </c>
    </row>
    <row r="47" spans="1:10" hidden="1" x14ac:dyDescent="0.35">
      <c r="A47" s="3" t="s">
        <v>40</v>
      </c>
      <c r="B47" s="3" t="s">
        <v>14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41</v>
      </c>
      <c r="J47" s="3" t="s">
        <v>42</v>
      </c>
    </row>
    <row r="48" spans="1:10" hidden="1" x14ac:dyDescent="0.35">
      <c r="A48" s="3" t="s">
        <v>40</v>
      </c>
      <c r="B48" s="3" t="s">
        <v>15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41</v>
      </c>
      <c r="J48" s="3" t="s">
        <v>42</v>
      </c>
    </row>
    <row r="49" spans="1:10" hidden="1" x14ac:dyDescent="0.35">
      <c r="A49" s="3" t="s">
        <v>40</v>
      </c>
      <c r="B49" s="3" t="s">
        <v>16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41</v>
      </c>
      <c r="J49" s="3" t="s">
        <v>42</v>
      </c>
    </row>
    <row r="50" spans="1:10" hidden="1" x14ac:dyDescent="0.35">
      <c r="A50" s="3" t="s">
        <v>43</v>
      </c>
      <c r="B50" s="3" t="s">
        <v>11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41</v>
      </c>
      <c r="J50" s="3" t="s">
        <v>44</v>
      </c>
    </row>
    <row r="51" spans="1:10" hidden="1" x14ac:dyDescent="0.35">
      <c r="A51" s="3" t="s">
        <v>43</v>
      </c>
      <c r="B51" s="3" t="s">
        <v>14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41</v>
      </c>
      <c r="J51" s="3" t="s">
        <v>44</v>
      </c>
    </row>
    <row r="52" spans="1:10" hidden="1" x14ac:dyDescent="0.35">
      <c r="A52" s="3" t="s">
        <v>43</v>
      </c>
      <c r="B52" s="3" t="s">
        <v>15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41</v>
      </c>
      <c r="J52" s="3" t="s">
        <v>44</v>
      </c>
    </row>
    <row r="53" spans="1:10" hidden="1" x14ac:dyDescent="0.35">
      <c r="A53" s="3" t="s">
        <v>43</v>
      </c>
      <c r="B53" s="3" t="s">
        <v>16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41</v>
      </c>
      <c r="J53" s="3" t="s">
        <v>44</v>
      </c>
    </row>
    <row r="54" spans="1:10" hidden="1" x14ac:dyDescent="0.35">
      <c r="A54" s="3" t="s">
        <v>45</v>
      </c>
      <c r="B54" s="3" t="s">
        <v>11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46</v>
      </c>
      <c r="J54" s="3" t="s">
        <v>47</v>
      </c>
    </row>
    <row r="55" spans="1:10" hidden="1" x14ac:dyDescent="0.35">
      <c r="A55" s="3" t="s">
        <v>45</v>
      </c>
      <c r="B55" s="3" t="s">
        <v>14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46</v>
      </c>
      <c r="J55" s="3" t="s">
        <v>47</v>
      </c>
    </row>
    <row r="56" spans="1:10" hidden="1" x14ac:dyDescent="0.35">
      <c r="A56" s="3" t="s">
        <v>45</v>
      </c>
      <c r="B56" s="3" t="s">
        <v>15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46</v>
      </c>
      <c r="J56" s="3" t="s">
        <v>47</v>
      </c>
    </row>
    <row r="57" spans="1:10" hidden="1" x14ac:dyDescent="0.35">
      <c r="A57" s="3" t="s">
        <v>45</v>
      </c>
      <c r="B57" s="3" t="s">
        <v>16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46</v>
      </c>
      <c r="J57" s="3" t="s">
        <v>47</v>
      </c>
    </row>
    <row r="58" spans="1:10" hidden="1" x14ac:dyDescent="0.35">
      <c r="A58" s="3" t="s">
        <v>48</v>
      </c>
      <c r="B58" s="3" t="s">
        <v>11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46</v>
      </c>
      <c r="J58" s="3" t="s">
        <v>49</v>
      </c>
    </row>
    <row r="59" spans="1:10" hidden="1" x14ac:dyDescent="0.35">
      <c r="A59" s="3" t="s">
        <v>48</v>
      </c>
      <c r="B59" s="3" t="s">
        <v>14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46</v>
      </c>
      <c r="J59" s="3" t="s">
        <v>49</v>
      </c>
    </row>
    <row r="60" spans="1:10" hidden="1" x14ac:dyDescent="0.35">
      <c r="A60" s="3" t="s">
        <v>48</v>
      </c>
      <c r="B60" s="3" t="s">
        <v>15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46</v>
      </c>
      <c r="J60" s="3" t="s">
        <v>49</v>
      </c>
    </row>
    <row r="61" spans="1:10" hidden="1" x14ac:dyDescent="0.35">
      <c r="A61" s="3" t="s">
        <v>48</v>
      </c>
      <c r="B61" s="3" t="s">
        <v>16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46</v>
      </c>
      <c r="J61" s="3" t="s">
        <v>49</v>
      </c>
    </row>
    <row r="62" spans="1:10" hidden="1" x14ac:dyDescent="0.35">
      <c r="A62" s="3" t="s">
        <v>50</v>
      </c>
      <c r="B62" s="3" t="s">
        <v>11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51</v>
      </c>
      <c r="J62" s="3" t="s">
        <v>52</v>
      </c>
    </row>
    <row r="63" spans="1:10" hidden="1" x14ac:dyDescent="0.35">
      <c r="A63" s="3" t="s">
        <v>50</v>
      </c>
      <c r="B63" s="3" t="s">
        <v>14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51</v>
      </c>
      <c r="J63" s="3" t="s">
        <v>52</v>
      </c>
    </row>
    <row r="64" spans="1:10" hidden="1" x14ac:dyDescent="0.35">
      <c r="A64" s="3" t="s">
        <v>50</v>
      </c>
      <c r="B64" s="3" t="s">
        <v>15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51</v>
      </c>
      <c r="J64" s="3" t="s">
        <v>52</v>
      </c>
    </row>
    <row r="65" spans="1:10" hidden="1" x14ac:dyDescent="0.35">
      <c r="A65" s="3" t="s">
        <v>50</v>
      </c>
      <c r="B65" s="3" t="s">
        <v>16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51</v>
      </c>
      <c r="J65" s="3" t="s">
        <v>52</v>
      </c>
    </row>
    <row r="66" spans="1:10" hidden="1" x14ac:dyDescent="0.35">
      <c r="A66" s="3" t="s">
        <v>53</v>
      </c>
      <c r="B66" s="3" t="s">
        <v>11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46</v>
      </c>
      <c r="J66" s="3" t="s">
        <v>54</v>
      </c>
    </row>
    <row r="67" spans="1:10" hidden="1" x14ac:dyDescent="0.35">
      <c r="A67" s="3" t="s">
        <v>53</v>
      </c>
      <c r="B67" s="3" t="s">
        <v>14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46</v>
      </c>
      <c r="J67" s="3" t="s">
        <v>54</v>
      </c>
    </row>
    <row r="68" spans="1:10" hidden="1" x14ac:dyDescent="0.35">
      <c r="A68" s="3" t="s">
        <v>53</v>
      </c>
      <c r="B68" s="3" t="s">
        <v>15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46</v>
      </c>
      <c r="J68" s="3" t="s">
        <v>54</v>
      </c>
    </row>
    <row r="69" spans="1:10" hidden="1" x14ac:dyDescent="0.35">
      <c r="A69" s="3" t="s">
        <v>53</v>
      </c>
      <c r="B69" s="3" t="s">
        <v>16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46</v>
      </c>
      <c r="J69" s="3" t="s">
        <v>54</v>
      </c>
    </row>
    <row r="70" spans="1:10" hidden="1" x14ac:dyDescent="0.35">
      <c r="A70" s="3" t="s">
        <v>55</v>
      </c>
      <c r="B70" s="3" t="s">
        <v>11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21</v>
      </c>
      <c r="J70" s="3" t="s">
        <v>56</v>
      </c>
    </row>
    <row r="71" spans="1:10" hidden="1" x14ac:dyDescent="0.35">
      <c r="A71" s="3" t="s">
        <v>55</v>
      </c>
      <c r="B71" s="3" t="s">
        <v>14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21</v>
      </c>
      <c r="J71" s="3" t="s">
        <v>56</v>
      </c>
    </row>
    <row r="72" spans="1:10" x14ac:dyDescent="0.35">
      <c r="A72" s="3" t="s">
        <v>55</v>
      </c>
      <c r="B72" s="3" t="s">
        <v>15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21</v>
      </c>
      <c r="J72" s="3" t="s">
        <v>56</v>
      </c>
    </row>
    <row r="73" spans="1:10" hidden="1" x14ac:dyDescent="0.35">
      <c r="A73" s="3" t="s">
        <v>55</v>
      </c>
      <c r="B73" s="3" t="s">
        <v>16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21</v>
      </c>
      <c r="J73" s="3" t="s">
        <v>56</v>
      </c>
    </row>
    <row r="74" spans="1:10" hidden="1" x14ac:dyDescent="0.35">
      <c r="A74" s="3" t="s">
        <v>57</v>
      </c>
      <c r="B74" s="3" t="s">
        <v>11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58</v>
      </c>
      <c r="J74" s="3" t="s">
        <v>59</v>
      </c>
    </row>
    <row r="75" spans="1:10" hidden="1" x14ac:dyDescent="0.35">
      <c r="A75" s="3" t="s">
        <v>57</v>
      </c>
      <c r="B75" s="3" t="s">
        <v>14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58</v>
      </c>
      <c r="J75" s="3" t="s">
        <v>59</v>
      </c>
    </row>
    <row r="76" spans="1:10" hidden="1" x14ac:dyDescent="0.35">
      <c r="A76" s="3" t="s">
        <v>57</v>
      </c>
      <c r="B76" s="3" t="s">
        <v>15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58</v>
      </c>
      <c r="J76" s="3" t="s">
        <v>59</v>
      </c>
    </row>
    <row r="77" spans="1:10" hidden="1" x14ac:dyDescent="0.35">
      <c r="A77" s="3" t="s">
        <v>57</v>
      </c>
      <c r="B77" s="3" t="s">
        <v>16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58</v>
      </c>
      <c r="J77" s="3" t="s">
        <v>59</v>
      </c>
    </row>
    <row r="78" spans="1:10" hidden="1" x14ac:dyDescent="0.35">
      <c r="A78" s="3" t="s">
        <v>60</v>
      </c>
      <c r="B78" s="3" t="s">
        <v>11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12</v>
      </c>
      <c r="J78" s="3" t="s">
        <v>13</v>
      </c>
    </row>
    <row r="79" spans="1:10" hidden="1" x14ac:dyDescent="0.35">
      <c r="A79" s="3" t="s">
        <v>60</v>
      </c>
      <c r="B79" s="3" t="s">
        <v>14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12</v>
      </c>
      <c r="J79" s="3" t="s">
        <v>13</v>
      </c>
    </row>
    <row r="80" spans="1:10" hidden="1" x14ac:dyDescent="0.35">
      <c r="A80" s="3" t="s">
        <v>60</v>
      </c>
      <c r="B80" s="3" t="s">
        <v>15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12</v>
      </c>
      <c r="J80" s="3" t="s">
        <v>13</v>
      </c>
    </row>
    <row r="81" spans="1:10" hidden="1" x14ac:dyDescent="0.35">
      <c r="A81" s="3" t="s">
        <v>60</v>
      </c>
      <c r="B81" s="3" t="s">
        <v>16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12</v>
      </c>
      <c r="J81" s="3" t="s">
        <v>13</v>
      </c>
    </row>
    <row r="82" spans="1:10" hidden="1" x14ac:dyDescent="0.35">
      <c r="A82" s="3" t="s">
        <v>61</v>
      </c>
      <c r="B82" s="3" t="s">
        <v>11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46</v>
      </c>
      <c r="J82" s="3" t="s">
        <v>49</v>
      </c>
    </row>
    <row r="83" spans="1:10" hidden="1" x14ac:dyDescent="0.35">
      <c r="A83" s="3" t="s">
        <v>61</v>
      </c>
      <c r="B83" s="3" t="s">
        <v>14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46</v>
      </c>
      <c r="J83" s="3" t="s">
        <v>49</v>
      </c>
    </row>
    <row r="84" spans="1:10" hidden="1" x14ac:dyDescent="0.35">
      <c r="A84" s="3" t="s">
        <v>61</v>
      </c>
      <c r="B84" s="3" t="s">
        <v>15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46</v>
      </c>
      <c r="J84" s="3" t="s">
        <v>49</v>
      </c>
    </row>
    <row r="85" spans="1:10" hidden="1" x14ac:dyDescent="0.35">
      <c r="A85" s="3" t="s">
        <v>61</v>
      </c>
      <c r="B85" s="3" t="s">
        <v>16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46</v>
      </c>
      <c r="J85" s="3" t="s">
        <v>49</v>
      </c>
    </row>
    <row r="86" spans="1:10" hidden="1" x14ac:dyDescent="0.35">
      <c r="A86" s="3" t="s">
        <v>62</v>
      </c>
      <c r="B86" s="3" t="s">
        <v>11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12</v>
      </c>
      <c r="J86" s="3" t="s">
        <v>63</v>
      </c>
    </row>
    <row r="87" spans="1:10" hidden="1" x14ac:dyDescent="0.35">
      <c r="A87" s="3" t="s">
        <v>62</v>
      </c>
      <c r="B87" s="3" t="s">
        <v>14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12</v>
      </c>
      <c r="J87" s="3" t="s">
        <v>63</v>
      </c>
    </row>
    <row r="88" spans="1:10" hidden="1" x14ac:dyDescent="0.35">
      <c r="A88" s="3" t="s">
        <v>62</v>
      </c>
      <c r="B88" s="3" t="s">
        <v>15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12</v>
      </c>
      <c r="J88" s="3" t="s">
        <v>63</v>
      </c>
    </row>
    <row r="89" spans="1:10" hidden="1" x14ac:dyDescent="0.35">
      <c r="A89" s="3" t="s">
        <v>62</v>
      </c>
      <c r="B89" s="3" t="s">
        <v>16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12</v>
      </c>
      <c r="J89" s="3" t="s">
        <v>63</v>
      </c>
    </row>
    <row r="90" spans="1:10" hidden="1" x14ac:dyDescent="0.35">
      <c r="A90" s="3" t="s">
        <v>64</v>
      </c>
      <c r="B90" s="3" t="s">
        <v>11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24</v>
      </c>
      <c r="J90" s="3" t="s">
        <v>65</v>
      </c>
    </row>
    <row r="91" spans="1:10" hidden="1" x14ac:dyDescent="0.35">
      <c r="A91" s="3" t="s">
        <v>64</v>
      </c>
      <c r="B91" s="3" t="s">
        <v>14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24</v>
      </c>
      <c r="J91" s="3" t="s">
        <v>65</v>
      </c>
    </row>
    <row r="92" spans="1:10" hidden="1" x14ac:dyDescent="0.35">
      <c r="A92" s="3" t="s">
        <v>64</v>
      </c>
      <c r="B92" s="3" t="s">
        <v>15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24</v>
      </c>
      <c r="J92" s="3" t="s">
        <v>65</v>
      </c>
    </row>
    <row r="93" spans="1:10" hidden="1" x14ac:dyDescent="0.35">
      <c r="A93" s="3" t="s">
        <v>64</v>
      </c>
      <c r="B93" s="3" t="s">
        <v>16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24</v>
      </c>
      <c r="J93" s="3" t="s">
        <v>65</v>
      </c>
    </row>
    <row r="94" spans="1:10" hidden="1" x14ac:dyDescent="0.35">
      <c r="A94" s="3" t="s">
        <v>66</v>
      </c>
      <c r="B94" s="3" t="s">
        <v>11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21</v>
      </c>
      <c r="J94" s="3" t="s">
        <v>67</v>
      </c>
    </row>
    <row r="95" spans="1:10" hidden="1" x14ac:dyDescent="0.35">
      <c r="A95" s="3" t="s">
        <v>66</v>
      </c>
      <c r="B95" s="3" t="s">
        <v>14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21</v>
      </c>
      <c r="J95" s="3" t="s">
        <v>67</v>
      </c>
    </row>
    <row r="96" spans="1:10" x14ac:dyDescent="0.35">
      <c r="A96" s="3" t="s">
        <v>66</v>
      </c>
      <c r="B96" s="3" t="s">
        <v>15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21</v>
      </c>
      <c r="J96" s="3" t="s">
        <v>67</v>
      </c>
    </row>
    <row r="97" spans="1:10" hidden="1" x14ac:dyDescent="0.35">
      <c r="A97" s="3" t="s">
        <v>66</v>
      </c>
      <c r="B97" s="3" t="s">
        <v>16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21</v>
      </c>
      <c r="J97" s="3" t="s">
        <v>67</v>
      </c>
    </row>
    <row r="98" spans="1:10" hidden="1" x14ac:dyDescent="0.35">
      <c r="A98" s="3" t="s">
        <v>68</v>
      </c>
      <c r="B98" s="3" t="s">
        <v>11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12</v>
      </c>
      <c r="J98" s="3" t="s">
        <v>69</v>
      </c>
    </row>
    <row r="99" spans="1:10" hidden="1" x14ac:dyDescent="0.35">
      <c r="A99" s="3" t="s">
        <v>68</v>
      </c>
      <c r="B99" s="3" t="s">
        <v>14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12</v>
      </c>
      <c r="J99" s="3" t="s">
        <v>69</v>
      </c>
    </row>
    <row r="100" spans="1:10" hidden="1" x14ac:dyDescent="0.35">
      <c r="A100" s="3" t="s">
        <v>68</v>
      </c>
      <c r="B100" s="3" t="s">
        <v>15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12</v>
      </c>
      <c r="J100" s="3" t="s">
        <v>69</v>
      </c>
    </row>
    <row r="101" spans="1:10" hidden="1" x14ac:dyDescent="0.35">
      <c r="A101" s="3" t="s">
        <v>68</v>
      </c>
      <c r="B101" s="3" t="s">
        <v>16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12</v>
      </c>
      <c r="J101" s="3" t="s">
        <v>69</v>
      </c>
    </row>
    <row r="102" spans="1:10" hidden="1" x14ac:dyDescent="0.35">
      <c r="A102" s="3" t="s">
        <v>70</v>
      </c>
      <c r="B102" s="3" t="s">
        <v>11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24</v>
      </c>
      <c r="J102" s="3" t="s">
        <v>65</v>
      </c>
    </row>
    <row r="103" spans="1:10" hidden="1" x14ac:dyDescent="0.35">
      <c r="A103" s="3" t="s">
        <v>70</v>
      </c>
      <c r="B103" s="3" t="s">
        <v>14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24</v>
      </c>
      <c r="J103" s="3" t="s">
        <v>65</v>
      </c>
    </row>
    <row r="104" spans="1:10" hidden="1" x14ac:dyDescent="0.35">
      <c r="A104" s="3" t="s">
        <v>70</v>
      </c>
      <c r="B104" s="3" t="s">
        <v>15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24</v>
      </c>
      <c r="J104" s="3" t="s">
        <v>65</v>
      </c>
    </row>
    <row r="105" spans="1:10" hidden="1" x14ac:dyDescent="0.35">
      <c r="A105" s="3" t="s">
        <v>70</v>
      </c>
      <c r="B105" s="3" t="s">
        <v>16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24</v>
      </c>
      <c r="J105" s="3" t="s">
        <v>65</v>
      </c>
    </row>
    <row r="106" spans="1:10" hidden="1" x14ac:dyDescent="0.35">
      <c r="A106" s="3" t="s">
        <v>71</v>
      </c>
      <c r="B106" s="3" t="s">
        <v>11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46</v>
      </c>
      <c r="J106" s="3" t="s">
        <v>72</v>
      </c>
    </row>
    <row r="107" spans="1:10" hidden="1" x14ac:dyDescent="0.35">
      <c r="A107" s="3" t="s">
        <v>71</v>
      </c>
      <c r="B107" s="3" t="s">
        <v>14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46</v>
      </c>
      <c r="J107" s="3" t="s">
        <v>72</v>
      </c>
    </row>
    <row r="108" spans="1:10" hidden="1" x14ac:dyDescent="0.35">
      <c r="A108" s="3" t="s">
        <v>71</v>
      </c>
      <c r="B108" s="3" t="s">
        <v>15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46</v>
      </c>
      <c r="J108" s="3" t="s">
        <v>72</v>
      </c>
    </row>
    <row r="109" spans="1:10" hidden="1" x14ac:dyDescent="0.35">
      <c r="A109" s="3" t="s">
        <v>71</v>
      </c>
      <c r="B109" s="3" t="s">
        <v>16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46</v>
      </c>
      <c r="J109" s="3" t="s">
        <v>72</v>
      </c>
    </row>
    <row r="110" spans="1:10" hidden="1" x14ac:dyDescent="0.35">
      <c r="A110" s="3" t="s">
        <v>73</v>
      </c>
      <c r="B110" s="3" t="s">
        <v>11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51</v>
      </c>
      <c r="J110" s="3" t="s">
        <v>74</v>
      </c>
    </row>
    <row r="111" spans="1:10" hidden="1" x14ac:dyDescent="0.35">
      <c r="A111" s="3" t="s">
        <v>73</v>
      </c>
      <c r="B111" s="3" t="s">
        <v>14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51</v>
      </c>
      <c r="J111" s="3" t="s">
        <v>74</v>
      </c>
    </row>
    <row r="112" spans="1:10" hidden="1" x14ac:dyDescent="0.35">
      <c r="A112" s="3" t="s">
        <v>73</v>
      </c>
      <c r="B112" s="3" t="s">
        <v>15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51</v>
      </c>
      <c r="J112" s="3" t="s">
        <v>74</v>
      </c>
    </row>
    <row r="113" spans="1:10" hidden="1" x14ac:dyDescent="0.35">
      <c r="A113" s="3" t="s">
        <v>73</v>
      </c>
      <c r="B113" s="3" t="s">
        <v>16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51</v>
      </c>
      <c r="J113" s="3" t="s">
        <v>74</v>
      </c>
    </row>
    <row r="114" spans="1:10" hidden="1" x14ac:dyDescent="0.35">
      <c r="A114" s="3" t="s">
        <v>75</v>
      </c>
      <c r="B114" s="3" t="s">
        <v>11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18</v>
      </c>
      <c r="J114" s="3" t="s">
        <v>76</v>
      </c>
    </row>
    <row r="115" spans="1:10" hidden="1" x14ac:dyDescent="0.35">
      <c r="A115" s="3" t="s">
        <v>75</v>
      </c>
      <c r="B115" s="3" t="s">
        <v>14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18</v>
      </c>
      <c r="J115" s="3" t="s">
        <v>76</v>
      </c>
    </row>
    <row r="116" spans="1:10" hidden="1" x14ac:dyDescent="0.35">
      <c r="A116" s="3" t="s">
        <v>75</v>
      </c>
      <c r="B116" s="3" t="s">
        <v>15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18</v>
      </c>
      <c r="J116" s="3" t="s">
        <v>76</v>
      </c>
    </row>
    <row r="117" spans="1:10" hidden="1" x14ac:dyDescent="0.35">
      <c r="A117" s="3" t="s">
        <v>75</v>
      </c>
      <c r="B117" s="3" t="s">
        <v>16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18</v>
      </c>
      <c r="J117" s="3" t="s">
        <v>76</v>
      </c>
    </row>
    <row r="118" spans="1:10" hidden="1" x14ac:dyDescent="0.35">
      <c r="A118" s="3" t="s">
        <v>77</v>
      </c>
      <c r="B118" s="3" t="s">
        <v>11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18</v>
      </c>
      <c r="J118" s="3" t="s">
        <v>78</v>
      </c>
    </row>
    <row r="119" spans="1:10" hidden="1" x14ac:dyDescent="0.35">
      <c r="A119" s="3" t="s">
        <v>77</v>
      </c>
      <c r="B119" s="3" t="s">
        <v>14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18</v>
      </c>
      <c r="J119" s="3" t="s">
        <v>78</v>
      </c>
    </row>
    <row r="120" spans="1:10" hidden="1" x14ac:dyDescent="0.35">
      <c r="A120" s="3" t="s">
        <v>77</v>
      </c>
      <c r="B120" s="3" t="s">
        <v>15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18</v>
      </c>
      <c r="J120" s="3" t="s">
        <v>78</v>
      </c>
    </row>
    <row r="121" spans="1:10" hidden="1" x14ac:dyDescent="0.35">
      <c r="A121" s="3" t="s">
        <v>77</v>
      </c>
      <c r="B121" s="3" t="s">
        <v>16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18</v>
      </c>
      <c r="J121" s="3" t="s">
        <v>78</v>
      </c>
    </row>
    <row r="122" spans="1:10" hidden="1" x14ac:dyDescent="0.35">
      <c r="A122" s="3" t="s">
        <v>79</v>
      </c>
      <c r="B122" s="3" t="s">
        <v>11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24</v>
      </c>
      <c r="J122" s="3" t="s">
        <v>80</v>
      </c>
    </row>
    <row r="123" spans="1:10" hidden="1" x14ac:dyDescent="0.35">
      <c r="A123" s="3" t="s">
        <v>79</v>
      </c>
      <c r="B123" s="3" t="s">
        <v>14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24</v>
      </c>
      <c r="J123" s="3" t="s">
        <v>80</v>
      </c>
    </row>
    <row r="124" spans="1:10" hidden="1" x14ac:dyDescent="0.35">
      <c r="A124" s="3" t="s">
        <v>79</v>
      </c>
      <c r="B124" s="3" t="s">
        <v>15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24</v>
      </c>
      <c r="J124" s="3" t="s">
        <v>80</v>
      </c>
    </row>
    <row r="125" spans="1:10" hidden="1" x14ac:dyDescent="0.35">
      <c r="A125" s="3" t="s">
        <v>79</v>
      </c>
      <c r="B125" s="3" t="s">
        <v>16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24</v>
      </c>
      <c r="J125" s="3" t="s">
        <v>80</v>
      </c>
    </row>
    <row r="126" spans="1:10" hidden="1" x14ac:dyDescent="0.35">
      <c r="A126" s="3" t="s">
        <v>81</v>
      </c>
      <c r="B126" s="3" t="s">
        <v>11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82</v>
      </c>
      <c r="J126" s="3" t="s">
        <v>83</v>
      </c>
    </row>
    <row r="127" spans="1:10" hidden="1" x14ac:dyDescent="0.35">
      <c r="A127" s="3" t="s">
        <v>81</v>
      </c>
      <c r="B127" s="3" t="s">
        <v>14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82</v>
      </c>
      <c r="J127" s="3" t="s">
        <v>83</v>
      </c>
    </row>
    <row r="128" spans="1:10" hidden="1" x14ac:dyDescent="0.35">
      <c r="A128" s="3" t="s">
        <v>81</v>
      </c>
      <c r="B128" s="3" t="s">
        <v>15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82</v>
      </c>
      <c r="J128" s="3" t="s">
        <v>83</v>
      </c>
    </row>
    <row r="129" spans="1:10" hidden="1" x14ac:dyDescent="0.35">
      <c r="A129" s="3" t="s">
        <v>81</v>
      </c>
      <c r="B129" s="3" t="s">
        <v>16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82</v>
      </c>
      <c r="J129" s="3" t="s">
        <v>83</v>
      </c>
    </row>
    <row r="130" spans="1:10" hidden="1" x14ac:dyDescent="0.35">
      <c r="A130" s="3" t="s">
        <v>84</v>
      </c>
      <c r="B130" s="3" t="s">
        <v>11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82</v>
      </c>
      <c r="J130" s="3" t="s">
        <v>83</v>
      </c>
    </row>
    <row r="131" spans="1:10" hidden="1" x14ac:dyDescent="0.35">
      <c r="A131" s="3" t="s">
        <v>84</v>
      </c>
      <c r="B131" s="3" t="s">
        <v>14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82</v>
      </c>
      <c r="J131" s="3" t="s">
        <v>83</v>
      </c>
    </row>
    <row r="132" spans="1:10" hidden="1" x14ac:dyDescent="0.35">
      <c r="A132" s="3" t="s">
        <v>84</v>
      </c>
      <c r="B132" s="3" t="s">
        <v>15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82</v>
      </c>
      <c r="J132" s="3" t="s">
        <v>83</v>
      </c>
    </row>
    <row r="133" spans="1:10" hidden="1" x14ac:dyDescent="0.35">
      <c r="A133" s="3" t="s">
        <v>84</v>
      </c>
      <c r="B133" s="3" t="s">
        <v>16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82</v>
      </c>
      <c r="J133" s="3" t="s">
        <v>83</v>
      </c>
    </row>
    <row r="134" spans="1:10" hidden="1" x14ac:dyDescent="0.35">
      <c r="A134" s="3" t="s">
        <v>85</v>
      </c>
      <c r="B134" s="3" t="s">
        <v>11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58</v>
      </c>
      <c r="J134" s="3" t="s">
        <v>86</v>
      </c>
    </row>
    <row r="135" spans="1:10" hidden="1" x14ac:dyDescent="0.35">
      <c r="A135" s="3" t="s">
        <v>85</v>
      </c>
      <c r="B135" s="3" t="s">
        <v>14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58</v>
      </c>
      <c r="J135" s="3" t="s">
        <v>86</v>
      </c>
    </row>
    <row r="136" spans="1:10" hidden="1" x14ac:dyDescent="0.35">
      <c r="A136" s="3" t="s">
        <v>85</v>
      </c>
      <c r="B136" s="3" t="s">
        <v>15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58</v>
      </c>
      <c r="J136" s="3" t="s">
        <v>86</v>
      </c>
    </row>
    <row r="137" spans="1:10" hidden="1" x14ac:dyDescent="0.35">
      <c r="A137" s="3" t="s">
        <v>85</v>
      </c>
      <c r="B137" s="3" t="s">
        <v>16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58</v>
      </c>
      <c r="J137" s="3" t="s">
        <v>86</v>
      </c>
    </row>
    <row r="138" spans="1:10" hidden="1" x14ac:dyDescent="0.35">
      <c r="A138" s="3" t="s">
        <v>87</v>
      </c>
      <c r="B138" s="3" t="s">
        <v>11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21</v>
      </c>
      <c r="J138" s="3" t="s">
        <v>88</v>
      </c>
    </row>
    <row r="139" spans="1:10" hidden="1" x14ac:dyDescent="0.35">
      <c r="A139" s="3" t="s">
        <v>87</v>
      </c>
      <c r="B139" s="3" t="s">
        <v>14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21</v>
      </c>
      <c r="J139" s="3" t="s">
        <v>88</v>
      </c>
    </row>
    <row r="140" spans="1:10" x14ac:dyDescent="0.35">
      <c r="A140" s="3" t="s">
        <v>87</v>
      </c>
      <c r="B140" s="3" t="s">
        <v>15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21</v>
      </c>
      <c r="J140" s="3" t="s">
        <v>88</v>
      </c>
    </row>
    <row r="141" spans="1:10" hidden="1" x14ac:dyDescent="0.35">
      <c r="A141" s="3" t="s">
        <v>87</v>
      </c>
      <c r="B141" s="3" t="s">
        <v>16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21</v>
      </c>
      <c r="J141" s="3" t="s">
        <v>88</v>
      </c>
    </row>
    <row r="142" spans="1:10" hidden="1" x14ac:dyDescent="0.35">
      <c r="A142" s="3" t="s">
        <v>89</v>
      </c>
      <c r="B142" s="3" t="s">
        <v>11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12</v>
      </c>
      <c r="J142" s="3" t="s">
        <v>90</v>
      </c>
    </row>
    <row r="143" spans="1:10" hidden="1" x14ac:dyDescent="0.35">
      <c r="A143" s="3" t="s">
        <v>89</v>
      </c>
      <c r="B143" s="3" t="s">
        <v>14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12</v>
      </c>
      <c r="J143" s="3" t="s">
        <v>90</v>
      </c>
    </row>
    <row r="144" spans="1:10" hidden="1" x14ac:dyDescent="0.35">
      <c r="A144" s="3" t="s">
        <v>89</v>
      </c>
      <c r="B144" s="3" t="s">
        <v>15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12</v>
      </c>
      <c r="J144" s="3" t="s">
        <v>90</v>
      </c>
    </row>
    <row r="145" spans="1:10" hidden="1" x14ac:dyDescent="0.35">
      <c r="A145" s="3" t="s">
        <v>89</v>
      </c>
      <c r="B145" s="3" t="s">
        <v>16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12</v>
      </c>
      <c r="J145" s="3" t="s">
        <v>90</v>
      </c>
    </row>
    <row r="146" spans="1:10" hidden="1" x14ac:dyDescent="0.35">
      <c r="A146" s="3" t="s">
        <v>91</v>
      </c>
      <c r="B146" s="3" t="s">
        <v>11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21</v>
      </c>
      <c r="J146" s="3" t="s">
        <v>92</v>
      </c>
    </row>
    <row r="147" spans="1:10" hidden="1" x14ac:dyDescent="0.35">
      <c r="A147" s="3" t="s">
        <v>91</v>
      </c>
      <c r="B147" s="3" t="s">
        <v>14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21</v>
      </c>
      <c r="J147" s="3" t="s">
        <v>92</v>
      </c>
    </row>
    <row r="148" spans="1:10" x14ac:dyDescent="0.35">
      <c r="A148" s="3" t="s">
        <v>91</v>
      </c>
      <c r="B148" s="3" t="s">
        <v>15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21</v>
      </c>
      <c r="J148" s="3" t="s">
        <v>92</v>
      </c>
    </row>
    <row r="149" spans="1:10" hidden="1" x14ac:dyDescent="0.35">
      <c r="A149" s="3" t="s">
        <v>91</v>
      </c>
      <c r="B149" s="3" t="s">
        <v>16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21</v>
      </c>
      <c r="J149" s="3" t="s">
        <v>92</v>
      </c>
    </row>
    <row r="150" spans="1:10" hidden="1" x14ac:dyDescent="0.35">
      <c r="A150" s="3" t="s">
        <v>93</v>
      </c>
      <c r="B150" s="3" t="s">
        <v>11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21</v>
      </c>
      <c r="J150" s="3" t="s">
        <v>33</v>
      </c>
    </row>
    <row r="151" spans="1:10" hidden="1" x14ac:dyDescent="0.35">
      <c r="A151" s="3" t="s">
        <v>93</v>
      </c>
      <c r="B151" s="3" t="s">
        <v>14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21</v>
      </c>
      <c r="J151" s="3" t="s">
        <v>33</v>
      </c>
    </row>
    <row r="152" spans="1:10" hidden="1" x14ac:dyDescent="0.35">
      <c r="A152" s="3" t="s">
        <v>94</v>
      </c>
      <c r="B152" s="3" t="s">
        <v>11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58</v>
      </c>
      <c r="J152" s="3" t="s">
        <v>95</v>
      </c>
    </row>
    <row r="153" spans="1:10" hidden="1" x14ac:dyDescent="0.35">
      <c r="A153" s="3" t="s">
        <v>94</v>
      </c>
      <c r="B153" s="3" t="s">
        <v>14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58</v>
      </c>
      <c r="J153" s="3" t="s">
        <v>95</v>
      </c>
    </row>
    <row r="154" spans="1:10" hidden="1" x14ac:dyDescent="0.35">
      <c r="A154" s="3" t="s">
        <v>94</v>
      </c>
      <c r="B154" s="3" t="s">
        <v>15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58</v>
      </c>
      <c r="J154" s="3" t="s">
        <v>95</v>
      </c>
    </row>
    <row r="155" spans="1:10" hidden="1" x14ac:dyDescent="0.35">
      <c r="A155" s="3" t="s">
        <v>94</v>
      </c>
      <c r="B155" s="3" t="s">
        <v>16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58</v>
      </c>
      <c r="J155" s="3" t="s">
        <v>95</v>
      </c>
    </row>
    <row r="156" spans="1:10" hidden="1" x14ac:dyDescent="0.35">
      <c r="A156" s="3" t="s">
        <v>96</v>
      </c>
      <c r="B156" s="3" t="s">
        <v>11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41</v>
      </c>
      <c r="J156" s="3" t="s">
        <v>97</v>
      </c>
    </row>
    <row r="157" spans="1:10" hidden="1" x14ac:dyDescent="0.35">
      <c r="A157" s="3" t="s">
        <v>96</v>
      </c>
      <c r="B157" s="3" t="s">
        <v>14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41</v>
      </c>
      <c r="J157" s="3" t="s">
        <v>97</v>
      </c>
    </row>
    <row r="158" spans="1:10" hidden="1" x14ac:dyDescent="0.35">
      <c r="A158" s="3" t="s">
        <v>96</v>
      </c>
      <c r="B158" s="3" t="s">
        <v>15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41</v>
      </c>
      <c r="J158" s="3" t="s">
        <v>97</v>
      </c>
    </row>
    <row r="159" spans="1:10" hidden="1" x14ac:dyDescent="0.35">
      <c r="A159" s="3" t="s">
        <v>96</v>
      </c>
      <c r="B159" s="3" t="s">
        <v>16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41</v>
      </c>
      <c r="J159" s="3" t="s">
        <v>97</v>
      </c>
    </row>
    <row r="160" spans="1:10" hidden="1" x14ac:dyDescent="0.35">
      <c r="A160" s="3" t="s">
        <v>98</v>
      </c>
      <c r="B160" s="3" t="s">
        <v>11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46</v>
      </c>
      <c r="J160" s="3" t="s">
        <v>99</v>
      </c>
    </row>
    <row r="161" spans="1:10" hidden="1" x14ac:dyDescent="0.35">
      <c r="A161" s="3" t="s">
        <v>98</v>
      </c>
      <c r="B161" s="3" t="s">
        <v>14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46</v>
      </c>
      <c r="J161" s="3" t="s">
        <v>99</v>
      </c>
    </row>
    <row r="162" spans="1:10" hidden="1" x14ac:dyDescent="0.35">
      <c r="A162" s="3" t="s">
        <v>98</v>
      </c>
      <c r="B162" s="3" t="s">
        <v>15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46</v>
      </c>
      <c r="J162" s="3" t="s">
        <v>99</v>
      </c>
    </row>
    <row r="163" spans="1:10" hidden="1" x14ac:dyDescent="0.35">
      <c r="A163" s="3" t="s">
        <v>98</v>
      </c>
      <c r="B163" s="3" t="s">
        <v>16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46</v>
      </c>
      <c r="J163" s="3" t="s">
        <v>99</v>
      </c>
    </row>
    <row r="164" spans="1:10" hidden="1" x14ac:dyDescent="0.35">
      <c r="A164" s="3" t="s">
        <v>100</v>
      </c>
      <c r="B164" s="3" t="s">
        <v>11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12</v>
      </c>
      <c r="J164" s="3" t="s">
        <v>69</v>
      </c>
    </row>
    <row r="165" spans="1:10" hidden="1" x14ac:dyDescent="0.35">
      <c r="A165" s="3" t="s">
        <v>100</v>
      </c>
      <c r="B165" s="3" t="s">
        <v>14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12</v>
      </c>
      <c r="J165" s="3" t="s">
        <v>69</v>
      </c>
    </row>
    <row r="166" spans="1:10" hidden="1" x14ac:dyDescent="0.35">
      <c r="A166" s="3" t="s">
        <v>100</v>
      </c>
      <c r="B166" s="3" t="s">
        <v>15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12</v>
      </c>
      <c r="J166" s="3" t="s">
        <v>69</v>
      </c>
    </row>
    <row r="167" spans="1:10" hidden="1" x14ac:dyDescent="0.35">
      <c r="A167" s="3" t="s">
        <v>100</v>
      </c>
      <c r="B167" s="3" t="s">
        <v>16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12</v>
      </c>
      <c r="J167" s="3" t="s">
        <v>69</v>
      </c>
    </row>
    <row r="168" spans="1:10" hidden="1" x14ac:dyDescent="0.35">
      <c r="A168" s="3" t="s">
        <v>101</v>
      </c>
      <c r="B168" s="3" t="s">
        <v>11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18</v>
      </c>
      <c r="J168" s="3" t="s">
        <v>78</v>
      </c>
    </row>
    <row r="169" spans="1:10" hidden="1" x14ac:dyDescent="0.35">
      <c r="A169" s="3" t="s">
        <v>101</v>
      </c>
      <c r="B169" s="3" t="s">
        <v>14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18</v>
      </c>
      <c r="J169" s="3" t="s">
        <v>78</v>
      </c>
    </row>
    <row r="170" spans="1:10" hidden="1" x14ac:dyDescent="0.35">
      <c r="A170" s="3" t="s">
        <v>101</v>
      </c>
      <c r="B170" s="3" t="s">
        <v>15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18</v>
      </c>
      <c r="J170" s="3" t="s">
        <v>78</v>
      </c>
    </row>
    <row r="171" spans="1:10" hidden="1" x14ac:dyDescent="0.35">
      <c r="A171" s="3" t="s">
        <v>101</v>
      </c>
      <c r="B171" s="3" t="s">
        <v>16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18</v>
      </c>
      <c r="J171" s="3" t="s">
        <v>78</v>
      </c>
    </row>
    <row r="172" spans="1:10" hidden="1" x14ac:dyDescent="0.35">
      <c r="A172" s="3" t="s">
        <v>102</v>
      </c>
      <c r="B172" s="3" t="s">
        <v>11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12</v>
      </c>
      <c r="J172" s="3" t="s">
        <v>90</v>
      </c>
    </row>
    <row r="173" spans="1:10" hidden="1" x14ac:dyDescent="0.35">
      <c r="A173" s="3" t="s">
        <v>102</v>
      </c>
      <c r="B173" s="3" t="s">
        <v>14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12</v>
      </c>
      <c r="J173" s="3" t="s">
        <v>90</v>
      </c>
    </row>
    <row r="174" spans="1:10" hidden="1" x14ac:dyDescent="0.35">
      <c r="A174" s="3" t="s">
        <v>102</v>
      </c>
      <c r="B174" s="3" t="s">
        <v>15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12</v>
      </c>
      <c r="J174" s="3" t="s">
        <v>90</v>
      </c>
    </row>
    <row r="175" spans="1:10" hidden="1" x14ac:dyDescent="0.35">
      <c r="A175" s="3" t="s">
        <v>102</v>
      </c>
      <c r="B175" s="3" t="s">
        <v>16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12</v>
      </c>
      <c r="J175" s="3" t="s">
        <v>90</v>
      </c>
    </row>
    <row r="176" spans="1:10" hidden="1" x14ac:dyDescent="0.35">
      <c r="A176" s="3" t="s">
        <v>103</v>
      </c>
      <c r="B176" s="3" t="s">
        <v>11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46</v>
      </c>
      <c r="J176" s="3" t="s">
        <v>104</v>
      </c>
    </row>
    <row r="177" spans="1:10" hidden="1" x14ac:dyDescent="0.35">
      <c r="A177" s="3" t="s">
        <v>103</v>
      </c>
      <c r="B177" s="3" t="s">
        <v>14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46</v>
      </c>
      <c r="J177" s="3" t="s">
        <v>104</v>
      </c>
    </row>
    <row r="178" spans="1:10" hidden="1" x14ac:dyDescent="0.35">
      <c r="A178" s="3" t="s">
        <v>103</v>
      </c>
      <c r="B178" s="3" t="s">
        <v>15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46</v>
      </c>
      <c r="J178" s="3" t="s">
        <v>104</v>
      </c>
    </row>
    <row r="179" spans="1:10" hidden="1" x14ac:dyDescent="0.35">
      <c r="A179" s="3" t="s">
        <v>103</v>
      </c>
      <c r="B179" s="3" t="s">
        <v>16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46</v>
      </c>
      <c r="J179" s="3" t="s">
        <v>104</v>
      </c>
    </row>
    <row r="180" spans="1:10" hidden="1" x14ac:dyDescent="0.35">
      <c r="A180" s="3" t="s">
        <v>105</v>
      </c>
      <c r="B180" s="3" t="s">
        <v>11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24</v>
      </c>
      <c r="J180" s="3" t="s">
        <v>29</v>
      </c>
    </row>
    <row r="181" spans="1:10" hidden="1" x14ac:dyDescent="0.35">
      <c r="A181" s="3" t="s">
        <v>105</v>
      </c>
      <c r="B181" s="3" t="s">
        <v>14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24</v>
      </c>
      <c r="J181" s="3" t="s">
        <v>29</v>
      </c>
    </row>
    <row r="182" spans="1:10" hidden="1" x14ac:dyDescent="0.35">
      <c r="A182" s="3" t="s">
        <v>105</v>
      </c>
      <c r="B182" s="3" t="s">
        <v>15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24</v>
      </c>
      <c r="J182" s="3" t="s">
        <v>29</v>
      </c>
    </row>
    <row r="183" spans="1:10" hidden="1" x14ac:dyDescent="0.35">
      <c r="A183" s="3" t="s">
        <v>105</v>
      </c>
      <c r="B183" s="3" t="s">
        <v>16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24</v>
      </c>
      <c r="J183" s="3" t="s">
        <v>29</v>
      </c>
    </row>
    <row r="184" spans="1:10" hidden="1" x14ac:dyDescent="0.35">
      <c r="A184" s="3" t="s">
        <v>106</v>
      </c>
      <c r="B184" s="3" t="s">
        <v>11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18</v>
      </c>
      <c r="J184" s="3" t="s">
        <v>78</v>
      </c>
    </row>
    <row r="185" spans="1:10" hidden="1" x14ac:dyDescent="0.35">
      <c r="A185" s="3" t="s">
        <v>106</v>
      </c>
      <c r="B185" s="3" t="s">
        <v>14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18</v>
      </c>
      <c r="J185" s="3" t="s">
        <v>78</v>
      </c>
    </row>
    <row r="186" spans="1:10" hidden="1" x14ac:dyDescent="0.35">
      <c r="A186" s="3" t="s">
        <v>106</v>
      </c>
      <c r="B186" s="3" t="s">
        <v>15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18</v>
      </c>
      <c r="J186" s="3" t="s">
        <v>78</v>
      </c>
    </row>
    <row r="187" spans="1:10" hidden="1" x14ac:dyDescent="0.35">
      <c r="A187" s="3" t="s">
        <v>106</v>
      </c>
      <c r="B187" s="3" t="s">
        <v>16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18</v>
      </c>
      <c r="J187" s="3" t="s">
        <v>78</v>
      </c>
    </row>
    <row r="188" spans="1:10" hidden="1" x14ac:dyDescent="0.35">
      <c r="A188" s="3" t="s">
        <v>107</v>
      </c>
      <c r="B188" s="3" t="s">
        <v>11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46</v>
      </c>
      <c r="J188" s="3" t="s">
        <v>104</v>
      </c>
    </row>
    <row r="189" spans="1:10" hidden="1" x14ac:dyDescent="0.35">
      <c r="A189" s="3" t="s">
        <v>107</v>
      </c>
      <c r="B189" s="3" t="s">
        <v>14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46</v>
      </c>
      <c r="J189" s="3" t="s">
        <v>104</v>
      </c>
    </row>
    <row r="190" spans="1:10" hidden="1" x14ac:dyDescent="0.35">
      <c r="A190" s="3" t="s">
        <v>107</v>
      </c>
      <c r="B190" s="3" t="s">
        <v>15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46</v>
      </c>
      <c r="J190" s="3" t="s">
        <v>104</v>
      </c>
    </row>
    <row r="191" spans="1:10" hidden="1" x14ac:dyDescent="0.35">
      <c r="A191" s="3" t="s">
        <v>107</v>
      </c>
      <c r="B191" s="3" t="s">
        <v>16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46</v>
      </c>
      <c r="J191" s="3" t="s">
        <v>104</v>
      </c>
    </row>
    <row r="192" spans="1:10" hidden="1" x14ac:dyDescent="0.35">
      <c r="A192" s="3" t="s">
        <v>108</v>
      </c>
      <c r="B192" s="3" t="s">
        <v>11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18</v>
      </c>
      <c r="J192" s="3" t="s">
        <v>109</v>
      </c>
    </row>
    <row r="193" spans="1:10" hidden="1" x14ac:dyDescent="0.35">
      <c r="A193" s="3" t="s">
        <v>108</v>
      </c>
      <c r="B193" s="3" t="s">
        <v>14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18</v>
      </c>
      <c r="J193" s="3" t="s">
        <v>109</v>
      </c>
    </row>
    <row r="194" spans="1:10" hidden="1" x14ac:dyDescent="0.35">
      <c r="A194" s="3" t="s">
        <v>108</v>
      </c>
      <c r="B194" s="3" t="s">
        <v>15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18</v>
      </c>
      <c r="J194" s="3" t="s">
        <v>109</v>
      </c>
    </row>
    <row r="195" spans="1:10" hidden="1" x14ac:dyDescent="0.35">
      <c r="A195" s="3" t="s">
        <v>108</v>
      </c>
      <c r="B195" s="3" t="s">
        <v>16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18</v>
      </c>
      <c r="J195" s="3" t="s">
        <v>109</v>
      </c>
    </row>
    <row r="196" spans="1:10" hidden="1" x14ac:dyDescent="0.35">
      <c r="A196" s="3" t="s">
        <v>110</v>
      </c>
      <c r="B196" s="3" t="s">
        <v>11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24</v>
      </c>
      <c r="J196" s="3" t="s">
        <v>29</v>
      </c>
    </row>
    <row r="197" spans="1:10" hidden="1" x14ac:dyDescent="0.35">
      <c r="A197" s="3" t="s">
        <v>110</v>
      </c>
      <c r="B197" s="3" t="s">
        <v>14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24</v>
      </c>
      <c r="J197" s="3" t="s">
        <v>29</v>
      </c>
    </row>
    <row r="198" spans="1:10" hidden="1" x14ac:dyDescent="0.35">
      <c r="A198" s="3" t="s">
        <v>110</v>
      </c>
      <c r="B198" s="3" t="s">
        <v>15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24</v>
      </c>
      <c r="J198" s="3" t="s">
        <v>29</v>
      </c>
    </row>
    <row r="199" spans="1:10" hidden="1" x14ac:dyDescent="0.35">
      <c r="A199" s="3" t="s">
        <v>110</v>
      </c>
      <c r="B199" s="3" t="s">
        <v>16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24</v>
      </c>
      <c r="J199" s="3" t="s">
        <v>29</v>
      </c>
    </row>
    <row r="200" spans="1:10" hidden="1" x14ac:dyDescent="0.35">
      <c r="A200" s="3" t="s">
        <v>111</v>
      </c>
      <c r="B200" s="3" t="s">
        <v>11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24</v>
      </c>
      <c r="J200" s="3" t="s">
        <v>29</v>
      </c>
    </row>
    <row r="201" spans="1:10" hidden="1" x14ac:dyDescent="0.35">
      <c r="A201" s="3" t="s">
        <v>111</v>
      </c>
      <c r="B201" s="3" t="s">
        <v>14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24</v>
      </c>
      <c r="J201" s="3" t="s">
        <v>29</v>
      </c>
    </row>
    <row r="202" spans="1:10" hidden="1" x14ac:dyDescent="0.35">
      <c r="A202" s="3" t="s">
        <v>111</v>
      </c>
      <c r="B202" s="3" t="s">
        <v>15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24</v>
      </c>
      <c r="J202" s="3" t="s">
        <v>29</v>
      </c>
    </row>
    <row r="203" spans="1:10" hidden="1" x14ac:dyDescent="0.35">
      <c r="A203" s="3" t="s">
        <v>111</v>
      </c>
      <c r="B203" s="3" t="s">
        <v>16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24</v>
      </c>
      <c r="J203" s="3" t="s">
        <v>29</v>
      </c>
    </row>
    <row r="204" spans="1:10" hidden="1" x14ac:dyDescent="0.35">
      <c r="A204" s="3" t="s">
        <v>112</v>
      </c>
      <c r="B204" s="3" t="s">
        <v>11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82</v>
      </c>
      <c r="J204" s="3" t="s">
        <v>113</v>
      </c>
    </row>
    <row r="205" spans="1:10" hidden="1" x14ac:dyDescent="0.35">
      <c r="A205" s="3" t="s">
        <v>112</v>
      </c>
      <c r="B205" s="3" t="s">
        <v>14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82</v>
      </c>
      <c r="J205" s="3" t="s">
        <v>113</v>
      </c>
    </row>
    <row r="206" spans="1:10" hidden="1" x14ac:dyDescent="0.35">
      <c r="A206" s="3" t="s">
        <v>112</v>
      </c>
      <c r="B206" s="3" t="s">
        <v>15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82</v>
      </c>
      <c r="J206" s="3" t="s">
        <v>113</v>
      </c>
    </row>
    <row r="207" spans="1:10" hidden="1" x14ac:dyDescent="0.35">
      <c r="A207" s="3" t="s">
        <v>112</v>
      </c>
      <c r="B207" s="3" t="s">
        <v>16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82</v>
      </c>
      <c r="J207" s="3" t="s">
        <v>113</v>
      </c>
    </row>
    <row r="208" spans="1:10" hidden="1" x14ac:dyDescent="0.35">
      <c r="A208" s="3" t="s">
        <v>114</v>
      </c>
      <c r="B208" s="3" t="s">
        <v>11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24</v>
      </c>
      <c r="J208" s="3" t="s">
        <v>65</v>
      </c>
    </row>
    <row r="209" spans="1:10" hidden="1" x14ac:dyDescent="0.35">
      <c r="A209" s="3" t="s">
        <v>114</v>
      </c>
      <c r="B209" s="3" t="s">
        <v>14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24</v>
      </c>
      <c r="J209" s="3" t="s">
        <v>65</v>
      </c>
    </row>
    <row r="210" spans="1:10" hidden="1" x14ac:dyDescent="0.35">
      <c r="A210" s="3" t="s">
        <v>114</v>
      </c>
      <c r="B210" s="3" t="s">
        <v>15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24</v>
      </c>
      <c r="J210" s="3" t="s">
        <v>65</v>
      </c>
    </row>
    <row r="211" spans="1:10" hidden="1" x14ac:dyDescent="0.35">
      <c r="A211" s="3" t="s">
        <v>114</v>
      </c>
      <c r="B211" s="3" t="s">
        <v>16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24</v>
      </c>
      <c r="J211" s="3" t="s">
        <v>65</v>
      </c>
    </row>
    <row r="212" spans="1:10" hidden="1" x14ac:dyDescent="0.35">
      <c r="A212" s="3" t="s">
        <v>115</v>
      </c>
      <c r="B212" s="3" t="s">
        <v>11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58</v>
      </c>
      <c r="J212" s="3" t="s">
        <v>116</v>
      </c>
    </row>
    <row r="213" spans="1:10" hidden="1" x14ac:dyDescent="0.35">
      <c r="A213" s="3" t="s">
        <v>115</v>
      </c>
      <c r="B213" s="3" t="s">
        <v>14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58</v>
      </c>
      <c r="J213" s="3" t="s">
        <v>116</v>
      </c>
    </row>
    <row r="214" spans="1:10" hidden="1" x14ac:dyDescent="0.35">
      <c r="A214" s="3" t="s">
        <v>115</v>
      </c>
      <c r="B214" s="3" t="s">
        <v>15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58</v>
      </c>
      <c r="J214" s="3" t="s">
        <v>116</v>
      </c>
    </row>
    <row r="215" spans="1:10" hidden="1" x14ac:dyDescent="0.35">
      <c r="A215" s="3" t="s">
        <v>115</v>
      </c>
      <c r="B215" s="3" t="s">
        <v>16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58</v>
      </c>
      <c r="J215" s="3" t="s">
        <v>116</v>
      </c>
    </row>
    <row r="216" spans="1:10" hidden="1" x14ac:dyDescent="0.35">
      <c r="A216" s="3" t="s">
        <v>117</v>
      </c>
      <c r="B216" s="3" t="s">
        <v>11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24</v>
      </c>
      <c r="J216" s="3" t="s">
        <v>27</v>
      </c>
    </row>
    <row r="217" spans="1:10" hidden="1" x14ac:dyDescent="0.35">
      <c r="A217" s="3" t="s">
        <v>117</v>
      </c>
      <c r="B217" s="3" t="s">
        <v>14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24</v>
      </c>
      <c r="J217" s="3" t="s">
        <v>27</v>
      </c>
    </row>
    <row r="218" spans="1:10" hidden="1" x14ac:dyDescent="0.35">
      <c r="A218" s="3" t="s">
        <v>117</v>
      </c>
      <c r="B218" s="3" t="s">
        <v>15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24</v>
      </c>
      <c r="J218" s="3" t="s">
        <v>27</v>
      </c>
    </row>
    <row r="219" spans="1:10" hidden="1" x14ac:dyDescent="0.35">
      <c r="A219" s="3" t="s">
        <v>117</v>
      </c>
      <c r="B219" s="3" t="s">
        <v>16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24</v>
      </c>
      <c r="J219" s="3" t="s">
        <v>27</v>
      </c>
    </row>
    <row r="220" spans="1:10" hidden="1" x14ac:dyDescent="0.35">
      <c r="A220" s="3" t="s">
        <v>118</v>
      </c>
      <c r="B220" s="3" t="s">
        <v>11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24</v>
      </c>
      <c r="J220" s="3" t="s">
        <v>29</v>
      </c>
    </row>
    <row r="221" spans="1:10" hidden="1" x14ac:dyDescent="0.35">
      <c r="A221" s="3" t="s">
        <v>118</v>
      </c>
      <c r="B221" s="3" t="s">
        <v>14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24</v>
      </c>
      <c r="J221" s="3" t="s">
        <v>29</v>
      </c>
    </row>
    <row r="222" spans="1:10" hidden="1" x14ac:dyDescent="0.35">
      <c r="A222" s="3" t="s">
        <v>118</v>
      </c>
      <c r="B222" s="3" t="s">
        <v>15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24</v>
      </c>
      <c r="J222" s="3" t="s">
        <v>29</v>
      </c>
    </row>
    <row r="223" spans="1:10" hidden="1" x14ac:dyDescent="0.35">
      <c r="A223" s="3" t="s">
        <v>118</v>
      </c>
      <c r="B223" s="3" t="s">
        <v>16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24</v>
      </c>
      <c r="J223" s="3" t="s">
        <v>29</v>
      </c>
    </row>
    <row r="224" spans="1:10" hidden="1" x14ac:dyDescent="0.35">
      <c r="A224" s="3" t="s">
        <v>119</v>
      </c>
      <c r="B224" s="3" t="s">
        <v>11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18</v>
      </c>
      <c r="J224" s="3" t="s">
        <v>120</v>
      </c>
    </row>
    <row r="225" spans="1:10" hidden="1" x14ac:dyDescent="0.35">
      <c r="A225" s="3" t="s">
        <v>119</v>
      </c>
      <c r="B225" s="3" t="s">
        <v>14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18</v>
      </c>
      <c r="J225" s="3" t="s">
        <v>120</v>
      </c>
    </row>
    <row r="226" spans="1:10" hidden="1" x14ac:dyDescent="0.35">
      <c r="A226" s="3" t="s">
        <v>119</v>
      </c>
      <c r="B226" s="3" t="s">
        <v>15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18</v>
      </c>
      <c r="J226" s="3" t="s">
        <v>120</v>
      </c>
    </row>
    <row r="227" spans="1:10" hidden="1" x14ac:dyDescent="0.35">
      <c r="A227" s="3" t="s">
        <v>119</v>
      </c>
      <c r="B227" s="3" t="s">
        <v>16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18</v>
      </c>
      <c r="J227" s="3" t="s">
        <v>120</v>
      </c>
    </row>
    <row r="228" spans="1:10" hidden="1" x14ac:dyDescent="0.35">
      <c r="A228" s="3" t="s">
        <v>121</v>
      </c>
      <c r="B228" s="3" t="s">
        <v>11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51</v>
      </c>
      <c r="J228" s="3" t="s">
        <v>52</v>
      </c>
    </row>
    <row r="229" spans="1:10" hidden="1" x14ac:dyDescent="0.35">
      <c r="A229" s="3" t="s">
        <v>121</v>
      </c>
      <c r="B229" s="3" t="s">
        <v>14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51</v>
      </c>
      <c r="J229" s="3" t="s">
        <v>52</v>
      </c>
    </row>
    <row r="230" spans="1:10" hidden="1" x14ac:dyDescent="0.35">
      <c r="A230" s="3" t="s">
        <v>121</v>
      </c>
      <c r="B230" s="3" t="s">
        <v>15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51</v>
      </c>
      <c r="J230" s="3" t="s">
        <v>52</v>
      </c>
    </row>
    <row r="231" spans="1:10" hidden="1" x14ac:dyDescent="0.35">
      <c r="A231" s="3" t="s">
        <v>121</v>
      </c>
      <c r="B231" s="3" t="s">
        <v>16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51</v>
      </c>
      <c r="J231" s="3" t="s">
        <v>52</v>
      </c>
    </row>
    <row r="232" spans="1:10" hidden="1" x14ac:dyDescent="0.35">
      <c r="A232" s="3" t="s">
        <v>122</v>
      </c>
      <c r="B232" s="3" t="s">
        <v>11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35</v>
      </c>
      <c r="J232" s="3" t="s">
        <v>123</v>
      </c>
    </row>
    <row r="233" spans="1:10" hidden="1" x14ac:dyDescent="0.35">
      <c r="A233" s="3" t="s">
        <v>122</v>
      </c>
      <c r="B233" s="3" t="s">
        <v>14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35</v>
      </c>
      <c r="J233" s="3" t="s">
        <v>123</v>
      </c>
    </row>
    <row r="234" spans="1:10" hidden="1" x14ac:dyDescent="0.35">
      <c r="A234" s="3" t="s">
        <v>122</v>
      </c>
      <c r="B234" s="3" t="s">
        <v>15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35</v>
      </c>
      <c r="J234" s="3" t="s">
        <v>123</v>
      </c>
    </row>
    <row r="235" spans="1:10" hidden="1" x14ac:dyDescent="0.35">
      <c r="A235" s="3" t="s">
        <v>122</v>
      </c>
      <c r="B235" s="3" t="s">
        <v>16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35</v>
      </c>
      <c r="J235" s="3" t="s">
        <v>123</v>
      </c>
    </row>
    <row r="236" spans="1:10" hidden="1" x14ac:dyDescent="0.35">
      <c r="A236" s="3" t="s">
        <v>124</v>
      </c>
      <c r="B236" s="3" t="s">
        <v>11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24</v>
      </c>
      <c r="J236" s="3" t="s">
        <v>27</v>
      </c>
    </row>
    <row r="237" spans="1:10" hidden="1" x14ac:dyDescent="0.35">
      <c r="A237" s="3" t="s">
        <v>124</v>
      </c>
      <c r="B237" s="3" t="s">
        <v>14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24</v>
      </c>
      <c r="J237" s="3" t="s">
        <v>27</v>
      </c>
    </row>
    <row r="238" spans="1:10" hidden="1" x14ac:dyDescent="0.35">
      <c r="A238" s="3" t="s">
        <v>124</v>
      </c>
      <c r="B238" s="3" t="s">
        <v>15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24</v>
      </c>
      <c r="J238" s="3" t="s">
        <v>27</v>
      </c>
    </row>
    <row r="239" spans="1:10" hidden="1" x14ac:dyDescent="0.35">
      <c r="A239" s="3" t="s">
        <v>124</v>
      </c>
      <c r="B239" s="3" t="s">
        <v>16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24</v>
      </c>
      <c r="J239" s="3" t="s">
        <v>27</v>
      </c>
    </row>
    <row r="240" spans="1:10" hidden="1" x14ac:dyDescent="0.35">
      <c r="A240" s="3" t="s">
        <v>125</v>
      </c>
      <c r="B240" s="3" t="s">
        <v>11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12</v>
      </c>
      <c r="J240" s="3" t="s">
        <v>126</v>
      </c>
    </row>
    <row r="241" spans="1:10" hidden="1" x14ac:dyDescent="0.35">
      <c r="A241" s="3" t="s">
        <v>125</v>
      </c>
      <c r="B241" s="3" t="s">
        <v>14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12</v>
      </c>
      <c r="J241" s="3" t="s">
        <v>126</v>
      </c>
    </row>
    <row r="242" spans="1:10" hidden="1" x14ac:dyDescent="0.35">
      <c r="A242" s="3" t="s">
        <v>125</v>
      </c>
      <c r="B242" s="3" t="s">
        <v>15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12</v>
      </c>
      <c r="J242" s="3" t="s">
        <v>126</v>
      </c>
    </row>
    <row r="243" spans="1:10" hidden="1" x14ac:dyDescent="0.35">
      <c r="A243" s="3" t="s">
        <v>125</v>
      </c>
      <c r="B243" s="3" t="s">
        <v>16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12</v>
      </c>
      <c r="J243" s="3" t="s">
        <v>126</v>
      </c>
    </row>
    <row r="244" spans="1:10" hidden="1" x14ac:dyDescent="0.35">
      <c r="A244" s="3" t="s">
        <v>127</v>
      </c>
      <c r="B244" s="3" t="s">
        <v>11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46</v>
      </c>
      <c r="J244" s="3" t="s">
        <v>49</v>
      </c>
    </row>
    <row r="245" spans="1:10" hidden="1" x14ac:dyDescent="0.35">
      <c r="A245" s="3" t="s">
        <v>127</v>
      </c>
      <c r="B245" s="3" t="s">
        <v>14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46</v>
      </c>
      <c r="J245" s="3" t="s">
        <v>49</v>
      </c>
    </row>
    <row r="246" spans="1:10" hidden="1" x14ac:dyDescent="0.35">
      <c r="A246" s="3" t="s">
        <v>127</v>
      </c>
      <c r="B246" s="3" t="s">
        <v>15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46</v>
      </c>
      <c r="J246" s="3" t="s">
        <v>49</v>
      </c>
    </row>
    <row r="247" spans="1:10" hidden="1" x14ac:dyDescent="0.35">
      <c r="A247" s="3" t="s">
        <v>127</v>
      </c>
      <c r="B247" s="3" t="s">
        <v>16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46</v>
      </c>
      <c r="J247" s="3" t="s">
        <v>49</v>
      </c>
    </row>
    <row r="248" spans="1:10" hidden="1" x14ac:dyDescent="0.35">
      <c r="A248" s="3" t="s">
        <v>128</v>
      </c>
      <c r="B248" s="3" t="s">
        <v>11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51</v>
      </c>
      <c r="J248" s="3" t="s">
        <v>129</v>
      </c>
    </row>
    <row r="249" spans="1:10" hidden="1" x14ac:dyDescent="0.35">
      <c r="A249" s="3" t="s">
        <v>128</v>
      </c>
      <c r="B249" s="3" t="s">
        <v>14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51</v>
      </c>
      <c r="J249" s="3" t="s">
        <v>129</v>
      </c>
    </row>
    <row r="250" spans="1:10" hidden="1" x14ac:dyDescent="0.35">
      <c r="A250" s="3" t="s">
        <v>128</v>
      </c>
      <c r="B250" s="3" t="s">
        <v>15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51</v>
      </c>
      <c r="J250" s="3" t="s">
        <v>129</v>
      </c>
    </row>
    <row r="251" spans="1:10" hidden="1" x14ac:dyDescent="0.35">
      <c r="A251" s="3" t="s">
        <v>128</v>
      </c>
      <c r="B251" s="3" t="s">
        <v>16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51</v>
      </c>
      <c r="J251" s="3" t="s">
        <v>129</v>
      </c>
    </row>
    <row r="252" spans="1:10" hidden="1" x14ac:dyDescent="0.35">
      <c r="A252" s="3" t="s">
        <v>130</v>
      </c>
      <c r="B252" s="3" t="s">
        <v>11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51</v>
      </c>
      <c r="J252" s="3" t="s">
        <v>52</v>
      </c>
    </row>
    <row r="253" spans="1:10" hidden="1" x14ac:dyDescent="0.35">
      <c r="A253" s="3" t="s">
        <v>130</v>
      </c>
      <c r="B253" s="3" t="s">
        <v>14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51</v>
      </c>
      <c r="J253" s="3" t="s">
        <v>52</v>
      </c>
    </row>
    <row r="254" spans="1:10" hidden="1" x14ac:dyDescent="0.35">
      <c r="A254" s="3" t="s">
        <v>130</v>
      </c>
      <c r="B254" s="3" t="s">
        <v>15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51</v>
      </c>
      <c r="J254" s="3" t="s">
        <v>52</v>
      </c>
    </row>
    <row r="255" spans="1:10" hidden="1" x14ac:dyDescent="0.35">
      <c r="A255" s="3" t="s">
        <v>130</v>
      </c>
      <c r="B255" s="3" t="s">
        <v>16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51</v>
      </c>
      <c r="J255" s="3" t="s">
        <v>52</v>
      </c>
    </row>
    <row r="256" spans="1:10" hidden="1" x14ac:dyDescent="0.35">
      <c r="A256" s="3" t="s">
        <v>131</v>
      </c>
      <c r="B256" s="3" t="s">
        <v>11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18</v>
      </c>
      <c r="J256" s="3" t="s">
        <v>132</v>
      </c>
    </row>
    <row r="257" spans="1:10" hidden="1" x14ac:dyDescent="0.35">
      <c r="A257" s="3" t="s">
        <v>131</v>
      </c>
      <c r="B257" s="3" t="s">
        <v>14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18</v>
      </c>
      <c r="J257" s="3" t="s">
        <v>132</v>
      </c>
    </row>
    <row r="258" spans="1:10" hidden="1" x14ac:dyDescent="0.35">
      <c r="A258" s="3" t="s">
        <v>131</v>
      </c>
      <c r="B258" s="3" t="s">
        <v>15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18</v>
      </c>
      <c r="J258" s="3" t="s">
        <v>132</v>
      </c>
    </row>
    <row r="259" spans="1:10" hidden="1" x14ac:dyDescent="0.35">
      <c r="A259" s="3" t="s">
        <v>131</v>
      </c>
      <c r="B259" s="3" t="s">
        <v>16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18</v>
      </c>
      <c r="J259" s="3" t="s">
        <v>132</v>
      </c>
    </row>
    <row r="260" spans="1:10" hidden="1" x14ac:dyDescent="0.35">
      <c r="A260" s="3" t="s">
        <v>133</v>
      </c>
      <c r="B260" s="3" t="s">
        <v>11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24</v>
      </c>
      <c r="J260" s="3" t="s">
        <v>65</v>
      </c>
    </row>
    <row r="261" spans="1:10" hidden="1" x14ac:dyDescent="0.35">
      <c r="A261" s="3" t="s">
        <v>133</v>
      </c>
      <c r="B261" s="3" t="s">
        <v>14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24</v>
      </c>
      <c r="J261" s="3" t="s">
        <v>65</v>
      </c>
    </row>
    <row r="262" spans="1:10" hidden="1" x14ac:dyDescent="0.35">
      <c r="A262" s="3" t="s">
        <v>133</v>
      </c>
      <c r="B262" s="3" t="s">
        <v>15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24</v>
      </c>
      <c r="J262" s="3" t="s">
        <v>65</v>
      </c>
    </row>
    <row r="263" spans="1:10" hidden="1" x14ac:dyDescent="0.35">
      <c r="A263" s="3" t="s">
        <v>133</v>
      </c>
      <c r="B263" s="3" t="s">
        <v>16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24</v>
      </c>
      <c r="J263" s="3" t="s">
        <v>65</v>
      </c>
    </row>
    <row r="264" spans="1:10" hidden="1" x14ac:dyDescent="0.35">
      <c r="A264" s="3" t="s">
        <v>134</v>
      </c>
      <c r="B264" s="3" t="s">
        <v>11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24</v>
      </c>
      <c r="J264" s="3" t="s">
        <v>135</v>
      </c>
    </row>
    <row r="265" spans="1:10" hidden="1" x14ac:dyDescent="0.35">
      <c r="A265" s="3" t="s">
        <v>134</v>
      </c>
      <c r="B265" s="3" t="s">
        <v>14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24</v>
      </c>
      <c r="J265" s="3" t="s">
        <v>135</v>
      </c>
    </row>
    <row r="266" spans="1:10" hidden="1" x14ac:dyDescent="0.35">
      <c r="A266" s="3" t="s">
        <v>134</v>
      </c>
      <c r="B266" s="3" t="s">
        <v>15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24</v>
      </c>
      <c r="J266" s="3" t="s">
        <v>135</v>
      </c>
    </row>
    <row r="267" spans="1:10" hidden="1" x14ac:dyDescent="0.35">
      <c r="A267" s="3" t="s">
        <v>134</v>
      </c>
      <c r="B267" s="3" t="s">
        <v>16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24</v>
      </c>
      <c r="J267" s="3" t="s">
        <v>135</v>
      </c>
    </row>
    <row r="268" spans="1:10" hidden="1" x14ac:dyDescent="0.35">
      <c r="A268" s="3" t="s">
        <v>136</v>
      </c>
      <c r="B268" s="3" t="s">
        <v>11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58</v>
      </c>
      <c r="J268" s="3" t="s">
        <v>137</v>
      </c>
    </row>
    <row r="269" spans="1:10" hidden="1" x14ac:dyDescent="0.35">
      <c r="A269" s="3" t="s">
        <v>136</v>
      </c>
      <c r="B269" s="3" t="s">
        <v>14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58</v>
      </c>
      <c r="J269" s="3" t="s">
        <v>137</v>
      </c>
    </row>
    <row r="270" spans="1:10" hidden="1" x14ac:dyDescent="0.35">
      <c r="A270" s="3" t="s">
        <v>136</v>
      </c>
      <c r="B270" s="3" t="s">
        <v>15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58</v>
      </c>
      <c r="J270" s="3" t="s">
        <v>137</v>
      </c>
    </row>
    <row r="271" spans="1:10" hidden="1" x14ac:dyDescent="0.35">
      <c r="A271" s="3" t="s">
        <v>136</v>
      </c>
      <c r="B271" s="3" t="s">
        <v>16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58</v>
      </c>
      <c r="J271" s="3" t="s">
        <v>137</v>
      </c>
    </row>
    <row r="272" spans="1:10" hidden="1" x14ac:dyDescent="0.35">
      <c r="A272" s="3" t="s">
        <v>138</v>
      </c>
      <c r="B272" s="3" t="s">
        <v>11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46</v>
      </c>
      <c r="J272" s="3" t="s">
        <v>139</v>
      </c>
    </row>
    <row r="273" spans="1:10" hidden="1" x14ac:dyDescent="0.35">
      <c r="A273" s="3" t="s">
        <v>138</v>
      </c>
      <c r="B273" s="3" t="s">
        <v>14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46</v>
      </c>
      <c r="J273" s="3" t="s">
        <v>139</v>
      </c>
    </row>
    <row r="274" spans="1:10" hidden="1" x14ac:dyDescent="0.35">
      <c r="A274" s="3" t="s">
        <v>138</v>
      </c>
      <c r="B274" s="3" t="s">
        <v>15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46</v>
      </c>
      <c r="J274" s="3" t="s">
        <v>139</v>
      </c>
    </row>
    <row r="275" spans="1:10" hidden="1" x14ac:dyDescent="0.35">
      <c r="A275" s="3" t="s">
        <v>138</v>
      </c>
      <c r="B275" s="3" t="s">
        <v>16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46</v>
      </c>
      <c r="J275" s="3" t="s">
        <v>139</v>
      </c>
    </row>
    <row r="276" spans="1:10" hidden="1" x14ac:dyDescent="0.35">
      <c r="A276" s="3" t="s">
        <v>140</v>
      </c>
      <c r="B276" s="3" t="s">
        <v>11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35</v>
      </c>
      <c r="J276" s="3" t="s">
        <v>141</v>
      </c>
    </row>
    <row r="277" spans="1:10" hidden="1" x14ac:dyDescent="0.35">
      <c r="A277" s="3" t="s">
        <v>140</v>
      </c>
      <c r="B277" s="3" t="s">
        <v>14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35</v>
      </c>
      <c r="J277" s="3" t="s">
        <v>141</v>
      </c>
    </row>
    <row r="278" spans="1:10" hidden="1" x14ac:dyDescent="0.35">
      <c r="A278" s="3" t="s">
        <v>140</v>
      </c>
      <c r="B278" s="3" t="s">
        <v>15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35</v>
      </c>
      <c r="J278" s="3" t="s">
        <v>141</v>
      </c>
    </row>
    <row r="279" spans="1:10" hidden="1" x14ac:dyDescent="0.35">
      <c r="A279" s="3" t="s">
        <v>140</v>
      </c>
      <c r="B279" s="3" t="s">
        <v>16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35</v>
      </c>
      <c r="J279" s="3" t="s">
        <v>141</v>
      </c>
    </row>
    <row r="280" spans="1:10" hidden="1" x14ac:dyDescent="0.35">
      <c r="A280" s="3" t="s">
        <v>142</v>
      </c>
      <c r="B280" s="3" t="s">
        <v>11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82</v>
      </c>
      <c r="J280" s="3" t="s">
        <v>143</v>
      </c>
    </row>
    <row r="281" spans="1:10" hidden="1" x14ac:dyDescent="0.35">
      <c r="A281" s="3" t="s">
        <v>142</v>
      </c>
      <c r="B281" s="3" t="s">
        <v>14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82</v>
      </c>
      <c r="J281" s="3" t="s">
        <v>143</v>
      </c>
    </row>
    <row r="282" spans="1:10" hidden="1" x14ac:dyDescent="0.35">
      <c r="A282" s="3" t="s">
        <v>142</v>
      </c>
      <c r="B282" s="3" t="s">
        <v>15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82</v>
      </c>
      <c r="J282" s="3" t="s">
        <v>143</v>
      </c>
    </row>
    <row r="283" spans="1:10" hidden="1" x14ac:dyDescent="0.35">
      <c r="A283" s="3" t="s">
        <v>142</v>
      </c>
      <c r="B283" s="3" t="s">
        <v>16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82</v>
      </c>
      <c r="J283" s="3" t="s">
        <v>143</v>
      </c>
    </row>
    <row r="284" spans="1:10" hidden="1" x14ac:dyDescent="0.35">
      <c r="A284" s="3" t="s">
        <v>144</v>
      </c>
      <c r="B284" s="3" t="s">
        <v>11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12</v>
      </c>
      <c r="J284" s="3" t="s">
        <v>145</v>
      </c>
    </row>
    <row r="285" spans="1:10" hidden="1" x14ac:dyDescent="0.35">
      <c r="A285" s="3" t="s">
        <v>144</v>
      </c>
      <c r="B285" s="3" t="s">
        <v>14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12</v>
      </c>
      <c r="J285" s="3" t="s">
        <v>145</v>
      </c>
    </row>
    <row r="286" spans="1:10" hidden="1" x14ac:dyDescent="0.35">
      <c r="A286" s="3" t="s">
        <v>144</v>
      </c>
      <c r="B286" s="3" t="s">
        <v>15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12</v>
      </c>
      <c r="J286" s="3" t="s">
        <v>145</v>
      </c>
    </row>
    <row r="287" spans="1:10" hidden="1" x14ac:dyDescent="0.35">
      <c r="A287" s="3" t="s">
        <v>144</v>
      </c>
      <c r="B287" s="3" t="s">
        <v>16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12</v>
      </c>
      <c r="J287" s="3" t="s">
        <v>145</v>
      </c>
    </row>
    <row r="288" spans="1:10" hidden="1" x14ac:dyDescent="0.35">
      <c r="A288" s="3" t="s">
        <v>146</v>
      </c>
      <c r="B288" s="3" t="s">
        <v>11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18</v>
      </c>
      <c r="J288" s="3" t="s">
        <v>147</v>
      </c>
    </row>
    <row r="289" spans="1:10" hidden="1" x14ac:dyDescent="0.35">
      <c r="A289" s="3" t="s">
        <v>146</v>
      </c>
      <c r="B289" s="3" t="s">
        <v>14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18</v>
      </c>
      <c r="J289" s="3" t="s">
        <v>147</v>
      </c>
    </row>
    <row r="290" spans="1:10" hidden="1" x14ac:dyDescent="0.35">
      <c r="A290" s="3" t="s">
        <v>146</v>
      </c>
      <c r="B290" s="3" t="s">
        <v>15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18</v>
      </c>
      <c r="J290" s="3" t="s">
        <v>147</v>
      </c>
    </row>
    <row r="291" spans="1:10" hidden="1" x14ac:dyDescent="0.35">
      <c r="A291" s="3" t="s">
        <v>146</v>
      </c>
      <c r="B291" s="3" t="s">
        <v>16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18</v>
      </c>
      <c r="J291" s="3" t="s">
        <v>147</v>
      </c>
    </row>
    <row r="292" spans="1:10" hidden="1" x14ac:dyDescent="0.35">
      <c r="A292" s="3" t="s">
        <v>148</v>
      </c>
      <c r="B292" s="3" t="s">
        <v>11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24</v>
      </c>
      <c r="J292" s="3" t="s">
        <v>80</v>
      </c>
    </row>
    <row r="293" spans="1:10" hidden="1" x14ac:dyDescent="0.35">
      <c r="A293" s="3" t="s">
        <v>148</v>
      </c>
      <c r="B293" s="3" t="s">
        <v>14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24</v>
      </c>
      <c r="J293" s="3" t="s">
        <v>80</v>
      </c>
    </row>
    <row r="294" spans="1:10" hidden="1" x14ac:dyDescent="0.35">
      <c r="A294" s="3" t="s">
        <v>148</v>
      </c>
      <c r="B294" s="3" t="s">
        <v>15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24</v>
      </c>
      <c r="J294" s="3" t="s">
        <v>80</v>
      </c>
    </row>
    <row r="295" spans="1:10" hidden="1" x14ac:dyDescent="0.35">
      <c r="A295" s="3" t="s">
        <v>148</v>
      </c>
      <c r="B295" s="3" t="s">
        <v>16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24</v>
      </c>
      <c r="J295" s="3" t="s">
        <v>80</v>
      </c>
    </row>
    <row r="296" spans="1:10" hidden="1" x14ac:dyDescent="0.35">
      <c r="A296" s="3" t="s">
        <v>149</v>
      </c>
      <c r="B296" s="3" t="s">
        <v>11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46</v>
      </c>
      <c r="J296" s="3" t="s">
        <v>49</v>
      </c>
    </row>
    <row r="297" spans="1:10" hidden="1" x14ac:dyDescent="0.35">
      <c r="A297" s="3" t="s">
        <v>149</v>
      </c>
      <c r="B297" s="3" t="s">
        <v>14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46</v>
      </c>
      <c r="J297" s="3" t="s">
        <v>49</v>
      </c>
    </row>
    <row r="298" spans="1:10" hidden="1" x14ac:dyDescent="0.35">
      <c r="A298" s="3" t="s">
        <v>149</v>
      </c>
      <c r="B298" s="3" t="s">
        <v>15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46</v>
      </c>
      <c r="J298" s="3" t="s">
        <v>49</v>
      </c>
    </row>
    <row r="299" spans="1:10" hidden="1" x14ac:dyDescent="0.35">
      <c r="A299" s="3" t="s">
        <v>149</v>
      </c>
      <c r="B299" s="3" t="s">
        <v>16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46</v>
      </c>
      <c r="J299" s="3" t="s">
        <v>49</v>
      </c>
    </row>
    <row r="300" spans="1:10" hidden="1" x14ac:dyDescent="0.35">
      <c r="A300" s="3" t="s">
        <v>150</v>
      </c>
      <c r="B300" s="3" t="s">
        <v>11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35</v>
      </c>
      <c r="J300" s="3" t="s">
        <v>141</v>
      </c>
    </row>
    <row r="301" spans="1:10" hidden="1" x14ac:dyDescent="0.35">
      <c r="A301" s="3" t="s">
        <v>150</v>
      </c>
      <c r="B301" s="3" t="s">
        <v>14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35</v>
      </c>
      <c r="J301" s="3" t="s">
        <v>141</v>
      </c>
    </row>
    <row r="302" spans="1:10" hidden="1" x14ac:dyDescent="0.35">
      <c r="A302" s="3" t="s">
        <v>150</v>
      </c>
      <c r="B302" s="3" t="s">
        <v>15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35</v>
      </c>
      <c r="J302" s="3" t="s">
        <v>141</v>
      </c>
    </row>
    <row r="303" spans="1:10" hidden="1" x14ac:dyDescent="0.35">
      <c r="A303" s="3" t="s">
        <v>150</v>
      </c>
      <c r="B303" s="3" t="s">
        <v>16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35</v>
      </c>
      <c r="J303" s="3" t="s">
        <v>141</v>
      </c>
    </row>
    <row r="304" spans="1:10" hidden="1" x14ac:dyDescent="0.35">
      <c r="A304" s="3" t="s">
        <v>151</v>
      </c>
      <c r="B304" s="3" t="s">
        <v>11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35</v>
      </c>
      <c r="J304" s="3" t="s">
        <v>141</v>
      </c>
    </row>
    <row r="305" spans="1:10" hidden="1" x14ac:dyDescent="0.35">
      <c r="A305" s="3" t="s">
        <v>151</v>
      </c>
      <c r="B305" s="3" t="s">
        <v>14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35</v>
      </c>
      <c r="J305" s="3" t="s">
        <v>141</v>
      </c>
    </row>
    <row r="306" spans="1:10" hidden="1" x14ac:dyDescent="0.35">
      <c r="A306" s="3" t="s">
        <v>151</v>
      </c>
      <c r="B306" s="3" t="s">
        <v>15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35</v>
      </c>
      <c r="J306" s="3" t="s">
        <v>141</v>
      </c>
    </row>
    <row r="307" spans="1:10" hidden="1" x14ac:dyDescent="0.35">
      <c r="A307" s="3" t="s">
        <v>151</v>
      </c>
      <c r="B307" s="3" t="s">
        <v>16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35</v>
      </c>
      <c r="J307" s="3" t="s">
        <v>141</v>
      </c>
    </row>
    <row r="308" spans="1:10" hidden="1" x14ac:dyDescent="0.35">
      <c r="A308" s="3" t="s">
        <v>152</v>
      </c>
      <c r="B308" s="3" t="s">
        <v>11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46</v>
      </c>
      <c r="J308" s="3" t="s">
        <v>139</v>
      </c>
    </row>
    <row r="309" spans="1:10" hidden="1" x14ac:dyDescent="0.35">
      <c r="A309" s="3" t="s">
        <v>152</v>
      </c>
      <c r="B309" s="3" t="s">
        <v>14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46</v>
      </c>
      <c r="J309" s="3" t="s">
        <v>139</v>
      </c>
    </row>
    <row r="310" spans="1:10" hidden="1" x14ac:dyDescent="0.35">
      <c r="A310" s="3" t="s">
        <v>152</v>
      </c>
      <c r="B310" s="3" t="s">
        <v>15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46</v>
      </c>
      <c r="J310" s="3" t="s">
        <v>139</v>
      </c>
    </row>
    <row r="311" spans="1:10" hidden="1" x14ac:dyDescent="0.35">
      <c r="A311" s="3" t="s">
        <v>152</v>
      </c>
      <c r="B311" s="3" t="s">
        <v>16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46</v>
      </c>
      <c r="J311" s="3" t="s">
        <v>139</v>
      </c>
    </row>
    <row r="312" spans="1:10" hidden="1" x14ac:dyDescent="0.35">
      <c r="A312" s="3" t="s">
        <v>153</v>
      </c>
      <c r="B312" s="3" t="s">
        <v>11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18</v>
      </c>
      <c r="J312" s="3" t="s">
        <v>154</v>
      </c>
    </row>
    <row r="313" spans="1:10" hidden="1" x14ac:dyDescent="0.35">
      <c r="A313" s="3" t="s">
        <v>153</v>
      </c>
      <c r="B313" s="3" t="s">
        <v>14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18</v>
      </c>
      <c r="J313" s="3" t="s">
        <v>154</v>
      </c>
    </row>
    <row r="314" spans="1:10" hidden="1" x14ac:dyDescent="0.35">
      <c r="A314" s="3" t="s">
        <v>153</v>
      </c>
      <c r="B314" s="3" t="s">
        <v>15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18</v>
      </c>
      <c r="J314" s="3" t="s">
        <v>154</v>
      </c>
    </row>
    <row r="315" spans="1:10" hidden="1" x14ac:dyDescent="0.35">
      <c r="A315" s="3" t="s">
        <v>153</v>
      </c>
      <c r="B315" s="3" t="s">
        <v>16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18</v>
      </c>
      <c r="J315" s="3" t="s">
        <v>154</v>
      </c>
    </row>
    <row r="316" spans="1:10" hidden="1" x14ac:dyDescent="0.35">
      <c r="A316" s="3" t="s">
        <v>155</v>
      </c>
      <c r="B316" s="3" t="s">
        <v>11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12</v>
      </c>
      <c r="J316" s="3" t="s">
        <v>156</v>
      </c>
    </row>
    <row r="317" spans="1:10" hidden="1" x14ac:dyDescent="0.35">
      <c r="A317" s="3" t="s">
        <v>155</v>
      </c>
      <c r="B317" s="3" t="s">
        <v>14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12</v>
      </c>
      <c r="J317" s="3" t="s">
        <v>156</v>
      </c>
    </row>
    <row r="318" spans="1:10" hidden="1" x14ac:dyDescent="0.35">
      <c r="A318" s="3" t="s">
        <v>155</v>
      </c>
      <c r="B318" s="3" t="s">
        <v>15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12</v>
      </c>
      <c r="J318" s="3" t="s">
        <v>156</v>
      </c>
    </row>
    <row r="319" spans="1:10" hidden="1" x14ac:dyDescent="0.35">
      <c r="A319" s="3" t="s">
        <v>155</v>
      </c>
      <c r="B319" s="3" t="s">
        <v>16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12</v>
      </c>
      <c r="J319" s="3" t="s">
        <v>156</v>
      </c>
    </row>
    <row r="320" spans="1:10" hidden="1" x14ac:dyDescent="0.35">
      <c r="A320" s="3" t="s">
        <v>157</v>
      </c>
      <c r="B320" s="3" t="s">
        <v>11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41</v>
      </c>
      <c r="J320" s="3" t="s">
        <v>42</v>
      </c>
    </row>
    <row r="321" spans="1:10" hidden="1" x14ac:dyDescent="0.35">
      <c r="A321" s="3" t="s">
        <v>157</v>
      </c>
      <c r="B321" s="3" t="s">
        <v>14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41</v>
      </c>
      <c r="J321" s="3" t="s">
        <v>42</v>
      </c>
    </row>
    <row r="322" spans="1:10" hidden="1" x14ac:dyDescent="0.35">
      <c r="A322" s="3" t="s">
        <v>157</v>
      </c>
      <c r="B322" s="3" t="s">
        <v>15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41</v>
      </c>
      <c r="J322" s="3" t="s">
        <v>42</v>
      </c>
    </row>
    <row r="323" spans="1:10" hidden="1" x14ac:dyDescent="0.35">
      <c r="A323" s="3" t="s">
        <v>157</v>
      </c>
      <c r="B323" s="3" t="s">
        <v>16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41</v>
      </c>
      <c r="J323" s="3" t="s">
        <v>42</v>
      </c>
    </row>
    <row r="324" spans="1:10" hidden="1" x14ac:dyDescent="0.35">
      <c r="A324" s="3" t="s">
        <v>158</v>
      </c>
      <c r="B324" s="3" t="s">
        <v>11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24</v>
      </c>
      <c r="J324" s="3" t="s">
        <v>80</v>
      </c>
    </row>
    <row r="325" spans="1:10" hidden="1" x14ac:dyDescent="0.35">
      <c r="A325" s="3" t="s">
        <v>158</v>
      </c>
      <c r="B325" s="3" t="s">
        <v>14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24</v>
      </c>
      <c r="J325" s="3" t="s">
        <v>80</v>
      </c>
    </row>
    <row r="326" spans="1:10" hidden="1" x14ac:dyDescent="0.35">
      <c r="A326" s="3" t="s">
        <v>158</v>
      </c>
      <c r="B326" s="3" t="s">
        <v>15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24</v>
      </c>
      <c r="J326" s="3" t="s">
        <v>80</v>
      </c>
    </row>
    <row r="327" spans="1:10" hidden="1" x14ac:dyDescent="0.35">
      <c r="A327" s="3" t="s">
        <v>158</v>
      </c>
      <c r="B327" s="3" t="s">
        <v>16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24</v>
      </c>
      <c r="J327" s="3" t="s">
        <v>80</v>
      </c>
    </row>
    <row r="328" spans="1:10" hidden="1" x14ac:dyDescent="0.35">
      <c r="A328" s="3" t="s">
        <v>159</v>
      </c>
      <c r="B328" s="3" t="s">
        <v>11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41</v>
      </c>
      <c r="J328" s="3" t="s">
        <v>42</v>
      </c>
    </row>
    <row r="329" spans="1:10" hidden="1" x14ac:dyDescent="0.35">
      <c r="A329" s="3" t="s">
        <v>159</v>
      </c>
      <c r="B329" s="3" t="s">
        <v>14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41</v>
      </c>
      <c r="J329" s="3" t="s">
        <v>42</v>
      </c>
    </row>
    <row r="330" spans="1:10" hidden="1" x14ac:dyDescent="0.35">
      <c r="A330" s="3" t="s">
        <v>159</v>
      </c>
      <c r="B330" s="3" t="s">
        <v>15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41</v>
      </c>
      <c r="J330" s="3" t="s">
        <v>42</v>
      </c>
    </row>
    <row r="331" spans="1:10" hidden="1" x14ac:dyDescent="0.35">
      <c r="A331" s="3" t="s">
        <v>159</v>
      </c>
      <c r="B331" s="3" t="s">
        <v>16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41</v>
      </c>
      <c r="J331" s="3" t="s">
        <v>42</v>
      </c>
    </row>
    <row r="332" spans="1:10" hidden="1" x14ac:dyDescent="0.35">
      <c r="A332" s="3" t="s">
        <v>160</v>
      </c>
      <c r="B332" s="3" t="s">
        <v>11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46</v>
      </c>
      <c r="J332" s="3" t="s">
        <v>99</v>
      </c>
    </row>
    <row r="333" spans="1:10" hidden="1" x14ac:dyDescent="0.35">
      <c r="A333" s="3" t="s">
        <v>160</v>
      </c>
      <c r="B333" s="3" t="s">
        <v>14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46</v>
      </c>
      <c r="J333" s="3" t="s">
        <v>99</v>
      </c>
    </row>
    <row r="334" spans="1:10" hidden="1" x14ac:dyDescent="0.35">
      <c r="A334" s="3" t="s">
        <v>160</v>
      </c>
      <c r="B334" s="3" t="s">
        <v>15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46</v>
      </c>
      <c r="J334" s="3" t="s">
        <v>99</v>
      </c>
    </row>
    <row r="335" spans="1:10" hidden="1" x14ac:dyDescent="0.35">
      <c r="A335" s="3" t="s">
        <v>160</v>
      </c>
      <c r="B335" s="3" t="s">
        <v>16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46</v>
      </c>
      <c r="J335" s="3" t="s">
        <v>99</v>
      </c>
    </row>
    <row r="336" spans="1:10" hidden="1" x14ac:dyDescent="0.35">
      <c r="A336" s="3" t="s">
        <v>161</v>
      </c>
      <c r="B336" s="3" t="s">
        <v>11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82</v>
      </c>
      <c r="J336" s="3" t="s">
        <v>83</v>
      </c>
    </row>
    <row r="337" spans="1:10" hidden="1" x14ac:dyDescent="0.35">
      <c r="A337" s="3" t="s">
        <v>161</v>
      </c>
      <c r="B337" s="3" t="s">
        <v>14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82</v>
      </c>
      <c r="J337" s="3" t="s">
        <v>83</v>
      </c>
    </row>
    <row r="338" spans="1:10" hidden="1" x14ac:dyDescent="0.35">
      <c r="A338" s="3" t="s">
        <v>161</v>
      </c>
      <c r="B338" s="3" t="s">
        <v>15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82</v>
      </c>
      <c r="J338" s="3" t="s">
        <v>83</v>
      </c>
    </row>
    <row r="339" spans="1:10" hidden="1" x14ac:dyDescent="0.35">
      <c r="A339" s="3" t="s">
        <v>161</v>
      </c>
      <c r="B339" s="3" t="s">
        <v>16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82</v>
      </c>
      <c r="J339" s="3" t="s">
        <v>83</v>
      </c>
    </row>
    <row r="340" spans="1:10" hidden="1" x14ac:dyDescent="0.35">
      <c r="A340" s="3" t="s">
        <v>162</v>
      </c>
      <c r="B340" s="3" t="s">
        <v>11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12</v>
      </c>
      <c r="J340" s="3" t="s">
        <v>163</v>
      </c>
    </row>
    <row r="341" spans="1:10" hidden="1" x14ac:dyDescent="0.35">
      <c r="A341" s="3" t="s">
        <v>162</v>
      </c>
      <c r="B341" s="3" t="s">
        <v>14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12</v>
      </c>
      <c r="J341" s="3" t="s">
        <v>163</v>
      </c>
    </row>
    <row r="342" spans="1:10" hidden="1" x14ac:dyDescent="0.35">
      <c r="A342" s="3" t="s">
        <v>162</v>
      </c>
      <c r="B342" s="3" t="s">
        <v>15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12</v>
      </c>
      <c r="J342" s="3" t="s">
        <v>163</v>
      </c>
    </row>
    <row r="343" spans="1:10" hidden="1" x14ac:dyDescent="0.35">
      <c r="A343" s="3" t="s">
        <v>162</v>
      </c>
      <c r="B343" s="3" t="s">
        <v>16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12</v>
      </c>
      <c r="J343" s="3" t="s">
        <v>163</v>
      </c>
    </row>
    <row r="344" spans="1:10" hidden="1" x14ac:dyDescent="0.35">
      <c r="A344" s="3" t="s">
        <v>164</v>
      </c>
      <c r="B344" s="3" t="s">
        <v>11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24</v>
      </c>
      <c r="J344" s="3" t="s">
        <v>165</v>
      </c>
    </row>
    <row r="345" spans="1:10" hidden="1" x14ac:dyDescent="0.35">
      <c r="A345" s="3" t="s">
        <v>164</v>
      </c>
      <c r="B345" s="3" t="s">
        <v>14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24</v>
      </c>
      <c r="J345" s="3" t="s">
        <v>165</v>
      </c>
    </row>
    <row r="346" spans="1:10" hidden="1" x14ac:dyDescent="0.35">
      <c r="A346" s="3" t="s">
        <v>164</v>
      </c>
      <c r="B346" s="3" t="s">
        <v>15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24</v>
      </c>
      <c r="J346" s="3" t="s">
        <v>165</v>
      </c>
    </row>
    <row r="347" spans="1:10" hidden="1" x14ac:dyDescent="0.35">
      <c r="A347" s="3" t="s">
        <v>164</v>
      </c>
      <c r="B347" s="3" t="s">
        <v>16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24</v>
      </c>
      <c r="J347" s="3" t="s">
        <v>165</v>
      </c>
    </row>
    <row r="348" spans="1:10" hidden="1" x14ac:dyDescent="0.35">
      <c r="A348" s="3" t="s">
        <v>166</v>
      </c>
      <c r="B348" s="3" t="s">
        <v>11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35</v>
      </c>
      <c r="J348" s="3" t="s">
        <v>167</v>
      </c>
    </row>
    <row r="349" spans="1:10" hidden="1" x14ac:dyDescent="0.35">
      <c r="A349" s="3" t="s">
        <v>166</v>
      </c>
      <c r="B349" s="3" t="s">
        <v>14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35</v>
      </c>
      <c r="J349" s="3" t="s">
        <v>167</v>
      </c>
    </row>
    <row r="350" spans="1:10" hidden="1" x14ac:dyDescent="0.35">
      <c r="A350" s="3" t="s">
        <v>166</v>
      </c>
      <c r="B350" s="3" t="s">
        <v>15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35</v>
      </c>
      <c r="J350" s="3" t="s">
        <v>167</v>
      </c>
    </row>
    <row r="351" spans="1:10" hidden="1" x14ac:dyDescent="0.35">
      <c r="A351" s="3" t="s">
        <v>166</v>
      </c>
      <c r="B351" s="3" t="s">
        <v>16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35</v>
      </c>
      <c r="J351" s="3" t="s">
        <v>167</v>
      </c>
    </row>
    <row r="352" spans="1:10" hidden="1" x14ac:dyDescent="0.35">
      <c r="A352" s="3" t="s">
        <v>168</v>
      </c>
      <c r="B352" s="3" t="s">
        <v>11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35</v>
      </c>
      <c r="J352" s="3" t="s">
        <v>169</v>
      </c>
    </row>
    <row r="353" spans="1:10" hidden="1" x14ac:dyDescent="0.35">
      <c r="A353" s="3" t="s">
        <v>168</v>
      </c>
      <c r="B353" s="3" t="s">
        <v>14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35</v>
      </c>
      <c r="J353" s="3" t="s">
        <v>169</v>
      </c>
    </row>
    <row r="354" spans="1:10" hidden="1" x14ac:dyDescent="0.35">
      <c r="A354" s="3" t="s">
        <v>168</v>
      </c>
      <c r="B354" s="3" t="s">
        <v>15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35</v>
      </c>
      <c r="J354" s="3" t="s">
        <v>169</v>
      </c>
    </row>
    <row r="355" spans="1:10" hidden="1" x14ac:dyDescent="0.35">
      <c r="A355" s="3" t="s">
        <v>168</v>
      </c>
      <c r="B355" s="3" t="s">
        <v>16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35</v>
      </c>
      <c r="J355" s="3" t="s">
        <v>169</v>
      </c>
    </row>
    <row r="356" spans="1:10" hidden="1" x14ac:dyDescent="0.35">
      <c r="A356" s="3" t="s">
        <v>170</v>
      </c>
      <c r="B356" s="3" t="s">
        <v>11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35</v>
      </c>
      <c r="J356" s="3" t="s">
        <v>123</v>
      </c>
    </row>
    <row r="357" spans="1:10" hidden="1" x14ac:dyDescent="0.35">
      <c r="A357" s="3" t="s">
        <v>170</v>
      </c>
      <c r="B357" s="3" t="s">
        <v>14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35</v>
      </c>
      <c r="J357" s="3" t="s">
        <v>123</v>
      </c>
    </row>
    <row r="358" spans="1:10" hidden="1" x14ac:dyDescent="0.35">
      <c r="A358" s="3" t="s">
        <v>170</v>
      </c>
      <c r="B358" s="3" t="s">
        <v>15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35</v>
      </c>
      <c r="J358" s="3" t="s">
        <v>123</v>
      </c>
    </row>
    <row r="359" spans="1:10" hidden="1" x14ac:dyDescent="0.35">
      <c r="A359" s="3" t="s">
        <v>170</v>
      </c>
      <c r="B359" s="3" t="s">
        <v>16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35</v>
      </c>
      <c r="J359" s="3" t="s">
        <v>123</v>
      </c>
    </row>
    <row r="360" spans="1:10" hidden="1" x14ac:dyDescent="0.35">
      <c r="A360" s="3" t="s">
        <v>171</v>
      </c>
      <c r="B360" s="3" t="s">
        <v>11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21</v>
      </c>
      <c r="J360" s="3" t="s">
        <v>56</v>
      </c>
    </row>
    <row r="361" spans="1:10" hidden="1" x14ac:dyDescent="0.35">
      <c r="A361" s="3" t="s">
        <v>171</v>
      </c>
      <c r="B361" s="3" t="s">
        <v>14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21</v>
      </c>
      <c r="J361" s="3" t="s">
        <v>56</v>
      </c>
    </row>
    <row r="362" spans="1:10" x14ac:dyDescent="0.35">
      <c r="A362" s="3" t="s">
        <v>171</v>
      </c>
      <c r="B362" s="3" t="s">
        <v>15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21</v>
      </c>
      <c r="J362" s="3" t="s">
        <v>56</v>
      </c>
    </row>
    <row r="363" spans="1:10" hidden="1" x14ac:dyDescent="0.35">
      <c r="A363" s="3" t="s">
        <v>171</v>
      </c>
      <c r="B363" s="3" t="s">
        <v>16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21</v>
      </c>
      <c r="J363" s="3" t="s">
        <v>56</v>
      </c>
    </row>
    <row r="364" spans="1:10" hidden="1" x14ac:dyDescent="0.35">
      <c r="A364" s="3" t="s">
        <v>172</v>
      </c>
      <c r="B364" s="3" t="s">
        <v>11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21</v>
      </c>
      <c r="J364" s="3" t="s">
        <v>173</v>
      </c>
    </row>
    <row r="365" spans="1:10" hidden="1" x14ac:dyDescent="0.35">
      <c r="A365" s="3" t="s">
        <v>172</v>
      </c>
      <c r="B365" s="3" t="s">
        <v>14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21</v>
      </c>
      <c r="J365" s="3" t="s">
        <v>173</v>
      </c>
    </row>
    <row r="366" spans="1:10" x14ac:dyDescent="0.35">
      <c r="A366" s="3" t="s">
        <v>172</v>
      </c>
      <c r="B366" s="3" t="s">
        <v>15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21</v>
      </c>
      <c r="J366" s="3" t="s">
        <v>173</v>
      </c>
    </row>
    <row r="367" spans="1:10" hidden="1" x14ac:dyDescent="0.35">
      <c r="A367" s="3" t="s">
        <v>172</v>
      </c>
      <c r="B367" s="3" t="s">
        <v>16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21</v>
      </c>
      <c r="J367" s="3" t="s">
        <v>173</v>
      </c>
    </row>
    <row r="368" spans="1:10" hidden="1" x14ac:dyDescent="0.35">
      <c r="A368" s="3" t="s">
        <v>174</v>
      </c>
      <c r="B368" s="3" t="s">
        <v>11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21</v>
      </c>
      <c r="J368" s="3" t="s">
        <v>175</v>
      </c>
    </row>
    <row r="369" spans="1:10" hidden="1" x14ac:dyDescent="0.35">
      <c r="A369" s="3" t="s">
        <v>174</v>
      </c>
      <c r="B369" s="3" t="s">
        <v>14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21</v>
      </c>
      <c r="J369" s="3" t="s">
        <v>175</v>
      </c>
    </row>
    <row r="370" spans="1:10" hidden="1" x14ac:dyDescent="0.35">
      <c r="A370" s="3" t="s">
        <v>176</v>
      </c>
      <c r="B370" s="3" t="s">
        <v>11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12</v>
      </c>
      <c r="J370" s="3" t="s">
        <v>177</v>
      </c>
    </row>
    <row r="371" spans="1:10" hidden="1" x14ac:dyDescent="0.35">
      <c r="A371" s="3" t="s">
        <v>176</v>
      </c>
      <c r="B371" s="3" t="s">
        <v>14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12</v>
      </c>
      <c r="J371" s="3" t="s">
        <v>177</v>
      </c>
    </row>
    <row r="372" spans="1:10" hidden="1" x14ac:dyDescent="0.35">
      <c r="A372" s="3" t="s">
        <v>176</v>
      </c>
      <c r="B372" s="3" t="s">
        <v>15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12</v>
      </c>
      <c r="J372" s="3" t="s">
        <v>177</v>
      </c>
    </row>
    <row r="373" spans="1:10" hidden="1" x14ac:dyDescent="0.35">
      <c r="A373" s="3" t="s">
        <v>176</v>
      </c>
      <c r="B373" s="3" t="s">
        <v>16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12</v>
      </c>
      <c r="J373" s="3" t="s">
        <v>177</v>
      </c>
    </row>
    <row r="374" spans="1:10" hidden="1" x14ac:dyDescent="0.35">
      <c r="A374" s="3" t="s">
        <v>178</v>
      </c>
      <c r="B374" s="3" t="s">
        <v>11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12</v>
      </c>
      <c r="J374" s="3" t="s">
        <v>179</v>
      </c>
    </row>
    <row r="375" spans="1:10" hidden="1" x14ac:dyDescent="0.35">
      <c r="A375" s="3" t="s">
        <v>178</v>
      </c>
      <c r="B375" s="3" t="s">
        <v>14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12</v>
      </c>
      <c r="J375" s="3" t="s">
        <v>179</v>
      </c>
    </row>
    <row r="376" spans="1:10" hidden="1" x14ac:dyDescent="0.35">
      <c r="A376" s="3" t="s">
        <v>178</v>
      </c>
      <c r="B376" s="3" t="s">
        <v>15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12</v>
      </c>
      <c r="J376" s="3" t="s">
        <v>179</v>
      </c>
    </row>
    <row r="377" spans="1:10" hidden="1" x14ac:dyDescent="0.35">
      <c r="A377" s="3" t="s">
        <v>178</v>
      </c>
      <c r="B377" s="3" t="s">
        <v>16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12</v>
      </c>
      <c r="J377" s="3" t="s">
        <v>179</v>
      </c>
    </row>
    <row r="378" spans="1:10" hidden="1" x14ac:dyDescent="0.35">
      <c r="A378" s="3" t="s">
        <v>180</v>
      </c>
      <c r="B378" s="3" t="s">
        <v>11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181</v>
      </c>
      <c r="J378" s="3" t="s">
        <v>182</v>
      </c>
    </row>
    <row r="379" spans="1:10" hidden="1" x14ac:dyDescent="0.35">
      <c r="A379" s="3" t="s">
        <v>180</v>
      </c>
      <c r="B379" s="3" t="s">
        <v>14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181</v>
      </c>
      <c r="J379" s="3" t="s">
        <v>182</v>
      </c>
    </row>
    <row r="380" spans="1:10" hidden="1" x14ac:dyDescent="0.35">
      <c r="A380" s="3" t="s">
        <v>180</v>
      </c>
      <c r="B380" s="3" t="s">
        <v>15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181</v>
      </c>
      <c r="J380" s="3" t="s">
        <v>182</v>
      </c>
    </row>
    <row r="381" spans="1:10" hidden="1" x14ac:dyDescent="0.35">
      <c r="A381" s="3" t="s">
        <v>180</v>
      </c>
      <c r="B381" s="3" t="s">
        <v>16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181</v>
      </c>
      <c r="J381" s="3" t="s">
        <v>182</v>
      </c>
    </row>
    <row r="382" spans="1:10" hidden="1" x14ac:dyDescent="0.35">
      <c r="A382" s="3" t="s">
        <v>183</v>
      </c>
      <c r="B382" s="3" t="s">
        <v>11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21</v>
      </c>
      <c r="J382" s="3" t="s">
        <v>175</v>
      </c>
    </row>
    <row r="383" spans="1:10" hidden="1" x14ac:dyDescent="0.35">
      <c r="A383" s="3" t="s">
        <v>183</v>
      </c>
      <c r="B383" s="3" t="s">
        <v>14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21</v>
      </c>
      <c r="J383" s="3" t="s">
        <v>175</v>
      </c>
    </row>
    <row r="384" spans="1:10" x14ac:dyDescent="0.35">
      <c r="A384" s="3" t="s">
        <v>183</v>
      </c>
      <c r="B384" s="3" t="s">
        <v>15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21</v>
      </c>
      <c r="J384" s="3" t="s">
        <v>175</v>
      </c>
    </row>
    <row r="385" spans="1:10" hidden="1" x14ac:dyDescent="0.35">
      <c r="A385" s="3" t="s">
        <v>183</v>
      </c>
      <c r="B385" s="3" t="s">
        <v>16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21</v>
      </c>
      <c r="J385" s="3" t="s">
        <v>175</v>
      </c>
    </row>
    <row r="386" spans="1:10" hidden="1" x14ac:dyDescent="0.35">
      <c r="A386" s="3" t="s">
        <v>184</v>
      </c>
      <c r="B386" s="3" t="s">
        <v>11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21</v>
      </c>
      <c r="J386" s="3" t="s">
        <v>56</v>
      </c>
    </row>
    <row r="387" spans="1:10" hidden="1" x14ac:dyDescent="0.35">
      <c r="A387" s="3" t="s">
        <v>184</v>
      </c>
      <c r="B387" s="3" t="s">
        <v>14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21</v>
      </c>
      <c r="J387" s="3" t="s">
        <v>56</v>
      </c>
    </row>
    <row r="388" spans="1:10" x14ac:dyDescent="0.35">
      <c r="A388" s="3" t="s">
        <v>184</v>
      </c>
      <c r="B388" s="3" t="s">
        <v>15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21</v>
      </c>
      <c r="J388" s="3" t="s">
        <v>56</v>
      </c>
    </row>
    <row r="389" spans="1:10" hidden="1" x14ac:dyDescent="0.35">
      <c r="A389" s="3" t="s">
        <v>184</v>
      </c>
      <c r="B389" s="3" t="s">
        <v>16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21</v>
      </c>
      <c r="J389" s="3" t="s">
        <v>56</v>
      </c>
    </row>
    <row r="390" spans="1:10" hidden="1" x14ac:dyDescent="0.35">
      <c r="A390" s="3" t="s">
        <v>185</v>
      </c>
      <c r="B390" s="3" t="s">
        <v>11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35</v>
      </c>
      <c r="J390" s="3" t="s">
        <v>186</v>
      </c>
    </row>
    <row r="391" spans="1:10" hidden="1" x14ac:dyDescent="0.35">
      <c r="A391" s="3" t="s">
        <v>185</v>
      </c>
      <c r="B391" s="3" t="s">
        <v>14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35</v>
      </c>
      <c r="J391" s="3" t="s">
        <v>186</v>
      </c>
    </row>
    <row r="392" spans="1:10" hidden="1" x14ac:dyDescent="0.35">
      <c r="A392" s="3" t="s">
        <v>185</v>
      </c>
      <c r="B392" s="3" t="s">
        <v>15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35</v>
      </c>
      <c r="J392" s="3" t="s">
        <v>186</v>
      </c>
    </row>
    <row r="393" spans="1:10" hidden="1" x14ac:dyDescent="0.35">
      <c r="A393" s="3" t="s">
        <v>185</v>
      </c>
      <c r="B393" s="3" t="s">
        <v>16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35</v>
      </c>
      <c r="J393" s="3" t="s">
        <v>186</v>
      </c>
    </row>
    <row r="394" spans="1:10" hidden="1" x14ac:dyDescent="0.35">
      <c r="A394" s="3" t="s">
        <v>187</v>
      </c>
      <c r="B394" s="3" t="s">
        <v>11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82</v>
      </c>
      <c r="J394" s="3" t="s">
        <v>143</v>
      </c>
    </row>
    <row r="395" spans="1:10" hidden="1" x14ac:dyDescent="0.35">
      <c r="A395" s="3" t="s">
        <v>187</v>
      </c>
      <c r="B395" s="3" t="s">
        <v>14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82</v>
      </c>
      <c r="J395" s="3" t="s">
        <v>143</v>
      </c>
    </row>
    <row r="396" spans="1:10" hidden="1" x14ac:dyDescent="0.35">
      <c r="A396" s="3" t="s">
        <v>187</v>
      </c>
      <c r="B396" s="3" t="s">
        <v>15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82</v>
      </c>
      <c r="J396" s="3" t="s">
        <v>143</v>
      </c>
    </row>
    <row r="397" spans="1:10" hidden="1" x14ac:dyDescent="0.35">
      <c r="A397" s="3" t="s">
        <v>187</v>
      </c>
      <c r="B397" s="3" t="s">
        <v>16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82</v>
      </c>
      <c r="J397" s="3" t="s">
        <v>143</v>
      </c>
    </row>
    <row r="398" spans="1:10" hidden="1" x14ac:dyDescent="0.35">
      <c r="A398" s="3" t="s">
        <v>188</v>
      </c>
      <c r="B398" s="3" t="s">
        <v>11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82</v>
      </c>
      <c r="J398" s="3" t="s">
        <v>83</v>
      </c>
    </row>
    <row r="399" spans="1:10" hidden="1" x14ac:dyDescent="0.35">
      <c r="A399" s="3" t="s">
        <v>188</v>
      </c>
      <c r="B399" s="3" t="s">
        <v>14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82</v>
      </c>
      <c r="J399" s="3" t="s">
        <v>83</v>
      </c>
    </row>
    <row r="400" spans="1:10" hidden="1" x14ac:dyDescent="0.35">
      <c r="A400" s="3" t="s">
        <v>188</v>
      </c>
      <c r="B400" s="3" t="s">
        <v>15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82</v>
      </c>
      <c r="J400" s="3" t="s">
        <v>83</v>
      </c>
    </row>
    <row r="401" spans="1:10" hidden="1" x14ac:dyDescent="0.35">
      <c r="A401" s="3" t="s">
        <v>188</v>
      </c>
      <c r="B401" s="3" t="s">
        <v>16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82</v>
      </c>
      <c r="J401" s="3" t="s">
        <v>83</v>
      </c>
    </row>
    <row r="402" spans="1:10" hidden="1" x14ac:dyDescent="0.35">
      <c r="A402" s="3" t="s">
        <v>189</v>
      </c>
      <c r="B402" s="3" t="s">
        <v>11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41</v>
      </c>
      <c r="J402" s="3" t="s">
        <v>44</v>
      </c>
    </row>
    <row r="403" spans="1:10" hidden="1" x14ac:dyDescent="0.35">
      <c r="A403" s="3" t="s">
        <v>189</v>
      </c>
      <c r="B403" s="3" t="s">
        <v>14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41</v>
      </c>
      <c r="J403" s="3" t="s">
        <v>44</v>
      </c>
    </row>
    <row r="404" spans="1:10" hidden="1" x14ac:dyDescent="0.35">
      <c r="A404" s="3" t="s">
        <v>189</v>
      </c>
      <c r="B404" s="3" t="s">
        <v>15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41</v>
      </c>
      <c r="J404" s="3" t="s">
        <v>44</v>
      </c>
    </row>
    <row r="405" spans="1:10" hidden="1" x14ac:dyDescent="0.35">
      <c r="A405" s="3" t="s">
        <v>189</v>
      </c>
      <c r="B405" s="3" t="s">
        <v>16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41</v>
      </c>
      <c r="J405" s="3" t="s">
        <v>44</v>
      </c>
    </row>
    <row r="406" spans="1:10" hidden="1" x14ac:dyDescent="0.35">
      <c r="A406" s="3" t="s">
        <v>190</v>
      </c>
      <c r="B406" s="3" t="s">
        <v>11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12</v>
      </c>
      <c r="J406" s="3" t="s">
        <v>13</v>
      </c>
    </row>
    <row r="407" spans="1:10" hidden="1" x14ac:dyDescent="0.35">
      <c r="A407" s="3" t="s">
        <v>190</v>
      </c>
      <c r="B407" s="3" t="s">
        <v>14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12</v>
      </c>
      <c r="J407" s="3" t="s">
        <v>13</v>
      </c>
    </row>
    <row r="408" spans="1:10" hidden="1" x14ac:dyDescent="0.35">
      <c r="A408" s="3" t="s">
        <v>190</v>
      </c>
      <c r="B408" s="3" t="s">
        <v>15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12</v>
      </c>
      <c r="J408" s="3" t="s">
        <v>13</v>
      </c>
    </row>
    <row r="409" spans="1:10" hidden="1" x14ac:dyDescent="0.35">
      <c r="A409" s="3" t="s">
        <v>190</v>
      </c>
      <c r="B409" s="3" t="s">
        <v>16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12</v>
      </c>
      <c r="J409" s="3" t="s">
        <v>13</v>
      </c>
    </row>
    <row r="410" spans="1:10" hidden="1" x14ac:dyDescent="0.35">
      <c r="A410" s="3" t="s">
        <v>191</v>
      </c>
      <c r="B410" s="3" t="s">
        <v>11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58</v>
      </c>
      <c r="J410" s="3" t="s">
        <v>192</v>
      </c>
    </row>
    <row r="411" spans="1:10" hidden="1" x14ac:dyDescent="0.35">
      <c r="A411" s="3" t="s">
        <v>191</v>
      </c>
      <c r="B411" s="3" t="s">
        <v>14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58</v>
      </c>
      <c r="J411" s="3" t="s">
        <v>192</v>
      </c>
    </row>
    <row r="412" spans="1:10" hidden="1" x14ac:dyDescent="0.35">
      <c r="A412" s="3" t="s">
        <v>191</v>
      </c>
      <c r="B412" s="3" t="s">
        <v>15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58</v>
      </c>
      <c r="J412" s="3" t="s">
        <v>192</v>
      </c>
    </row>
    <row r="413" spans="1:10" hidden="1" x14ac:dyDescent="0.35">
      <c r="A413" s="3" t="s">
        <v>191</v>
      </c>
      <c r="B413" s="3" t="s">
        <v>16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58</v>
      </c>
      <c r="J413" s="3" t="s">
        <v>192</v>
      </c>
    </row>
    <row r="414" spans="1:10" hidden="1" x14ac:dyDescent="0.35">
      <c r="A414" s="3" t="s">
        <v>193</v>
      </c>
      <c r="B414" s="3" t="s">
        <v>11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12</v>
      </c>
      <c r="J414" s="3" t="s">
        <v>126</v>
      </c>
    </row>
    <row r="415" spans="1:10" hidden="1" x14ac:dyDescent="0.35">
      <c r="A415" s="3" t="s">
        <v>193</v>
      </c>
      <c r="B415" s="3" t="s">
        <v>14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12</v>
      </c>
      <c r="J415" s="3" t="s">
        <v>126</v>
      </c>
    </row>
    <row r="416" spans="1:10" hidden="1" x14ac:dyDescent="0.35">
      <c r="A416" s="3" t="s">
        <v>193</v>
      </c>
      <c r="B416" s="3" t="s">
        <v>15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12</v>
      </c>
      <c r="J416" s="3" t="s">
        <v>126</v>
      </c>
    </row>
    <row r="417" spans="1:10" hidden="1" x14ac:dyDescent="0.35">
      <c r="A417" s="3" t="s">
        <v>193</v>
      </c>
      <c r="B417" s="3" t="s">
        <v>16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12</v>
      </c>
      <c r="J417" s="3" t="s">
        <v>126</v>
      </c>
    </row>
    <row r="418" spans="1:10" hidden="1" x14ac:dyDescent="0.35">
      <c r="A418" s="3" t="s">
        <v>194</v>
      </c>
      <c r="B418" s="3" t="s">
        <v>11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46</v>
      </c>
      <c r="J418" s="3" t="s">
        <v>99</v>
      </c>
    </row>
    <row r="419" spans="1:10" hidden="1" x14ac:dyDescent="0.35">
      <c r="A419" s="3" t="s">
        <v>194</v>
      </c>
      <c r="B419" s="3" t="s">
        <v>14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46</v>
      </c>
      <c r="J419" s="3" t="s">
        <v>99</v>
      </c>
    </row>
    <row r="420" spans="1:10" hidden="1" x14ac:dyDescent="0.35">
      <c r="A420" s="3" t="s">
        <v>194</v>
      </c>
      <c r="B420" s="3" t="s">
        <v>15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46</v>
      </c>
      <c r="J420" s="3" t="s">
        <v>99</v>
      </c>
    </row>
    <row r="421" spans="1:10" hidden="1" x14ac:dyDescent="0.35">
      <c r="A421" s="3" t="s">
        <v>194</v>
      </c>
      <c r="B421" s="3" t="s">
        <v>16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46</v>
      </c>
      <c r="J421" s="3" t="s">
        <v>99</v>
      </c>
    </row>
    <row r="422" spans="1:10" hidden="1" x14ac:dyDescent="0.35">
      <c r="A422" s="3" t="s">
        <v>195</v>
      </c>
      <c r="B422" s="3" t="s">
        <v>11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18</v>
      </c>
      <c r="J422" s="3" t="s">
        <v>196</v>
      </c>
    </row>
    <row r="423" spans="1:10" hidden="1" x14ac:dyDescent="0.35">
      <c r="A423" s="3" t="s">
        <v>195</v>
      </c>
      <c r="B423" s="3" t="s">
        <v>14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18</v>
      </c>
      <c r="J423" s="3" t="s">
        <v>196</v>
      </c>
    </row>
    <row r="424" spans="1:10" hidden="1" x14ac:dyDescent="0.35">
      <c r="A424" s="3" t="s">
        <v>195</v>
      </c>
      <c r="B424" s="3" t="s">
        <v>15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18</v>
      </c>
      <c r="J424" s="3" t="s">
        <v>196</v>
      </c>
    </row>
    <row r="425" spans="1:10" hidden="1" x14ac:dyDescent="0.35">
      <c r="A425" s="3" t="s">
        <v>195</v>
      </c>
      <c r="B425" s="3" t="s">
        <v>16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18</v>
      </c>
      <c r="J425" s="3" t="s">
        <v>196</v>
      </c>
    </row>
    <row r="426" spans="1:10" hidden="1" x14ac:dyDescent="0.35">
      <c r="A426" s="3" t="s">
        <v>197</v>
      </c>
      <c r="B426" s="3" t="s">
        <v>11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24</v>
      </c>
      <c r="J426" s="3" t="s">
        <v>198</v>
      </c>
    </row>
    <row r="427" spans="1:10" hidden="1" x14ac:dyDescent="0.35">
      <c r="A427" s="3" t="s">
        <v>197</v>
      </c>
      <c r="B427" s="3" t="s">
        <v>14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24</v>
      </c>
      <c r="J427" s="3" t="s">
        <v>198</v>
      </c>
    </row>
    <row r="428" spans="1:10" hidden="1" x14ac:dyDescent="0.35">
      <c r="A428" s="3" t="s">
        <v>197</v>
      </c>
      <c r="B428" s="3" t="s">
        <v>15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24</v>
      </c>
      <c r="J428" s="3" t="s">
        <v>198</v>
      </c>
    </row>
    <row r="429" spans="1:10" hidden="1" x14ac:dyDescent="0.35">
      <c r="A429" s="3" t="s">
        <v>197</v>
      </c>
      <c r="B429" s="3" t="s">
        <v>16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24</v>
      </c>
      <c r="J429" s="3" t="s">
        <v>198</v>
      </c>
    </row>
    <row r="430" spans="1:10" hidden="1" x14ac:dyDescent="0.35">
      <c r="A430" s="3" t="s">
        <v>199</v>
      </c>
      <c r="B430" s="3" t="s">
        <v>11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18</v>
      </c>
      <c r="J430" s="3" t="s">
        <v>200</v>
      </c>
    </row>
    <row r="431" spans="1:10" hidden="1" x14ac:dyDescent="0.35">
      <c r="A431" s="3" t="s">
        <v>199</v>
      </c>
      <c r="B431" s="3" t="s">
        <v>14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18</v>
      </c>
      <c r="J431" s="3" t="s">
        <v>200</v>
      </c>
    </row>
    <row r="432" spans="1:10" hidden="1" x14ac:dyDescent="0.35">
      <c r="A432" s="3" t="s">
        <v>199</v>
      </c>
      <c r="B432" s="3" t="s">
        <v>15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18</v>
      </c>
      <c r="J432" s="3" t="s">
        <v>200</v>
      </c>
    </row>
    <row r="433" spans="1:10" hidden="1" x14ac:dyDescent="0.35">
      <c r="A433" s="3" t="s">
        <v>199</v>
      </c>
      <c r="B433" s="3" t="s">
        <v>16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18</v>
      </c>
      <c r="J433" s="3" t="s">
        <v>200</v>
      </c>
    </row>
    <row r="434" spans="1:10" hidden="1" x14ac:dyDescent="0.35">
      <c r="A434" s="3" t="s">
        <v>201</v>
      </c>
      <c r="B434" s="3" t="s">
        <v>11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12</v>
      </c>
      <c r="J434" s="3" t="s">
        <v>163</v>
      </c>
    </row>
    <row r="435" spans="1:10" hidden="1" x14ac:dyDescent="0.35">
      <c r="A435" s="3" t="s">
        <v>201</v>
      </c>
      <c r="B435" s="3" t="s">
        <v>14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12</v>
      </c>
      <c r="J435" s="3" t="s">
        <v>163</v>
      </c>
    </row>
    <row r="436" spans="1:10" hidden="1" x14ac:dyDescent="0.35">
      <c r="A436" s="3" t="s">
        <v>201</v>
      </c>
      <c r="B436" s="3" t="s">
        <v>15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12</v>
      </c>
      <c r="J436" s="3" t="s">
        <v>163</v>
      </c>
    </row>
    <row r="437" spans="1:10" hidden="1" x14ac:dyDescent="0.35">
      <c r="A437" s="3" t="s">
        <v>201</v>
      </c>
      <c r="B437" s="3" t="s">
        <v>16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12</v>
      </c>
      <c r="J437" s="3" t="s">
        <v>163</v>
      </c>
    </row>
    <row r="438" spans="1:10" hidden="1" x14ac:dyDescent="0.35">
      <c r="A438" s="3" t="s">
        <v>202</v>
      </c>
      <c r="B438" s="3" t="s">
        <v>11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18</v>
      </c>
      <c r="J438" s="3" t="s">
        <v>203</v>
      </c>
    </row>
    <row r="439" spans="1:10" hidden="1" x14ac:dyDescent="0.35">
      <c r="A439" s="3" t="s">
        <v>202</v>
      </c>
      <c r="B439" s="3" t="s">
        <v>14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18</v>
      </c>
      <c r="J439" s="3" t="s">
        <v>203</v>
      </c>
    </row>
    <row r="440" spans="1:10" hidden="1" x14ac:dyDescent="0.35">
      <c r="A440" s="3" t="s">
        <v>202</v>
      </c>
      <c r="B440" s="3" t="s">
        <v>15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18</v>
      </c>
      <c r="J440" s="3" t="s">
        <v>203</v>
      </c>
    </row>
    <row r="441" spans="1:10" hidden="1" x14ac:dyDescent="0.35">
      <c r="A441" s="3" t="s">
        <v>202</v>
      </c>
      <c r="B441" s="3" t="s">
        <v>16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18</v>
      </c>
      <c r="J441" s="3" t="s">
        <v>203</v>
      </c>
    </row>
    <row r="442" spans="1:10" hidden="1" x14ac:dyDescent="0.35">
      <c r="A442" s="3" t="s">
        <v>204</v>
      </c>
      <c r="B442" s="3" t="s">
        <v>11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18</v>
      </c>
      <c r="J442" s="3" t="s">
        <v>147</v>
      </c>
    </row>
    <row r="443" spans="1:10" hidden="1" x14ac:dyDescent="0.35">
      <c r="A443" s="3" t="s">
        <v>204</v>
      </c>
      <c r="B443" s="3" t="s">
        <v>14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18</v>
      </c>
      <c r="J443" s="3" t="s">
        <v>147</v>
      </c>
    </row>
    <row r="444" spans="1:10" hidden="1" x14ac:dyDescent="0.35">
      <c r="A444" s="3" t="s">
        <v>204</v>
      </c>
      <c r="B444" s="3" t="s">
        <v>15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18</v>
      </c>
      <c r="J444" s="3" t="s">
        <v>147</v>
      </c>
    </row>
    <row r="445" spans="1:10" hidden="1" x14ac:dyDescent="0.35">
      <c r="A445" s="3" t="s">
        <v>204</v>
      </c>
      <c r="B445" s="3" t="s">
        <v>16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18</v>
      </c>
      <c r="J445" s="3" t="s">
        <v>147</v>
      </c>
    </row>
    <row r="446" spans="1:10" hidden="1" x14ac:dyDescent="0.35">
      <c r="A446" s="3" t="s">
        <v>205</v>
      </c>
      <c r="B446" s="3" t="s">
        <v>11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18</v>
      </c>
      <c r="J446" s="3" t="s">
        <v>147</v>
      </c>
    </row>
    <row r="447" spans="1:10" hidden="1" x14ac:dyDescent="0.35">
      <c r="A447" s="3" t="s">
        <v>205</v>
      </c>
      <c r="B447" s="3" t="s">
        <v>14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18</v>
      </c>
      <c r="J447" s="3" t="s">
        <v>147</v>
      </c>
    </row>
    <row r="448" spans="1:10" hidden="1" x14ac:dyDescent="0.35">
      <c r="A448" s="3" t="s">
        <v>205</v>
      </c>
      <c r="B448" s="3" t="s">
        <v>15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18</v>
      </c>
      <c r="J448" s="3" t="s">
        <v>147</v>
      </c>
    </row>
    <row r="449" spans="1:10" hidden="1" x14ac:dyDescent="0.35">
      <c r="A449" s="3" t="s">
        <v>205</v>
      </c>
      <c r="B449" s="3" t="s">
        <v>16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18</v>
      </c>
      <c r="J449" s="3" t="s">
        <v>147</v>
      </c>
    </row>
    <row r="450" spans="1:10" hidden="1" x14ac:dyDescent="0.35">
      <c r="A450" s="3" t="s">
        <v>206</v>
      </c>
      <c r="B450" s="3" t="s">
        <v>11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18</v>
      </c>
      <c r="J450" s="3" t="s">
        <v>120</v>
      </c>
    </row>
    <row r="451" spans="1:10" hidden="1" x14ac:dyDescent="0.35">
      <c r="A451" s="3" t="s">
        <v>206</v>
      </c>
      <c r="B451" s="3" t="s">
        <v>14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18</v>
      </c>
      <c r="J451" s="3" t="s">
        <v>120</v>
      </c>
    </row>
    <row r="452" spans="1:10" hidden="1" x14ac:dyDescent="0.35">
      <c r="A452" s="3" t="s">
        <v>206</v>
      </c>
      <c r="B452" s="3" t="s">
        <v>15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18</v>
      </c>
      <c r="J452" s="3" t="s">
        <v>120</v>
      </c>
    </row>
    <row r="453" spans="1:10" hidden="1" x14ac:dyDescent="0.35">
      <c r="A453" s="3" t="s">
        <v>206</v>
      </c>
      <c r="B453" s="3" t="s">
        <v>16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18</v>
      </c>
      <c r="J453" s="3" t="s">
        <v>120</v>
      </c>
    </row>
    <row r="454" spans="1:10" hidden="1" x14ac:dyDescent="0.35">
      <c r="A454" s="3" t="s">
        <v>207</v>
      </c>
      <c r="B454" s="3" t="s">
        <v>11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51</v>
      </c>
      <c r="J454" s="3" t="s">
        <v>74</v>
      </c>
    </row>
    <row r="455" spans="1:10" hidden="1" x14ac:dyDescent="0.35">
      <c r="A455" s="3" t="s">
        <v>207</v>
      </c>
      <c r="B455" s="3" t="s">
        <v>14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51</v>
      </c>
      <c r="J455" s="3" t="s">
        <v>74</v>
      </c>
    </row>
    <row r="456" spans="1:10" hidden="1" x14ac:dyDescent="0.35">
      <c r="A456" s="3" t="s">
        <v>207</v>
      </c>
      <c r="B456" s="3" t="s">
        <v>15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51</v>
      </c>
      <c r="J456" s="3" t="s">
        <v>74</v>
      </c>
    </row>
    <row r="457" spans="1:10" hidden="1" x14ac:dyDescent="0.35">
      <c r="A457" s="3" t="s">
        <v>207</v>
      </c>
      <c r="B457" s="3" t="s">
        <v>16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51</v>
      </c>
      <c r="J457" s="3" t="s">
        <v>74</v>
      </c>
    </row>
    <row r="458" spans="1:10" hidden="1" x14ac:dyDescent="0.35">
      <c r="A458" s="3" t="s">
        <v>208</v>
      </c>
      <c r="B458" s="3" t="s">
        <v>11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18</v>
      </c>
      <c r="J458" s="3" t="s">
        <v>196</v>
      </c>
    </row>
    <row r="459" spans="1:10" hidden="1" x14ac:dyDescent="0.35">
      <c r="A459" s="3" t="s">
        <v>208</v>
      </c>
      <c r="B459" s="3" t="s">
        <v>14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18</v>
      </c>
      <c r="J459" s="3" t="s">
        <v>196</v>
      </c>
    </row>
    <row r="460" spans="1:10" hidden="1" x14ac:dyDescent="0.35">
      <c r="A460" s="3" t="s">
        <v>208</v>
      </c>
      <c r="B460" s="3" t="s">
        <v>15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18</v>
      </c>
      <c r="J460" s="3" t="s">
        <v>196</v>
      </c>
    </row>
    <row r="461" spans="1:10" hidden="1" x14ac:dyDescent="0.35">
      <c r="A461" s="3" t="s">
        <v>208</v>
      </c>
      <c r="B461" s="3" t="s">
        <v>16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18</v>
      </c>
      <c r="J461" s="3" t="s">
        <v>196</v>
      </c>
    </row>
    <row r="462" spans="1:10" hidden="1" x14ac:dyDescent="0.35">
      <c r="A462" s="3" t="s">
        <v>209</v>
      </c>
      <c r="B462" s="3" t="s">
        <v>11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12</v>
      </c>
      <c r="J462" s="3" t="s">
        <v>210</v>
      </c>
    </row>
    <row r="463" spans="1:10" hidden="1" x14ac:dyDescent="0.35">
      <c r="A463" s="3" t="s">
        <v>209</v>
      </c>
      <c r="B463" s="3" t="s">
        <v>14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12</v>
      </c>
      <c r="J463" s="3" t="s">
        <v>210</v>
      </c>
    </row>
    <row r="464" spans="1:10" hidden="1" x14ac:dyDescent="0.35">
      <c r="A464" s="3" t="s">
        <v>209</v>
      </c>
      <c r="B464" s="3" t="s">
        <v>15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12</v>
      </c>
      <c r="J464" s="3" t="s">
        <v>210</v>
      </c>
    </row>
    <row r="465" spans="1:10" hidden="1" x14ac:dyDescent="0.35">
      <c r="A465" s="3" t="s">
        <v>209</v>
      </c>
      <c r="B465" s="3" t="s">
        <v>16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12</v>
      </c>
      <c r="J465" s="3" t="s">
        <v>210</v>
      </c>
    </row>
    <row r="466" spans="1:10" hidden="1" x14ac:dyDescent="0.35">
      <c r="A466" s="3" t="s">
        <v>211</v>
      </c>
      <c r="B466" s="3" t="s">
        <v>11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12</v>
      </c>
      <c r="J466" s="3" t="s">
        <v>156</v>
      </c>
    </row>
    <row r="467" spans="1:10" hidden="1" x14ac:dyDescent="0.35">
      <c r="A467" s="3" t="s">
        <v>211</v>
      </c>
      <c r="B467" s="3" t="s">
        <v>14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12</v>
      </c>
      <c r="J467" s="3" t="s">
        <v>156</v>
      </c>
    </row>
    <row r="468" spans="1:10" hidden="1" x14ac:dyDescent="0.35">
      <c r="A468" s="3" t="s">
        <v>211</v>
      </c>
      <c r="B468" s="3" t="s">
        <v>15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12</v>
      </c>
      <c r="J468" s="3" t="s">
        <v>156</v>
      </c>
    </row>
    <row r="469" spans="1:10" hidden="1" x14ac:dyDescent="0.35">
      <c r="A469" s="3" t="s">
        <v>211</v>
      </c>
      <c r="B469" s="3" t="s">
        <v>16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12</v>
      </c>
      <c r="J469" s="3" t="s">
        <v>156</v>
      </c>
    </row>
    <row r="470" spans="1:10" hidden="1" x14ac:dyDescent="0.35">
      <c r="A470" s="3" t="s">
        <v>212</v>
      </c>
      <c r="B470" s="3" t="s">
        <v>11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35</v>
      </c>
      <c r="J470" s="3" t="s">
        <v>213</v>
      </c>
    </row>
    <row r="471" spans="1:10" hidden="1" x14ac:dyDescent="0.35">
      <c r="A471" s="3" t="s">
        <v>212</v>
      </c>
      <c r="B471" s="3" t="s">
        <v>14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35</v>
      </c>
      <c r="J471" s="3" t="s">
        <v>213</v>
      </c>
    </row>
    <row r="472" spans="1:10" hidden="1" x14ac:dyDescent="0.35">
      <c r="A472" s="3" t="s">
        <v>212</v>
      </c>
      <c r="B472" s="3" t="s">
        <v>15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35</v>
      </c>
      <c r="J472" s="3" t="s">
        <v>213</v>
      </c>
    </row>
    <row r="473" spans="1:10" hidden="1" x14ac:dyDescent="0.35">
      <c r="A473" s="3" t="s">
        <v>212</v>
      </c>
      <c r="B473" s="3" t="s">
        <v>16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35</v>
      </c>
      <c r="J473" s="3" t="s">
        <v>213</v>
      </c>
    </row>
    <row r="474" spans="1:10" hidden="1" x14ac:dyDescent="0.35">
      <c r="A474" s="3" t="s">
        <v>214</v>
      </c>
      <c r="B474" s="3" t="s">
        <v>11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18</v>
      </c>
      <c r="J474" s="3" t="s">
        <v>154</v>
      </c>
    </row>
    <row r="475" spans="1:10" hidden="1" x14ac:dyDescent="0.35">
      <c r="A475" s="3" t="s">
        <v>214</v>
      </c>
      <c r="B475" s="3" t="s">
        <v>14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18</v>
      </c>
      <c r="J475" s="3" t="s">
        <v>154</v>
      </c>
    </row>
    <row r="476" spans="1:10" hidden="1" x14ac:dyDescent="0.35">
      <c r="A476" s="3" t="s">
        <v>214</v>
      </c>
      <c r="B476" s="3" t="s">
        <v>15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18</v>
      </c>
      <c r="J476" s="3" t="s">
        <v>154</v>
      </c>
    </row>
    <row r="477" spans="1:10" hidden="1" x14ac:dyDescent="0.35">
      <c r="A477" s="3" t="s">
        <v>214</v>
      </c>
      <c r="B477" s="3" t="s">
        <v>16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18</v>
      </c>
      <c r="J477" s="3" t="s">
        <v>154</v>
      </c>
    </row>
    <row r="478" spans="1:10" hidden="1" x14ac:dyDescent="0.35">
      <c r="A478" s="3" t="s">
        <v>215</v>
      </c>
      <c r="B478" s="3" t="s">
        <v>11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41</v>
      </c>
      <c r="J478" s="3" t="s">
        <v>44</v>
      </c>
    </row>
    <row r="479" spans="1:10" hidden="1" x14ac:dyDescent="0.35">
      <c r="A479" s="3" t="s">
        <v>215</v>
      </c>
      <c r="B479" s="3" t="s">
        <v>14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41</v>
      </c>
      <c r="J479" s="3" t="s">
        <v>44</v>
      </c>
    </row>
    <row r="480" spans="1:10" hidden="1" x14ac:dyDescent="0.35">
      <c r="A480" s="3" t="s">
        <v>215</v>
      </c>
      <c r="B480" s="3" t="s">
        <v>15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41</v>
      </c>
      <c r="J480" s="3" t="s">
        <v>44</v>
      </c>
    </row>
    <row r="481" spans="1:10" hidden="1" x14ac:dyDescent="0.35">
      <c r="A481" s="3" t="s">
        <v>215</v>
      </c>
      <c r="B481" s="3" t="s">
        <v>16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41</v>
      </c>
      <c r="J481" s="3" t="s">
        <v>44</v>
      </c>
    </row>
    <row r="482" spans="1:10" hidden="1" x14ac:dyDescent="0.35">
      <c r="A482" s="3" t="s">
        <v>216</v>
      </c>
      <c r="B482" s="3" t="s">
        <v>11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24</v>
      </c>
      <c r="J482" s="3" t="s">
        <v>198</v>
      </c>
    </row>
    <row r="483" spans="1:10" hidden="1" x14ac:dyDescent="0.35">
      <c r="A483" s="3" t="s">
        <v>216</v>
      </c>
      <c r="B483" s="3" t="s">
        <v>14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24</v>
      </c>
      <c r="J483" s="3" t="s">
        <v>198</v>
      </c>
    </row>
    <row r="484" spans="1:10" hidden="1" x14ac:dyDescent="0.35">
      <c r="A484" s="3" t="s">
        <v>216</v>
      </c>
      <c r="B484" s="3" t="s">
        <v>15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24</v>
      </c>
      <c r="J484" s="3" t="s">
        <v>198</v>
      </c>
    </row>
    <row r="485" spans="1:10" hidden="1" x14ac:dyDescent="0.35">
      <c r="A485" s="3" t="s">
        <v>216</v>
      </c>
      <c r="B485" s="3" t="s">
        <v>16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24</v>
      </c>
      <c r="J485" s="3" t="s">
        <v>198</v>
      </c>
    </row>
    <row r="486" spans="1:10" hidden="1" x14ac:dyDescent="0.35">
      <c r="A486" s="3" t="s">
        <v>217</v>
      </c>
      <c r="B486" s="3" t="s">
        <v>11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82</v>
      </c>
      <c r="J486" s="3" t="s">
        <v>83</v>
      </c>
    </row>
    <row r="487" spans="1:10" hidden="1" x14ac:dyDescent="0.35">
      <c r="A487" s="3" t="s">
        <v>217</v>
      </c>
      <c r="B487" s="3" t="s">
        <v>14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82</v>
      </c>
      <c r="J487" s="3" t="s">
        <v>83</v>
      </c>
    </row>
    <row r="488" spans="1:10" hidden="1" x14ac:dyDescent="0.35">
      <c r="A488" s="3" t="s">
        <v>217</v>
      </c>
      <c r="B488" s="3" t="s">
        <v>15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82</v>
      </c>
      <c r="J488" s="3" t="s">
        <v>83</v>
      </c>
    </row>
    <row r="489" spans="1:10" hidden="1" x14ac:dyDescent="0.35">
      <c r="A489" s="3" t="s">
        <v>217</v>
      </c>
      <c r="B489" s="3" t="s">
        <v>16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82</v>
      </c>
      <c r="J489" s="3" t="s">
        <v>83</v>
      </c>
    </row>
    <row r="490" spans="1:10" hidden="1" x14ac:dyDescent="0.35">
      <c r="A490" s="3" t="s">
        <v>218</v>
      </c>
      <c r="B490" s="3" t="s">
        <v>11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21</v>
      </c>
      <c r="J490" s="3" t="s">
        <v>92</v>
      </c>
    </row>
    <row r="491" spans="1:10" hidden="1" x14ac:dyDescent="0.35">
      <c r="A491" s="3" t="s">
        <v>218</v>
      </c>
      <c r="B491" s="3" t="s">
        <v>14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21</v>
      </c>
      <c r="J491" s="3" t="s">
        <v>92</v>
      </c>
    </row>
    <row r="492" spans="1:10" x14ac:dyDescent="0.35">
      <c r="A492" s="3" t="s">
        <v>218</v>
      </c>
      <c r="B492" s="3" t="s">
        <v>15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21</v>
      </c>
      <c r="J492" s="3" t="s">
        <v>92</v>
      </c>
    </row>
    <row r="493" spans="1:10" hidden="1" x14ac:dyDescent="0.35">
      <c r="A493" s="3" t="s">
        <v>218</v>
      </c>
      <c r="B493" s="3" t="s">
        <v>16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21</v>
      </c>
      <c r="J493" s="3" t="s">
        <v>92</v>
      </c>
    </row>
    <row r="494" spans="1:10" hidden="1" x14ac:dyDescent="0.35">
      <c r="A494" s="3" t="s">
        <v>219</v>
      </c>
      <c r="B494" s="3" t="s">
        <v>11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21</v>
      </c>
      <c r="J494" s="3" t="s">
        <v>56</v>
      </c>
    </row>
    <row r="495" spans="1:10" hidden="1" x14ac:dyDescent="0.35">
      <c r="A495" s="3" t="s">
        <v>219</v>
      </c>
      <c r="B495" s="3" t="s">
        <v>14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21</v>
      </c>
      <c r="J495" s="3" t="s">
        <v>56</v>
      </c>
    </row>
    <row r="496" spans="1:10" x14ac:dyDescent="0.35">
      <c r="A496" s="3" t="s">
        <v>219</v>
      </c>
      <c r="B496" s="3" t="s">
        <v>15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21</v>
      </c>
      <c r="J496" s="3" t="s">
        <v>56</v>
      </c>
    </row>
    <row r="497" spans="1:10" hidden="1" x14ac:dyDescent="0.35">
      <c r="A497" s="3" t="s">
        <v>219</v>
      </c>
      <c r="B497" s="3" t="s">
        <v>16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21</v>
      </c>
      <c r="J497" s="3" t="s">
        <v>56</v>
      </c>
    </row>
    <row r="498" spans="1:10" hidden="1" x14ac:dyDescent="0.35">
      <c r="A498" s="3" t="s">
        <v>220</v>
      </c>
      <c r="B498" s="3" t="s">
        <v>11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58</v>
      </c>
      <c r="J498" s="3" t="s">
        <v>59</v>
      </c>
    </row>
    <row r="499" spans="1:10" hidden="1" x14ac:dyDescent="0.35">
      <c r="A499" s="3" t="s">
        <v>220</v>
      </c>
      <c r="B499" s="3" t="s">
        <v>14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58</v>
      </c>
      <c r="J499" s="3" t="s">
        <v>59</v>
      </c>
    </row>
    <row r="500" spans="1:10" hidden="1" x14ac:dyDescent="0.35">
      <c r="A500" s="3" t="s">
        <v>220</v>
      </c>
      <c r="B500" s="3" t="s">
        <v>15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58</v>
      </c>
      <c r="J500" s="3" t="s">
        <v>59</v>
      </c>
    </row>
    <row r="501" spans="1:10" hidden="1" x14ac:dyDescent="0.35">
      <c r="A501" s="3" t="s">
        <v>220</v>
      </c>
      <c r="B501" s="3" t="s">
        <v>16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58</v>
      </c>
      <c r="J501" s="3" t="s">
        <v>59</v>
      </c>
    </row>
    <row r="502" spans="1:10" hidden="1" x14ac:dyDescent="0.35">
      <c r="A502" s="3" t="s">
        <v>221</v>
      </c>
      <c r="B502" s="3" t="s">
        <v>11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41</v>
      </c>
      <c r="J502" s="3" t="s">
        <v>44</v>
      </c>
    </row>
    <row r="503" spans="1:10" hidden="1" x14ac:dyDescent="0.35">
      <c r="A503" s="3" t="s">
        <v>221</v>
      </c>
      <c r="B503" s="3" t="s">
        <v>14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41</v>
      </c>
      <c r="J503" s="3" t="s">
        <v>44</v>
      </c>
    </row>
    <row r="504" spans="1:10" hidden="1" x14ac:dyDescent="0.35">
      <c r="A504" s="3" t="s">
        <v>221</v>
      </c>
      <c r="B504" s="3" t="s">
        <v>15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41</v>
      </c>
      <c r="J504" s="3" t="s">
        <v>44</v>
      </c>
    </row>
    <row r="505" spans="1:10" hidden="1" x14ac:dyDescent="0.35">
      <c r="A505" s="3" t="s">
        <v>221</v>
      </c>
      <c r="B505" s="3" t="s">
        <v>16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41</v>
      </c>
      <c r="J505" s="3" t="s">
        <v>44</v>
      </c>
    </row>
    <row r="506" spans="1:10" hidden="1" x14ac:dyDescent="0.35">
      <c r="A506" s="3" t="s">
        <v>222</v>
      </c>
      <c r="B506" s="3" t="s">
        <v>11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12</v>
      </c>
      <c r="J506" s="3" t="s">
        <v>210</v>
      </c>
    </row>
    <row r="507" spans="1:10" hidden="1" x14ac:dyDescent="0.35">
      <c r="A507" s="3" t="s">
        <v>222</v>
      </c>
      <c r="B507" s="3" t="s">
        <v>14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12</v>
      </c>
      <c r="J507" s="3" t="s">
        <v>210</v>
      </c>
    </row>
    <row r="508" spans="1:10" hidden="1" x14ac:dyDescent="0.35">
      <c r="A508" s="3" t="s">
        <v>222</v>
      </c>
      <c r="B508" s="3" t="s">
        <v>15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12</v>
      </c>
      <c r="J508" s="3" t="s">
        <v>210</v>
      </c>
    </row>
    <row r="509" spans="1:10" hidden="1" x14ac:dyDescent="0.35">
      <c r="A509" s="3" t="s">
        <v>222</v>
      </c>
      <c r="B509" s="3" t="s">
        <v>16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12</v>
      </c>
      <c r="J509" s="3" t="s">
        <v>210</v>
      </c>
    </row>
    <row r="510" spans="1:10" hidden="1" x14ac:dyDescent="0.35">
      <c r="A510" s="3" t="s">
        <v>223</v>
      </c>
      <c r="B510" s="3" t="s">
        <v>11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41</v>
      </c>
      <c r="J510" s="3" t="s">
        <v>44</v>
      </c>
    </row>
    <row r="511" spans="1:10" hidden="1" x14ac:dyDescent="0.35">
      <c r="A511" s="3" t="s">
        <v>223</v>
      </c>
      <c r="B511" s="3" t="s">
        <v>14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41</v>
      </c>
      <c r="J511" s="3" t="s">
        <v>44</v>
      </c>
    </row>
    <row r="512" spans="1:10" hidden="1" x14ac:dyDescent="0.35">
      <c r="A512" s="3" t="s">
        <v>223</v>
      </c>
      <c r="B512" s="3" t="s">
        <v>15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41</v>
      </c>
      <c r="J512" s="3" t="s">
        <v>44</v>
      </c>
    </row>
    <row r="513" spans="1:10" hidden="1" x14ac:dyDescent="0.35">
      <c r="A513" s="3" t="s">
        <v>223</v>
      </c>
      <c r="B513" s="3" t="s">
        <v>16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41</v>
      </c>
      <c r="J513" s="3" t="s">
        <v>44</v>
      </c>
    </row>
    <row r="514" spans="1:10" hidden="1" x14ac:dyDescent="0.35">
      <c r="A514" s="3" t="s">
        <v>224</v>
      </c>
      <c r="B514" s="3" t="s">
        <v>11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35</v>
      </c>
      <c r="J514" s="3" t="s">
        <v>169</v>
      </c>
    </row>
    <row r="515" spans="1:10" hidden="1" x14ac:dyDescent="0.35">
      <c r="A515" s="3" t="s">
        <v>224</v>
      </c>
      <c r="B515" s="3" t="s">
        <v>14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35</v>
      </c>
      <c r="J515" s="3" t="s">
        <v>169</v>
      </c>
    </row>
    <row r="516" spans="1:10" hidden="1" x14ac:dyDescent="0.35">
      <c r="A516" s="3" t="s">
        <v>224</v>
      </c>
      <c r="B516" s="3" t="s">
        <v>15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35</v>
      </c>
      <c r="J516" s="3" t="s">
        <v>169</v>
      </c>
    </row>
    <row r="517" spans="1:10" hidden="1" x14ac:dyDescent="0.35">
      <c r="A517" s="3" t="s">
        <v>224</v>
      </c>
      <c r="B517" s="3" t="s">
        <v>16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35</v>
      </c>
      <c r="J517" s="3" t="s">
        <v>169</v>
      </c>
    </row>
    <row r="518" spans="1:10" hidden="1" x14ac:dyDescent="0.35">
      <c r="A518" s="3" t="s">
        <v>225</v>
      </c>
      <c r="B518" s="3" t="s">
        <v>11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58</v>
      </c>
      <c r="J518" s="3" t="s">
        <v>192</v>
      </c>
    </row>
    <row r="519" spans="1:10" hidden="1" x14ac:dyDescent="0.35">
      <c r="A519" s="3" t="s">
        <v>225</v>
      </c>
      <c r="B519" s="3" t="s">
        <v>14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58</v>
      </c>
      <c r="J519" s="3" t="s">
        <v>192</v>
      </c>
    </row>
    <row r="520" spans="1:10" hidden="1" x14ac:dyDescent="0.35">
      <c r="A520" s="3" t="s">
        <v>225</v>
      </c>
      <c r="B520" s="3" t="s">
        <v>15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58</v>
      </c>
      <c r="J520" s="3" t="s">
        <v>192</v>
      </c>
    </row>
    <row r="521" spans="1:10" hidden="1" x14ac:dyDescent="0.35">
      <c r="A521" s="3" t="s">
        <v>225</v>
      </c>
      <c r="B521" s="3" t="s">
        <v>16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58</v>
      </c>
      <c r="J521" s="3" t="s">
        <v>192</v>
      </c>
    </row>
    <row r="522" spans="1:10" hidden="1" x14ac:dyDescent="0.35">
      <c r="A522" s="3" t="s">
        <v>226</v>
      </c>
      <c r="B522" s="3" t="s">
        <v>11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12</v>
      </c>
      <c r="J522" s="3" t="s">
        <v>163</v>
      </c>
    </row>
    <row r="523" spans="1:10" hidden="1" x14ac:dyDescent="0.35">
      <c r="A523" s="3" t="s">
        <v>226</v>
      </c>
      <c r="B523" s="3" t="s">
        <v>14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12</v>
      </c>
      <c r="J523" s="3" t="s">
        <v>163</v>
      </c>
    </row>
    <row r="524" spans="1:10" hidden="1" x14ac:dyDescent="0.35">
      <c r="A524" s="3" t="s">
        <v>226</v>
      </c>
      <c r="B524" s="3" t="s">
        <v>15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12</v>
      </c>
      <c r="J524" s="3" t="s">
        <v>163</v>
      </c>
    </row>
    <row r="525" spans="1:10" hidden="1" x14ac:dyDescent="0.35">
      <c r="A525" s="3" t="s">
        <v>226</v>
      </c>
      <c r="B525" s="3" t="s">
        <v>16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12</v>
      </c>
      <c r="J525" s="3" t="s">
        <v>163</v>
      </c>
    </row>
    <row r="526" spans="1:10" hidden="1" x14ac:dyDescent="0.35">
      <c r="A526" s="3" t="s">
        <v>227</v>
      </c>
      <c r="B526" s="3" t="s">
        <v>11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82</v>
      </c>
      <c r="J526" s="3" t="s">
        <v>83</v>
      </c>
    </row>
    <row r="527" spans="1:10" hidden="1" x14ac:dyDescent="0.35">
      <c r="A527" s="3" t="s">
        <v>227</v>
      </c>
      <c r="B527" s="3" t="s">
        <v>14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82</v>
      </c>
      <c r="J527" s="3" t="s">
        <v>83</v>
      </c>
    </row>
    <row r="528" spans="1:10" hidden="1" x14ac:dyDescent="0.35">
      <c r="A528" s="3" t="s">
        <v>227</v>
      </c>
      <c r="B528" s="3" t="s">
        <v>15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82</v>
      </c>
      <c r="J528" s="3" t="s">
        <v>83</v>
      </c>
    </row>
    <row r="529" spans="1:10" hidden="1" x14ac:dyDescent="0.35">
      <c r="A529" s="3" t="s">
        <v>227</v>
      </c>
      <c r="B529" s="3" t="s">
        <v>16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82</v>
      </c>
      <c r="J529" s="3" t="s">
        <v>83</v>
      </c>
    </row>
    <row r="530" spans="1:10" hidden="1" x14ac:dyDescent="0.35">
      <c r="A530" s="3" t="s">
        <v>228</v>
      </c>
      <c r="B530" s="3" t="s">
        <v>11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51</v>
      </c>
      <c r="J530" s="3" t="s">
        <v>52</v>
      </c>
    </row>
    <row r="531" spans="1:10" hidden="1" x14ac:dyDescent="0.35">
      <c r="A531" s="3" t="s">
        <v>228</v>
      </c>
      <c r="B531" s="3" t="s">
        <v>14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51</v>
      </c>
      <c r="J531" s="3" t="s">
        <v>52</v>
      </c>
    </row>
    <row r="532" spans="1:10" hidden="1" x14ac:dyDescent="0.35">
      <c r="A532" s="3" t="s">
        <v>228</v>
      </c>
      <c r="B532" s="3" t="s">
        <v>15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51</v>
      </c>
      <c r="J532" s="3" t="s">
        <v>52</v>
      </c>
    </row>
    <row r="533" spans="1:10" hidden="1" x14ac:dyDescent="0.35">
      <c r="A533" s="3" t="s">
        <v>228</v>
      </c>
      <c r="B533" s="3" t="s">
        <v>16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51</v>
      </c>
      <c r="J533" s="3" t="s">
        <v>52</v>
      </c>
    </row>
    <row r="534" spans="1:10" hidden="1" x14ac:dyDescent="0.35">
      <c r="A534" s="3" t="s">
        <v>229</v>
      </c>
      <c r="B534" s="3" t="s">
        <v>11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51</v>
      </c>
      <c r="J534" s="3" t="s">
        <v>52</v>
      </c>
    </row>
    <row r="535" spans="1:10" hidden="1" x14ac:dyDescent="0.35">
      <c r="A535" s="3" t="s">
        <v>229</v>
      </c>
      <c r="B535" s="3" t="s">
        <v>14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51</v>
      </c>
      <c r="J535" s="3" t="s">
        <v>52</v>
      </c>
    </row>
    <row r="536" spans="1:10" hidden="1" x14ac:dyDescent="0.35">
      <c r="A536" s="3" t="s">
        <v>229</v>
      </c>
      <c r="B536" s="3" t="s">
        <v>15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51</v>
      </c>
      <c r="J536" s="3" t="s">
        <v>52</v>
      </c>
    </row>
    <row r="537" spans="1:10" hidden="1" x14ac:dyDescent="0.35">
      <c r="A537" s="3" t="s">
        <v>229</v>
      </c>
      <c r="B537" s="3" t="s">
        <v>16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51</v>
      </c>
      <c r="J537" s="3" t="s">
        <v>52</v>
      </c>
    </row>
    <row r="538" spans="1:10" hidden="1" x14ac:dyDescent="0.35">
      <c r="A538" s="3" t="s">
        <v>230</v>
      </c>
      <c r="B538" s="3" t="s">
        <v>11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82</v>
      </c>
      <c r="J538" s="3" t="s">
        <v>83</v>
      </c>
    </row>
    <row r="539" spans="1:10" hidden="1" x14ac:dyDescent="0.35">
      <c r="A539" s="3" t="s">
        <v>230</v>
      </c>
      <c r="B539" s="3" t="s">
        <v>14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82</v>
      </c>
      <c r="J539" s="3" t="s">
        <v>83</v>
      </c>
    </row>
    <row r="540" spans="1:10" hidden="1" x14ac:dyDescent="0.35">
      <c r="A540" s="3" t="s">
        <v>230</v>
      </c>
      <c r="B540" s="3" t="s">
        <v>15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82</v>
      </c>
      <c r="J540" s="3" t="s">
        <v>83</v>
      </c>
    </row>
    <row r="541" spans="1:10" hidden="1" x14ac:dyDescent="0.35">
      <c r="A541" s="3" t="s">
        <v>230</v>
      </c>
      <c r="B541" s="3" t="s">
        <v>16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82</v>
      </c>
      <c r="J541" s="3" t="s">
        <v>83</v>
      </c>
    </row>
    <row r="542" spans="1:10" hidden="1" x14ac:dyDescent="0.35">
      <c r="A542" s="3" t="s">
        <v>231</v>
      </c>
      <c r="B542" s="3" t="s">
        <v>11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41</v>
      </c>
      <c r="J542" s="3" t="s">
        <v>42</v>
      </c>
    </row>
    <row r="543" spans="1:10" hidden="1" x14ac:dyDescent="0.35">
      <c r="A543" s="3" t="s">
        <v>231</v>
      </c>
      <c r="B543" s="3" t="s">
        <v>14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41</v>
      </c>
      <c r="J543" s="3" t="s">
        <v>42</v>
      </c>
    </row>
    <row r="544" spans="1:10" hidden="1" x14ac:dyDescent="0.35">
      <c r="A544" s="3" t="s">
        <v>231</v>
      </c>
      <c r="B544" s="3" t="s">
        <v>15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41</v>
      </c>
      <c r="J544" s="3" t="s">
        <v>42</v>
      </c>
    </row>
    <row r="545" spans="1:10" hidden="1" x14ac:dyDescent="0.35">
      <c r="A545" s="3" t="s">
        <v>231</v>
      </c>
      <c r="B545" s="3" t="s">
        <v>16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41</v>
      </c>
      <c r="J545" s="3" t="s">
        <v>42</v>
      </c>
    </row>
    <row r="546" spans="1:10" hidden="1" x14ac:dyDescent="0.35">
      <c r="A546" s="3" t="s">
        <v>232</v>
      </c>
      <c r="B546" s="3" t="s">
        <v>11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51</v>
      </c>
      <c r="J546" s="3" t="s">
        <v>233</v>
      </c>
    </row>
    <row r="547" spans="1:10" hidden="1" x14ac:dyDescent="0.35">
      <c r="A547" s="3" t="s">
        <v>232</v>
      </c>
      <c r="B547" s="3" t="s">
        <v>14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51</v>
      </c>
      <c r="J547" s="3" t="s">
        <v>233</v>
      </c>
    </row>
    <row r="548" spans="1:10" hidden="1" x14ac:dyDescent="0.35">
      <c r="A548" s="3" t="s">
        <v>232</v>
      </c>
      <c r="B548" s="3" t="s">
        <v>15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51</v>
      </c>
      <c r="J548" s="3" t="s">
        <v>233</v>
      </c>
    </row>
    <row r="549" spans="1:10" hidden="1" x14ac:dyDescent="0.35">
      <c r="A549" s="3" t="s">
        <v>232</v>
      </c>
      <c r="B549" s="3" t="s">
        <v>16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51</v>
      </c>
      <c r="J549" s="3" t="s">
        <v>233</v>
      </c>
    </row>
    <row r="550" spans="1:10" hidden="1" x14ac:dyDescent="0.35">
      <c r="A550" s="3" t="s">
        <v>234</v>
      </c>
      <c r="B550" s="3" t="s">
        <v>11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46</v>
      </c>
      <c r="J550" s="3" t="s">
        <v>235</v>
      </c>
    </row>
    <row r="551" spans="1:10" hidden="1" x14ac:dyDescent="0.35">
      <c r="A551" s="3" t="s">
        <v>234</v>
      </c>
      <c r="B551" s="3" t="s">
        <v>14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46</v>
      </c>
      <c r="J551" s="3" t="s">
        <v>235</v>
      </c>
    </row>
    <row r="552" spans="1:10" hidden="1" x14ac:dyDescent="0.35">
      <c r="A552" s="3" t="s">
        <v>234</v>
      </c>
      <c r="B552" s="3" t="s">
        <v>15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46</v>
      </c>
      <c r="J552" s="3" t="s">
        <v>235</v>
      </c>
    </row>
    <row r="553" spans="1:10" hidden="1" x14ac:dyDescent="0.35">
      <c r="A553" s="3" t="s">
        <v>234</v>
      </c>
      <c r="B553" s="3" t="s">
        <v>16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46</v>
      </c>
      <c r="J553" s="3" t="s">
        <v>235</v>
      </c>
    </row>
    <row r="554" spans="1:10" hidden="1" x14ac:dyDescent="0.35">
      <c r="A554" s="3" t="s">
        <v>236</v>
      </c>
      <c r="B554" s="3" t="s">
        <v>11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12</v>
      </c>
      <c r="J554" s="3" t="s">
        <v>163</v>
      </c>
    </row>
    <row r="555" spans="1:10" hidden="1" x14ac:dyDescent="0.35">
      <c r="A555" s="3" t="s">
        <v>236</v>
      </c>
      <c r="B555" s="3" t="s">
        <v>14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12</v>
      </c>
      <c r="J555" s="3" t="s">
        <v>163</v>
      </c>
    </row>
    <row r="556" spans="1:10" hidden="1" x14ac:dyDescent="0.35">
      <c r="A556" s="3" t="s">
        <v>236</v>
      </c>
      <c r="B556" s="3" t="s">
        <v>15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12</v>
      </c>
      <c r="J556" s="3" t="s">
        <v>163</v>
      </c>
    </row>
    <row r="557" spans="1:10" hidden="1" x14ac:dyDescent="0.35">
      <c r="A557" s="3" t="s">
        <v>236</v>
      </c>
      <c r="B557" s="3" t="s">
        <v>16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12</v>
      </c>
      <c r="J557" s="3" t="s">
        <v>163</v>
      </c>
    </row>
    <row r="558" spans="1:10" hidden="1" x14ac:dyDescent="0.35">
      <c r="A558" s="3" t="s">
        <v>237</v>
      </c>
      <c r="B558" s="3" t="s">
        <v>11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41</v>
      </c>
      <c r="J558" s="3" t="s">
        <v>44</v>
      </c>
    </row>
    <row r="559" spans="1:10" hidden="1" x14ac:dyDescent="0.35">
      <c r="A559" s="3" t="s">
        <v>237</v>
      </c>
      <c r="B559" s="3" t="s">
        <v>14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41</v>
      </c>
      <c r="J559" s="3" t="s">
        <v>44</v>
      </c>
    </row>
    <row r="560" spans="1:10" hidden="1" x14ac:dyDescent="0.35">
      <c r="A560" s="3" t="s">
        <v>237</v>
      </c>
      <c r="B560" s="3" t="s">
        <v>15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41</v>
      </c>
      <c r="J560" s="3" t="s">
        <v>44</v>
      </c>
    </row>
    <row r="561" spans="1:10" hidden="1" x14ac:dyDescent="0.35">
      <c r="A561" s="3" t="s">
        <v>237</v>
      </c>
      <c r="B561" s="3" t="s">
        <v>16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41</v>
      </c>
      <c r="J561" s="3" t="s">
        <v>44</v>
      </c>
    </row>
    <row r="562" spans="1:10" hidden="1" x14ac:dyDescent="0.35">
      <c r="A562" s="3" t="s">
        <v>238</v>
      </c>
      <c r="B562" s="3" t="s">
        <v>11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24</v>
      </c>
      <c r="J562" s="3" t="s">
        <v>29</v>
      </c>
    </row>
    <row r="563" spans="1:10" hidden="1" x14ac:dyDescent="0.35">
      <c r="A563" s="3" t="s">
        <v>238</v>
      </c>
      <c r="B563" s="3" t="s">
        <v>14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24</v>
      </c>
      <c r="J563" s="3" t="s">
        <v>29</v>
      </c>
    </row>
    <row r="564" spans="1:10" hidden="1" x14ac:dyDescent="0.35">
      <c r="A564" s="3" t="s">
        <v>238</v>
      </c>
      <c r="B564" s="3" t="s">
        <v>15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24</v>
      </c>
      <c r="J564" s="3" t="s">
        <v>29</v>
      </c>
    </row>
    <row r="565" spans="1:10" hidden="1" x14ac:dyDescent="0.35">
      <c r="A565" s="3" t="s">
        <v>238</v>
      </c>
      <c r="B565" s="3" t="s">
        <v>16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24</v>
      </c>
      <c r="J565" s="3" t="s">
        <v>29</v>
      </c>
    </row>
    <row r="566" spans="1:10" hidden="1" x14ac:dyDescent="0.35">
      <c r="A566" s="3" t="s">
        <v>239</v>
      </c>
      <c r="B566" s="3" t="s">
        <v>11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41</v>
      </c>
      <c r="J566" s="3" t="s">
        <v>42</v>
      </c>
    </row>
    <row r="567" spans="1:10" hidden="1" x14ac:dyDescent="0.35">
      <c r="A567" s="3" t="s">
        <v>239</v>
      </c>
      <c r="B567" s="3" t="s">
        <v>14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41</v>
      </c>
      <c r="J567" s="3" t="s">
        <v>42</v>
      </c>
    </row>
    <row r="568" spans="1:10" hidden="1" x14ac:dyDescent="0.35">
      <c r="A568" s="3" t="s">
        <v>239</v>
      </c>
      <c r="B568" s="3" t="s">
        <v>15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41</v>
      </c>
      <c r="J568" s="3" t="s">
        <v>42</v>
      </c>
    </row>
    <row r="569" spans="1:10" hidden="1" x14ac:dyDescent="0.35">
      <c r="A569" s="3" t="s">
        <v>239</v>
      </c>
      <c r="B569" s="3" t="s">
        <v>16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41</v>
      </c>
      <c r="J569" s="3" t="s">
        <v>42</v>
      </c>
    </row>
    <row r="570" spans="1:10" hidden="1" x14ac:dyDescent="0.35">
      <c r="A570" s="3" t="s">
        <v>240</v>
      </c>
      <c r="B570" s="3" t="s">
        <v>11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12</v>
      </c>
      <c r="J570" s="3" t="s">
        <v>145</v>
      </c>
    </row>
    <row r="571" spans="1:10" hidden="1" x14ac:dyDescent="0.35">
      <c r="A571" s="3" t="s">
        <v>240</v>
      </c>
      <c r="B571" s="3" t="s">
        <v>14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12</v>
      </c>
      <c r="J571" s="3" t="s">
        <v>145</v>
      </c>
    </row>
    <row r="572" spans="1:10" hidden="1" x14ac:dyDescent="0.35">
      <c r="A572" s="3" t="s">
        <v>240</v>
      </c>
      <c r="B572" s="3" t="s">
        <v>15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12</v>
      </c>
      <c r="J572" s="3" t="s">
        <v>145</v>
      </c>
    </row>
    <row r="573" spans="1:10" hidden="1" x14ac:dyDescent="0.35">
      <c r="A573" s="3" t="s">
        <v>240</v>
      </c>
      <c r="B573" s="3" t="s">
        <v>16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12</v>
      </c>
      <c r="J573" s="3" t="s">
        <v>145</v>
      </c>
    </row>
    <row r="574" spans="1:10" hidden="1" x14ac:dyDescent="0.35">
      <c r="A574" s="3" t="s">
        <v>241</v>
      </c>
      <c r="B574" s="3" t="s">
        <v>11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18</v>
      </c>
      <c r="J574" s="3" t="s">
        <v>76</v>
      </c>
    </row>
    <row r="575" spans="1:10" hidden="1" x14ac:dyDescent="0.35">
      <c r="A575" s="3" t="s">
        <v>241</v>
      </c>
      <c r="B575" s="3" t="s">
        <v>14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18</v>
      </c>
      <c r="J575" s="3" t="s">
        <v>76</v>
      </c>
    </row>
    <row r="576" spans="1:10" hidden="1" x14ac:dyDescent="0.35">
      <c r="A576" s="3" t="s">
        <v>241</v>
      </c>
      <c r="B576" s="3" t="s">
        <v>15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18</v>
      </c>
      <c r="J576" s="3" t="s">
        <v>76</v>
      </c>
    </row>
    <row r="577" spans="1:10" hidden="1" x14ac:dyDescent="0.35">
      <c r="A577" s="3" t="s">
        <v>241</v>
      </c>
      <c r="B577" s="3" t="s">
        <v>16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18</v>
      </c>
      <c r="J577" s="3" t="s">
        <v>76</v>
      </c>
    </row>
    <row r="578" spans="1:10" hidden="1" x14ac:dyDescent="0.35">
      <c r="A578" s="3" t="s">
        <v>242</v>
      </c>
      <c r="B578" s="3" t="s">
        <v>11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51</v>
      </c>
      <c r="J578" s="3" t="s">
        <v>74</v>
      </c>
    </row>
    <row r="579" spans="1:10" hidden="1" x14ac:dyDescent="0.35">
      <c r="A579" s="3" t="s">
        <v>242</v>
      </c>
      <c r="B579" s="3" t="s">
        <v>14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51</v>
      </c>
      <c r="J579" s="3" t="s">
        <v>74</v>
      </c>
    </row>
    <row r="580" spans="1:10" hidden="1" x14ac:dyDescent="0.35">
      <c r="A580" s="3" t="s">
        <v>242</v>
      </c>
      <c r="B580" s="3" t="s">
        <v>15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51</v>
      </c>
      <c r="J580" s="3" t="s">
        <v>74</v>
      </c>
    </row>
    <row r="581" spans="1:10" hidden="1" x14ac:dyDescent="0.35">
      <c r="A581" s="3" t="s">
        <v>242</v>
      </c>
      <c r="B581" s="3" t="s">
        <v>16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51</v>
      </c>
      <c r="J581" s="3" t="s">
        <v>74</v>
      </c>
    </row>
    <row r="582" spans="1:10" hidden="1" x14ac:dyDescent="0.35">
      <c r="A582" s="3" t="s">
        <v>243</v>
      </c>
      <c r="B582" s="3" t="s">
        <v>11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18</v>
      </c>
      <c r="J582" s="3" t="s">
        <v>244</v>
      </c>
    </row>
    <row r="583" spans="1:10" hidden="1" x14ac:dyDescent="0.35">
      <c r="A583" s="3" t="s">
        <v>243</v>
      </c>
      <c r="B583" s="3" t="s">
        <v>14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18</v>
      </c>
      <c r="J583" s="3" t="s">
        <v>244</v>
      </c>
    </row>
    <row r="584" spans="1:10" hidden="1" x14ac:dyDescent="0.35">
      <c r="A584" s="3" t="s">
        <v>243</v>
      </c>
      <c r="B584" s="3" t="s">
        <v>15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18</v>
      </c>
      <c r="J584" s="3" t="s">
        <v>244</v>
      </c>
    </row>
    <row r="585" spans="1:10" hidden="1" x14ac:dyDescent="0.35">
      <c r="A585" s="3" t="s">
        <v>243</v>
      </c>
      <c r="B585" s="3" t="s">
        <v>16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18</v>
      </c>
      <c r="J585" s="3" t="s">
        <v>244</v>
      </c>
    </row>
    <row r="586" spans="1:10" hidden="1" x14ac:dyDescent="0.35">
      <c r="A586" s="3" t="s">
        <v>245</v>
      </c>
      <c r="B586" s="3" t="s">
        <v>11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12</v>
      </c>
      <c r="J586" s="3" t="s">
        <v>63</v>
      </c>
    </row>
    <row r="587" spans="1:10" hidden="1" x14ac:dyDescent="0.35">
      <c r="A587" s="3" t="s">
        <v>245</v>
      </c>
      <c r="B587" s="3" t="s">
        <v>14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12</v>
      </c>
      <c r="J587" s="3" t="s">
        <v>63</v>
      </c>
    </row>
    <row r="588" spans="1:10" hidden="1" x14ac:dyDescent="0.35">
      <c r="A588" s="3" t="s">
        <v>245</v>
      </c>
      <c r="B588" s="3" t="s">
        <v>15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12</v>
      </c>
      <c r="J588" s="3" t="s">
        <v>63</v>
      </c>
    </row>
    <row r="589" spans="1:10" hidden="1" x14ac:dyDescent="0.35">
      <c r="A589" s="3" t="s">
        <v>245</v>
      </c>
      <c r="B589" s="3" t="s">
        <v>16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12</v>
      </c>
      <c r="J589" s="3" t="s">
        <v>63</v>
      </c>
    </row>
    <row r="590" spans="1:10" hidden="1" x14ac:dyDescent="0.35">
      <c r="A590" s="3" t="s">
        <v>246</v>
      </c>
      <c r="B590" s="3" t="s">
        <v>11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21</v>
      </c>
      <c r="J590" s="3" t="s">
        <v>56</v>
      </c>
    </row>
    <row r="591" spans="1:10" hidden="1" x14ac:dyDescent="0.35">
      <c r="A591" s="3" t="s">
        <v>246</v>
      </c>
      <c r="B591" s="3" t="s">
        <v>14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21</v>
      </c>
      <c r="J591" s="3" t="s">
        <v>56</v>
      </c>
    </row>
    <row r="592" spans="1:10" x14ac:dyDescent="0.35">
      <c r="A592" s="3" t="s">
        <v>246</v>
      </c>
      <c r="B592" s="3" t="s">
        <v>15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21</v>
      </c>
      <c r="J592" s="3" t="s">
        <v>56</v>
      </c>
    </row>
    <row r="593" spans="1:10" hidden="1" x14ac:dyDescent="0.35">
      <c r="A593" s="3" t="s">
        <v>246</v>
      </c>
      <c r="B593" s="3" t="s">
        <v>16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21</v>
      </c>
      <c r="J593" s="3" t="s">
        <v>56</v>
      </c>
    </row>
    <row r="594" spans="1:10" hidden="1" x14ac:dyDescent="0.35">
      <c r="A594" s="3" t="s">
        <v>247</v>
      </c>
      <c r="B594" s="3" t="s">
        <v>11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12</v>
      </c>
      <c r="J594" s="3" t="s">
        <v>63</v>
      </c>
    </row>
    <row r="595" spans="1:10" hidden="1" x14ac:dyDescent="0.35">
      <c r="A595" s="3" t="s">
        <v>247</v>
      </c>
      <c r="B595" s="3" t="s">
        <v>14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12</v>
      </c>
      <c r="J595" s="3" t="s">
        <v>63</v>
      </c>
    </row>
    <row r="596" spans="1:10" hidden="1" x14ac:dyDescent="0.35">
      <c r="A596" s="3" t="s">
        <v>247</v>
      </c>
      <c r="B596" s="3" t="s">
        <v>15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12</v>
      </c>
      <c r="J596" s="3" t="s">
        <v>63</v>
      </c>
    </row>
    <row r="597" spans="1:10" hidden="1" x14ac:dyDescent="0.35">
      <c r="A597" s="3" t="s">
        <v>247</v>
      </c>
      <c r="B597" s="3" t="s">
        <v>16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12</v>
      </c>
      <c r="J597" s="3" t="s">
        <v>63</v>
      </c>
    </row>
    <row r="598" spans="1:10" hidden="1" x14ac:dyDescent="0.35">
      <c r="A598" s="3" t="s">
        <v>248</v>
      </c>
      <c r="B598" s="3" t="s">
        <v>11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58</v>
      </c>
      <c r="J598" s="3" t="s">
        <v>249</v>
      </c>
    </row>
    <row r="599" spans="1:10" hidden="1" x14ac:dyDescent="0.35">
      <c r="A599" s="3" t="s">
        <v>248</v>
      </c>
      <c r="B599" s="3" t="s">
        <v>14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58</v>
      </c>
      <c r="J599" s="3" t="s">
        <v>249</v>
      </c>
    </row>
    <row r="600" spans="1:10" hidden="1" x14ac:dyDescent="0.35">
      <c r="A600" s="3" t="s">
        <v>248</v>
      </c>
      <c r="B600" s="3" t="s">
        <v>15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58</v>
      </c>
      <c r="J600" s="3" t="s">
        <v>249</v>
      </c>
    </row>
    <row r="601" spans="1:10" hidden="1" x14ac:dyDescent="0.35">
      <c r="A601" s="3" t="s">
        <v>248</v>
      </c>
      <c r="B601" s="3" t="s">
        <v>16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58</v>
      </c>
      <c r="J601" s="3" t="s">
        <v>249</v>
      </c>
    </row>
    <row r="602" spans="1:10" hidden="1" x14ac:dyDescent="0.35">
      <c r="A602" s="3" t="s">
        <v>250</v>
      </c>
      <c r="B602" s="3" t="s">
        <v>11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12</v>
      </c>
      <c r="J602" s="3" t="s">
        <v>145</v>
      </c>
    </row>
    <row r="603" spans="1:10" hidden="1" x14ac:dyDescent="0.35">
      <c r="A603" s="3" t="s">
        <v>250</v>
      </c>
      <c r="B603" s="3" t="s">
        <v>14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12</v>
      </c>
      <c r="J603" s="3" t="s">
        <v>145</v>
      </c>
    </row>
    <row r="604" spans="1:10" hidden="1" x14ac:dyDescent="0.35">
      <c r="A604" s="3" t="s">
        <v>250</v>
      </c>
      <c r="B604" s="3" t="s">
        <v>15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12</v>
      </c>
      <c r="J604" s="3" t="s">
        <v>145</v>
      </c>
    </row>
    <row r="605" spans="1:10" hidden="1" x14ac:dyDescent="0.35">
      <c r="A605" s="3" t="s">
        <v>250</v>
      </c>
      <c r="B605" s="3" t="s">
        <v>16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12</v>
      </c>
      <c r="J605" s="3" t="s">
        <v>145</v>
      </c>
    </row>
    <row r="606" spans="1:10" hidden="1" x14ac:dyDescent="0.35">
      <c r="A606" s="3" t="s">
        <v>251</v>
      </c>
      <c r="B606" s="3" t="s">
        <v>11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41</v>
      </c>
      <c r="J606" s="3" t="s">
        <v>44</v>
      </c>
    </row>
    <row r="607" spans="1:10" hidden="1" x14ac:dyDescent="0.35">
      <c r="A607" s="3" t="s">
        <v>251</v>
      </c>
      <c r="B607" s="3" t="s">
        <v>14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41</v>
      </c>
      <c r="J607" s="3" t="s">
        <v>44</v>
      </c>
    </row>
    <row r="608" spans="1:10" hidden="1" x14ac:dyDescent="0.35">
      <c r="A608" s="3" t="s">
        <v>251</v>
      </c>
      <c r="B608" s="3" t="s">
        <v>15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41</v>
      </c>
      <c r="J608" s="3" t="s">
        <v>44</v>
      </c>
    </row>
    <row r="609" spans="1:10" hidden="1" x14ac:dyDescent="0.35">
      <c r="A609" s="3" t="s">
        <v>251</v>
      </c>
      <c r="B609" s="3" t="s">
        <v>16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41</v>
      </c>
      <c r="J609" s="3" t="s">
        <v>44</v>
      </c>
    </row>
    <row r="610" spans="1:10" hidden="1" x14ac:dyDescent="0.35">
      <c r="A610" s="3" t="s">
        <v>252</v>
      </c>
      <c r="B610" s="3" t="s">
        <v>11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21</v>
      </c>
      <c r="J610" s="3" t="s">
        <v>173</v>
      </c>
    </row>
    <row r="611" spans="1:10" hidden="1" x14ac:dyDescent="0.35">
      <c r="A611" s="3" t="s">
        <v>252</v>
      </c>
      <c r="B611" s="3" t="s">
        <v>14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21</v>
      </c>
      <c r="J611" s="3" t="s">
        <v>173</v>
      </c>
    </row>
    <row r="612" spans="1:10" x14ac:dyDescent="0.35">
      <c r="A612" s="3" t="s">
        <v>252</v>
      </c>
      <c r="B612" s="3" t="s">
        <v>15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21</v>
      </c>
      <c r="J612" s="3" t="s">
        <v>173</v>
      </c>
    </row>
    <row r="613" spans="1:10" hidden="1" x14ac:dyDescent="0.35">
      <c r="A613" s="3" t="s">
        <v>252</v>
      </c>
      <c r="B613" s="3" t="s">
        <v>16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21</v>
      </c>
      <c r="J613" s="3" t="s">
        <v>173</v>
      </c>
    </row>
    <row r="614" spans="1:10" hidden="1" x14ac:dyDescent="0.35">
      <c r="A614" s="3" t="s">
        <v>253</v>
      </c>
      <c r="B614" s="3" t="s">
        <v>11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21</v>
      </c>
      <c r="J614" s="3" t="s">
        <v>56</v>
      </c>
    </row>
    <row r="615" spans="1:10" hidden="1" x14ac:dyDescent="0.35">
      <c r="A615" s="3" t="s">
        <v>253</v>
      </c>
      <c r="B615" s="3" t="s">
        <v>14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21</v>
      </c>
      <c r="J615" s="3" t="s">
        <v>56</v>
      </c>
    </row>
    <row r="616" spans="1:10" x14ac:dyDescent="0.35">
      <c r="A616" s="3" t="s">
        <v>253</v>
      </c>
      <c r="B616" s="3" t="s">
        <v>15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21</v>
      </c>
      <c r="J616" s="3" t="s">
        <v>56</v>
      </c>
    </row>
    <row r="617" spans="1:10" hidden="1" x14ac:dyDescent="0.35">
      <c r="A617" s="3" t="s">
        <v>253</v>
      </c>
      <c r="B617" s="3" t="s">
        <v>16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21</v>
      </c>
      <c r="J617" s="3" t="s">
        <v>56</v>
      </c>
    </row>
    <row r="618" spans="1:10" hidden="1" x14ac:dyDescent="0.35">
      <c r="A618" s="3" t="s">
        <v>254</v>
      </c>
      <c r="B618" s="3" t="s">
        <v>11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21</v>
      </c>
      <c r="J618" s="3" t="s">
        <v>56</v>
      </c>
    </row>
    <row r="619" spans="1:10" hidden="1" x14ac:dyDescent="0.35">
      <c r="A619" s="3" t="s">
        <v>254</v>
      </c>
      <c r="B619" s="3" t="s">
        <v>14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21</v>
      </c>
      <c r="J619" s="3" t="s">
        <v>56</v>
      </c>
    </row>
    <row r="620" spans="1:10" x14ac:dyDescent="0.35">
      <c r="A620" s="3" t="s">
        <v>254</v>
      </c>
      <c r="B620" s="3" t="s">
        <v>15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21</v>
      </c>
      <c r="J620" s="3" t="s">
        <v>56</v>
      </c>
    </row>
    <row r="621" spans="1:10" hidden="1" x14ac:dyDescent="0.35">
      <c r="A621" s="3" t="s">
        <v>254</v>
      </c>
      <c r="B621" s="3" t="s">
        <v>16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21</v>
      </c>
      <c r="J621" s="3" t="s">
        <v>56</v>
      </c>
    </row>
    <row r="622" spans="1:10" hidden="1" x14ac:dyDescent="0.35">
      <c r="A622" s="3" t="s">
        <v>255</v>
      </c>
      <c r="B622" s="3" t="s">
        <v>11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18</v>
      </c>
      <c r="J622" s="3" t="s">
        <v>256</v>
      </c>
    </row>
    <row r="623" spans="1:10" hidden="1" x14ac:dyDescent="0.35">
      <c r="A623" s="3" t="s">
        <v>255</v>
      </c>
      <c r="B623" s="3" t="s">
        <v>14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18</v>
      </c>
      <c r="J623" s="3" t="s">
        <v>256</v>
      </c>
    </row>
    <row r="624" spans="1:10" hidden="1" x14ac:dyDescent="0.35">
      <c r="A624" s="3" t="s">
        <v>255</v>
      </c>
      <c r="B624" s="3" t="s">
        <v>15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18</v>
      </c>
      <c r="J624" s="3" t="s">
        <v>256</v>
      </c>
    </row>
    <row r="625" spans="1:10" hidden="1" x14ac:dyDescent="0.35">
      <c r="A625" s="3" t="s">
        <v>255</v>
      </c>
      <c r="B625" s="3" t="s">
        <v>16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18</v>
      </c>
      <c r="J625" s="3" t="s">
        <v>256</v>
      </c>
    </row>
    <row r="626" spans="1:10" hidden="1" x14ac:dyDescent="0.35">
      <c r="A626" s="3" t="s">
        <v>257</v>
      </c>
      <c r="B626" s="3" t="s">
        <v>11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21</v>
      </c>
      <c r="J626" s="3" t="s">
        <v>258</v>
      </c>
    </row>
    <row r="627" spans="1:10" hidden="1" x14ac:dyDescent="0.35">
      <c r="A627" s="3" t="s">
        <v>257</v>
      </c>
      <c r="B627" s="3" t="s">
        <v>14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21</v>
      </c>
      <c r="J627" s="3" t="s">
        <v>258</v>
      </c>
    </row>
    <row r="628" spans="1:10" x14ac:dyDescent="0.35">
      <c r="A628" s="3" t="s">
        <v>257</v>
      </c>
      <c r="B628" s="3" t="s">
        <v>15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21</v>
      </c>
      <c r="J628" s="3" t="s">
        <v>258</v>
      </c>
    </row>
    <row r="629" spans="1:10" hidden="1" x14ac:dyDescent="0.35">
      <c r="A629" s="3" t="s">
        <v>257</v>
      </c>
      <c r="B629" s="3" t="s">
        <v>16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21</v>
      </c>
      <c r="J629" s="3" t="s">
        <v>258</v>
      </c>
    </row>
    <row r="630" spans="1:10" hidden="1" x14ac:dyDescent="0.35">
      <c r="A630" s="3" t="s">
        <v>259</v>
      </c>
      <c r="B630" s="3" t="s">
        <v>11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12</v>
      </c>
      <c r="J630" s="3" t="s">
        <v>260</v>
      </c>
    </row>
    <row r="631" spans="1:10" hidden="1" x14ac:dyDescent="0.35">
      <c r="A631" s="3" t="s">
        <v>259</v>
      </c>
      <c r="B631" s="3" t="s">
        <v>14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12</v>
      </c>
      <c r="J631" s="3" t="s">
        <v>260</v>
      </c>
    </row>
    <row r="632" spans="1:10" hidden="1" x14ac:dyDescent="0.35">
      <c r="A632" s="3" t="s">
        <v>259</v>
      </c>
      <c r="B632" s="3" t="s">
        <v>15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12</v>
      </c>
      <c r="J632" s="3" t="s">
        <v>260</v>
      </c>
    </row>
    <row r="633" spans="1:10" hidden="1" x14ac:dyDescent="0.35">
      <c r="A633" s="3" t="s">
        <v>259</v>
      </c>
      <c r="B633" s="3" t="s">
        <v>16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12</v>
      </c>
      <c r="J633" s="3" t="s">
        <v>260</v>
      </c>
    </row>
    <row r="634" spans="1:10" hidden="1" x14ac:dyDescent="0.35">
      <c r="A634" s="3" t="s">
        <v>261</v>
      </c>
      <c r="B634" s="3" t="s">
        <v>11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12</v>
      </c>
      <c r="J634" s="3" t="s">
        <v>156</v>
      </c>
    </row>
    <row r="635" spans="1:10" hidden="1" x14ac:dyDescent="0.35">
      <c r="A635" s="3" t="s">
        <v>261</v>
      </c>
      <c r="B635" s="3" t="s">
        <v>14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12</v>
      </c>
      <c r="J635" s="3" t="s">
        <v>156</v>
      </c>
    </row>
    <row r="636" spans="1:10" hidden="1" x14ac:dyDescent="0.35">
      <c r="A636" s="3" t="s">
        <v>261</v>
      </c>
      <c r="B636" s="3" t="s">
        <v>15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12</v>
      </c>
      <c r="J636" s="3" t="s">
        <v>156</v>
      </c>
    </row>
    <row r="637" spans="1:10" hidden="1" x14ac:dyDescent="0.35">
      <c r="A637" s="3" t="s">
        <v>261</v>
      </c>
      <c r="B637" s="3" t="s">
        <v>16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12</v>
      </c>
      <c r="J637" s="3" t="s">
        <v>156</v>
      </c>
    </row>
    <row r="638" spans="1:10" hidden="1" x14ac:dyDescent="0.35">
      <c r="A638" s="3" t="s">
        <v>262</v>
      </c>
      <c r="B638" s="3" t="s">
        <v>11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58</v>
      </c>
      <c r="J638" s="3" t="s">
        <v>192</v>
      </c>
    </row>
    <row r="639" spans="1:10" hidden="1" x14ac:dyDescent="0.35">
      <c r="A639" s="3" t="s">
        <v>262</v>
      </c>
      <c r="B639" s="3" t="s">
        <v>14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58</v>
      </c>
      <c r="J639" s="3" t="s">
        <v>192</v>
      </c>
    </row>
    <row r="640" spans="1:10" hidden="1" x14ac:dyDescent="0.35">
      <c r="A640" s="3" t="s">
        <v>262</v>
      </c>
      <c r="B640" s="3" t="s">
        <v>15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58</v>
      </c>
      <c r="J640" s="3" t="s">
        <v>192</v>
      </c>
    </row>
    <row r="641" spans="1:10" hidden="1" x14ac:dyDescent="0.35">
      <c r="A641" s="3" t="s">
        <v>262</v>
      </c>
      <c r="B641" s="3" t="s">
        <v>16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58</v>
      </c>
      <c r="J641" s="3" t="s">
        <v>192</v>
      </c>
    </row>
    <row r="642" spans="1:10" hidden="1" x14ac:dyDescent="0.35">
      <c r="A642" s="3" t="s">
        <v>263</v>
      </c>
      <c r="B642" s="3" t="s">
        <v>11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51</v>
      </c>
      <c r="J642" s="3" t="s">
        <v>264</v>
      </c>
    </row>
    <row r="643" spans="1:10" hidden="1" x14ac:dyDescent="0.35">
      <c r="A643" s="3" t="s">
        <v>263</v>
      </c>
      <c r="B643" s="3" t="s">
        <v>14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51</v>
      </c>
      <c r="J643" s="3" t="s">
        <v>264</v>
      </c>
    </row>
    <row r="644" spans="1:10" hidden="1" x14ac:dyDescent="0.35">
      <c r="A644" s="3" t="s">
        <v>263</v>
      </c>
      <c r="B644" s="3" t="s">
        <v>15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51</v>
      </c>
      <c r="J644" s="3" t="s">
        <v>264</v>
      </c>
    </row>
    <row r="645" spans="1:10" hidden="1" x14ac:dyDescent="0.35">
      <c r="A645" s="3" t="s">
        <v>263</v>
      </c>
      <c r="B645" s="3" t="s">
        <v>16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51</v>
      </c>
      <c r="J645" s="3" t="s">
        <v>264</v>
      </c>
    </row>
    <row r="646" spans="1:10" hidden="1" x14ac:dyDescent="0.35">
      <c r="A646" s="3" t="s">
        <v>265</v>
      </c>
      <c r="B646" s="3" t="s">
        <v>11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21</v>
      </c>
      <c r="J646" s="3" t="s">
        <v>33</v>
      </c>
    </row>
    <row r="647" spans="1:10" hidden="1" x14ac:dyDescent="0.35">
      <c r="A647" s="3" t="s">
        <v>265</v>
      </c>
      <c r="B647" s="3" t="s">
        <v>14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21</v>
      </c>
      <c r="J647" s="3" t="s">
        <v>33</v>
      </c>
    </row>
    <row r="648" spans="1:10" x14ac:dyDescent="0.35">
      <c r="A648" s="3" t="s">
        <v>265</v>
      </c>
      <c r="B648" s="3" t="s">
        <v>15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21</v>
      </c>
      <c r="J648" s="3" t="s">
        <v>33</v>
      </c>
    </row>
    <row r="649" spans="1:10" hidden="1" x14ac:dyDescent="0.35">
      <c r="A649" s="3" t="s">
        <v>265</v>
      </c>
      <c r="B649" s="3" t="s">
        <v>16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21</v>
      </c>
      <c r="J649" s="3" t="s">
        <v>33</v>
      </c>
    </row>
    <row r="650" spans="1:10" hidden="1" x14ac:dyDescent="0.35">
      <c r="A650" s="3" t="s">
        <v>266</v>
      </c>
      <c r="B650" s="3" t="s">
        <v>11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181</v>
      </c>
      <c r="J650" s="3" t="s">
        <v>182</v>
      </c>
    </row>
    <row r="651" spans="1:10" hidden="1" x14ac:dyDescent="0.35">
      <c r="A651" s="3" t="s">
        <v>266</v>
      </c>
      <c r="B651" s="3" t="s">
        <v>14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181</v>
      </c>
      <c r="J651" s="3" t="s">
        <v>182</v>
      </c>
    </row>
    <row r="652" spans="1:10" hidden="1" x14ac:dyDescent="0.35">
      <c r="A652" s="3" t="s">
        <v>266</v>
      </c>
      <c r="B652" s="3" t="s">
        <v>15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181</v>
      </c>
      <c r="J652" s="3" t="s">
        <v>182</v>
      </c>
    </row>
    <row r="653" spans="1:10" hidden="1" x14ac:dyDescent="0.35">
      <c r="A653" s="3" t="s">
        <v>266</v>
      </c>
      <c r="B653" s="3" t="s">
        <v>16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181</v>
      </c>
      <c r="J653" s="3" t="s">
        <v>182</v>
      </c>
    </row>
    <row r="654" spans="1:10" hidden="1" x14ac:dyDescent="0.35">
      <c r="A654" s="3" t="s">
        <v>267</v>
      </c>
      <c r="B654" s="3" t="s">
        <v>11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12</v>
      </c>
      <c r="J654" s="3" t="s">
        <v>90</v>
      </c>
    </row>
    <row r="655" spans="1:10" hidden="1" x14ac:dyDescent="0.35">
      <c r="A655" s="3" t="s">
        <v>267</v>
      </c>
      <c r="B655" s="3" t="s">
        <v>14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12</v>
      </c>
      <c r="J655" s="3" t="s">
        <v>90</v>
      </c>
    </row>
    <row r="656" spans="1:10" hidden="1" x14ac:dyDescent="0.35">
      <c r="A656" s="3" t="s">
        <v>267</v>
      </c>
      <c r="B656" s="3" t="s">
        <v>15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12</v>
      </c>
      <c r="J656" s="3" t="s">
        <v>90</v>
      </c>
    </row>
    <row r="657" spans="1:10" hidden="1" x14ac:dyDescent="0.35">
      <c r="A657" s="3" t="s">
        <v>267</v>
      </c>
      <c r="B657" s="3" t="s">
        <v>16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12</v>
      </c>
      <c r="J657" s="3" t="s">
        <v>90</v>
      </c>
    </row>
    <row r="658" spans="1:10" hidden="1" x14ac:dyDescent="0.35">
      <c r="A658" s="3" t="s">
        <v>268</v>
      </c>
      <c r="B658" s="3" t="s">
        <v>11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51</v>
      </c>
      <c r="J658" s="3" t="s">
        <v>264</v>
      </c>
    </row>
    <row r="659" spans="1:10" hidden="1" x14ac:dyDescent="0.35">
      <c r="A659" s="3" t="s">
        <v>268</v>
      </c>
      <c r="B659" s="3" t="s">
        <v>14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51</v>
      </c>
      <c r="J659" s="3" t="s">
        <v>264</v>
      </c>
    </row>
    <row r="660" spans="1:10" hidden="1" x14ac:dyDescent="0.35">
      <c r="A660" s="3" t="s">
        <v>268</v>
      </c>
      <c r="B660" s="3" t="s">
        <v>15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51</v>
      </c>
      <c r="J660" s="3" t="s">
        <v>264</v>
      </c>
    </row>
    <row r="661" spans="1:10" hidden="1" x14ac:dyDescent="0.35">
      <c r="A661" s="3" t="s">
        <v>268</v>
      </c>
      <c r="B661" s="3" t="s">
        <v>16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51</v>
      </c>
      <c r="J661" s="3" t="s">
        <v>264</v>
      </c>
    </row>
    <row r="662" spans="1:10" hidden="1" x14ac:dyDescent="0.35">
      <c r="A662" s="3" t="s">
        <v>269</v>
      </c>
      <c r="B662" s="3" t="s">
        <v>11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24</v>
      </c>
      <c r="J662" s="3" t="s">
        <v>65</v>
      </c>
    </row>
    <row r="663" spans="1:10" hidden="1" x14ac:dyDescent="0.35">
      <c r="A663" s="3" t="s">
        <v>269</v>
      </c>
      <c r="B663" s="3" t="s">
        <v>14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24</v>
      </c>
      <c r="J663" s="3" t="s">
        <v>65</v>
      </c>
    </row>
    <row r="664" spans="1:10" hidden="1" x14ac:dyDescent="0.35">
      <c r="A664" s="3" t="s">
        <v>269</v>
      </c>
      <c r="B664" s="3" t="s">
        <v>15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24</v>
      </c>
      <c r="J664" s="3" t="s">
        <v>65</v>
      </c>
    </row>
    <row r="665" spans="1:10" hidden="1" x14ac:dyDescent="0.35">
      <c r="A665" s="3" t="s">
        <v>269</v>
      </c>
      <c r="B665" s="3" t="s">
        <v>16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24</v>
      </c>
      <c r="J665" s="3" t="s">
        <v>65</v>
      </c>
    </row>
    <row r="666" spans="1:10" hidden="1" x14ac:dyDescent="0.35">
      <c r="A666" s="3" t="s">
        <v>270</v>
      </c>
      <c r="B666" s="3" t="s">
        <v>11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35</v>
      </c>
      <c r="J666" s="3" t="s">
        <v>123</v>
      </c>
    </row>
    <row r="667" spans="1:10" hidden="1" x14ac:dyDescent="0.35">
      <c r="A667" s="3" t="s">
        <v>270</v>
      </c>
      <c r="B667" s="3" t="s">
        <v>14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35</v>
      </c>
      <c r="J667" s="3" t="s">
        <v>123</v>
      </c>
    </row>
    <row r="668" spans="1:10" hidden="1" x14ac:dyDescent="0.35">
      <c r="A668" s="3" t="s">
        <v>270</v>
      </c>
      <c r="B668" s="3" t="s">
        <v>15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35</v>
      </c>
      <c r="J668" s="3" t="s">
        <v>123</v>
      </c>
    </row>
    <row r="669" spans="1:10" hidden="1" x14ac:dyDescent="0.35">
      <c r="A669" s="3" t="s">
        <v>270</v>
      </c>
      <c r="B669" s="3" t="s">
        <v>16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35</v>
      </c>
      <c r="J669" s="3" t="s">
        <v>123</v>
      </c>
    </row>
    <row r="670" spans="1:10" hidden="1" x14ac:dyDescent="0.35">
      <c r="A670" s="3" t="s">
        <v>271</v>
      </c>
      <c r="B670" s="3" t="s">
        <v>11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21</v>
      </c>
      <c r="J670" s="3" t="s">
        <v>88</v>
      </c>
    </row>
    <row r="671" spans="1:10" hidden="1" x14ac:dyDescent="0.35">
      <c r="A671" s="3" t="s">
        <v>271</v>
      </c>
      <c r="B671" s="3" t="s">
        <v>14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21</v>
      </c>
      <c r="J671" s="3" t="s">
        <v>88</v>
      </c>
    </row>
    <row r="672" spans="1:10" x14ac:dyDescent="0.35">
      <c r="A672" s="3" t="s">
        <v>271</v>
      </c>
      <c r="B672" s="3" t="s">
        <v>15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21</v>
      </c>
      <c r="J672" s="3" t="s">
        <v>88</v>
      </c>
    </row>
    <row r="673" spans="1:10" hidden="1" x14ac:dyDescent="0.35">
      <c r="A673" s="3" t="s">
        <v>271</v>
      </c>
      <c r="B673" s="3" t="s">
        <v>16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21</v>
      </c>
      <c r="J673" s="3" t="s">
        <v>88</v>
      </c>
    </row>
    <row r="674" spans="1:10" hidden="1" x14ac:dyDescent="0.35">
      <c r="A674" s="3" t="s">
        <v>272</v>
      </c>
      <c r="B674" s="3" t="s">
        <v>11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18</v>
      </c>
      <c r="J674" s="3" t="s">
        <v>244</v>
      </c>
    </row>
    <row r="675" spans="1:10" hidden="1" x14ac:dyDescent="0.35">
      <c r="A675" s="3" t="s">
        <v>272</v>
      </c>
      <c r="B675" s="3" t="s">
        <v>14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18</v>
      </c>
      <c r="J675" s="3" t="s">
        <v>244</v>
      </c>
    </row>
    <row r="676" spans="1:10" hidden="1" x14ac:dyDescent="0.35">
      <c r="A676" s="3" t="s">
        <v>272</v>
      </c>
      <c r="B676" s="3" t="s">
        <v>15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18</v>
      </c>
      <c r="J676" s="3" t="s">
        <v>244</v>
      </c>
    </row>
    <row r="677" spans="1:10" hidden="1" x14ac:dyDescent="0.35">
      <c r="A677" s="3" t="s">
        <v>272</v>
      </c>
      <c r="B677" s="3" t="s">
        <v>16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18</v>
      </c>
      <c r="J677" s="3" t="s">
        <v>244</v>
      </c>
    </row>
    <row r="678" spans="1:10" hidden="1" x14ac:dyDescent="0.35">
      <c r="A678" s="3" t="s">
        <v>273</v>
      </c>
      <c r="B678" s="3" t="s">
        <v>11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18</v>
      </c>
      <c r="J678" s="3" t="s">
        <v>78</v>
      </c>
    </row>
    <row r="679" spans="1:10" hidden="1" x14ac:dyDescent="0.35">
      <c r="A679" s="3" t="s">
        <v>273</v>
      </c>
      <c r="B679" s="3" t="s">
        <v>14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18</v>
      </c>
      <c r="J679" s="3" t="s">
        <v>78</v>
      </c>
    </row>
    <row r="680" spans="1:10" hidden="1" x14ac:dyDescent="0.35">
      <c r="A680" s="3" t="s">
        <v>273</v>
      </c>
      <c r="B680" s="3" t="s">
        <v>15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18</v>
      </c>
      <c r="J680" s="3" t="s">
        <v>78</v>
      </c>
    </row>
    <row r="681" spans="1:10" hidden="1" x14ac:dyDescent="0.35">
      <c r="A681" s="3" t="s">
        <v>273</v>
      </c>
      <c r="B681" s="3" t="s">
        <v>16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18</v>
      </c>
      <c r="J681" s="3" t="s">
        <v>78</v>
      </c>
    </row>
    <row r="682" spans="1:10" hidden="1" x14ac:dyDescent="0.35">
      <c r="A682" s="3" t="s">
        <v>274</v>
      </c>
      <c r="B682" s="3" t="s">
        <v>11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21</v>
      </c>
      <c r="J682" s="3" t="s">
        <v>38</v>
      </c>
    </row>
    <row r="683" spans="1:10" hidden="1" x14ac:dyDescent="0.35">
      <c r="A683" s="3" t="s">
        <v>274</v>
      </c>
      <c r="B683" s="3" t="s">
        <v>14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21</v>
      </c>
      <c r="J683" s="3" t="s">
        <v>38</v>
      </c>
    </row>
    <row r="684" spans="1:10" x14ac:dyDescent="0.35">
      <c r="A684" s="3" t="s">
        <v>274</v>
      </c>
      <c r="B684" s="3" t="s">
        <v>15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21</v>
      </c>
      <c r="J684" s="3" t="s">
        <v>38</v>
      </c>
    </row>
    <row r="685" spans="1:10" hidden="1" x14ac:dyDescent="0.35">
      <c r="A685" s="3" t="s">
        <v>274</v>
      </c>
      <c r="B685" s="3" t="s">
        <v>16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21</v>
      </c>
      <c r="J685" s="3" t="s">
        <v>38</v>
      </c>
    </row>
    <row r="686" spans="1:10" hidden="1" x14ac:dyDescent="0.35">
      <c r="A686" s="3" t="s">
        <v>275</v>
      </c>
      <c r="B686" s="3" t="s">
        <v>11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18</v>
      </c>
      <c r="J686" s="3" t="s">
        <v>256</v>
      </c>
    </row>
    <row r="687" spans="1:10" hidden="1" x14ac:dyDescent="0.35">
      <c r="A687" s="3" t="s">
        <v>275</v>
      </c>
      <c r="B687" s="3" t="s">
        <v>14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18</v>
      </c>
      <c r="J687" s="3" t="s">
        <v>256</v>
      </c>
    </row>
    <row r="688" spans="1:10" hidden="1" x14ac:dyDescent="0.35">
      <c r="A688" s="3" t="s">
        <v>275</v>
      </c>
      <c r="B688" s="3" t="s">
        <v>15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18</v>
      </c>
      <c r="J688" s="3" t="s">
        <v>256</v>
      </c>
    </row>
    <row r="689" spans="1:10" hidden="1" x14ac:dyDescent="0.35">
      <c r="A689" s="3" t="s">
        <v>275</v>
      </c>
      <c r="B689" s="3" t="s">
        <v>16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18</v>
      </c>
      <c r="J689" s="3" t="s">
        <v>256</v>
      </c>
    </row>
    <row r="690" spans="1:10" hidden="1" x14ac:dyDescent="0.35">
      <c r="A690" s="3" t="s">
        <v>276</v>
      </c>
      <c r="B690" s="3" t="s">
        <v>11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18</v>
      </c>
      <c r="J690" s="3" t="s">
        <v>277</v>
      </c>
    </row>
    <row r="691" spans="1:10" hidden="1" x14ac:dyDescent="0.35">
      <c r="A691" s="3" t="s">
        <v>276</v>
      </c>
      <c r="B691" s="3" t="s">
        <v>14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18</v>
      </c>
      <c r="J691" s="3" t="s">
        <v>277</v>
      </c>
    </row>
    <row r="692" spans="1:10" hidden="1" x14ac:dyDescent="0.35">
      <c r="A692" s="3" t="s">
        <v>276</v>
      </c>
      <c r="B692" s="3" t="s">
        <v>15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18</v>
      </c>
      <c r="J692" s="3" t="s">
        <v>277</v>
      </c>
    </row>
    <row r="693" spans="1:10" hidden="1" x14ac:dyDescent="0.35">
      <c r="A693" s="3" t="s">
        <v>276</v>
      </c>
      <c r="B693" s="3" t="s">
        <v>16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18</v>
      </c>
      <c r="J693" s="3" t="s">
        <v>277</v>
      </c>
    </row>
    <row r="694" spans="1:10" hidden="1" x14ac:dyDescent="0.35">
      <c r="A694" s="3" t="s">
        <v>278</v>
      </c>
      <c r="B694" s="3" t="s">
        <v>11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18</v>
      </c>
      <c r="J694" s="3" t="s">
        <v>279</v>
      </c>
    </row>
    <row r="695" spans="1:10" hidden="1" x14ac:dyDescent="0.35">
      <c r="A695" s="3" t="s">
        <v>278</v>
      </c>
      <c r="B695" s="3" t="s">
        <v>14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18</v>
      </c>
      <c r="J695" s="3" t="s">
        <v>279</v>
      </c>
    </row>
    <row r="696" spans="1:10" hidden="1" x14ac:dyDescent="0.35">
      <c r="A696" s="3" t="s">
        <v>278</v>
      </c>
      <c r="B696" s="3" t="s">
        <v>15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18</v>
      </c>
      <c r="J696" s="3" t="s">
        <v>279</v>
      </c>
    </row>
    <row r="697" spans="1:10" hidden="1" x14ac:dyDescent="0.35">
      <c r="A697" s="3" t="s">
        <v>278</v>
      </c>
      <c r="B697" s="3" t="s">
        <v>16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18</v>
      </c>
      <c r="J697" s="3" t="s">
        <v>279</v>
      </c>
    </row>
    <row r="698" spans="1:10" hidden="1" x14ac:dyDescent="0.35">
      <c r="A698" s="3" t="s">
        <v>280</v>
      </c>
      <c r="B698" s="3" t="s">
        <v>11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12</v>
      </c>
      <c r="J698" s="3" t="s">
        <v>281</v>
      </c>
    </row>
    <row r="699" spans="1:10" hidden="1" x14ac:dyDescent="0.35">
      <c r="A699" s="3" t="s">
        <v>280</v>
      </c>
      <c r="B699" s="3" t="s">
        <v>14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12</v>
      </c>
      <c r="J699" s="3" t="s">
        <v>281</v>
      </c>
    </row>
    <row r="700" spans="1:10" hidden="1" x14ac:dyDescent="0.35">
      <c r="A700" s="3" t="s">
        <v>280</v>
      </c>
      <c r="B700" s="3" t="s">
        <v>15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12</v>
      </c>
      <c r="J700" s="3" t="s">
        <v>281</v>
      </c>
    </row>
    <row r="701" spans="1:10" hidden="1" x14ac:dyDescent="0.35">
      <c r="A701" s="3" t="s">
        <v>280</v>
      </c>
      <c r="B701" s="3" t="s">
        <v>16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12</v>
      </c>
      <c r="J701" s="3" t="s">
        <v>281</v>
      </c>
    </row>
    <row r="702" spans="1:10" hidden="1" x14ac:dyDescent="0.35">
      <c r="A702" s="3" t="s">
        <v>282</v>
      </c>
      <c r="B702" s="3" t="s">
        <v>11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82</v>
      </c>
      <c r="J702" s="3" t="s">
        <v>113</v>
      </c>
    </row>
    <row r="703" spans="1:10" hidden="1" x14ac:dyDescent="0.35">
      <c r="A703" s="3" t="s">
        <v>282</v>
      </c>
      <c r="B703" s="3" t="s">
        <v>14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82</v>
      </c>
      <c r="J703" s="3" t="s">
        <v>113</v>
      </c>
    </row>
    <row r="704" spans="1:10" hidden="1" x14ac:dyDescent="0.35">
      <c r="A704" s="3" t="s">
        <v>282</v>
      </c>
      <c r="B704" s="3" t="s">
        <v>15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82</v>
      </c>
      <c r="J704" s="3" t="s">
        <v>113</v>
      </c>
    </row>
    <row r="705" spans="1:10" hidden="1" x14ac:dyDescent="0.35">
      <c r="A705" s="3" t="s">
        <v>282</v>
      </c>
      <c r="B705" s="3" t="s">
        <v>16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82</v>
      </c>
      <c r="J705" s="3" t="s">
        <v>113</v>
      </c>
    </row>
    <row r="706" spans="1:10" hidden="1" x14ac:dyDescent="0.35">
      <c r="A706" s="3" t="s">
        <v>283</v>
      </c>
      <c r="B706" s="3" t="s">
        <v>11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18</v>
      </c>
      <c r="J706" s="3" t="s">
        <v>277</v>
      </c>
    </row>
    <row r="707" spans="1:10" hidden="1" x14ac:dyDescent="0.35">
      <c r="A707" s="3" t="s">
        <v>283</v>
      </c>
      <c r="B707" s="3" t="s">
        <v>14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18</v>
      </c>
      <c r="J707" s="3" t="s">
        <v>277</v>
      </c>
    </row>
    <row r="708" spans="1:10" hidden="1" x14ac:dyDescent="0.35">
      <c r="A708" s="3" t="s">
        <v>283</v>
      </c>
      <c r="B708" s="3" t="s">
        <v>15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18</v>
      </c>
      <c r="J708" s="3" t="s">
        <v>277</v>
      </c>
    </row>
    <row r="709" spans="1:10" hidden="1" x14ac:dyDescent="0.35">
      <c r="A709" s="3" t="s">
        <v>283</v>
      </c>
      <c r="B709" s="3" t="s">
        <v>16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18</v>
      </c>
      <c r="J709" s="3" t="s">
        <v>277</v>
      </c>
    </row>
    <row r="710" spans="1:10" hidden="1" x14ac:dyDescent="0.35">
      <c r="A710" s="3" t="s">
        <v>284</v>
      </c>
      <c r="B710" s="3" t="s">
        <v>11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18</v>
      </c>
      <c r="J710" s="3" t="s">
        <v>285</v>
      </c>
    </row>
    <row r="711" spans="1:10" hidden="1" x14ac:dyDescent="0.35">
      <c r="A711" s="3" t="s">
        <v>284</v>
      </c>
      <c r="B711" s="3" t="s">
        <v>14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18</v>
      </c>
      <c r="J711" s="3" t="s">
        <v>285</v>
      </c>
    </row>
    <row r="712" spans="1:10" hidden="1" x14ac:dyDescent="0.35">
      <c r="A712" s="3" t="s">
        <v>284</v>
      </c>
      <c r="B712" s="3" t="s">
        <v>15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18</v>
      </c>
      <c r="J712" s="3" t="s">
        <v>285</v>
      </c>
    </row>
    <row r="713" spans="1:10" hidden="1" x14ac:dyDescent="0.35">
      <c r="A713" s="3" t="s">
        <v>284</v>
      </c>
      <c r="B713" s="3" t="s">
        <v>16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18</v>
      </c>
      <c r="J713" s="3" t="s">
        <v>285</v>
      </c>
    </row>
    <row r="714" spans="1:10" hidden="1" x14ac:dyDescent="0.35">
      <c r="A714" s="3" t="s">
        <v>286</v>
      </c>
      <c r="B714" s="3" t="s">
        <v>11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46</v>
      </c>
      <c r="J714" s="3" t="s">
        <v>104</v>
      </c>
    </row>
    <row r="715" spans="1:10" hidden="1" x14ac:dyDescent="0.35">
      <c r="A715" s="3" t="s">
        <v>286</v>
      </c>
      <c r="B715" s="3" t="s">
        <v>14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46</v>
      </c>
      <c r="J715" s="3" t="s">
        <v>104</v>
      </c>
    </row>
    <row r="716" spans="1:10" hidden="1" x14ac:dyDescent="0.35">
      <c r="A716" s="3" t="s">
        <v>286</v>
      </c>
      <c r="B716" s="3" t="s">
        <v>15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46</v>
      </c>
      <c r="J716" s="3" t="s">
        <v>104</v>
      </c>
    </row>
    <row r="717" spans="1:10" hidden="1" x14ac:dyDescent="0.35">
      <c r="A717" s="3" t="s">
        <v>286</v>
      </c>
      <c r="B717" s="3" t="s">
        <v>16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46</v>
      </c>
      <c r="J717" s="3" t="s">
        <v>104</v>
      </c>
    </row>
    <row r="718" spans="1:10" hidden="1" x14ac:dyDescent="0.35">
      <c r="A718" s="3" t="s">
        <v>287</v>
      </c>
      <c r="B718" s="3" t="s">
        <v>11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18</v>
      </c>
      <c r="J718" s="3" t="s">
        <v>288</v>
      </c>
    </row>
    <row r="719" spans="1:10" hidden="1" x14ac:dyDescent="0.35">
      <c r="A719" s="3" t="s">
        <v>287</v>
      </c>
      <c r="B719" s="3" t="s">
        <v>14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18</v>
      </c>
      <c r="J719" s="3" t="s">
        <v>288</v>
      </c>
    </row>
    <row r="720" spans="1:10" hidden="1" x14ac:dyDescent="0.35">
      <c r="A720" s="3" t="s">
        <v>287</v>
      </c>
      <c r="B720" s="3" t="s">
        <v>15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18</v>
      </c>
      <c r="J720" s="3" t="s">
        <v>288</v>
      </c>
    </row>
    <row r="721" spans="1:10" hidden="1" x14ac:dyDescent="0.35">
      <c r="A721" s="3" t="s">
        <v>287</v>
      </c>
      <c r="B721" s="3" t="s">
        <v>16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18</v>
      </c>
      <c r="J721" s="3" t="s">
        <v>288</v>
      </c>
    </row>
    <row r="722" spans="1:10" hidden="1" x14ac:dyDescent="0.35">
      <c r="A722" s="3" t="s">
        <v>289</v>
      </c>
      <c r="B722" s="3" t="s">
        <v>11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24</v>
      </c>
      <c r="J722" s="3" t="s">
        <v>198</v>
      </c>
    </row>
    <row r="723" spans="1:10" hidden="1" x14ac:dyDescent="0.35">
      <c r="A723" s="3" t="s">
        <v>289</v>
      </c>
      <c r="B723" s="3" t="s">
        <v>14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24</v>
      </c>
      <c r="J723" s="3" t="s">
        <v>198</v>
      </c>
    </row>
    <row r="724" spans="1:10" hidden="1" x14ac:dyDescent="0.35">
      <c r="A724" s="3" t="s">
        <v>289</v>
      </c>
      <c r="B724" s="3" t="s">
        <v>15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24</v>
      </c>
      <c r="J724" s="3" t="s">
        <v>198</v>
      </c>
    </row>
    <row r="725" spans="1:10" hidden="1" x14ac:dyDescent="0.35">
      <c r="A725" s="3" t="s">
        <v>289</v>
      </c>
      <c r="B725" s="3" t="s">
        <v>16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24</v>
      </c>
      <c r="J725" s="3" t="s">
        <v>198</v>
      </c>
    </row>
    <row r="726" spans="1:10" hidden="1" x14ac:dyDescent="0.35">
      <c r="A726" s="3" t="s">
        <v>290</v>
      </c>
      <c r="B726" s="3" t="s">
        <v>11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51</v>
      </c>
      <c r="J726" s="3" t="s">
        <v>52</v>
      </c>
    </row>
    <row r="727" spans="1:10" hidden="1" x14ac:dyDescent="0.35">
      <c r="A727" s="3" t="s">
        <v>290</v>
      </c>
      <c r="B727" s="3" t="s">
        <v>14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51</v>
      </c>
      <c r="J727" s="3" t="s">
        <v>52</v>
      </c>
    </row>
    <row r="728" spans="1:10" hidden="1" x14ac:dyDescent="0.35">
      <c r="A728" s="3" t="s">
        <v>290</v>
      </c>
      <c r="B728" s="3" t="s">
        <v>15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51</v>
      </c>
      <c r="J728" s="3" t="s">
        <v>52</v>
      </c>
    </row>
    <row r="729" spans="1:10" hidden="1" x14ac:dyDescent="0.35">
      <c r="A729" s="3" t="s">
        <v>290</v>
      </c>
      <c r="B729" s="3" t="s">
        <v>16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51</v>
      </c>
      <c r="J729" s="3" t="s">
        <v>52</v>
      </c>
    </row>
    <row r="730" spans="1:10" hidden="1" x14ac:dyDescent="0.35">
      <c r="A730" s="3" t="s">
        <v>291</v>
      </c>
      <c r="B730" s="3" t="s">
        <v>11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51</v>
      </c>
      <c r="J730" s="3" t="s">
        <v>52</v>
      </c>
    </row>
    <row r="731" spans="1:10" hidden="1" x14ac:dyDescent="0.35">
      <c r="A731" s="3" t="s">
        <v>291</v>
      </c>
      <c r="B731" s="3" t="s">
        <v>14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51</v>
      </c>
      <c r="J731" s="3" t="s">
        <v>52</v>
      </c>
    </row>
    <row r="732" spans="1:10" hidden="1" x14ac:dyDescent="0.35">
      <c r="A732" s="3" t="s">
        <v>291</v>
      </c>
      <c r="B732" s="3" t="s">
        <v>15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51</v>
      </c>
      <c r="J732" s="3" t="s">
        <v>52</v>
      </c>
    </row>
    <row r="733" spans="1:10" hidden="1" x14ac:dyDescent="0.35">
      <c r="A733" s="3" t="s">
        <v>291</v>
      </c>
      <c r="B733" s="3" t="s">
        <v>16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51</v>
      </c>
      <c r="J733" s="3" t="s">
        <v>52</v>
      </c>
    </row>
    <row r="734" spans="1:10" hidden="1" x14ac:dyDescent="0.35">
      <c r="A734" s="3" t="s">
        <v>292</v>
      </c>
      <c r="B734" s="3" t="s">
        <v>11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18</v>
      </c>
      <c r="J734" s="3" t="s">
        <v>293</v>
      </c>
    </row>
    <row r="735" spans="1:10" hidden="1" x14ac:dyDescent="0.35">
      <c r="A735" s="3" t="s">
        <v>292</v>
      </c>
      <c r="B735" s="3" t="s">
        <v>14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18</v>
      </c>
      <c r="J735" s="3" t="s">
        <v>293</v>
      </c>
    </row>
    <row r="736" spans="1:10" hidden="1" x14ac:dyDescent="0.35">
      <c r="A736" s="3" t="s">
        <v>292</v>
      </c>
      <c r="B736" s="3" t="s">
        <v>15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18</v>
      </c>
      <c r="J736" s="3" t="s">
        <v>293</v>
      </c>
    </row>
    <row r="737" spans="1:10" hidden="1" x14ac:dyDescent="0.35">
      <c r="A737" s="3" t="s">
        <v>292</v>
      </c>
      <c r="B737" s="3" t="s">
        <v>16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18</v>
      </c>
      <c r="J737" s="3" t="s">
        <v>293</v>
      </c>
    </row>
    <row r="738" spans="1:10" hidden="1" x14ac:dyDescent="0.35">
      <c r="A738" s="3" t="s">
        <v>294</v>
      </c>
      <c r="B738" s="3" t="s">
        <v>11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82</v>
      </c>
      <c r="J738" s="3" t="s">
        <v>143</v>
      </c>
    </row>
    <row r="739" spans="1:10" hidden="1" x14ac:dyDescent="0.35">
      <c r="A739" s="3" t="s">
        <v>294</v>
      </c>
      <c r="B739" s="3" t="s">
        <v>14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82</v>
      </c>
      <c r="J739" s="3" t="s">
        <v>143</v>
      </c>
    </row>
    <row r="740" spans="1:10" hidden="1" x14ac:dyDescent="0.35">
      <c r="A740" s="3" t="s">
        <v>294</v>
      </c>
      <c r="B740" s="3" t="s">
        <v>15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82</v>
      </c>
      <c r="J740" s="3" t="s">
        <v>143</v>
      </c>
    </row>
    <row r="741" spans="1:10" hidden="1" x14ac:dyDescent="0.35">
      <c r="A741" s="3" t="s">
        <v>294</v>
      </c>
      <c r="B741" s="3" t="s">
        <v>16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82</v>
      </c>
      <c r="J741" s="3" t="s">
        <v>143</v>
      </c>
    </row>
    <row r="742" spans="1:10" hidden="1" x14ac:dyDescent="0.35">
      <c r="A742" s="3" t="s">
        <v>295</v>
      </c>
      <c r="B742" s="3" t="s">
        <v>11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46</v>
      </c>
      <c r="J742" s="3" t="s">
        <v>49</v>
      </c>
    </row>
    <row r="743" spans="1:10" hidden="1" x14ac:dyDescent="0.35">
      <c r="A743" s="3" t="s">
        <v>295</v>
      </c>
      <c r="B743" s="3" t="s">
        <v>14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46</v>
      </c>
      <c r="J743" s="3" t="s">
        <v>49</v>
      </c>
    </row>
    <row r="744" spans="1:10" hidden="1" x14ac:dyDescent="0.35">
      <c r="A744" s="3" t="s">
        <v>295</v>
      </c>
      <c r="B744" s="3" t="s">
        <v>15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46</v>
      </c>
      <c r="J744" s="3" t="s">
        <v>49</v>
      </c>
    </row>
    <row r="745" spans="1:10" hidden="1" x14ac:dyDescent="0.35">
      <c r="A745" s="3" t="s">
        <v>295</v>
      </c>
      <c r="B745" s="3" t="s">
        <v>16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46</v>
      </c>
      <c r="J745" s="3" t="s">
        <v>49</v>
      </c>
    </row>
    <row r="746" spans="1:10" hidden="1" x14ac:dyDescent="0.35">
      <c r="A746" s="3" t="s">
        <v>296</v>
      </c>
      <c r="B746" s="3" t="s">
        <v>11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18</v>
      </c>
      <c r="J746" s="3" t="s">
        <v>297</v>
      </c>
    </row>
    <row r="747" spans="1:10" hidden="1" x14ac:dyDescent="0.35">
      <c r="A747" s="3" t="s">
        <v>296</v>
      </c>
      <c r="B747" s="3" t="s">
        <v>14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18</v>
      </c>
      <c r="J747" s="3" t="s">
        <v>297</v>
      </c>
    </row>
    <row r="748" spans="1:10" hidden="1" x14ac:dyDescent="0.35">
      <c r="A748" s="3" t="s">
        <v>296</v>
      </c>
      <c r="B748" s="3" t="s">
        <v>15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18</v>
      </c>
      <c r="J748" s="3" t="s">
        <v>297</v>
      </c>
    </row>
    <row r="749" spans="1:10" hidden="1" x14ac:dyDescent="0.35">
      <c r="A749" s="3" t="s">
        <v>296</v>
      </c>
      <c r="B749" s="3" t="s">
        <v>16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18</v>
      </c>
      <c r="J749" s="3" t="s">
        <v>297</v>
      </c>
    </row>
    <row r="750" spans="1:10" hidden="1" x14ac:dyDescent="0.35">
      <c r="A750" s="3" t="s">
        <v>298</v>
      </c>
      <c r="B750" s="3" t="s">
        <v>11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24</v>
      </c>
      <c r="J750" s="3" t="s">
        <v>29</v>
      </c>
    </row>
    <row r="751" spans="1:10" hidden="1" x14ac:dyDescent="0.35">
      <c r="A751" s="3" t="s">
        <v>298</v>
      </c>
      <c r="B751" s="3" t="s">
        <v>14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24</v>
      </c>
      <c r="J751" s="3" t="s">
        <v>29</v>
      </c>
    </row>
    <row r="752" spans="1:10" hidden="1" x14ac:dyDescent="0.35">
      <c r="A752" s="3" t="s">
        <v>298</v>
      </c>
      <c r="B752" s="3" t="s">
        <v>15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24</v>
      </c>
      <c r="J752" s="3" t="s">
        <v>29</v>
      </c>
    </row>
    <row r="753" spans="1:10" hidden="1" x14ac:dyDescent="0.35">
      <c r="A753" s="3" t="s">
        <v>298</v>
      </c>
      <c r="B753" s="3" t="s">
        <v>16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24</v>
      </c>
      <c r="J753" s="3" t="s">
        <v>29</v>
      </c>
    </row>
    <row r="754" spans="1:10" hidden="1" x14ac:dyDescent="0.35">
      <c r="A754" s="3" t="s">
        <v>299</v>
      </c>
      <c r="B754" s="3" t="s">
        <v>11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12</v>
      </c>
      <c r="J754" s="3" t="s">
        <v>163</v>
      </c>
    </row>
    <row r="755" spans="1:10" hidden="1" x14ac:dyDescent="0.35">
      <c r="A755" s="3" t="s">
        <v>299</v>
      </c>
      <c r="B755" s="3" t="s">
        <v>14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12</v>
      </c>
      <c r="J755" s="3" t="s">
        <v>163</v>
      </c>
    </row>
    <row r="756" spans="1:10" hidden="1" x14ac:dyDescent="0.35">
      <c r="A756" s="3" t="s">
        <v>299</v>
      </c>
      <c r="B756" s="3" t="s">
        <v>15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12</v>
      </c>
      <c r="J756" s="3" t="s">
        <v>163</v>
      </c>
    </row>
    <row r="757" spans="1:10" hidden="1" x14ac:dyDescent="0.35">
      <c r="A757" s="3" t="s">
        <v>299</v>
      </c>
      <c r="B757" s="3" t="s">
        <v>16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12</v>
      </c>
      <c r="J757" s="3" t="s">
        <v>163</v>
      </c>
    </row>
    <row r="758" spans="1:10" hidden="1" x14ac:dyDescent="0.35">
      <c r="A758" s="3" t="s">
        <v>300</v>
      </c>
      <c r="B758" s="3" t="s">
        <v>11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82</v>
      </c>
      <c r="J758" s="3" t="s">
        <v>301</v>
      </c>
    </row>
    <row r="759" spans="1:10" hidden="1" x14ac:dyDescent="0.35">
      <c r="A759" s="3" t="s">
        <v>300</v>
      </c>
      <c r="B759" s="3" t="s">
        <v>14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82</v>
      </c>
      <c r="J759" s="3" t="s">
        <v>301</v>
      </c>
    </row>
    <row r="760" spans="1:10" hidden="1" x14ac:dyDescent="0.35">
      <c r="A760" s="3" t="s">
        <v>300</v>
      </c>
      <c r="B760" s="3" t="s">
        <v>15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82</v>
      </c>
      <c r="J760" s="3" t="s">
        <v>301</v>
      </c>
    </row>
    <row r="761" spans="1:10" hidden="1" x14ac:dyDescent="0.35">
      <c r="A761" s="3" t="s">
        <v>300</v>
      </c>
      <c r="B761" s="3" t="s">
        <v>16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82</v>
      </c>
      <c r="J761" s="3" t="s">
        <v>301</v>
      </c>
    </row>
    <row r="762" spans="1:10" hidden="1" x14ac:dyDescent="0.35">
      <c r="A762" s="3" t="s">
        <v>302</v>
      </c>
      <c r="B762" s="3" t="s">
        <v>11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21</v>
      </c>
      <c r="J762" s="3" t="s">
        <v>303</v>
      </c>
    </row>
    <row r="763" spans="1:10" hidden="1" x14ac:dyDescent="0.35">
      <c r="A763" s="3" t="s">
        <v>302</v>
      </c>
      <c r="B763" s="3" t="s">
        <v>14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21</v>
      </c>
      <c r="J763" s="3" t="s">
        <v>303</v>
      </c>
    </row>
    <row r="764" spans="1:10" x14ac:dyDescent="0.35">
      <c r="A764" s="3" t="s">
        <v>302</v>
      </c>
      <c r="B764" s="3" t="s">
        <v>15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21</v>
      </c>
      <c r="J764" s="3" t="s">
        <v>303</v>
      </c>
    </row>
    <row r="765" spans="1:10" hidden="1" x14ac:dyDescent="0.35">
      <c r="A765" s="3" t="s">
        <v>304</v>
      </c>
      <c r="B765" s="3" t="s">
        <v>11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21</v>
      </c>
      <c r="J765" s="3" t="s">
        <v>22</v>
      </c>
    </row>
    <row r="766" spans="1:10" hidden="1" x14ac:dyDescent="0.35">
      <c r="A766" s="3" t="s">
        <v>304</v>
      </c>
      <c r="B766" s="3" t="s">
        <v>14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21</v>
      </c>
      <c r="J766" s="3" t="s">
        <v>22</v>
      </c>
    </row>
    <row r="767" spans="1:10" x14ac:dyDescent="0.35">
      <c r="A767" s="3" t="s">
        <v>304</v>
      </c>
      <c r="B767" s="3" t="s">
        <v>15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21</v>
      </c>
      <c r="J767" s="3" t="s">
        <v>22</v>
      </c>
    </row>
    <row r="768" spans="1:10" hidden="1" x14ac:dyDescent="0.35">
      <c r="A768" s="3" t="s">
        <v>304</v>
      </c>
      <c r="B768" s="3" t="s">
        <v>16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21</v>
      </c>
      <c r="J768" s="3" t="s">
        <v>22</v>
      </c>
    </row>
    <row r="769" spans="1:10" hidden="1" x14ac:dyDescent="0.35">
      <c r="A769" s="3" t="s">
        <v>305</v>
      </c>
      <c r="B769" s="3" t="s">
        <v>11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46</v>
      </c>
      <c r="J769" s="3" t="s">
        <v>99</v>
      </c>
    </row>
    <row r="770" spans="1:10" hidden="1" x14ac:dyDescent="0.35">
      <c r="A770" s="3" t="s">
        <v>305</v>
      </c>
      <c r="B770" s="3" t="s">
        <v>14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46</v>
      </c>
      <c r="J770" s="3" t="s">
        <v>99</v>
      </c>
    </row>
    <row r="771" spans="1:10" hidden="1" x14ac:dyDescent="0.35">
      <c r="A771" s="3" t="s">
        <v>305</v>
      </c>
      <c r="B771" s="3" t="s">
        <v>15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46</v>
      </c>
      <c r="J771" s="3" t="s">
        <v>99</v>
      </c>
    </row>
    <row r="772" spans="1:10" hidden="1" x14ac:dyDescent="0.35">
      <c r="A772" s="3" t="s">
        <v>305</v>
      </c>
      <c r="B772" s="3" t="s">
        <v>16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46</v>
      </c>
      <c r="J772" s="3" t="s">
        <v>99</v>
      </c>
    </row>
    <row r="773" spans="1:10" hidden="1" x14ac:dyDescent="0.35">
      <c r="A773" s="3" t="s">
        <v>306</v>
      </c>
      <c r="B773" s="3" t="s">
        <v>11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35</v>
      </c>
      <c r="J773" s="3" t="s">
        <v>123</v>
      </c>
    </row>
    <row r="774" spans="1:10" hidden="1" x14ac:dyDescent="0.35">
      <c r="A774" s="3" t="s">
        <v>306</v>
      </c>
      <c r="B774" s="3" t="s">
        <v>14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35</v>
      </c>
      <c r="J774" s="3" t="s">
        <v>123</v>
      </c>
    </row>
    <row r="775" spans="1:10" hidden="1" x14ac:dyDescent="0.35">
      <c r="A775" s="3" t="s">
        <v>306</v>
      </c>
      <c r="B775" s="3" t="s">
        <v>15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35</v>
      </c>
      <c r="J775" s="3" t="s">
        <v>123</v>
      </c>
    </row>
    <row r="776" spans="1:10" hidden="1" x14ac:dyDescent="0.35">
      <c r="A776" s="3" t="s">
        <v>306</v>
      </c>
      <c r="B776" s="3" t="s">
        <v>16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35</v>
      </c>
      <c r="J776" s="3" t="s">
        <v>123</v>
      </c>
    </row>
    <row r="777" spans="1:10" hidden="1" x14ac:dyDescent="0.35">
      <c r="A777" s="3" t="s">
        <v>307</v>
      </c>
      <c r="B777" s="3" t="s">
        <v>11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21</v>
      </c>
      <c r="J777" s="3" t="s">
        <v>308</v>
      </c>
    </row>
    <row r="778" spans="1:10" hidden="1" x14ac:dyDescent="0.35">
      <c r="A778" s="3" t="s">
        <v>307</v>
      </c>
      <c r="B778" s="3" t="s">
        <v>14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21</v>
      </c>
      <c r="J778" s="3" t="s">
        <v>308</v>
      </c>
    </row>
    <row r="779" spans="1:10" x14ac:dyDescent="0.35">
      <c r="A779" s="3" t="s">
        <v>307</v>
      </c>
      <c r="B779" s="3" t="s">
        <v>15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21</v>
      </c>
      <c r="J779" s="3" t="s">
        <v>308</v>
      </c>
    </row>
    <row r="780" spans="1:10" hidden="1" x14ac:dyDescent="0.35">
      <c r="A780" s="3" t="s">
        <v>307</v>
      </c>
      <c r="B780" s="3" t="s">
        <v>16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21</v>
      </c>
      <c r="J780" s="3" t="s">
        <v>308</v>
      </c>
    </row>
    <row r="781" spans="1:10" hidden="1" x14ac:dyDescent="0.35">
      <c r="A781" s="3" t="s">
        <v>309</v>
      </c>
      <c r="B781" s="3" t="s">
        <v>11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24</v>
      </c>
      <c r="J781" s="3" t="s">
        <v>27</v>
      </c>
    </row>
    <row r="782" spans="1:10" hidden="1" x14ac:dyDescent="0.35">
      <c r="A782" s="3" t="s">
        <v>309</v>
      </c>
      <c r="B782" s="3" t="s">
        <v>14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24</v>
      </c>
      <c r="J782" s="3" t="s">
        <v>27</v>
      </c>
    </row>
    <row r="783" spans="1:10" hidden="1" x14ac:dyDescent="0.35">
      <c r="A783" s="3" t="s">
        <v>309</v>
      </c>
      <c r="B783" s="3" t="s">
        <v>15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24</v>
      </c>
      <c r="J783" s="3" t="s">
        <v>27</v>
      </c>
    </row>
    <row r="784" spans="1:10" hidden="1" x14ac:dyDescent="0.35">
      <c r="A784" s="3" t="s">
        <v>309</v>
      </c>
      <c r="B784" s="3" t="s">
        <v>16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24</v>
      </c>
      <c r="J784" s="3" t="s">
        <v>27</v>
      </c>
    </row>
    <row r="785" spans="1:10" hidden="1" x14ac:dyDescent="0.35">
      <c r="A785" s="3" t="s">
        <v>310</v>
      </c>
      <c r="B785" s="3" t="s">
        <v>11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51</v>
      </c>
      <c r="J785" s="3" t="s">
        <v>52</v>
      </c>
    </row>
    <row r="786" spans="1:10" hidden="1" x14ac:dyDescent="0.35">
      <c r="A786" s="3" t="s">
        <v>310</v>
      </c>
      <c r="B786" s="3" t="s">
        <v>14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51</v>
      </c>
      <c r="J786" s="3" t="s">
        <v>52</v>
      </c>
    </row>
    <row r="787" spans="1:10" hidden="1" x14ac:dyDescent="0.35">
      <c r="A787" s="3" t="s">
        <v>310</v>
      </c>
      <c r="B787" s="3" t="s">
        <v>15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51</v>
      </c>
      <c r="J787" s="3" t="s">
        <v>52</v>
      </c>
    </row>
    <row r="788" spans="1:10" hidden="1" x14ac:dyDescent="0.35">
      <c r="A788" s="3" t="s">
        <v>310</v>
      </c>
      <c r="B788" s="3" t="s">
        <v>16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51</v>
      </c>
      <c r="J788" s="3" t="s">
        <v>52</v>
      </c>
    </row>
    <row r="789" spans="1:10" hidden="1" x14ac:dyDescent="0.35">
      <c r="A789" s="3" t="s">
        <v>311</v>
      </c>
      <c r="B789" s="3" t="s">
        <v>11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35</v>
      </c>
      <c r="J789" s="3" t="s">
        <v>123</v>
      </c>
    </row>
    <row r="790" spans="1:10" hidden="1" x14ac:dyDescent="0.35">
      <c r="A790" s="3" t="s">
        <v>311</v>
      </c>
      <c r="B790" s="3" t="s">
        <v>14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35</v>
      </c>
      <c r="J790" s="3" t="s">
        <v>123</v>
      </c>
    </row>
    <row r="791" spans="1:10" hidden="1" x14ac:dyDescent="0.35">
      <c r="A791" s="3" t="s">
        <v>311</v>
      </c>
      <c r="B791" s="3" t="s">
        <v>15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35</v>
      </c>
      <c r="J791" s="3" t="s">
        <v>123</v>
      </c>
    </row>
    <row r="792" spans="1:10" hidden="1" x14ac:dyDescent="0.35">
      <c r="A792" s="3" t="s">
        <v>311</v>
      </c>
      <c r="B792" s="3" t="s">
        <v>16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35</v>
      </c>
      <c r="J792" s="3" t="s">
        <v>123</v>
      </c>
    </row>
    <row r="793" spans="1:10" hidden="1" x14ac:dyDescent="0.35">
      <c r="A793" s="3" t="s">
        <v>312</v>
      </c>
      <c r="B793" s="3" t="s">
        <v>11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24</v>
      </c>
      <c r="J793" s="3" t="s">
        <v>80</v>
      </c>
    </row>
    <row r="794" spans="1:10" hidden="1" x14ac:dyDescent="0.35">
      <c r="A794" s="3" t="s">
        <v>312</v>
      </c>
      <c r="B794" s="3" t="s">
        <v>14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24</v>
      </c>
      <c r="J794" s="3" t="s">
        <v>80</v>
      </c>
    </row>
    <row r="795" spans="1:10" hidden="1" x14ac:dyDescent="0.35">
      <c r="A795" s="3" t="s">
        <v>312</v>
      </c>
      <c r="B795" s="3" t="s">
        <v>15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24</v>
      </c>
      <c r="J795" s="3" t="s">
        <v>80</v>
      </c>
    </row>
    <row r="796" spans="1:10" hidden="1" x14ac:dyDescent="0.35">
      <c r="A796" s="3" t="s">
        <v>312</v>
      </c>
      <c r="B796" s="3" t="s">
        <v>16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24</v>
      </c>
      <c r="J796" s="3" t="s">
        <v>80</v>
      </c>
    </row>
    <row r="797" spans="1:10" hidden="1" x14ac:dyDescent="0.35">
      <c r="A797" s="3" t="s">
        <v>313</v>
      </c>
      <c r="B797" s="3" t="s">
        <v>11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21</v>
      </c>
      <c r="J797" s="3" t="s">
        <v>175</v>
      </c>
    </row>
    <row r="798" spans="1:10" hidden="1" x14ac:dyDescent="0.35">
      <c r="A798" s="3" t="s">
        <v>313</v>
      </c>
      <c r="B798" s="3" t="s">
        <v>14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21</v>
      </c>
      <c r="J798" s="3" t="s">
        <v>175</v>
      </c>
    </row>
    <row r="799" spans="1:10" x14ac:dyDescent="0.35">
      <c r="A799" s="3" t="s">
        <v>313</v>
      </c>
      <c r="B799" s="3" t="s">
        <v>15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21</v>
      </c>
      <c r="J799" s="3" t="s">
        <v>175</v>
      </c>
    </row>
    <row r="800" spans="1:10" hidden="1" x14ac:dyDescent="0.35">
      <c r="A800" s="3" t="s">
        <v>313</v>
      </c>
      <c r="B800" s="3" t="s">
        <v>16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21</v>
      </c>
      <c r="J800" s="3" t="s">
        <v>175</v>
      </c>
    </row>
    <row r="801" spans="1:10" hidden="1" x14ac:dyDescent="0.35">
      <c r="A801" s="3" t="s">
        <v>314</v>
      </c>
      <c r="B801" s="3" t="s">
        <v>11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24</v>
      </c>
      <c r="J801" s="3" t="s">
        <v>29</v>
      </c>
    </row>
    <row r="802" spans="1:10" hidden="1" x14ac:dyDescent="0.35">
      <c r="A802" s="3" t="s">
        <v>314</v>
      </c>
      <c r="B802" s="3" t="s">
        <v>14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24</v>
      </c>
      <c r="J802" s="3" t="s">
        <v>29</v>
      </c>
    </row>
    <row r="803" spans="1:10" hidden="1" x14ac:dyDescent="0.35">
      <c r="A803" s="3" t="s">
        <v>314</v>
      </c>
      <c r="B803" s="3" t="s">
        <v>15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24</v>
      </c>
      <c r="J803" s="3" t="s">
        <v>29</v>
      </c>
    </row>
    <row r="804" spans="1:10" hidden="1" x14ac:dyDescent="0.35">
      <c r="A804" s="3" t="s">
        <v>314</v>
      </c>
      <c r="B804" s="3" t="s">
        <v>16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24</v>
      </c>
      <c r="J804" s="3" t="s">
        <v>29</v>
      </c>
    </row>
    <row r="805" spans="1:10" hidden="1" x14ac:dyDescent="0.35">
      <c r="A805" s="3" t="s">
        <v>315</v>
      </c>
      <c r="B805" s="3" t="s">
        <v>11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58</v>
      </c>
      <c r="J805" s="3" t="s">
        <v>59</v>
      </c>
    </row>
    <row r="806" spans="1:10" hidden="1" x14ac:dyDescent="0.35">
      <c r="A806" s="3" t="s">
        <v>315</v>
      </c>
      <c r="B806" s="3" t="s">
        <v>14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58</v>
      </c>
      <c r="J806" s="3" t="s">
        <v>59</v>
      </c>
    </row>
    <row r="807" spans="1:10" hidden="1" x14ac:dyDescent="0.35">
      <c r="A807" s="3" t="s">
        <v>315</v>
      </c>
      <c r="B807" s="3" t="s">
        <v>15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58</v>
      </c>
      <c r="J807" s="3" t="s">
        <v>59</v>
      </c>
    </row>
    <row r="808" spans="1:10" hidden="1" x14ac:dyDescent="0.35">
      <c r="A808" s="3" t="s">
        <v>315</v>
      </c>
      <c r="B808" s="3" t="s">
        <v>16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58</v>
      </c>
      <c r="J808" s="3" t="s">
        <v>59</v>
      </c>
    </row>
    <row r="809" spans="1:10" hidden="1" x14ac:dyDescent="0.35">
      <c r="A809" s="3" t="s">
        <v>316</v>
      </c>
      <c r="B809" s="3" t="s">
        <v>11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24</v>
      </c>
      <c r="J809" s="3" t="s">
        <v>317</v>
      </c>
    </row>
    <row r="810" spans="1:10" hidden="1" x14ac:dyDescent="0.35">
      <c r="A810" s="3" t="s">
        <v>316</v>
      </c>
      <c r="B810" s="3" t="s">
        <v>14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24</v>
      </c>
      <c r="J810" s="3" t="s">
        <v>317</v>
      </c>
    </row>
    <row r="811" spans="1:10" hidden="1" x14ac:dyDescent="0.35">
      <c r="A811" s="3" t="s">
        <v>316</v>
      </c>
      <c r="B811" s="3" t="s">
        <v>15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24</v>
      </c>
      <c r="J811" s="3" t="s">
        <v>317</v>
      </c>
    </row>
    <row r="812" spans="1:10" hidden="1" x14ac:dyDescent="0.35">
      <c r="A812" s="3" t="s">
        <v>316</v>
      </c>
      <c r="B812" s="3" t="s">
        <v>16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24</v>
      </c>
      <c r="J812" s="3" t="s">
        <v>317</v>
      </c>
    </row>
    <row r="813" spans="1:10" hidden="1" x14ac:dyDescent="0.35">
      <c r="A813" s="3" t="s">
        <v>318</v>
      </c>
      <c r="B813" s="3" t="s">
        <v>11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21</v>
      </c>
      <c r="J813" s="3" t="s">
        <v>33</v>
      </c>
    </row>
    <row r="814" spans="1:10" hidden="1" x14ac:dyDescent="0.35">
      <c r="A814" s="3" t="s">
        <v>318</v>
      </c>
      <c r="B814" s="3" t="s">
        <v>14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21</v>
      </c>
      <c r="J814" s="3" t="s">
        <v>33</v>
      </c>
    </row>
    <row r="815" spans="1:10" x14ac:dyDescent="0.35">
      <c r="A815" s="3" t="s">
        <v>318</v>
      </c>
      <c r="B815" s="3" t="s">
        <v>15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21</v>
      </c>
      <c r="J815" s="3" t="s">
        <v>33</v>
      </c>
    </row>
    <row r="816" spans="1:10" hidden="1" x14ac:dyDescent="0.35">
      <c r="A816" s="3" t="s">
        <v>318</v>
      </c>
      <c r="B816" s="3" t="s">
        <v>16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21</v>
      </c>
      <c r="J816" s="3" t="s">
        <v>33</v>
      </c>
    </row>
    <row r="817" spans="1:10" hidden="1" x14ac:dyDescent="0.35">
      <c r="A817" s="3" t="s">
        <v>319</v>
      </c>
      <c r="B817" s="3" t="s">
        <v>11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21</v>
      </c>
      <c r="J817" s="3" t="s">
        <v>56</v>
      </c>
    </row>
    <row r="818" spans="1:10" hidden="1" x14ac:dyDescent="0.35">
      <c r="A818" s="3" t="s">
        <v>319</v>
      </c>
      <c r="B818" s="3" t="s">
        <v>14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21</v>
      </c>
      <c r="J818" s="3" t="s">
        <v>56</v>
      </c>
    </row>
    <row r="819" spans="1:10" x14ac:dyDescent="0.35">
      <c r="A819" s="3" t="s">
        <v>319</v>
      </c>
      <c r="B819" s="3" t="s">
        <v>15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21</v>
      </c>
      <c r="J819" s="3" t="s">
        <v>56</v>
      </c>
    </row>
    <row r="820" spans="1:10" hidden="1" x14ac:dyDescent="0.35">
      <c r="A820" s="3" t="s">
        <v>319</v>
      </c>
      <c r="B820" s="3" t="s">
        <v>16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21</v>
      </c>
      <c r="J820" s="3" t="s">
        <v>56</v>
      </c>
    </row>
    <row r="821" spans="1:10" hidden="1" x14ac:dyDescent="0.35">
      <c r="A821" s="3" t="s">
        <v>320</v>
      </c>
      <c r="B821" s="3" t="s">
        <v>11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58</v>
      </c>
      <c r="J821" s="3" t="s">
        <v>95</v>
      </c>
    </row>
    <row r="822" spans="1:10" hidden="1" x14ac:dyDescent="0.35">
      <c r="A822" s="3" t="s">
        <v>320</v>
      </c>
      <c r="B822" s="3" t="s">
        <v>14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58</v>
      </c>
      <c r="J822" s="3" t="s">
        <v>95</v>
      </c>
    </row>
    <row r="823" spans="1:10" hidden="1" x14ac:dyDescent="0.35">
      <c r="A823" s="3" t="s">
        <v>320</v>
      </c>
      <c r="B823" s="3" t="s">
        <v>15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58</v>
      </c>
      <c r="J823" s="3" t="s">
        <v>95</v>
      </c>
    </row>
    <row r="824" spans="1:10" hidden="1" x14ac:dyDescent="0.35">
      <c r="A824" s="3" t="s">
        <v>320</v>
      </c>
      <c r="B824" s="3" t="s">
        <v>16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58</v>
      </c>
      <c r="J824" s="3" t="s">
        <v>95</v>
      </c>
    </row>
    <row r="825" spans="1:10" hidden="1" x14ac:dyDescent="0.35">
      <c r="A825" s="3" t="s">
        <v>321</v>
      </c>
      <c r="B825" s="3" t="s">
        <v>11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18</v>
      </c>
      <c r="J825" s="3" t="s">
        <v>322</v>
      </c>
    </row>
    <row r="826" spans="1:10" hidden="1" x14ac:dyDescent="0.35">
      <c r="A826" s="3" t="s">
        <v>321</v>
      </c>
      <c r="B826" s="3" t="s">
        <v>14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18</v>
      </c>
      <c r="J826" s="3" t="s">
        <v>322</v>
      </c>
    </row>
    <row r="827" spans="1:10" hidden="1" x14ac:dyDescent="0.35">
      <c r="A827" s="3" t="s">
        <v>321</v>
      </c>
      <c r="B827" s="3" t="s">
        <v>15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18</v>
      </c>
      <c r="J827" s="3" t="s">
        <v>322</v>
      </c>
    </row>
    <row r="828" spans="1:10" hidden="1" x14ac:dyDescent="0.35">
      <c r="A828" s="3" t="s">
        <v>321</v>
      </c>
      <c r="B828" s="3" t="s">
        <v>16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18</v>
      </c>
      <c r="J828" s="3" t="s">
        <v>322</v>
      </c>
    </row>
    <row r="829" spans="1:10" hidden="1" x14ac:dyDescent="0.35">
      <c r="A829" s="3" t="s">
        <v>323</v>
      </c>
      <c r="B829" s="3" t="s">
        <v>11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51</v>
      </c>
      <c r="J829" s="3" t="s">
        <v>52</v>
      </c>
    </row>
    <row r="830" spans="1:10" hidden="1" x14ac:dyDescent="0.35">
      <c r="A830" s="3" t="s">
        <v>323</v>
      </c>
      <c r="B830" s="3" t="s">
        <v>14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51</v>
      </c>
      <c r="J830" s="3" t="s">
        <v>52</v>
      </c>
    </row>
    <row r="831" spans="1:10" hidden="1" x14ac:dyDescent="0.35">
      <c r="A831" s="3" t="s">
        <v>323</v>
      </c>
      <c r="B831" s="3" t="s">
        <v>15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51</v>
      </c>
      <c r="J831" s="3" t="s">
        <v>52</v>
      </c>
    </row>
    <row r="832" spans="1:10" hidden="1" x14ac:dyDescent="0.35">
      <c r="A832" s="3" t="s">
        <v>323</v>
      </c>
      <c r="B832" s="3" t="s">
        <v>16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51</v>
      </c>
      <c r="J832" s="3" t="s">
        <v>52</v>
      </c>
    </row>
    <row r="833" spans="1:10" hidden="1" x14ac:dyDescent="0.35">
      <c r="A833" s="3" t="s">
        <v>324</v>
      </c>
      <c r="B833" s="3" t="s">
        <v>11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24</v>
      </c>
      <c r="J833" s="3" t="s">
        <v>29</v>
      </c>
    </row>
    <row r="834" spans="1:10" hidden="1" x14ac:dyDescent="0.35">
      <c r="A834" s="3" t="s">
        <v>324</v>
      </c>
      <c r="B834" s="3" t="s">
        <v>14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24</v>
      </c>
      <c r="J834" s="3" t="s">
        <v>29</v>
      </c>
    </row>
    <row r="835" spans="1:10" hidden="1" x14ac:dyDescent="0.35">
      <c r="A835" s="3" t="s">
        <v>324</v>
      </c>
      <c r="B835" s="3" t="s">
        <v>15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24</v>
      </c>
      <c r="J835" s="3" t="s">
        <v>29</v>
      </c>
    </row>
    <row r="836" spans="1:10" hidden="1" x14ac:dyDescent="0.35">
      <c r="A836" s="3" t="s">
        <v>324</v>
      </c>
      <c r="B836" s="3" t="s">
        <v>16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24</v>
      </c>
      <c r="J836" s="3" t="s">
        <v>29</v>
      </c>
    </row>
    <row r="837" spans="1:10" hidden="1" x14ac:dyDescent="0.35">
      <c r="A837" s="3" t="s">
        <v>325</v>
      </c>
      <c r="B837" s="3" t="s">
        <v>11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12</v>
      </c>
      <c r="J837" s="3" t="s">
        <v>156</v>
      </c>
    </row>
    <row r="838" spans="1:10" hidden="1" x14ac:dyDescent="0.35">
      <c r="A838" s="3" t="s">
        <v>325</v>
      </c>
      <c r="B838" s="3" t="s">
        <v>14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12</v>
      </c>
      <c r="J838" s="3" t="s">
        <v>156</v>
      </c>
    </row>
    <row r="839" spans="1:10" hidden="1" x14ac:dyDescent="0.35">
      <c r="A839" s="3" t="s">
        <v>325</v>
      </c>
      <c r="B839" s="3" t="s">
        <v>15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12</v>
      </c>
      <c r="J839" s="3" t="s">
        <v>156</v>
      </c>
    </row>
    <row r="840" spans="1:10" hidden="1" x14ac:dyDescent="0.35">
      <c r="A840" s="3" t="s">
        <v>325</v>
      </c>
      <c r="B840" s="3" t="s">
        <v>16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12</v>
      </c>
      <c r="J840" s="3" t="s">
        <v>156</v>
      </c>
    </row>
    <row r="841" spans="1:10" hidden="1" x14ac:dyDescent="0.35">
      <c r="A841" s="3" t="s">
        <v>326</v>
      </c>
      <c r="B841" s="3" t="s">
        <v>11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46</v>
      </c>
      <c r="J841" s="3" t="s">
        <v>72</v>
      </c>
    </row>
    <row r="842" spans="1:10" hidden="1" x14ac:dyDescent="0.35">
      <c r="A842" s="3" t="s">
        <v>326</v>
      </c>
      <c r="B842" s="3" t="s">
        <v>14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46</v>
      </c>
      <c r="J842" s="3" t="s">
        <v>72</v>
      </c>
    </row>
    <row r="843" spans="1:10" hidden="1" x14ac:dyDescent="0.35">
      <c r="A843" s="3" t="s">
        <v>326</v>
      </c>
      <c r="B843" s="3" t="s">
        <v>15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46</v>
      </c>
      <c r="J843" s="3" t="s">
        <v>72</v>
      </c>
    </row>
    <row r="844" spans="1:10" hidden="1" x14ac:dyDescent="0.35">
      <c r="A844" s="3" t="s">
        <v>326</v>
      </c>
      <c r="B844" s="3" t="s">
        <v>16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46</v>
      </c>
      <c r="J844" s="3" t="s">
        <v>72</v>
      </c>
    </row>
    <row r="845" spans="1:10" hidden="1" x14ac:dyDescent="0.35">
      <c r="A845" s="3" t="s">
        <v>327</v>
      </c>
      <c r="B845" s="3" t="s">
        <v>11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12</v>
      </c>
      <c r="J845" s="3" t="s">
        <v>328</v>
      </c>
    </row>
    <row r="846" spans="1:10" hidden="1" x14ac:dyDescent="0.35">
      <c r="A846" s="3" t="s">
        <v>327</v>
      </c>
      <c r="B846" s="3" t="s">
        <v>14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12</v>
      </c>
      <c r="J846" s="3" t="s">
        <v>328</v>
      </c>
    </row>
    <row r="847" spans="1:10" hidden="1" x14ac:dyDescent="0.35">
      <c r="A847" s="3" t="s">
        <v>327</v>
      </c>
      <c r="B847" s="3" t="s">
        <v>15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12</v>
      </c>
      <c r="J847" s="3" t="s">
        <v>328</v>
      </c>
    </row>
    <row r="848" spans="1:10" hidden="1" x14ac:dyDescent="0.35">
      <c r="A848" s="3" t="s">
        <v>327</v>
      </c>
      <c r="B848" s="3" t="s">
        <v>16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12</v>
      </c>
      <c r="J848" s="3" t="s">
        <v>328</v>
      </c>
    </row>
    <row r="849" spans="1:10" hidden="1" x14ac:dyDescent="0.35">
      <c r="A849" s="3" t="s">
        <v>329</v>
      </c>
      <c r="B849" s="3" t="s">
        <v>11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12</v>
      </c>
      <c r="J849" s="3" t="s">
        <v>163</v>
      </c>
    </row>
    <row r="850" spans="1:10" hidden="1" x14ac:dyDescent="0.35">
      <c r="A850" s="3" t="s">
        <v>329</v>
      </c>
      <c r="B850" s="3" t="s">
        <v>14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12</v>
      </c>
      <c r="J850" s="3" t="s">
        <v>163</v>
      </c>
    </row>
    <row r="851" spans="1:10" hidden="1" x14ac:dyDescent="0.35">
      <c r="A851" s="3" t="s">
        <v>329</v>
      </c>
      <c r="B851" s="3" t="s">
        <v>15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12</v>
      </c>
      <c r="J851" s="3" t="s">
        <v>163</v>
      </c>
    </row>
    <row r="852" spans="1:10" hidden="1" x14ac:dyDescent="0.35">
      <c r="A852" s="3" t="s">
        <v>329</v>
      </c>
      <c r="B852" s="3" t="s">
        <v>16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12</v>
      </c>
      <c r="J852" s="3" t="s">
        <v>163</v>
      </c>
    </row>
    <row r="853" spans="1:10" hidden="1" x14ac:dyDescent="0.35">
      <c r="A853" s="3" t="s">
        <v>330</v>
      </c>
      <c r="B853" s="3" t="s">
        <v>11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21</v>
      </c>
      <c r="J853" s="3" t="s">
        <v>173</v>
      </c>
    </row>
    <row r="854" spans="1:10" hidden="1" x14ac:dyDescent="0.35">
      <c r="A854" s="3" t="s">
        <v>330</v>
      </c>
      <c r="B854" s="3" t="s">
        <v>14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21</v>
      </c>
      <c r="J854" s="3" t="s">
        <v>173</v>
      </c>
    </row>
    <row r="855" spans="1:10" x14ac:dyDescent="0.35">
      <c r="A855" s="3" t="s">
        <v>330</v>
      </c>
      <c r="B855" s="3" t="s">
        <v>15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21</v>
      </c>
      <c r="J855" s="3" t="s">
        <v>173</v>
      </c>
    </row>
    <row r="856" spans="1:10" hidden="1" x14ac:dyDescent="0.35">
      <c r="A856" s="3" t="s">
        <v>330</v>
      </c>
      <c r="B856" s="3" t="s">
        <v>16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21</v>
      </c>
      <c r="J856" s="3" t="s">
        <v>173</v>
      </c>
    </row>
    <row r="857" spans="1:10" hidden="1" x14ac:dyDescent="0.35">
      <c r="A857" s="3" t="s">
        <v>331</v>
      </c>
      <c r="B857" s="3" t="s">
        <v>11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46</v>
      </c>
      <c r="J857" s="3" t="s">
        <v>104</v>
      </c>
    </row>
    <row r="858" spans="1:10" hidden="1" x14ac:dyDescent="0.35">
      <c r="A858" s="3" t="s">
        <v>331</v>
      </c>
      <c r="B858" s="3" t="s">
        <v>14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46</v>
      </c>
      <c r="J858" s="3" t="s">
        <v>104</v>
      </c>
    </row>
    <row r="859" spans="1:10" hidden="1" x14ac:dyDescent="0.35">
      <c r="A859" s="3" t="s">
        <v>331</v>
      </c>
      <c r="B859" s="3" t="s">
        <v>15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46</v>
      </c>
      <c r="J859" s="3" t="s">
        <v>104</v>
      </c>
    </row>
    <row r="860" spans="1:10" hidden="1" x14ac:dyDescent="0.35">
      <c r="A860" s="3" t="s">
        <v>331</v>
      </c>
      <c r="B860" s="3" t="s">
        <v>16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46</v>
      </c>
      <c r="J860" s="3" t="s">
        <v>104</v>
      </c>
    </row>
    <row r="861" spans="1:10" hidden="1" x14ac:dyDescent="0.35">
      <c r="A861" s="3" t="s">
        <v>332</v>
      </c>
      <c r="B861" s="3" t="s">
        <v>11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18</v>
      </c>
      <c r="J861" s="3" t="s">
        <v>333</v>
      </c>
    </row>
    <row r="862" spans="1:10" hidden="1" x14ac:dyDescent="0.35">
      <c r="A862" s="3" t="s">
        <v>332</v>
      </c>
      <c r="B862" s="3" t="s">
        <v>14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18</v>
      </c>
      <c r="J862" s="3" t="s">
        <v>333</v>
      </c>
    </row>
    <row r="863" spans="1:10" hidden="1" x14ac:dyDescent="0.35">
      <c r="A863" s="3" t="s">
        <v>332</v>
      </c>
      <c r="B863" s="3" t="s">
        <v>15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18</v>
      </c>
      <c r="J863" s="3" t="s">
        <v>333</v>
      </c>
    </row>
    <row r="864" spans="1:10" hidden="1" x14ac:dyDescent="0.35">
      <c r="A864" s="3" t="s">
        <v>332</v>
      </c>
      <c r="B864" s="3" t="s">
        <v>16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18</v>
      </c>
      <c r="J864" s="3" t="s">
        <v>333</v>
      </c>
    </row>
    <row r="865" spans="1:10" hidden="1" x14ac:dyDescent="0.35">
      <c r="A865" s="3" t="s">
        <v>334</v>
      </c>
      <c r="B865" s="3" t="s">
        <v>11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35</v>
      </c>
      <c r="J865" s="3" t="s">
        <v>123</v>
      </c>
    </row>
    <row r="866" spans="1:10" hidden="1" x14ac:dyDescent="0.35">
      <c r="A866" s="3" t="s">
        <v>334</v>
      </c>
      <c r="B866" s="3" t="s">
        <v>14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35</v>
      </c>
      <c r="J866" s="3" t="s">
        <v>123</v>
      </c>
    </row>
    <row r="867" spans="1:10" hidden="1" x14ac:dyDescent="0.35">
      <c r="A867" s="3" t="s">
        <v>334</v>
      </c>
      <c r="B867" s="3" t="s">
        <v>15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35</v>
      </c>
      <c r="J867" s="3" t="s">
        <v>123</v>
      </c>
    </row>
    <row r="868" spans="1:10" hidden="1" x14ac:dyDescent="0.35">
      <c r="A868" s="3" t="s">
        <v>334</v>
      </c>
      <c r="B868" s="3" t="s">
        <v>16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35</v>
      </c>
      <c r="J868" s="3" t="s">
        <v>123</v>
      </c>
    </row>
    <row r="869" spans="1:10" hidden="1" x14ac:dyDescent="0.35">
      <c r="A869" s="3" t="s">
        <v>335</v>
      </c>
      <c r="B869" s="3" t="s">
        <v>11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46</v>
      </c>
      <c r="J869" s="3" t="s">
        <v>104</v>
      </c>
    </row>
    <row r="870" spans="1:10" hidden="1" x14ac:dyDescent="0.35">
      <c r="A870" s="3" t="s">
        <v>335</v>
      </c>
      <c r="B870" s="3" t="s">
        <v>14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46</v>
      </c>
      <c r="J870" s="3" t="s">
        <v>104</v>
      </c>
    </row>
    <row r="871" spans="1:10" hidden="1" x14ac:dyDescent="0.35">
      <c r="A871" s="3" t="s">
        <v>335</v>
      </c>
      <c r="B871" s="3" t="s">
        <v>15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46</v>
      </c>
      <c r="J871" s="3" t="s">
        <v>104</v>
      </c>
    </row>
    <row r="872" spans="1:10" hidden="1" x14ac:dyDescent="0.35">
      <c r="A872" s="3" t="s">
        <v>335</v>
      </c>
      <c r="B872" s="3" t="s">
        <v>16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46</v>
      </c>
      <c r="J872" s="3" t="s">
        <v>104</v>
      </c>
    </row>
    <row r="873" spans="1:10" hidden="1" x14ac:dyDescent="0.35">
      <c r="A873" s="3" t="s">
        <v>336</v>
      </c>
      <c r="B873" s="3" t="s">
        <v>11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51</v>
      </c>
      <c r="J873" s="3" t="s">
        <v>52</v>
      </c>
    </row>
    <row r="874" spans="1:10" hidden="1" x14ac:dyDescent="0.35">
      <c r="A874" s="3" t="s">
        <v>336</v>
      </c>
      <c r="B874" s="3" t="s">
        <v>14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51</v>
      </c>
      <c r="J874" s="3" t="s">
        <v>52</v>
      </c>
    </row>
    <row r="875" spans="1:10" hidden="1" x14ac:dyDescent="0.35">
      <c r="A875" s="3" t="s">
        <v>336</v>
      </c>
      <c r="B875" s="3" t="s">
        <v>15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51</v>
      </c>
      <c r="J875" s="3" t="s">
        <v>52</v>
      </c>
    </row>
    <row r="876" spans="1:10" hidden="1" x14ac:dyDescent="0.35">
      <c r="A876" s="3" t="s">
        <v>336</v>
      </c>
      <c r="B876" s="3" t="s">
        <v>16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51</v>
      </c>
      <c r="J876" s="3" t="s">
        <v>52</v>
      </c>
    </row>
    <row r="877" spans="1:10" hidden="1" x14ac:dyDescent="0.35">
      <c r="A877" s="3" t="s">
        <v>337</v>
      </c>
      <c r="B877" s="3" t="s">
        <v>11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21</v>
      </c>
      <c r="J877" s="3" t="s">
        <v>67</v>
      </c>
    </row>
    <row r="878" spans="1:10" hidden="1" x14ac:dyDescent="0.35">
      <c r="A878" s="3" t="s">
        <v>337</v>
      </c>
      <c r="B878" s="3" t="s">
        <v>14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21</v>
      </c>
      <c r="J878" s="3" t="s">
        <v>67</v>
      </c>
    </row>
    <row r="879" spans="1:10" x14ac:dyDescent="0.35">
      <c r="A879" s="3" t="s">
        <v>337</v>
      </c>
      <c r="B879" s="3" t="s">
        <v>15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21</v>
      </c>
      <c r="J879" s="3" t="s">
        <v>67</v>
      </c>
    </row>
    <row r="880" spans="1:10" hidden="1" x14ac:dyDescent="0.35">
      <c r="A880" s="3" t="s">
        <v>337</v>
      </c>
      <c r="B880" s="3" t="s">
        <v>16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21</v>
      </c>
      <c r="J880" s="3" t="s">
        <v>67</v>
      </c>
    </row>
    <row r="881" spans="1:10" hidden="1" x14ac:dyDescent="0.35">
      <c r="A881" s="3" t="s">
        <v>338</v>
      </c>
      <c r="B881" s="3" t="s">
        <v>11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35</v>
      </c>
      <c r="J881" s="3" t="s">
        <v>141</v>
      </c>
    </row>
    <row r="882" spans="1:10" hidden="1" x14ac:dyDescent="0.35">
      <c r="A882" s="3" t="s">
        <v>338</v>
      </c>
      <c r="B882" s="3" t="s">
        <v>14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35</v>
      </c>
      <c r="J882" s="3" t="s">
        <v>141</v>
      </c>
    </row>
    <row r="883" spans="1:10" hidden="1" x14ac:dyDescent="0.35">
      <c r="A883" s="3" t="s">
        <v>338</v>
      </c>
      <c r="B883" s="3" t="s">
        <v>15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35</v>
      </c>
      <c r="J883" s="3" t="s">
        <v>141</v>
      </c>
    </row>
    <row r="884" spans="1:10" hidden="1" x14ac:dyDescent="0.35">
      <c r="A884" s="3" t="s">
        <v>338</v>
      </c>
      <c r="B884" s="3" t="s">
        <v>16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35</v>
      </c>
      <c r="J884" s="3" t="s">
        <v>141</v>
      </c>
    </row>
    <row r="885" spans="1:10" hidden="1" x14ac:dyDescent="0.35">
      <c r="A885" s="3" t="s">
        <v>339</v>
      </c>
      <c r="B885" s="3" t="s">
        <v>11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82</v>
      </c>
      <c r="J885" s="3" t="s">
        <v>340</v>
      </c>
    </row>
    <row r="886" spans="1:10" hidden="1" x14ac:dyDescent="0.35">
      <c r="A886" s="3" t="s">
        <v>339</v>
      </c>
      <c r="B886" s="3" t="s">
        <v>14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82</v>
      </c>
      <c r="J886" s="3" t="s">
        <v>340</v>
      </c>
    </row>
    <row r="887" spans="1:10" hidden="1" x14ac:dyDescent="0.35">
      <c r="A887" s="3" t="s">
        <v>339</v>
      </c>
      <c r="B887" s="3" t="s">
        <v>15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82</v>
      </c>
      <c r="J887" s="3" t="s">
        <v>340</v>
      </c>
    </row>
    <row r="888" spans="1:10" hidden="1" x14ac:dyDescent="0.35">
      <c r="A888" s="3" t="s">
        <v>339</v>
      </c>
      <c r="B888" s="3" t="s">
        <v>16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82</v>
      </c>
      <c r="J888" s="3" t="s">
        <v>340</v>
      </c>
    </row>
    <row r="889" spans="1:10" hidden="1" x14ac:dyDescent="0.35">
      <c r="A889" s="3" t="s">
        <v>341</v>
      </c>
      <c r="B889" s="3" t="s">
        <v>11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18</v>
      </c>
      <c r="J889" s="3" t="s">
        <v>78</v>
      </c>
    </row>
    <row r="890" spans="1:10" hidden="1" x14ac:dyDescent="0.35">
      <c r="A890" s="3" t="s">
        <v>341</v>
      </c>
      <c r="B890" s="3" t="s">
        <v>14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18</v>
      </c>
      <c r="J890" s="3" t="s">
        <v>78</v>
      </c>
    </row>
    <row r="891" spans="1:10" hidden="1" x14ac:dyDescent="0.35">
      <c r="A891" s="3" t="s">
        <v>341</v>
      </c>
      <c r="B891" s="3" t="s">
        <v>15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18</v>
      </c>
      <c r="J891" s="3" t="s">
        <v>78</v>
      </c>
    </row>
    <row r="892" spans="1:10" hidden="1" x14ac:dyDescent="0.35">
      <c r="A892" s="3" t="s">
        <v>341</v>
      </c>
      <c r="B892" s="3" t="s">
        <v>16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18</v>
      </c>
      <c r="J892" s="3" t="s">
        <v>78</v>
      </c>
    </row>
    <row r="893" spans="1:10" hidden="1" x14ac:dyDescent="0.35">
      <c r="A893" s="3" t="s">
        <v>342</v>
      </c>
      <c r="B893" s="3" t="s">
        <v>11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35</v>
      </c>
      <c r="J893" s="3" t="s">
        <v>213</v>
      </c>
    </row>
    <row r="894" spans="1:10" hidden="1" x14ac:dyDescent="0.35">
      <c r="A894" s="3" t="s">
        <v>342</v>
      </c>
      <c r="B894" s="3" t="s">
        <v>14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35</v>
      </c>
      <c r="J894" s="3" t="s">
        <v>213</v>
      </c>
    </row>
    <row r="895" spans="1:10" hidden="1" x14ac:dyDescent="0.35">
      <c r="A895" s="3" t="s">
        <v>342</v>
      </c>
      <c r="B895" s="3" t="s">
        <v>15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35</v>
      </c>
      <c r="J895" s="3" t="s">
        <v>213</v>
      </c>
    </row>
    <row r="896" spans="1:10" hidden="1" x14ac:dyDescent="0.35">
      <c r="A896" s="3" t="s">
        <v>342</v>
      </c>
      <c r="B896" s="3" t="s">
        <v>16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35</v>
      </c>
      <c r="J896" s="3" t="s">
        <v>213</v>
      </c>
    </row>
    <row r="897" spans="1:10" hidden="1" x14ac:dyDescent="0.35">
      <c r="A897" s="3" t="s">
        <v>343</v>
      </c>
      <c r="B897" s="3" t="s">
        <v>11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18</v>
      </c>
      <c r="J897" s="3" t="s">
        <v>288</v>
      </c>
    </row>
    <row r="898" spans="1:10" hidden="1" x14ac:dyDescent="0.35">
      <c r="A898" s="3" t="s">
        <v>343</v>
      </c>
      <c r="B898" s="3" t="s">
        <v>14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18</v>
      </c>
      <c r="J898" s="3" t="s">
        <v>288</v>
      </c>
    </row>
    <row r="899" spans="1:10" hidden="1" x14ac:dyDescent="0.35">
      <c r="A899" s="3" t="s">
        <v>343</v>
      </c>
      <c r="B899" s="3" t="s">
        <v>15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18</v>
      </c>
      <c r="J899" s="3" t="s">
        <v>288</v>
      </c>
    </row>
    <row r="900" spans="1:10" hidden="1" x14ac:dyDescent="0.35">
      <c r="A900" s="3" t="s">
        <v>343</v>
      </c>
      <c r="B900" s="3" t="s">
        <v>16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18</v>
      </c>
      <c r="J900" s="3" t="s">
        <v>288</v>
      </c>
    </row>
    <row r="901" spans="1:10" hidden="1" x14ac:dyDescent="0.35">
      <c r="A901" s="3" t="s">
        <v>344</v>
      </c>
      <c r="B901" s="3" t="s">
        <v>11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35</v>
      </c>
      <c r="J901" s="3" t="s">
        <v>345</v>
      </c>
    </row>
    <row r="902" spans="1:10" hidden="1" x14ac:dyDescent="0.35">
      <c r="A902" s="3" t="s">
        <v>344</v>
      </c>
      <c r="B902" s="3" t="s">
        <v>14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35</v>
      </c>
      <c r="J902" s="3" t="s">
        <v>345</v>
      </c>
    </row>
    <row r="903" spans="1:10" hidden="1" x14ac:dyDescent="0.35">
      <c r="A903" s="3" t="s">
        <v>344</v>
      </c>
      <c r="B903" s="3" t="s">
        <v>15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35</v>
      </c>
      <c r="J903" s="3" t="s">
        <v>345</v>
      </c>
    </row>
    <row r="904" spans="1:10" hidden="1" x14ac:dyDescent="0.35">
      <c r="A904" s="3" t="s">
        <v>344</v>
      </c>
      <c r="B904" s="3" t="s">
        <v>16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35</v>
      </c>
      <c r="J904" s="3" t="s">
        <v>345</v>
      </c>
    </row>
    <row r="905" spans="1:10" hidden="1" x14ac:dyDescent="0.35">
      <c r="A905" s="3" t="s">
        <v>346</v>
      </c>
      <c r="B905" s="3" t="s">
        <v>11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18</v>
      </c>
      <c r="J905" s="3" t="s">
        <v>196</v>
      </c>
    </row>
    <row r="906" spans="1:10" hidden="1" x14ac:dyDescent="0.35">
      <c r="A906" s="3" t="s">
        <v>346</v>
      </c>
      <c r="B906" s="3" t="s">
        <v>14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18</v>
      </c>
      <c r="J906" s="3" t="s">
        <v>196</v>
      </c>
    </row>
    <row r="907" spans="1:10" hidden="1" x14ac:dyDescent="0.35">
      <c r="A907" s="3" t="s">
        <v>346</v>
      </c>
      <c r="B907" s="3" t="s">
        <v>15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18</v>
      </c>
      <c r="J907" s="3" t="s">
        <v>196</v>
      </c>
    </row>
    <row r="908" spans="1:10" hidden="1" x14ac:dyDescent="0.35">
      <c r="A908" s="3" t="s">
        <v>346</v>
      </c>
      <c r="B908" s="3" t="s">
        <v>16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18</v>
      </c>
      <c r="J908" s="3" t="s">
        <v>196</v>
      </c>
    </row>
    <row r="909" spans="1:10" hidden="1" x14ac:dyDescent="0.35">
      <c r="A909" s="3" t="s">
        <v>347</v>
      </c>
      <c r="B909" s="3" t="s">
        <v>11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12</v>
      </c>
      <c r="J909" s="3" t="s">
        <v>177</v>
      </c>
    </row>
    <row r="910" spans="1:10" hidden="1" x14ac:dyDescent="0.35">
      <c r="A910" s="3" t="s">
        <v>347</v>
      </c>
      <c r="B910" s="3" t="s">
        <v>14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12</v>
      </c>
      <c r="J910" s="3" t="s">
        <v>177</v>
      </c>
    </row>
    <row r="911" spans="1:10" hidden="1" x14ac:dyDescent="0.35">
      <c r="A911" s="3" t="s">
        <v>347</v>
      </c>
      <c r="B911" s="3" t="s">
        <v>15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12</v>
      </c>
      <c r="J911" s="3" t="s">
        <v>177</v>
      </c>
    </row>
    <row r="912" spans="1:10" hidden="1" x14ac:dyDescent="0.35">
      <c r="A912" s="3" t="s">
        <v>347</v>
      </c>
      <c r="B912" s="3" t="s">
        <v>16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12</v>
      </c>
      <c r="J912" s="3" t="s">
        <v>177</v>
      </c>
    </row>
    <row r="913" spans="1:10" hidden="1" x14ac:dyDescent="0.35">
      <c r="A913" s="3" t="s">
        <v>348</v>
      </c>
      <c r="B913" s="3" t="s">
        <v>11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18</v>
      </c>
      <c r="J913" s="3" t="s">
        <v>256</v>
      </c>
    </row>
    <row r="914" spans="1:10" hidden="1" x14ac:dyDescent="0.35">
      <c r="A914" s="3" t="s">
        <v>348</v>
      </c>
      <c r="B914" s="3" t="s">
        <v>14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18</v>
      </c>
      <c r="J914" s="3" t="s">
        <v>256</v>
      </c>
    </row>
    <row r="915" spans="1:10" hidden="1" x14ac:dyDescent="0.35">
      <c r="A915" s="3" t="s">
        <v>348</v>
      </c>
      <c r="B915" s="3" t="s">
        <v>15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18</v>
      </c>
      <c r="J915" s="3" t="s">
        <v>256</v>
      </c>
    </row>
    <row r="916" spans="1:10" hidden="1" x14ac:dyDescent="0.35">
      <c r="A916" s="3" t="s">
        <v>348</v>
      </c>
      <c r="B916" s="3" t="s">
        <v>16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18</v>
      </c>
      <c r="J916" s="3" t="s">
        <v>256</v>
      </c>
    </row>
    <row r="917" spans="1:10" hidden="1" x14ac:dyDescent="0.35">
      <c r="A917" s="3" t="s">
        <v>349</v>
      </c>
      <c r="B917" s="3" t="s">
        <v>11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12</v>
      </c>
      <c r="J917" s="3" t="s">
        <v>163</v>
      </c>
    </row>
    <row r="918" spans="1:10" hidden="1" x14ac:dyDescent="0.35">
      <c r="A918" s="3" t="s">
        <v>349</v>
      </c>
      <c r="B918" s="3" t="s">
        <v>14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12</v>
      </c>
      <c r="J918" s="3" t="s">
        <v>163</v>
      </c>
    </row>
    <row r="919" spans="1:10" hidden="1" x14ac:dyDescent="0.35">
      <c r="A919" s="3" t="s">
        <v>349</v>
      </c>
      <c r="B919" s="3" t="s">
        <v>15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12</v>
      </c>
      <c r="J919" s="3" t="s">
        <v>163</v>
      </c>
    </row>
    <row r="920" spans="1:10" hidden="1" x14ac:dyDescent="0.35">
      <c r="A920" s="3" t="s">
        <v>349</v>
      </c>
      <c r="B920" s="3" t="s">
        <v>16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12</v>
      </c>
      <c r="J920" s="3" t="s">
        <v>163</v>
      </c>
    </row>
    <row r="921" spans="1:10" hidden="1" x14ac:dyDescent="0.35">
      <c r="A921" s="3" t="s">
        <v>350</v>
      </c>
      <c r="B921" s="3" t="s">
        <v>11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18</v>
      </c>
      <c r="J921" s="3" t="s">
        <v>200</v>
      </c>
    </row>
    <row r="922" spans="1:10" hidden="1" x14ac:dyDescent="0.35">
      <c r="A922" s="3" t="s">
        <v>350</v>
      </c>
      <c r="B922" s="3" t="s">
        <v>14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18</v>
      </c>
      <c r="J922" s="3" t="s">
        <v>200</v>
      </c>
    </row>
    <row r="923" spans="1:10" hidden="1" x14ac:dyDescent="0.35">
      <c r="A923" s="3" t="s">
        <v>350</v>
      </c>
      <c r="B923" s="3" t="s">
        <v>15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18</v>
      </c>
      <c r="J923" s="3" t="s">
        <v>200</v>
      </c>
    </row>
    <row r="924" spans="1:10" hidden="1" x14ac:dyDescent="0.35">
      <c r="A924" s="3" t="s">
        <v>350</v>
      </c>
      <c r="B924" s="3" t="s">
        <v>16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18</v>
      </c>
      <c r="J924" s="3" t="s">
        <v>200</v>
      </c>
    </row>
    <row r="925" spans="1:10" hidden="1" x14ac:dyDescent="0.35">
      <c r="A925" s="3" t="s">
        <v>351</v>
      </c>
      <c r="B925" s="3" t="s">
        <v>11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24</v>
      </c>
      <c r="J925" s="3" t="s">
        <v>198</v>
      </c>
    </row>
    <row r="926" spans="1:10" hidden="1" x14ac:dyDescent="0.35">
      <c r="A926" s="3" t="s">
        <v>351</v>
      </c>
      <c r="B926" s="3" t="s">
        <v>14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24</v>
      </c>
      <c r="J926" s="3" t="s">
        <v>198</v>
      </c>
    </row>
    <row r="927" spans="1:10" hidden="1" x14ac:dyDescent="0.35">
      <c r="A927" s="3" t="s">
        <v>351</v>
      </c>
      <c r="B927" s="3" t="s">
        <v>15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24</v>
      </c>
      <c r="J927" s="3" t="s">
        <v>198</v>
      </c>
    </row>
    <row r="928" spans="1:10" hidden="1" x14ac:dyDescent="0.35">
      <c r="A928" s="3" t="s">
        <v>351</v>
      </c>
      <c r="B928" s="3" t="s">
        <v>16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24</v>
      </c>
      <c r="J928" s="3" t="s">
        <v>198</v>
      </c>
    </row>
    <row r="929" spans="1:10" hidden="1" x14ac:dyDescent="0.35">
      <c r="A929" s="3" t="s">
        <v>352</v>
      </c>
      <c r="B929" s="3" t="s">
        <v>11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18</v>
      </c>
      <c r="J929" s="3" t="s">
        <v>353</v>
      </c>
    </row>
    <row r="930" spans="1:10" hidden="1" x14ac:dyDescent="0.35">
      <c r="A930" s="3" t="s">
        <v>352</v>
      </c>
      <c r="B930" s="3" t="s">
        <v>14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18</v>
      </c>
      <c r="J930" s="3" t="s">
        <v>353</v>
      </c>
    </row>
    <row r="931" spans="1:10" hidden="1" x14ac:dyDescent="0.35">
      <c r="A931" s="3" t="s">
        <v>352</v>
      </c>
      <c r="B931" s="3" t="s">
        <v>15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18</v>
      </c>
      <c r="J931" s="3" t="s">
        <v>353</v>
      </c>
    </row>
    <row r="932" spans="1:10" hidden="1" x14ac:dyDescent="0.35">
      <c r="A932" s="3" t="s">
        <v>352</v>
      </c>
      <c r="B932" s="3" t="s">
        <v>16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18</v>
      </c>
      <c r="J932" s="3" t="s">
        <v>353</v>
      </c>
    </row>
    <row r="933" spans="1:10" hidden="1" x14ac:dyDescent="0.35">
      <c r="A933" s="3" t="s">
        <v>354</v>
      </c>
      <c r="B933" s="3" t="s">
        <v>11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12</v>
      </c>
      <c r="J933" s="3" t="s">
        <v>163</v>
      </c>
    </row>
    <row r="934" spans="1:10" hidden="1" x14ac:dyDescent="0.35">
      <c r="A934" s="3" t="s">
        <v>354</v>
      </c>
      <c r="B934" s="3" t="s">
        <v>14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12</v>
      </c>
      <c r="J934" s="3" t="s">
        <v>163</v>
      </c>
    </row>
    <row r="935" spans="1:10" hidden="1" x14ac:dyDescent="0.35">
      <c r="A935" s="3" t="s">
        <v>354</v>
      </c>
      <c r="B935" s="3" t="s">
        <v>15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12</v>
      </c>
      <c r="J935" s="3" t="s">
        <v>163</v>
      </c>
    </row>
    <row r="936" spans="1:10" hidden="1" x14ac:dyDescent="0.35">
      <c r="A936" s="3" t="s">
        <v>354</v>
      </c>
      <c r="B936" s="3" t="s">
        <v>16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12</v>
      </c>
      <c r="J936" s="3" t="s">
        <v>163</v>
      </c>
    </row>
    <row r="937" spans="1:10" hidden="1" x14ac:dyDescent="0.35">
      <c r="A937" s="3" t="s">
        <v>355</v>
      </c>
      <c r="B937" s="3" t="s">
        <v>11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21</v>
      </c>
      <c r="J937" s="3" t="s">
        <v>33</v>
      </c>
    </row>
    <row r="938" spans="1:10" hidden="1" x14ac:dyDescent="0.35">
      <c r="A938" s="3" t="s">
        <v>355</v>
      </c>
      <c r="B938" s="3" t="s">
        <v>14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21</v>
      </c>
      <c r="J938" s="3" t="s">
        <v>33</v>
      </c>
    </row>
    <row r="939" spans="1:10" x14ac:dyDescent="0.35">
      <c r="A939" s="3" t="s">
        <v>355</v>
      </c>
      <c r="B939" s="3" t="s">
        <v>15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21</v>
      </c>
      <c r="J939" s="3" t="s">
        <v>33</v>
      </c>
    </row>
    <row r="940" spans="1:10" hidden="1" x14ac:dyDescent="0.35">
      <c r="A940" s="3" t="s">
        <v>355</v>
      </c>
      <c r="B940" s="3" t="s">
        <v>16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21</v>
      </c>
      <c r="J940" s="3" t="s">
        <v>33</v>
      </c>
    </row>
    <row r="941" spans="1:10" hidden="1" x14ac:dyDescent="0.35">
      <c r="A941" s="3" t="s">
        <v>356</v>
      </c>
      <c r="B941" s="3" t="s">
        <v>11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24</v>
      </c>
      <c r="J941" s="3" t="s">
        <v>25</v>
      </c>
    </row>
    <row r="942" spans="1:10" hidden="1" x14ac:dyDescent="0.35">
      <c r="A942" s="3" t="s">
        <v>356</v>
      </c>
      <c r="B942" s="3" t="s">
        <v>14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24</v>
      </c>
      <c r="J942" s="3" t="s">
        <v>25</v>
      </c>
    </row>
    <row r="943" spans="1:10" hidden="1" x14ac:dyDescent="0.35">
      <c r="A943" s="3" t="s">
        <v>356</v>
      </c>
      <c r="B943" s="3" t="s">
        <v>15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24</v>
      </c>
      <c r="J943" s="3" t="s">
        <v>25</v>
      </c>
    </row>
    <row r="944" spans="1:10" hidden="1" x14ac:dyDescent="0.35">
      <c r="A944" s="3" t="s">
        <v>356</v>
      </c>
      <c r="B944" s="3" t="s">
        <v>16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24</v>
      </c>
      <c r="J944" s="3" t="s">
        <v>25</v>
      </c>
    </row>
    <row r="945" spans="1:10" hidden="1" x14ac:dyDescent="0.35">
      <c r="A945" s="3" t="s">
        <v>357</v>
      </c>
      <c r="B945" s="3" t="s">
        <v>11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12</v>
      </c>
      <c r="J945" s="3" t="s">
        <v>90</v>
      </c>
    </row>
    <row r="946" spans="1:10" hidden="1" x14ac:dyDescent="0.35">
      <c r="A946" s="3" t="s">
        <v>357</v>
      </c>
      <c r="B946" s="3" t="s">
        <v>14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12</v>
      </c>
      <c r="J946" s="3" t="s">
        <v>90</v>
      </c>
    </row>
    <row r="947" spans="1:10" hidden="1" x14ac:dyDescent="0.35">
      <c r="A947" s="3" t="s">
        <v>357</v>
      </c>
      <c r="B947" s="3" t="s">
        <v>15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12</v>
      </c>
      <c r="J947" s="3" t="s">
        <v>90</v>
      </c>
    </row>
    <row r="948" spans="1:10" hidden="1" x14ac:dyDescent="0.35">
      <c r="A948" s="3" t="s">
        <v>357</v>
      </c>
      <c r="B948" s="3" t="s">
        <v>16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12</v>
      </c>
      <c r="J948" s="3" t="s">
        <v>90</v>
      </c>
    </row>
    <row r="949" spans="1:10" hidden="1" x14ac:dyDescent="0.35">
      <c r="A949" s="3" t="s">
        <v>358</v>
      </c>
      <c r="B949" s="3" t="s">
        <v>11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41</v>
      </c>
      <c r="J949" s="3" t="s">
        <v>44</v>
      </c>
    </row>
    <row r="950" spans="1:10" hidden="1" x14ac:dyDescent="0.35">
      <c r="A950" s="3" t="s">
        <v>358</v>
      </c>
      <c r="B950" s="3" t="s">
        <v>14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41</v>
      </c>
      <c r="J950" s="3" t="s">
        <v>44</v>
      </c>
    </row>
    <row r="951" spans="1:10" hidden="1" x14ac:dyDescent="0.35">
      <c r="A951" s="3" t="s">
        <v>358</v>
      </c>
      <c r="B951" s="3" t="s">
        <v>15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41</v>
      </c>
      <c r="J951" s="3" t="s">
        <v>44</v>
      </c>
    </row>
    <row r="952" spans="1:10" hidden="1" x14ac:dyDescent="0.35">
      <c r="A952" s="3" t="s">
        <v>358</v>
      </c>
      <c r="B952" s="3" t="s">
        <v>16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41</v>
      </c>
      <c r="J952" s="3" t="s">
        <v>44</v>
      </c>
    </row>
    <row r="953" spans="1:10" hidden="1" x14ac:dyDescent="0.35">
      <c r="A953" s="3" t="s">
        <v>359</v>
      </c>
      <c r="B953" s="3" t="s">
        <v>11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18</v>
      </c>
      <c r="J953" s="3" t="s">
        <v>293</v>
      </c>
    </row>
    <row r="954" spans="1:10" hidden="1" x14ac:dyDescent="0.35">
      <c r="A954" s="3" t="s">
        <v>359</v>
      </c>
      <c r="B954" s="3" t="s">
        <v>14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18</v>
      </c>
      <c r="J954" s="3" t="s">
        <v>293</v>
      </c>
    </row>
    <row r="955" spans="1:10" hidden="1" x14ac:dyDescent="0.35">
      <c r="A955" s="3" t="s">
        <v>359</v>
      </c>
      <c r="B955" s="3" t="s">
        <v>15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18</v>
      </c>
      <c r="J955" s="3" t="s">
        <v>293</v>
      </c>
    </row>
    <row r="956" spans="1:10" hidden="1" x14ac:dyDescent="0.35">
      <c r="A956" s="3" t="s">
        <v>359</v>
      </c>
      <c r="B956" s="3" t="s">
        <v>16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18</v>
      </c>
      <c r="J956" s="3" t="s">
        <v>293</v>
      </c>
    </row>
    <row r="957" spans="1:10" hidden="1" x14ac:dyDescent="0.35">
      <c r="A957" s="3" t="s">
        <v>360</v>
      </c>
      <c r="B957" s="3" t="s">
        <v>11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21</v>
      </c>
      <c r="J957" s="3" t="s">
        <v>67</v>
      </c>
    </row>
    <row r="958" spans="1:10" hidden="1" x14ac:dyDescent="0.35">
      <c r="A958" s="3" t="s">
        <v>360</v>
      </c>
      <c r="B958" s="3" t="s">
        <v>14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21</v>
      </c>
      <c r="J958" s="3" t="s">
        <v>67</v>
      </c>
    </row>
    <row r="959" spans="1:10" x14ac:dyDescent="0.35">
      <c r="A959" s="3" t="s">
        <v>360</v>
      </c>
      <c r="B959" s="3" t="s">
        <v>15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21</v>
      </c>
      <c r="J959" s="3" t="s">
        <v>67</v>
      </c>
    </row>
    <row r="960" spans="1:10" hidden="1" x14ac:dyDescent="0.35">
      <c r="A960" s="3" t="s">
        <v>360</v>
      </c>
      <c r="B960" s="3" t="s">
        <v>16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21</v>
      </c>
      <c r="J960" s="3" t="s">
        <v>67</v>
      </c>
    </row>
    <row r="961" spans="1:10" hidden="1" x14ac:dyDescent="0.35">
      <c r="A961" s="3" t="s">
        <v>361</v>
      </c>
      <c r="B961" s="3" t="s">
        <v>11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46</v>
      </c>
      <c r="J961" s="3" t="s">
        <v>362</v>
      </c>
    </row>
    <row r="962" spans="1:10" hidden="1" x14ac:dyDescent="0.35">
      <c r="A962" s="3" t="s">
        <v>361</v>
      </c>
      <c r="B962" s="3" t="s">
        <v>14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46</v>
      </c>
      <c r="J962" s="3" t="s">
        <v>362</v>
      </c>
    </row>
    <row r="963" spans="1:10" hidden="1" x14ac:dyDescent="0.35">
      <c r="A963" s="3" t="s">
        <v>361</v>
      </c>
      <c r="B963" s="3" t="s">
        <v>15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46</v>
      </c>
      <c r="J963" s="3" t="s">
        <v>362</v>
      </c>
    </row>
    <row r="964" spans="1:10" hidden="1" x14ac:dyDescent="0.35">
      <c r="A964" s="3" t="s">
        <v>361</v>
      </c>
      <c r="B964" s="3" t="s">
        <v>16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46</v>
      </c>
      <c r="J964" s="3" t="s">
        <v>362</v>
      </c>
    </row>
    <row r="965" spans="1:10" hidden="1" x14ac:dyDescent="0.35">
      <c r="A965" s="3" t="s">
        <v>363</v>
      </c>
      <c r="B965" s="3" t="s">
        <v>11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12</v>
      </c>
      <c r="J965" s="3" t="s">
        <v>13</v>
      </c>
    </row>
    <row r="966" spans="1:10" hidden="1" x14ac:dyDescent="0.35">
      <c r="A966" s="3" t="s">
        <v>363</v>
      </c>
      <c r="B966" s="3" t="s">
        <v>14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12</v>
      </c>
      <c r="J966" s="3" t="s">
        <v>13</v>
      </c>
    </row>
    <row r="967" spans="1:10" hidden="1" x14ac:dyDescent="0.35">
      <c r="A967" s="3" t="s">
        <v>363</v>
      </c>
      <c r="B967" s="3" t="s">
        <v>15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12</v>
      </c>
      <c r="J967" s="3" t="s">
        <v>13</v>
      </c>
    </row>
    <row r="968" spans="1:10" hidden="1" x14ac:dyDescent="0.35">
      <c r="A968" s="3" t="s">
        <v>363</v>
      </c>
      <c r="B968" s="3" t="s">
        <v>16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12</v>
      </c>
      <c r="J968" s="3" t="s">
        <v>13</v>
      </c>
    </row>
    <row r="969" spans="1:10" hidden="1" x14ac:dyDescent="0.35">
      <c r="A969" s="3" t="s">
        <v>364</v>
      </c>
      <c r="B969" s="3" t="s">
        <v>11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181</v>
      </c>
      <c r="J969" s="3" t="s">
        <v>365</v>
      </c>
    </row>
    <row r="970" spans="1:10" hidden="1" x14ac:dyDescent="0.35">
      <c r="A970" s="3" t="s">
        <v>364</v>
      </c>
      <c r="B970" s="3" t="s">
        <v>14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181</v>
      </c>
      <c r="J970" s="3" t="s">
        <v>365</v>
      </c>
    </row>
    <row r="971" spans="1:10" hidden="1" x14ac:dyDescent="0.35">
      <c r="A971" s="3" t="s">
        <v>364</v>
      </c>
      <c r="B971" s="3" t="s">
        <v>15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181</v>
      </c>
      <c r="J971" s="3" t="s">
        <v>365</v>
      </c>
    </row>
    <row r="972" spans="1:10" hidden="1" x14ac:dyDescent="0.35">
      <c r="A972" s="3" t="s">
        <v>364</v>
      </c>
      <c r="B972" s="3" t="s">
        <v>16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181</v>
      </c>
      <c r="J972" s="3" t="s">
        <v>365</v>
      </c>
    </row>
    <row r="973" spans="1:10" hidden="1" x14ac:dyDescent="0.35">
      <c r="A973" s="3" t="s">
        <v>366</v>
      </c>
      <c r="B973" s="3" t="s">
        <v>11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58</v>
      </c>
      <c r="J973" s="3" t="s">
        <v>192</v>
      </c>
    </row>
    <row r="974" spans="1:10" hidden="1" x14ac:dyDescent="0.35">
      <c r="A974" s="3" t="s">
        <v>366</v>
      </c>
      <c r="B974" s="3" t="s">
        <v>14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58</v>
      </c>
      <c r="J974" s="3" t="s">
        <v>192</v>
      </c>
    </row>
    <row r="975" spans="1:10" hidden="1" x14ac:dyDescent="0.35">
      <c r="A975" s="3" t="s">
        <v>366</v>
      </c>
      <c r="B975" s="3" t="s">
        <v>15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58</v>
      </c>
      <c r="J975" s="3" t="s">
        <v>192</v>
      </c>
    </row>
    <row r="976" spans="1:10" hidden="1" x14ac:dyDescent="0.35">
      <c r="A976" s="3" t="s">
        <v>366</v>
      </c>
      <c r="B976" s="3" t="s">
        <v>16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58</v>
      </c>
      <c r="J976" s="3" t="s">
        <v>192</v>
      </c>
    </row>
    <row r="977" spans="1:10" hidden="1" x14ac:dyDescent="0.35">
      <c r="A977" s="3" t="s">
        <v>367</v>
      </c>
      <c r="B977" s="3" t="s">
        <v>11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18</v>
      </c>
      <c r="J977" s="3" t="s">
        <v>333</v>
      </c>
    </row>
    <row r="978" spans="1:10" hidden="1" x14ac:dyDescent="0.35">
      <c r="A978" s="3" t="s">
        <v>367</v>
      </c>
      <c r="B978" s="3" t="s">
        <v>14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18</v>
      </c>
      <c r="J978" s="3" t="s">
        <v>333</v>
      </c>
    </row>
    <row r="979" spans="1:10" hidden="1" x14ac:dyDescent="0.35">
      <c r="A979" s="3" t="s">
        <v>367</v>
      </c>
      <c r="B979" s="3" t="s">
        <v>15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18</v>
      </c>
      <c r="J979" s="3" t="s">
        <v>333</v>
      </c>
    </row>
    <row r="980" spans="1:10" hidden="1" x14ac:dyDescent="0.35">
      <c r="A980" s="3" t="s">
        <v>367</v>
      </c>
      <c r="B980" s="3" t="s">
        <v>16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18</v>
      </c>
      <c r="J980" s="3" t="s">
        <v>333</v>
      </c>
    </row>
    <row r="981" spans="1:10" hidden="1" x14ac:dyDescent="0.35">
      <c r="A981" s="3" t="s">
        <v>368</v>
      </c>
      <c r="B981" s="3" t="s">
        <v>11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21</v>
      </c>
      <c r="J981" s="3" t="s">
        <v>56</v>
      </c>
    </row>
    <row r="982" spans="1:10" hidden="1" x14ac:dyDescent="0.35">
      <c r="A982" s="3" t="s">
        <v>368</v>
      </c>
      <c r="B982" s="3" t="s">
        <v>14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21</v>
      </c>
      <c r="J982" s="3" t="s">
        <v>56</v>
      </c>
    </row>
    <row r="983" spans="1:10" x14ac:dyDescent="0.35">
      <c r="A983" s="3" t="s">
        <v>368</v>
      </c>
      <c r="B983" s="3" t="s">
        <v>15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21</v>
      </c>
      <c r="J983" s="3" t="s">
        <v>56</v>
      </c>
    </row>
    <row r="984" spans="1:10" hidden="1" x14ac:dyDescent="0.35">
      <c r="A984" s="3" t="s">
        <v>368</v>
      </c>
      <c r="B984" s="3" t="s">
        <v>16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21</v>
      </c>
      <c r="J984" s="3" t="s">
        <v>56</v>
      </c>
    </row>
    <row r="985" spans="1:10" hidden="1" x14ac:dyDescent="0.35">
      <c r="A985" s="3" t="s">
        <v>369</v>
      </c>
      <c r="B985" s="3" t="s">
        <v>11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51</v>
      </c>
      <c r="J985" s="3" t="s">
        <v>233</v>
      </c>
    </row>
    <row r="986" spans="1:10" hidden="1" x14ac:dyDescent="0.35">
      <c r="A986" s="3" t="s">
        <v>369</v>
      </c>
      <c r="B986" s="3" t="s">
        <v>14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51</v>
      </c>
      <c r="J986" s="3" t="s">
        <v>233</v>
      </c>
    </row>
    <row r="987" spans="1:10" hidden="1" x14ac:dyDescent="0.35">
      <c r="A987" s="3" t="s">
        <v>369</v>
      </c>
      <c r="B987" s="3" t="s">
        <v>15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51</v>
      </c>
      <c r="J987" s="3" t="s">
        <v>233</v>
      </c>
    </row>
    <row r="988" spans="1:10" hidden="1" x14ac:dyDescent="0.35">
      <c r="A988" s="3" t="s">
        <v>369</v>
      </c>
      <c r="B988" s="3" t="s">
        <v>16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51</v>
      </c>
      <c r="J988" s="3" t="s">
        <v>233</v>
      </c>
    </row>
    <row r="989" spans="1:10" hidden="1" x14ac:dyDescent="0.35">
      <c r="A989" s="3" t="s">
        <v>370</v>
      </c>
      <c r="B989" s="3" t="s">
        <v>11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51</v>
      </c>
      <c r="J989" s="3" t="s">
        <v>264</v>
      </c>
    </row>
    <row r="990" spans="1:10" hidden="1" x14ac:dyDescent="0.35">
      <c r="A990" s="3" t="s">
        <v>370</v>
      </c>
      <c r="B990" s="3" t="s">
        <v>14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51</v>
      </c>
      <c r="J990" s="3" t="s">
        <v>264</v>
      </c>
    </row>
    <row r="991" spans="1:10" hidden="1" x14ac:dyDescent="0.35">
      <c r="A991" s="3" t="s">
        <v>370</v>
      </c>
      <c r="B991" s="3" t="s">
        <v>15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51</v>
      </c>
      <c r="J991" s="3" t="s">
        <v>264</v>
      </c>
    </row>
    <row r="992" spans="1:10" hidden="1" x14ac:dyDescent="0.35">
      <c r="A992" s="3" t="s">
        <v>370</v>
      </c>
      <c r="B992" s="3" t="s">
        <v>16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51</v>
      </c>
      <c r="J992" s="3" t="s">
        <v>264</v>
      </c>
    </row>
    <row r="993" spans="1:10" hidden="1" x14ac:dyDescent="0.35">
      <c r="A993" s="3" t="s">
        <v>371</v>
      </c>
      <c r="B993" s="3" t="s">
        <v>11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18</v>
      </c>
      <c r="J993" s="3" t="s">
        <v>132</v>
      </c>
    </row>
    <row r="994" spans="1:10" hidden="1" x14ac:dyDescent="0.35">
      <c r="A994" s="3" t="s">
        <v>371</v>
      </c>
      <c r="B994" s="3" t="s">
        <v>14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18</v>
      </c>
      <c r="J994" s="3" t="s">
        <v>132</v>
      </c>
    </row>
    <row r="995" spans="1:10" hidden="1" x14ac:dyDescent="0.35">
      <c r="A995" s="3" t="s">
        <v>371</v>
      </c>
      <c r="B995" s="3" t="s">
        <v>15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18</v>
      </c>
      <c r="J995" s="3" t="s">
        <v>132</v>
      </c>
    </row>
    <row r="996" spans="1:10" hidden="1" x14ac:dyDescent="0.35">
      <c r="A996" s="3" t="s">
        <v>371</v>
      </c>
      <c r="B996" s="3" t="s">
        <v>16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18</v>
      </c>
      <c r="J996" s="3" t="s">
        <v>132</v>
      </c>
    </row>
    <row r="997" spans="1:10" hidden="1" x14ac:dyDescent="0.35">
      <c r="A997" s="3" t="s">
        <v>372</v>
      </c>
      <c r="B997" s="3" t="s">
        <v>11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12</v>
      </c>
      <c r="J997" s="3" t="s">
        <v>63</v>
      </c>
    </row>
    <row r="998" spans="1:10" hidden="1" x14ac:dyDescent="0.35">
      <c r="A998" s="3" t="s">
        <v>372</v>
      </c>
      <c r="B998" s="3" t="s">
        <v>14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12</v>
      </c>
      <c r="J998" s="3" t="s">
        <v>63</v>
      </c>
    </row>
    <row r="999" spans="1:10" hidden="1" x14ac:dyDescent="0.35">
      <c r="A999" s="3" t="s">
        <v>372</v>
      </c>
      <c r="B999" s="3" t="s">
        <v>15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12</v>
      </c>
      <c r="J999" s="3" t="s">
        <v>63</v>
      </c>
    </row>
    <row r="1000" spans="1:10" hidden="1" x14ac:dyDescent="0.35">
      <c r="A1000" s="3" t="s">
        <v>372</v>
      </c>
      <c r="B1000" s="3" t="s">
        <v>16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12</v>
      </c>
      <c r="J1000" s="3" t="s">
        <v>63</v>
      </c>
    </row>
    <row r="1001" spans="1:10" hidden="1" x14ac:dyDescent="0.35">
      <c r="A1001" s="3" t="s">
        <v>373</v>
      </c>
      <c r="B1001" s="3" t="s">
        <v>11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18</v>
      </c>
      <c r="J1001" s="3" t="s">
        <v>285</v>
      </c>
    </row>
    <row r="1002" spans="1:10" hidden="1" x14ac:dyDescent="0.35">
      <c r="A1002" s="3" t="s">
        <v>373</v>
      </c>
      <c r="B1002" s="3" t="s">
        <v>14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18</v>
      </c>
      <c r="J1002" s="3" t="s">
        <v>285</v>
      </c>
    </row>
    <row r="1003" spans="1:10" hidden="1" x14ac:dyDescent="0.35">
      <c r="A1003" s="3" t="s">
        <v>373</v>
      </c>
      <c r="B1003" s="3" t="s">
        <v>15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18</v>
      </c>
      <c r="J1003" s="3" t="s">
        <v>285</v>
      </c>
    </row>
    <row r="1004" spans="1:10" hidden="1" x14ac:dyDescent="0.35">
      <c r="A1004" s="3" t="s">
        <v>373</v>
      </c>
      <c r="B1004" s="3" t="s">
        <v>16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18</v>
      </c>
      <c r="J1004" s="3" t="s">
        <v>285</v>
      </c>
    </row>
    <row r="1005" spans="1:10" hidden="1" x14ac:dyDescent="0.35">
      <c r="A1005" s="3" t="s">
        <v>374</v>
      </c>
      <c r="B1005" s="3" t="s">
        <v>11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18</v>
      </c>
      <c r="J1005" s="3" t="s">
        <v>154</v>
      </c>
    </row>
    <row r="1006" spans="1:10" hidden="1" x14ac:dyDescent="0.35">
      <c r="A1006" s="3" t="s">
        <v>374</v>
      </c>
      <c r="B1006" s="3" t="s">
        <v>14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18</v>
      </c>
      <c r="J1006" s="3" t="s">
        <v>154</v>
      </c>
    </row>
    <row r="1007" spans="1:10" hidden="1" x14ac:dyDescent="0.35">
      <c r="A1007" s="3" t="s">
        <v>374</v>
      </c>
      <c r="B1007" s="3" t="s">
        <v>15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18</v>
      </c>
      <c r="J1007" s="3" t="s">
        <v>154</v>
      </c>
    </row>
    <row r="1008" spans="1:10" hidden="1" x14ac:dyDescent="0.35">
      <c r="A1008" s="3" t="s">
        <v>374</v>
      </c>
      <c r="B1008" s="3" t="s">
        <v>16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18</v>
      </c>
      <c r="J1008" s="3" t="s">
        <v>154</v>
      </c>
    </row>
    <row r="1009" spans="1:10" hidden="1" x14ac:dyDescent="0.35">
      <c r="A1009" s="3" t="s">
        <v>375</v>
      </c>
      <c r="B1009" s="3" t="s">
        <v>11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21</v>
      </c>
      <c r="J1009" s="3" t="s">
        <v>33</v>
      </c>
    </row>
    <row r="1010" spans="1:10" hidden="1" x14ac:dyDescent="0.35">
      <c r="A1010" s="3" t="s">
        <v>375</v>
      </c>
      <c r="B1010" s="3" t="s">
        <v>14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21</v>
      </c>
      <c r="J1010" s="3" t="s">
        <v>33</v>
      </c>
    </row>
    <row r="1011" spans="1:10" x14ac:dyDescent="0.35">
      <c r="A1011" s="3" t="s">
        <v>375</v>
      </c>
      <c r="B1011" s="3" t="s">
        <v>15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21</v>
      </c>
      <c r="J1011" s="3" t="s">
        <v>33</v>
      </c>
    </row>
    <row r="1012" spans="1:10" hidden="1" x14ac:dyDescent="0.35">
      <c r="A1012" s="3" t="s">
        <v>375</v>
      </c>
      <c r="B1012" s="3" t="s">
        <v>16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21</v>
      </c>
      <c r="J1012" s="3" t="s">
        <v>33</v>
      </c>
    </row>
    <row r="1013" spans="1:10" hidden="1" x14ac:dyDescent="0.35">
      <c r="A1013" s="3" t="s">
        <v>376</v>
      </c>
      <c r="B1013" s="3" t="s">
        <v>11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24</v>
      </c>
      <c r="J1013" s="3" t="s">
        <v>27</v>
      </c>
    </row>
    <row r="1014" spans="1:10" hidden="1" x14ac:dyDescent="0.35">
      <c r="A1014" s="3" t="s">
        <v>376</v>
      </c>
      <c r="B1014" s="3" t="s">
        <v>14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24</v>
      </c>
      <c r="J1014" s="3" t="s">
        <v>27</v>
      </c>
    </row>
    <row r="1015" spans="1:10" hidden="1" x14ac:dyDescent="0.35">
      <c r="A1015" s="3" t="s">
        <v>376</v>
      </c>
      <c r="B1015" s="3" t="s">
        <v>15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24</v>
      </c>
      <c r="J1015" s="3" t="s">
        <v>27</v>
      </c>
    </row>
    <row r="1016" spans="1:10" hidden="1" x14ac:dyDescent="0.35">
      <c r="A1016" s="3" t="s">
        <v>376</v>
      </c>
      <c r="B1016" s="3" t="s">
        <v>16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24</v>
      </c>
      <c r="J1016" s="3" t="s">
        <v>27</v>
      </c>
    </row>
    <row r="1017" spans="1:10" hidden="1" x14ac:dyDescent="0.35">
      <c r="A1017" s="3" t="s">
        <v>377</v>
      </c>
      <c r="B1017" s="3" t="s">
        <v>11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46</v>
      </c>
      <c r="J1017" s="3" t="s">
        <v>378</v>
      </c>
    </row>
    <row r="1018" spans="1:10" hidden="1" x14ac:dyDescent="0.35">
      <c r="A1018" s="3" t="s">
        <v>377</v>
      </c>
      <c r="B1018" s="3" t="s">
        <v>14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46</v>
      </c>
      <c r="J1018" s="3" t="s">
        <v>378</v>
      </c>
    </row>
    <row r="1019" spans="1:10" hidden="1" x14ac:dyDescent="0.35">
      <c r="A1019" s="3" t="s">
        <v>377</v>
      </c>
      <c r="B1019" s="3" t="s">
        <v>15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46</v>
      </c>
      <c r="J1019" s="3" t="s">
        <v>378</v>
      </c>
    </row>
    <row r="1020" spans="1:10" hidden="1" x14ac:dyDescent="0.35">
      <c r="A1020" s="3" t="s">
        <v>377</v>
      </c>
      <c r="B1020" s="3" t="s">
        <v>16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46</v>
      </c>
      <c r="J1020" s="3" t="s">
        <v>378</v>
      </c>
    </row>
    <row r="1021" spans="1:10" hidden="1" x14ac:dyDescent="0.35">
      <c r="A1021" s="3" t="s">
        <v>379</v>
      </c>
      <c r="B1021" s="3" t="s">
        <v>11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35</v>
      </c>
      <c r="J1021" s="3" t="s">
        <v>123</v>
      </c>
    </row>
    <row r="1022" spans="1:10" hidden="1" x14ac:dyDescent="0.35">
      <c r="A1022" s="3" t="s">
        <v>379</v>
      </c>
      <c r="B1022" s="3" t="s">
        <v>14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35</v>
      </c>
      <c r="J1022" s="3" t="s">
        <v>123</v>
      </c>
    </row>
    <row r="1023" spans="1:10" hidden="1" x14ac:dyDescent="0.35">
      <c r="A1023" s="3" t="s">
        <v>379</v>
      </c>
      <c r="B1023" s="3" t="s">
        <v>15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35</v>
      </c>
      <c r="J1023" s="3" t="s">
        <v>123</v>
      </c>
    </row>
    <row r="1024" spans="1:10" hidden="1" x14ac:dyDescent="0.35">
      <c r="A1024" s="3" t="s">
        <v>379</v>
      </c>
      <c r="B1024" s="3" t="s">
        <v>16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35</v>
      </c>
      <c r="J1024" s="3" t="s">
        <v>123</v>
      </c>
    </row>
    <row r="1025" spans="1:10" hidden="1" x14ac:dyDescent="0.35">
      <c r="A1025" s="3" t="s">
        <v>380</v>
      </c>
      <c r="B1025" s="3" t="s">
        <v>11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46</v>
      </c>
      <c r="J1025" s="3" t="s">
        <v>47</v>
      </c>
    </row>
    <row r="1026" spans="1:10" hidden="1" x14ac:dyDescent="0.35">
      <c r="A1026" s="3" t="s">
        <v>380</v>
      </c>
      <c r="B1026" s="3" t="s">
        <v>14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46</v>
      </c>
      <c r="J1026" s="3" t="s">
        <v>47</v>
      </c>
    </row>
    <row r="1027" spans="1:10" hidden="1" x14ac:dyDescent="0.35">
      <c r="A1027" s="3" t="s">
        <v>380</v>
      </c>
      <c r="B1027" s="3" t="s">
        <v>15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46</v>
      </c>
      <c r="J1027" s="3" t="s">
        <v>47</v>
      </c>
    </row>
    <row r="1028" spans="1:10" hidden="1" x14ac:dyDescent="0.35">
      <c r="A1028" s="3" t="s">
        <v>380</v>
      </c>
      <c r="B1028" s="3" t="s">
        <v>16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46</v>
      </c>
      <c r="J1028" s="3" t="s">
        <v>47</v>
      </c>
    </row>
    <row r="1029" spans="1:10" hidden="1" x14ac:dyDescent="0.35">
      <c r="A1029" s="3" t="s">
        <v>381</v>
      </c>
      <c r="B1029" s="3" t="s">
        <v>11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18</v>
      </c>
      <c r="J1029" s="3" t="s">
        <v>382</v>
      </c>
    </row>
    <row r="1030" spans="1:10" hidden="1" x14ac:dyDescent="0.35">
      <c r="A1030" s="3" t="s">
        <v>381</v>
      </c>
      <c r="B1030" s="3" t="s">
        <v>14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18</v>
      </c>
      <c r="J1030" s="3" t="s">
        <v>382</v>
      </c>
    </row>
    <row r="1031" spans="1:10" hidden="1" x14ac:dyDescent="0.35">
      <c r="A1031" s="3" t="s">
        <v>381</v>
      </c>
      <c r="B1031" s="3" t="s">
        <v>15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18</v>
      </c>
      <c r="J1031" s="3" t="s">
        <v>382</v>
      </c>
    </row>
    <row r="1032" spans="1:10" hidden="1" x14ac:dyDescent="0.35">
      <c r="A1032" s="3" t="s">
        <v>381</v>
      </c>
      <c r="B1032" s="3" t="s">
        <v>16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18</v>
      </c>
      <c r="J1032" s="3" t="s">
        <v>382</v>
      </c>
    </row>
    <row r="1033" spans="1:10" hidden="1" x14ac:dyDescent="0.35">
      <c r="A1033" s="3" t="s">
        <v>383</v>
      </c>
      <c r="B1033" s="3" t="s">
        <v>11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35</v>
      </c>
      <c r="J1033" s="3" t="s">
        <v>123</v>
      </c>
    </row>
    <row r="1034" spans="1:10" hidden="1" x14ac:dyDescent="0.35">
      <c r="A1034" s="3" t="s">
        <v>383</v>
      </c>
      <c r="B1034" s="3" t="s">
        <v>14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35</v>
      </c>
      <c r="J1034" s="3" t="s">
        <v>123</v>
      </c>
    </row>
    <row r="1035" spans="1:10" hidden="1" x14ac:dyDescent="0.35">
      <c r="A1035" s="3" t="s">
        <v>383</v>
      </c>
      <c r="B1035" s="3" t="s">
        <v>15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35</v>
      </c>
      <c r="J1035" s="3" t="s">
        <v>123</v>
      </c>
    </row>
    <row r="1036" spans="1:10" hidden="1" x14ac:dyDescent="0.35">
      <c r="A1036" s="3" t="s">
        <v>383</v>
      </c>
      <c r="B1036" s="3" t="s">
        <v>16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35</v>
      </c>
      <c r="J1036" s="3" t="s">
        <v>123</v>
      </c>
    </row>
    <row r="1037" spans="1:10" hidden="1" x14ac:dyDescent="0.35">
      <c r="A1037" s="3" t="s">
        <v>384</v>
      </c>
      <c r="B1037" s="3" t="s">
        <v>11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35</v>
      </c>
      <c r="J1037" s="3" t="s">
        <v>123</v>
      </c>
    </row>
    <row r="1038" spans="1:10" hidden="1" x14ac:dyDescent="0.35">
      <c r="A1038" s="3" t="s">
        <v>384</v>
      </c>
      <c r="B1038" s="3" t="s">
        <v>14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35</v>
      </c>
      <c r="J1038" s="3" t="s">
        <v>123</v>
      </c>
    </row>
    <row r="1039" spans="1:10" hidden="1" x14ac:dyDescent="0.35">
      <c r="A1039" s="3" t="s">
        <v>384</v>
      </c>
      <c r="B1039" s="3" t="s">
        <v>15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35</v>
      </c>
      <c r="J1039" s="3" t="s">
        <v>123</v>
      </c>
    </row>
    <row r="1040" spans="1:10" hidden="1" x14ac:dyDescent="0.35">
      <c r="A1040" s="3" t="s">
        <v>384</v>
      </c>
      <c r="B1040" s="3" t="s">
        <v>16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35</v>
      </c>
      <c r="J1040" s="3" t="s">
        <v>123</v>
      </c>
    </row>
    <row r="1041" spans="1:10" hidden="1" x14ac:dyDescent="0.35">
      <c r="A1041" s="3" t="s">
        <v>385</v>
      </c>
      <c r="B1041" s="3" t="s">
        <v>11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58</v>
      </c>
      <c r="J1041" s="3" t="s">
        <v>386</v>
      </c>
    </row>
    <row r="1042" spans="1:10" hidden="1" x14ac:dyDescent="0.35">
      <c r="A1042" s="3" t="s">
        <v>385</v>
      </c>
      <c r="B1042" s="3" t="s">
        <v>14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58</v>
      </c>
      <c r="J1042" s="3" t="s">
        <v>386</v>
      </c>
    </row>
    <row r="1043" spans="1:10" hidden="1" x14ac:dyDescent="0.35">
      <c r="A1043" s="3" t="s">
        <v>385</v>
      </c>
      <c r="B1043" s="3" t="s">
        <v>15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58</v>
      </c>
      <c r="J1043" s="3" t="s">
        <v>386</v>
      </c>
    </row>
    <row r="1044" spans="1:10" hidden="1" x14ac:dyDescent="0.35">
      <c r="A1044" s="3" t="s">
        <v>385</v>
      </c>
      <c r="B1044" s="3" t="s">
        <v>16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58</v>
      </c>
      <c r="J1044" s="3" t="s">
        <v>386</v>
      </c>
    </row>
    <row r="1045" spans="1:10" hidden="1" x14ac:dyDescent="0.35">
      <c r="A1045" s="3" t="s">
        <v>387</v>
      </c>
      <c r="B1045" s="3" t="s">
        <v>11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46</v>
      </c>
      <c r="J1045" s="3" t="s">
        <v>388</v>
      </c>
    </row>
    <row r="1046" spans="1:10" hidden="1" x14ac:dyDescent="0.35">
      <c r="A1046" s="3" t="s">
        <v>387</v>
      </c>
      <c r="B1046" s="3" t="s">
        <v>14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46</v>
      </c>
      <c r="J1046" s="3" t="s">
        <v>388</v>
      </c>
    </row>
    <row r="1047" spans="1:10" hidden="1" x14ac:dyDescent="0.35">
      <c r="A1047" s="3" t="s">
        <v>387</v>
      </c>
      <c r="B1047" s="3" t="s">
        <v>15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46</v>
      </c>
      <c r="J1047" s="3" t="s">
        <v>388</v>
      </c>
    </row>
    <row r="1048" spans="1:10" hidden="1" x14ac:dyDescent="0.35">
      <c r="A1048" s="3" t="s">
        <v>387</v>
      </c>
      <c r="B1048" s="3" t="s">
        <v>16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46</v>
      </c>
      <c r="J1048" s="3" t="s">
        <v>388</v>
      </c>
    </row>
    <row r="1049" spans="1:10" hidden="1" x14ac:dyDescent="0.35">
      <c r="A1049" s="3" t="s">
        <v>389</v>
      </c>
      <c r="B1049" s="3" t="s">
        <v>11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12</v>
      </c>
      <c r="J1049" s="3" t="s">
        <v>163</v>
      </c>
    </row>
    <row r="1050" spans="1:10" hidden="1" x14ac:dyDescent="0.35">
      <c r="A1050" s="3" t="s">
        <v>389</v>
      </c>
      <c r="B1050" s="3" t="s">
        <v>14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12</v>
      </c>
      <c r="J1050" s="3" t="s">
        <v>163</v>
      </c>
    </row>
    <row r="1051" spans="1:10" hidden="1" x14ac:dyDescent="0.35">
      <c r="A1051" s="3" t="s">
        <v>389</v>
      </c>
      <c r="B1051" s="3" t="s">
        <v>15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12</v>
      </c>
      <c r="J1051" s="3" t="s">
        <v>163</v>
      </c>
    </row>
    <row r="1052" spans="1:10" hidden="1" x14ac:dyDescent="0.35">
      <c r="A1052" s="3" t="s">
        <v>389</v>
      </c>
      <c r="B1052" s="3" t="s">
        <v>16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12</v>
      </c>
      <c r="J1052" s="3" t="s">
        <v>163</v>
      </c>
    </row>
    <row r="1053" spans="1:10" hidden="1" x14ac:dyDescent="0.35">
      <c r="A1053" s="3" t="s">
        <v>390</v>
      </c>
      <c r="B1053" s="3" t="s">
        <v>11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35</v>
      </c>
      <c r="J1053" s="3" t="s">
        <v>213</v>
      </c>
    </row>
    <row r="1054" spans="1:10" hidden="1" x14ac:dyDescent="0.35">
      <c r="A1054" s="3" t="s">
        <v>390</v>
      </c>
      <c r="B1054" s="3" t="s">
        <v>14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35</v>
      </c>
      <c r="J1054" s="3" t="s">
        <v>213</v>
      </c>
    </row>
    <row r="1055" spans="1:10" hidden="1" x14ac:dyDescent="0.35">
      <c r="A1055" s="3" t="s">
        <v>390</v>
      </c>
      <c r="B1055" s="3" t="s">
        <v>15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35</v>
      </c>
      <c r="J1055" s="3" t="s">
        <v>213</v>
      </c>
    </row>
    <row r="1056" spans="1:10" hidden="1" x14ac:dyDescent="0.35">
      <c r="A1056" s="3" t="s">
        <v>390</v>
      </c>
      <c r="B1056" s="3" t="s">
        <v>16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35</v>
      </c>
      <c r="J1056" s="3" t="s">
        <v>213</v>
      </c>
    </row>
    <row r="1057" spans="1:10" hidden="1" x14ac:dyDescent="0.35">
      <c r="A1057" s="3" t="s">
        <v>391</v>
      </c>
      <c r="B1057" s="3" t="s">
        <v>11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35</v>
      </c>
      <c r="J1057" s="3" t="s">
        <v>392</v>
      </c>
    </row>
    <row r="1058" spans="1:10" hidden="1" x14ac:dyDescent="0.35">
      <c r="A1058" s="3" t="s">
        <v>391</v>
      </c>
      <c r="B1058" s="3" t="s">
        <v>14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35</v>
      </c>
      <c r="J1058" s="3" t="s">
        <v>392</v>
      </c>
    </row>
    <row r="1059" spans="1:10" hidden="1" x14ac:dyDescent="0.35">
      <c r="A1059" s="3" t="s">
        <v>391</v>
      </c>
      <c r="B1059" s="3" t="s">
        <v>15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35</v>
      </c>
      <c r="J1059" s="3" t="s">
        <v>392</v>
      </c>
    </row>
    <row r="1060" spans="1:10" hidden="1" x14ac:dyDescent="0.35">
      <c r="A1060" s="3" t="s">
        <v>391</v>
      </c>
      <c r="B1060" s="3" t="s">
        <v>16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35</v>
      </c>
      <c r="J1060" s="3" t="s">
        <v>392</v>
      </c>
    </row>
    <row r="1061" spans="1:10" hidden="1" x14ac:dyDescent="0.35">
      <c r="A1061" s="3" t="s">
        <v>393</v>
      </c>
      <c r="B1061" s="3" t="s">
        <v>11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58</v>
      </c>
      <c r="J1061" s="3" t="s">
        <v>137</v>
      </c>
    </row>
    <row r="1062" spans="1:10" hidden="1" x14ac:dyDescent="0.35">
      <c r="A1062" s="3" t="s">
        <v>393</v>
      </c>
      <c r="B1062" s="3" t="s">
        <v>14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58</v>
      </c>
      <c r="J1062" s="3" t="s">
        <v>137</v>
      </c>
    </row>
    <row r="1063" spans="1:10" hidden="1" x14ac:dyDescent="0.35">
      <c r="A1063" s="3" t="s">
        <v>393</v>
      </c>
      <c r="B1063" s="3" t="s">
        <v>15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58</v>
      </c>
      <c r="J1063" s="3" t="s">
        <v>137</v>
      </c>
    </row>
    <row r="1064" spans="1:10" hidden="1" x14ac:dyDescent="0.35">
      <c r="A1064" s="3" t="s">
        <v>393</v>
      </c>
      <c r="B1064" s="3" t="s">
        <v>16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58</v>
      </c>
      <c r="J1064" s="3" t="s">
        <v>137</v>
      </c>
    </row>
    <row r="1065" spans="1:10" hidden="1" x14ac:dyDescent="0.35">
      <c r="A1065" s="3" t="s">
        <v>394</v>
      </c>
      <c r="B1065" s="3" t="s">
        <v>11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58</v>
      </c>
      <c r="J1065" s="3" t="s">
        <v>137</v>
      </c>
    </row>
    <row r="1066" spans="1:10" hidden="1" x14ac:dyDescent="0.35">
      <c r="A1066" s="3" t="s">
        <v>394</v>
      </c>
      <c r="B1066" s="3" t="s">
        <v>14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58</v>
      </c>
      <c r="J1066" s="3" t="s">
        <v>137</v>
      </c>
    </row>
    <row r="1067" spans="1:10" hidden="1" x14ac:dyDescent="0.35">
      <c r="A1067" s="3" t="s">
        <v>394</v>
      </c>
      <c r="B1067" s="3" t="s">
        <v>15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58</v>
      </c>
      <c r="J1067" s="3" t="s">
        <v>137</v>
      </c>
    </row>
    <row r="1068" spans="1:10" hidden="1" x14ac:dyDescent="0.35">
      <c r="A1068" s="3" t="s">
        <v>394</v>
      </c>
      <c r="B1068" s="3" t="s">
        <v>16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58</v>
      </c>
      <c r="J1068" s="3" t="s">
        <v>137</v>
      </c>
    </row>
    <row r="1069" spans="1:10" hidden="1" x14ac:dyDescent="0.35">
      <c r="A1069" s="3" t="s">
        <v>395</v>
      </c>
      <c r="B1069" s="3" t="s">
        <v>11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82</v>
      </c>
      <c r="J1069" s="3" t="s">
        <v>340</v>
      </c>
    </row>
    <row r="1070" spans="1:10" hidden="1" x14ac:dyDescent="0.35">
      <c r="A1070" s="3" t="s">
        <v>395</v>
      </c>
      <c r="B1070" s="3" t="s">
        <v>14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82</v>
      </c>
      <c r="J1070" s="3" t="s">
        <v>340</v>
      </c>
    </row>
    <row r="1071" spans="1:10" hidden="1" x14ac:dyDescent="0.35">
      <c r="A1071" s="3" t="s">
        <v>395</v>
      </c>
      <c r="B1071" s="3" t="s">
        <v>15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82</v>
      </c>
      <c r="J1071" s="3" t="s">
        <v>340</v>
      </c>
    </row>
    <row r="1072" spans="1:10" hidden="1" x14ac:dyDescent="0.35">
      <c r="A1072" s="3" t="s">
        <v>395</v>
      </c>
      <c r="B1072" s="3" t="s">
        <v>16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82</v>
      </c>
      <c r="J1072" s="3" t="s">
        <v>340</v>
      </c>
    </row>
    <row r="1073" spans="1:10" hidden="1" x14ac:dyDescent="0.35">
      <c r="A1073" s="3" t="s">
        <v>396</v>
      </c>
      <c r="B1073" s="3" t="s">
        <v>11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24</v>
      </c>
      <c r="J1073" s="3" t="s">
        <v>25</v>
      </c>
    </row>
    <row r="1074" spans="1:10" hidden="1" x14ac:dyDescent="0.35">
      <c r="A1074" s="3" t="s">
        <v>396</v>
      </c>
      <c r="B1074" s="3" t="s">
        <v>14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24</v>
      </c>
      <c r="J1074" s="3" t="s">
        <v>25</v>
      </c>
    </row>
    <row r="1075" spans="1:10" hidden="1" x14ac:dyDescent="0.35">
      <c r="A1075" s="3" t="s">
        <v>396</v>
      </c>
      <c r="B1075" s="3" t="s">
        <v>15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24</v>
      </c>
      <c r="J1075" s="3" t="s">
        <v>25</v>
      </c>
    </row>
    <row r="1076" spans="1:10" hidden="1" x14ac:dyDescent="0.35">
      <c r="A1076" s="3" t="s">
        <v>396</v>
      </c>
      <c r="B1076" s="3" t="s">
        <v>16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24</v>
      </c>
      <c r="J1076" s="3" t="s">
        <v>25</v>
      </c>
    </row>
    <row r="1077" spans="1:10" hidden="1" x14ac:dyDescent="0.35">
      <c r="A1077" s="3" t="s">
        <v>397</v>
      </c>
      <c r="B1077" s="3" t="s">
        <v>11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82</v>
      </c>
      <c r="J1077" s="3" t="s">
        <v>83</v>
      </c>
    </row>
    <row r="1078" spans="1:10" hidden="1" x14ac:dyDescent="0.35">
      <c r="A1078" s="3" t="s">
        <v>397</v>
      </c>
      <c r="B1078" s="3" t="s">
        <v>14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82</v>
      </c>
      <c r="J1078" s="3" t="s">
        <v>83</v>
      </c>
    </row>
    <row r="1079" spans="1:10" hidden="1" x14ac:dyDescent="0.35">
      <c r="A1079" s="3" t="s">
        <v>397</v>
      </c>
      <c r="B1079" s="3" t="s">
        <v>15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82</v>
      </c>
      <c r="J1079" s="3" t="s">
        <v>83</v>
      </c>
    </row>
    <row r="1080" spans="1:10" hidden="1" x14ac:dyDescent="0.35">
      <c r="A1080" s="3" t="s">
        <v>397</v>
      </c>
      <c r="B1080" s="3" t="s">
        <v>16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82</v>
      </c>
      <c r="J1080" s="3" t="s">
        <v>83</v>
      </c>
    </row>
    <row r="1081" spans="1:10" hidden="1" x14ac:dyDescent="0.35">
      <c r="A1081" s="3" t="s">
        <v>398</v>
      </c>
      <c r="B1081" s="3" t="s">
        <v>11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21</v>
      </c>
      <c r="J1081" s="3" t="s">
        <v>399</v>
      </c>
    </row>
    <row r="1082" spans="1:10" hidden="1" x14ac:dyDescent="0.35">
      <c r="A1082" s="3" t="s">
        <v>398</v>
      </c>
      <c r="B1082" s="3" t="s">
        <v>14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21</v>
      </c>
      <c r="J1082" s="3" t="s">
        <v>399</v>
      </c>
    </row>
    <row r="1083" spans="1:10" x14ac:dyDescent="0.35">
      <c r="A1083" s="3" t="s">
        <v>398</v>
      </c>
      <c r="B1083" s="3" t="s">
        <v>15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21</v>
      </c>
      <c r="J1083" s="3" t="s">
        <v>399</v>
      </c>
    </row>
    <row r="1084" spans="1:10" hidden="1" x14ac:dyDescent="0.35">
      <c r="A1084" s="3" t="s">
        <v>398</v>
      </c>
      <c r="B1084" s="3" t="s">
        <v>16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21</v>
      </c>
      <c r="J1084" s="3" t="s">
        <v>399</v>
      </c>
    </row>
    <row r="1085" spans="1:10" hidden="1" x14ac:dyDescent="0.35">
      <c r="A1085" s="3" t="s">
        <v>400</v>
      </c>
      <c r="B1085" s="3" t="s">
        <v>11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46</v>
      </c>
      <c r="J1085" s="3" t="s">
        <v>104</v>
      </c>
    </row>
    <row r="1086" spans="1:10" hidden="1" x14ac:dyDescent="0.35">
      <c r="A1086" s="3" t="s">
        <v>400</v>
      </c>
      <c r="B1086" s="3" t="s">
        <v>14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46</v>
      </c>
      <c r="J1086" s="3" t="s">
        <v>104</v>
      </c>
    </row>
    <row r="1087" spans="1:10" hidden="1" x14ac:dyDescent="0.35">
      <c r="A1087" s="3" t="s">
        <v>400</v>
      </c>
      <c r="B1087" s="3" t="s">
        <v>15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46</v>
      </c>
      <c r="J1087" s="3" t="s">
        <v>104</v>
      </c>
    </row>
    <row r="1088" spans="1:10" hidden="1" x14ac:dyDescent="0.35">
      <c r="A1088" s="3" t="s">
        <v>400</v>
      </c>
      <c r="B1088" s="3" t="s">
        <v>16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46</v>
      </c>
      <c r="J1088" s="3" t="s">
        <v>104</v>
      </c>
    </row>
    <row r="1089" spans="1:10" hidden="1" x14ac:dyDescent="0.35">
      <c r="A1089" s="3" t="s">
        <v>401</v>
      </c>
      <c r="B1089" s="3" t="s">
        <v>11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24</v>
      </c>
      <c r="J1089" s="3" t="s">
        <v>317</v>
      </c>
    </row>
    <row r="1090" spans="1:10" hidden="1" x14ac:dyDescent="0.35">
      <c r="A1090" s="3" t="s">
        <v>401</v>
      </c>
      <c r="B1090" s="3" t="s">
        <v>14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24</v>
      </c>
      <c r="J1090" s="3" t="s">
        <v>317</v>
      </c>
    </row>
    <row r="1091" spans="1:10" hidden="1" x14ac:dyDescent="0.35">
      <c r="A1091" s="3" t="s">
        <v>401</v>
      </c>
      <c r="B1091" s="3" t="s">
        <v>15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24</v>
      </c>
      <c r="J1091" s="3" t="s">
        <v>317</v>
      </c>
    </row>
    <row r="1092" spans="1:10" hidden="1" x14ac:dyDescent="0.35">
      <c r="A1092" s="3" t="s">
        <v>401</v>
      </c>
      <c r="B1092" s="3" t="s">
        <v>16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24</v>
      </c>
      <c r="J1092" s="3" t="s">
        <v>317</v>
      </c>
    </row>
    <row r="1093" spans="1:10" hidden="1" x14ac:dyDescent="0.35">
      <c r="A1093" s="3" t="s">
        <v>402</v>
      </c>
      <c r="B1093" s="3" t="s">
        <v>11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21</v>
      </c>
      <c r="J1093" s="3" t="s">
        <v>33</v>
      </c>
    </row>
    <row r="1094" spans="1:10" hidden="1" x14ac:dyDescent="0.35">
      <c r="A1094" s="3" t="s">
        <v>402</v>
      </c>
      <c r="B1094" s="3" t="s">
        <v>14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21</v>
      </c>
      <c r="J1094" s="3" t="s">
        <v>33</v>
      </c>
    </row>
    <row r="1095" spans="1:10" x14ac:dyDescent="0.35">
      <c r="A1095" s="3" t="s">
        <v>402</v>
      </c>
      <c r="B1095" s="3" t="s">
        <v>15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21</v>
      </c>
      <c r="J1095" s="3" t="s">
        <v>33</v>
      </c>
    </row>
    <row r="1096" spans="1:10" hidden="1" x14ac:dyDescent="0.35">
      <c r="A1096" s="3" t="s">
        <v>402</v>
      </c>
      <c r="B1096" s="3" t="s">
        <v>16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21</v>
      </c>
      <c r="J1096" s="3" t="s">
        <v>33</v>
      </c>
    </row>
    <row r="1097" spans="1:10" hidden="1" x14ac:dyDescent="0.35">
      <c r="A1097" s="3" t="s">
        <v>403</v>
      </c>
      <c r="B1097" s="3" t="s">
        <v>11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82</v>
      </c>
      <c r="J1097" s="3" t="s">
        <v>143</v>
      </c>
    </row>
    <row r="1098" spans="1:10" hidden="1" x14ac:dyDescent="0.35">
      <c r="A1098" s="3" t="s">
        <v>403</v>
      </c>
      <c r="B1098" s="3" t="s">
        <v>14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82</v>
      </c>
      <c r="J1098" s="3" t="s">
        <v>143</v>
      </c>
    </row>
    <row r="1099" spans="1:10" hidden="1" x14ac:dyDescent="0.35">
      <c r="A1099" s="3" t="s">
        <v>403</v>
      </c>
      <c r="B1099" s="3" t="s">
        <v>15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82</v>
      </c>
      <c r="J1099" s="3" t="s">
        <v>143</v>
      </c>
    </row>
    <row r="1100" spans="1:10" hidden="1" x14ac:dyDescent="0.35">
      <c r="A1100" s="3" t="s">
        <v>403</v>
      </c>
      <c r="B1100" s="3" t="s">
        <v>16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82</v>
      </c>
      <c r="J1100" s="3" t="s">
        <v>143</v>
      </c>
    </row>
    <row r="1101" spans="1:10" hidden="1" x14ac:dyDescent="0.35">
      <c r="A1101" s="3" t="s">
        <v>404</v>
      </c>
      <c r="B1101" s="3" t="s">
        <v>11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24</v>
      </c>
      <c r="J1101" s="3" t="s">
        <v>25</v>
      </c>
    </row>
    <row r="1102" spans="1:10" hidden="1" x14ac:dyDescent="0.35">
      <c r="A1102" s="3" t="s">
        <v>404</v>
      </c>
      <c r="B1102" s="3" t="s">
        <v>14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24</v>
      </c>
      <c r="J1102" s="3" t="s">
        <v>25</v>
      </c>
    </row>
    <row r="1103" spans="1:10" hidden="1" x14ac:dyDescent="0.35">
      <c r="A1103" s="3" t="s">
        <v>405</v>
      </c>
      <c r="B1103" s="3" t="s">
        <v>11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82</v>
      </c>
      <c r="J1103" s="3" t="s">
        <v>83</v>
      </c>
    </row>
    <row r="1104" spans="1:10" hidden="1" x14ac:dyDescent="0.35">
      <c r="A1104" s="3" t="s">
        <v>405</v>
      </c>
      <c r="B1104" s="3" t="s">
        <v>14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82</v>
      </c>
      <c r="J1104" s="3" t="s">
        <v>83</v>
      </c>
    </row>
    <row r="1105" spans="1:10" hidden="1" x14ac:dyDescent="0.35">
      <c r="A1105" s="3" t="s">
        <v>405</v>
      </c>
      <c r="B1105" s="3" t="s">
        <v>15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82</v>
      </c>
      <c r="J1105" s="3" t="s">
        <v>83</v>
      </c>
    </row>
    <row r="1106" spans="1:10" hidden="1" x14ac:dyDescent="0.35">
      <c r="A1106" s="3" t="s">
        <v>405</v>
      </c>
      <c r="B1106" s="3" t="s">
        <v>16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82</v>
      </c>
      <c r="J1106" s="3" t="s">
        <v>83</v>
      </c>
    </row>
    <row r="1107" spans="1:10" hidden="1" x14ac:dyDescent="0.35">
      <c r="A1107" s="3" t="s">
        <v>406</v>
      </c>
      <c r="B1107" s="3" t="s">
        <v>11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46</v>
      </c>
      <c r="J1107" s="3" t="s">
        <v>378</v>
      </c>
    </row>
    <row r="1108" spans="1:10" hidden="1" x14ac:dyDescent="0.35">
      <c r="A1108" s="3" t="s">
        <v>406</v>
      </c>
      <c r="B1108" s="3" t="s">
        <v>14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46</v>
      </c>
      <c r="J1108" s="3" t="s">
        <v>378</v>
      </c>
    </row>
    <row r="1109" spans="1:10" hidden="1" x14ac:dyDescent="0.35">
      <c r="A1109" s="3" t="s">
        <v>406</v>
      </c>
      <c r="B1109" s="3" t="s">
        <v>15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46</v>
      </c>
      <c r="J1109" s="3" t="s">
        <v>378</v>
      </c>
    </row>
    <row r="1110" spans="1:10" hidden="1" x14ac:dyDescent="0.35">
      <c r="A1110" s="3" t="s">
        <v>406</v>
      </c>
      <c r="B1110" s="3" t="s">
        <v>16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46</v>
      </c>
      <c r="J1110" s="3" t="s">
        <v>378</v>
      </c>
    </row>
    <row r="1111" spans="1:10" hidden="1" x14ac:dyDescent="0.35">
      <c r="A1111" s="3" t="s">
        <v>407</v>
      </c>
      <c r="B1111" s="3" t="s">
        <v>11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41</v>
      </c>
      <c r="J1111" s="3" t="s">
        <v>42</v>
      </c>
    </row>
    <row r="1112" spans="1:10" hidden="1" x14ac:dyDescent="0.35">
      <c r="A1112" s="3" t="s">
        <v>407</v>
      </c>
      <c r="B1112" s="3" t="s">
        <v>14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41</v>
      </c>
      <c r="J1112" s="3" t="s">
        <v>42</v>
      </c>
    </row>
    <row r="1113" spans="1:10" hidden="1" x14ac:dyDescent="0.35">
      <c r="A1113" s="3" t="s">
        <v>407</v>
      </c>
      <c r="B1113" s="3" t="s">
        <v>15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41</v>
      </c>
      <c r="J1113" s="3" t="s">
        <v>42</v>
      </c>
    </row>
    <row r="1114" spans="1:10" hidden="1" x14ac:dyDescent="0.35">
      <c r="A1114" s="3" t="s">
        <v>407</v>
      </c>
      <c r="B1114" s="3" t="s">
        <v>16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41</v>
      </c>
      <c r="J1114" s="3" t="s">
        <v>42</v>
      </c>
    </row>
    <row r="1115" spans="1:10" hidden="1" x14ac:dyDescent="0.35">
      <c r="A1115" s="3" t="s">
        <v>408</v>
      </c>
      <c r="B1115" s="3" t="s">
        <v>11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58</v>
      </c>
      <c r="J1115" s="3" t="s">
        <v>409</v>
      </c>
    </row>
    <row r="1116" spans="1:10" hidden="1" x14ac:dyDescent="0.35">
      <c r="A1116" s="3" t="s">
        <v>408</v>
      </c>
      <c r="B1116" s="3" t="s">
        <v>14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58</v>
      </c>
      <c r="J1116" s="3" t="s">
        <v>409</v>
      </c>
    </row>
    <row r="1117" spans="1:10" hidden="1" x14ac:dyDescent="0.35">
      <c r="A1117" s="3" t="s">
        <v>408</v>
      </c>
      <c r="B1117" s="3" t="s">
        <v>15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58</v>
      </c>
      <c r="J1117" s="3" t="s">
        <v>409</v>
      </c>
    </row>
    <row r="1118" spans="1:10" hidden="1" x14ac:dyDescent="0.35">
      <c r="A1118" s="3" t="s">
        <v>408</v>
      </c>
      <c r="B1118" s="3" t="s">
        <v>16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58</v>
      </c>
      <c r="J1118" s="3" t="s">
        <v>409</v>
      </c>
    </row>
    <row r="1119" spans="1:10" hidden="1" x14ac:dyDescent="0.35">
      <c r="A1119" s="3" t="s">
        <v>410</v>
      </c>
      <c r="B1119" s="3" t="s">
        <v>11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21</v>
      </c>
      <c r="J1119" s="3" t="s">
        <v>56</v>
      </c>
    </row>
    <row r="1120" spans="1:10" hidden="1" x14ac:dyDescent="0.35">
      <c r="A1120" s="3" t="s">
        <v>410</v>
      </c>
      <c r="B1120" s="3" t="s">
        <v>14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21</v>
      </c>
      <c r="J1120" s="3" t="s">
        <v>56</v>
      </c>
    </row>
    <row r="1121" spans="1:10" x14ac:dyDescent="0.35">
      <c r="A1121" s="3" t="s">
        <v>410</v>
      </c>
      <c r="B1121" s="3" t="s">
        <v>15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21</v>
      </c>
      <c r="J1121" s="3" t="s">
        <v>56</v>
      </c>
    </row>
    <row r="1122" spans="1:10" hidden="1" x14ac:dyDescent="0.35">
      <c r="A1122" s="3" t="s">
        <v>410</v>
      </c>
      <c r="B1122" s="3" t="s">
        <v>16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21</v>
      </c>
      <c r="J1122" s="3" t="s">
        <v>56</v>
      </c>
    </row>
    <row r="1123" spans="1:10" hidden="1" x14ac:dyDescent="0.35">
      <c r="A1123" s="3" t="s">
        <v>411</v>
      </c>
      <c r="B1123" s="3" t="s">
        <v>11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82</v>
      </c>
      <c r="J1123" s="3" t="s">
        <v>83</v>
      </c>
    </row>
    <row r="1124" spans="1:10" hidden="1" x14ac:dyDescent="0.35">
      <c r="A1124" s="3" t="s">
        <v>411</v>
      </c>
      <c r="B1124" s="3" t="s">
        <v>14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82</v>
      </c>
      <c r="J1124" s="3" t="s">
        <v>83</v>
      </c>
    </row>
    <row r="1125" spans="1:10" hidden="1" x14ac:dyDescent="0.35">
      <c r="A1125" s="3" t="s">
        <v>411</v>
      </c>
      <c r="B1125" s="3" t="s">
        <v>15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82</v>
      </c>
      <c r="J1125" s="3" t="s">
        <v>83</v>
      </c>
    </row>
    <row r="1126" spans="1:10" hidden="1" x14ac:dyDescent="0.35">
      <c r="A1126" s="3" t="s">
        <v>411</v>
      </c>
      <c r="B1126" s="3" t="s">
        <v>16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82</v>
      </c>
      <c r="J1126" s="3" t="s">
        <v>83</v>
      </c>
    </row>
    <row r="1127" spans="1:10" hidden="1" x14ac:dyDescent="0.35">
      <c r="A1127" s="3" t="s">
        <v>412</v>
      </c>
      <c r="B1127" s="3" t="s">
        <v>11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18</v>
      </c>
      <c r="J1127" s="3" t="s">
        <v>288</v>
      </c>
    </row>
    <row r="1128" spans="1:10" hidden="1" x14ac:dyDescent="0.35">
      <c r="A1128" s="3" t="s">
        <v>412</v>
      </c>
      <c r="B1128" s="3" t="s">
        <v>14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18</v>
      </c>
      <c r="J1128" s="3" t="s">
        <v>288</v>
      </c>
    </row>
    <row r="1129" spans="1:10" hidden="1" x14ac:dyDescent="0.35">
      <c r="A1129" s="3" t="s">
        <v>412</v>
      </c>
      <c r="B1129" s="3" t="s">
        <v>15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18</v>
      </c>
      <c r="J1129" s="3" t="s">
        <v>288</v>
      </c>
    </row>
    <row r="1130" spans="1:10" hidden="1" x14ac:dyDescent="0.35">
      <c r="A1130" s="3" t="s">
        <v>412</v>
      </c>
      <c r="B1130" s="3" t="s">
        <v>16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18</v>
      </c>
      <c r="J1130" s="3" t="s">
        <v>288</v>
      </c>
    </row>
    <row r="1131" spans="1:10" hidden="1" x14ac:dyDescent="0.35">
      <c r="A1131" s="3" t="s">
        <v>413</v>
      </c>
      <c r="B1131" s="3" t="s">
        <v>11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12</v>
      </c>
      <c r="J1131" s="3" t="s">
        <v>210</v>
      </c>
    </row>
    <row r="1132" spans="1:10" hidden="1" x14ac:dyDescent="0.35">
      <c r="A1132" s="3" t="s">
        <v>413</v>
      </c>
      <c r="B1132" s="3" t="s">
        <v>14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12</v>
      </c>
      <c r="J1132" s="3" t="s">
        <v>210</v>
      </c>
    </row>
    <row r="1133" spans="1:10" hidden="1" x14ac:dyDescent="0.35">
      <c r="A1133" s="3" t="s">
        <v>413</v>
      </c>
      <c r="B1133" s="3" t="s">
        <v>15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12</v>
      </c>
      <c r="J1133" s="3" t="s">
        <v>210</v>
      </c>
    </row>
    <row r="1134" spans="1:10" hidden="1" x14ac:dyDescent="0.35">
      <c r="A1134" s="3" t="s">
        <v>413</v>
      </c>
      <c r="B1134" s="3" t="s">
        <v>16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12</v>
      </c>
      <c r="J1134" s="3" t="s">
        <v>210</v>
      </c>
    </row>
    <row r="1135" spans="1:10" hidden="1" x14ac:dyDescent="0.35">
      <c r="A1135" s="3" t="s">
        <v>414</v>
      </c>
      <c r="B1135" s="3" t="s">
        <v>11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82</v>
      </c>
      <c r="J1135" s="3" t="s">
        <v>113</v>
      </c>
    </row>
    <row r="1136" spans="1:10" hidden="1" x14ac:dyDescent="0.35">
      <c r="A1136" s="3" t="s">
        <v>414</v>
      </c>
      <c r="B1136" s="3" t="s">
        <v>14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82</v>
      </c>
      <c r="J1136" s="3" t="s">
        <v>113</v>
      </c>
    </row>
    <row r="1137" spans="1:10" hidden="1" x14ac:dyDescent="0.35">
      <c r="A1137" s="3" t="s">
        <v>414</v>
      </c>
      <c r="B1137" s="3" t="s">
        <v>15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82</v>
      </c>
      <c r="J1137" s="3" t="s">
        <v>113</v>
      </c>
    </row>
    <row r="1138" spans="1:10" hidden="1" x14ac:dyDescent="0.35">
      <c r="A1138" s="3" t="s">
        <v>414</v>
      </c>
      <c r="B1138" s="3" t="s">
        <v>16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82</v>
      </c>
      <c r="J1138" s="3" t="s">
        <v>113</v>
      </c>
    </row>
    <row r="1139" spans="1:10" hidden="1" x14ac:dyDescent="0.35">
      <c r="A1139" s="3" t="s">
        <v>415</v>
      </c>
      <c r="B1139" s="3" t="s">
        <v>11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12</v>
      </c>
      <c r="J1139" s="3" t="s">
        <v>177</v>
      </c>
    </row>
    <row r="1140" spans="1:10" hidden="1" x14ac:dyDescent="0.35">
      <c r="A1140" s="3" t="s">
        <v>415</v>
      </c>
      <c r="B1140" s="3" t="s">
        <v>14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12</v>
      </c>
      <c r="J1140" s="3" t="s">
        <v>177</v>
      </c>
    </row>
    <row r="1141" spans="1:10" hidden="1" x14ac:dyDescent="0.35">
      <c r="A1141" s="3" t="s">
        <v>415</v>
      </c>
      <c r="B1141" s="3" t="s">
        <v>15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12</v>
      </c>
      <c r="J1141" s="3" t="s">
        <v>177</v>
      </c>
    </row>
    <row r="1142" spans="1:10" hidden="1" x14ac:dyDescent="0.35">
      <c r="A1142" s="3" t="s">
        <v>415</v>
      </c>
      <c r="B1142" s="3" t="s">
        <v>16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12</v>
      </c>
      <c r="J1142" s="3" t="s">
        <v>177</v>
      </c>
    </row>
    <row r="1143" spans="1:10" hidden="1" x14ac:dyDescent="0.35">
      <c r="A1143" s="3" t="s">
        <v>416</v>
      </c>
      <c r="B1143" s="3" t="s">
        <v>11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21</v>
      </c>
      <c r="J1143" s="3" t="s">
        <v>56</v>
      </c>
    </row>
    <row r="1144" spans="1:10" hidden="1" x14ac:dyDescent="0.35">
      <c r="A1144" s="3" t="s">
        <v>416</v>
      </c>
      <c r="B1144" s="3" t="s">
        <v>14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21</v>
      </c>
      <c r="J1144" s="3" t="s">
        <v>56</v>
      </c>
    </row>
    <row r="1145" spans="1:10" x14ac:dyDescent="0.35">
      <c r="A1145" s="3" t="s">
        <v>416</v>
      </c>
      <c r="B1145" s="3" t="s">
        <v>15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21</v>
      </c>
      <c r="J1145" s="3" t="s">
        <v>56</v>
      </c>
    </row>
    <row r="1146" spans="1:10" hidden="1" x14ac:dyDescent="0.35">
      <c r="A1146" s="3" t="s">
        <v>416</v>
      </c>
      <c r="B1146" s="3" t="s">
        <v>16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21</v>
      </c>
      <c r="J1146" s="3" t="s">
        <v>56</v>
      </c>
    </row>
    <row r="1147" spans="1:10" hidden="1" x14ac:dyDescent="0.35">
      <c r="A1147" s="3" t="s">
        <v>417</v>
      </c>
      <c r="B1147" s="3" t="s">
        <v>11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58</v>
      </c>
      <c r="J1147" s="3" t="s">
        <v>418</v>
      </c>
    </row>
    <row r="1148" spans="1:10" hidden="1" x14ac:dyDescent="0.35">
      <c r="A1148" s="3" t="s">
        <v>417</v>
      </c>
      <c r="B1148" s="3" t="s">
        <v>14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58</v>
      </c>
      <c r="J1148" s="3" t="s">
        <v>418</v>
      </c>
    </row>
    <row r="1149" spans="1:10" hidden="1" x14ac:dyDescent="0.35">
      <c r="A1149" s="3" t="s">
        <v>417</v>
      </c>
      <c r="B1149" s="3" t="s">
        <v>15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58</v>
      </c>
      <c r="J1149" s="3" t="s">
        <v>418</v>
      </c>
    </row>
    <row r="1150" spans="1:10" hidden="1" x14ac:dyDescent="0.35">
      <c r="A1150" s="3" t="s">
        <v>417</v>
      </c>
      <c r="B1150" s="3" t="s">
        <v>16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58</v>
      </c>
      <c r="J1150" s="3" t="s">
        <v>418</v>
      </c>
    </row>
    <row r="1151" spans="1:10" hidden="1" x14ac:dyDescent="0.35">
      <c r="A1151" s="3" t="s">
        <v>419</v>
      </c>
      <c r="B1151" s="3" t="s">
        <v>11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21</v>
      </c>
      <c r="J1151" s="3" t="s">
        <v>33</v>
      </c>
    </row>
    <row r="1152" spans="1:10" hidden="1" x14ac:dyDescent="0.35">
      <c r="A1152" s="3" t="s">
        <v>419</v>
      </c>
      <c r="B1152" s="3" t="s">
        <v>14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21</v>
      </c>
      <c r="J1152" s="3" t="s">
        <v>33</v>
      </c>
    </row>
    <row r="1153" spans="1:10" x14ac:dyDescent="0.35">
      <c r="A1153" s="3" t="s">
        <v>419</v>
      </c>
      <c r="B1153" s="3" t="s">
        <v>15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21</v>
      </c>
      <c r="J1153" s="3" t="s">
        <v>33</v>
      </c>
    </row>
    <row r="1154" spans="1:10" hidden="1" x14ac:dyDescent="0.35">
      <c r="A1154" s="3" t="s">
        <v>419</v>
      </c>
      <c r="B1154" s="3" t="s">
        <v>16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21</v>
      </c>
      <c r="J1154" s="3" t="s">
        <v>33</v>
      </c>
    </row>
    <row r="1155" spans="1:10" hidden="1" x14ac:dyDescent="0.35">
      <c r="A1155" s="3" t="s">
        <v>420</v>
      </c>
      <c r="B1155" s="3" t="s">
        <v>11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18</v>
      </c>
      <c r="J1155" s="3" t="s">
        <v>421</v>
      </c>
    </row>
    <row r="1156" spans="1:10" hidden="1" x14ac:dyDescent="0.35">
      <c r="A1156" s="3" t="s">
        <v>420</v>
      </c>
      <c r="B1156" s="3" t="s">
        <v>14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18</v>
      </c>
      <c r="J1156" s="3" t="s">
        <v>421</v>
      </c>
    </row>
    <row r="1157" spans="1:10" hidden="1" x14ac:dyDescent="0.35">
      <c r="A1157" s="3" t="s">
        <v>420</v>
      </c>
      <c r="B1157" s="3" t="s">
        <v>15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18</v>
      </c>
      <c r="J1157" s="3" t="s">
        <v>421</v>
      </c>
    </row>
    <row r="1158" spans="1:10" hidden="1" x14ac:dyDescent="0.35">
      <c r="A1158" s="3" t="s">
        <v>420</v>
      </c>
      <c r="B1158" s="3" t="s">
        <v>16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18</v>
      </c>
      <c r="J1158" s="3" t="s">
        <v>421</v>
      </c>
    </row>
    <row r="1159" spans="1:10" hidden="1" x14ac:dyDescent="0.35">
      <c r="A1159" s="3" t="s">
        <v>422</v>
      </c>
      <c r="B1159" s="3" t="s">
        <v>11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51</v>
      </c>
      <c r="J1159" s="3" t="s">
        <v>264</v>
      </c>
    </row>
    <row r="1160" spans="1:10" hidden="1" x14ac:dyDescent="0.35">
      <c r="A1160" s="3" t="s">
        <v>422</v>
      </c>
      <c r="B1160" s="3" t="s">
        <v>14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51</v>
      </c>
      <c r="J1160" s="3" t="s">
        <v>264</v>
      </c>
    </row>
    <row r="1161" spans="1:10" hidden="1" x14ac:dyDescent="0.35">
      <c r="A1161" s="3" t="s">
        <v>422</v>
      </c>
      <c r="B1161" s="3" t="s">
        <v>15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51</v>
      </c>
      <c r="J1161" s="3" t="s">
        <v>264</v>
      </c>
    </row>
    <row r="1162" spans="1:10" hidden="1" x14ac:dyDescent="0.35">
      <c r="A1162" s="3" t="s">
        <v>422</v>
      </c>
      <c r="B1162" s="3" t="s">
        <v>16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51</v>
      </c>
      <c r="J1162" s="3" t="s">
        <v>264</v>
      </c>
    </row>
    <row r="1163" spans="1:10" hidden="1" x14ac:dyDescent="0.35">
      <c r="A1163" s="3" t="s">
        <v>423</v>
      </c>
      <c r="B1163" s="3" t="s">
        <v>11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82</v>
      </c>
      <c r="J1163" s="3" t="s">
        <v>83</v>
      </c>
    </row>
    <row r="1164" spans="1:10" hidden="1" x14ac:dyDescent="0.35">
      <c r="A1164" s="3" t="s">
        <v>423</v>
      </c>
      <c r="B1164" s="3" t="s">
        <v>14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82</v>
      </c>
      <c r="J1164" s="3" t="s">
        <v>83</v>
      </c>
    </row>
    <row r="1165" spans="1:10" hidden="1" x14ac:dyDescent="0.35">
      <c r="A1165" s="3" t="s">
        <v>423</v>
      </c>
      <c r="B1165" s="3" t="s">
        <v>15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82</v>
      </c>
      <c r="J1165" s="3" t="s">
        <v>83</v>
      </c>
    </row>
    <row r="1166" spans="1:10" hidden="1" x14ac:dyDescent="0.35">
      <c r="A1166" s="3" t="s">
        <v>423</v>
      </c>
      <c r="B1166" s="3" t="s">
        <v>16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82</v>
      </c>
      <c r="J1166" s="3" t="s">
        <v>83</v>
      </c>
    </row>
    <row r="1167" spans="1:10" hidden="1" x14ac:dyDescent="0.35">
      <c r="A1167" s="3" t="s">
        <v>424</v>
      </c>
      <c r="B1167" s="3" t="s">
        <v>11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18</v>
      </c>
      <c r="J1167" s="3" t="s">
        <v>322</v>
      </c>
    </row>
    <row r="1168" spans="1:10" hidden="1" x14ac:dyDescent="0.35">
      <c r="A1168" s="3" t="s">
        <v>424</v>
      </c>
      <c r="B1168" s="3" t="s">
        <v>14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18</v>
      </c>
      <c r="J1168" s="3" t="s">
        <v>322</v>
      </c>
    </row>
    <row r="1169" spans="1:10" hidden="1" x14ac:dyDescent="0.35">
      <c r="A1169" s="3" t="s">
        <v>424</v>
      </c>
      <c r="B1169" s="3" t="s">
        <v>15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18</v>
      </c>
      <c r="J1169" s="3" t="s">
        <v>322</v>
      </c>
    </row>
    <row r="1170" spans="1:10" hidden="1" x14ac:dyDescent="0.35">
      <c r="A1170" s="3" t="s">
        <v>425</v>
      </c>
      <c r="B1170" s="3" t="s">
        <v>11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18</v>
      </c>
      <c r="J1170" s="3" t="s">
        <v>78</v>
      </c>
    </row>
    <row r="1171" spans="1:10" hidden="1" x14ac:dyDescent="0.35">
      <c r="A1171" s="3" t="s">
        <v>425</v>
      </c>
      <c r="B1171" s="3" t="s">
        <v>14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18</v>
      </c>
      <c r="J1171" s="3" t="s">
        <v>78</v>
      </c>
    </row>
    <row r="1172" spans="1:10" hidden="1" x14ac:dyDescent="0.35">
      <c r="A1172" s="3" t="s">
        <v>425</v>
      </c>
      <c r="B1172" s="3" t="s">
        <v>15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18</v>
      </c>
      <c r="J1172" s="3" t="s">
        <v>78</v>
      </c>
    </row>
    <row r="1173" spans="1:10" hidden="1" x14ac:dyDescent="0.35">
      <c r="A1173" s="3" t="s">
        <v>425</v>
      </c>
      <c r="B1173" s="3" t="s">
        <v>16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18</v>
      </c>
      <c r="J1173" s="3" t="s">
        <v>78</v>
      </c>
    </row>
    <row r="1174" spans="1:10" hidden="1" x14ac:dyDescent="0.35">
      <c r="A1174" s="3" t="s">
        <v>426</v>
      </c>
      <c r="B1174" s="3" t="s">
        <v>11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82</v>
      </c>
      <c r="J1174" s="3" t="s">
        <v>83</v>
      </c>
    </row>
    <row r="1175" spans="1:10" hidden="1" x14ac:dyDescent="0.35">
      <c r="A1175" s="3" t="s">
        <v>426</v>
      </c>
      <c r="B1175" s="3" t="s">
        <v>14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82</v>
      </c>
      <c r="J1175" s="3" t="s">
        <v>83</v>
      </c>
    </row>
    <row r="1176" spans="1:10" hidden="1" x14ac:dyDescent="0.35">
      <c r="A1176" s="3" t="s">
        <v>426</v>
      </c>
      <c r="B1176" s="3" t="s">
        <v>15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82</v>
      </c>
      <c r="J1176" s="3" t="s">
        <v>83</v>
      </c>
    </row>
    <row r="1177" spans="1:10" hidden="1" x14ac:dyDescent="0.35">
      <c r="A1177" s="3" t="s">
        <v>426</v>
      </c>
      <c r="B1177" s="3" t="s">
        <v>16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82</v>
      </c>
      <c r="J1177" s="3" t="s">
        <v>83</v>
      </c>
    </row>
    <row r="1178" spans="1:10" hidden="1" x14ac:dyDescent="0.35">
      <c r="A1178" s="3" t="s">
        <v>427</v>
      </c>
      <c r="B1178" s="3" t="s">
        <v>11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46</v>
      </c>
      <c r="J1178" s="3" t="s">
        <v>428</v>
      </c>
    </row>
    <row r="1179" spans="1:10" hidden="1" x14ac:dyDescent="0.35">
      <c r="A1179" s="3" t="s">
        <v>427</v>
      </c>
      <c r="B1179" s="3" t="s">
        <v>14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46</v>
      </c>
      <c r="J1179" s="3" t="s">
        <v>428</v>
      </c>
    </row>
    <row r="1180" spans="1:10" hidden="1" x14ac:dyDescent="0.35">
      <c r="A1180" s="3" t="s">
        <v>427</v>
      </c>
      <c r="B1180" s="3" t="s">
        <v>15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46</v>
      </c>
      <c r="J1180" s="3" t="s">
        <v>428</v>
      </c>
    </row>
    <row r="1181" spans="1:10" hidden="1" x14ac:dyDescent="0.35">
      <c r="A1181" s="3" t="s">
        <v>427</v>
      </c>
      <c r="B1181" s="3" t="s">
        <v>16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46</v>
      </c>
      <c r="J1181" s="3" t="s">
        <v>428</v>
      </c>
    </row>
    <row r="1182" spans="1:10" hidden="1" x14ac:dyDescent="0.35">
      <c r="A1182" s="3" t="s">
        <v>429</v>
      </c>
      <c r="B1182" s="3" t="s">
        <v>11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12</v>
      </c>
      <c r="J1182" s="3" t="s">
        <v>430</v>
      </c>
    </row>
    <row r="1183" spans="1:10" hidden="1" x14ac:dyDescent="0.35">
      <c r="A1183" s="3" t="s">
        <v>429</v>
      </c>
      <c r="B1183" s="3" t="s">
        <v>14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12</v>
      </c>
      <c r="J1183" s="3" t="s">
        <v>430</v>
      </c>
    </row>
    <row r="1184" spans="1:10" hidden="1" x14ac:dyDescent="0.35">
      <c r="A1184" s="3" t="s">
        <v>429</v>
      </c>
      <c r="B1184" s="3" t="s">
        <v>15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12</v>
      </c>
      <c r="J1184" s="3" t="s">
        <v>430</v>
      </c>
    </row>
    <row r="1185" spans="1:10" hidden="1" x14ac:dyDescent="0.35">
      <c r="A1185" s="3" t="s">
        <v>429</v>
      </c>
      <c r="B1185" s="3" t="s">
        <v>16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12</v>
      </c>
      <c r="J1185" s="3" t="s">
        <v>430</v>
      </c>
    </row>
    <row r="1186" spans="1:10" hidden="1" x14ac:dyDescent="0.35">
      <c r="A1186" s="3" t="s">
        <v>431</v>
      </c>
      <c r="B1186" s="3" t="s">
        <v>11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12</v>
      </c>
      <c r="J1186" s="3" t="s">
        <v>126</v>
      </c>
    </row>
    <row r="1187" spans="1:10" hidden="1" x14ac:dyDescent="0.35">
      <c r="A1187" s="3" t="s">
        <v>431</v>
      </c>
      <c r="B1187" s="3" t="s">
        <v>14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12</v>
      </c>
      <c r="J1187" s="3" t="s">
        <v>126</v>
      </c>
    </row>
    <row r="1188" spans="1:10" hidden="1" x14ac:dyDescent="0.35">
      <c r="A1188" s="3" t="s">
        <v>431</v>
      </c>
      <c r="B1188" s="3" t="s">
        <v>15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12</v>
      </c>
      <c r="J1188" s="3" t="s">
        <v>126</v>
      </c>
    </row>
    <row r="1189" spans="1:10" hidden="1" x14ac:dyDescent="0.35">
      <c r="A1189" s="3" t="s">
        <v>431</v>
      </c>
      <c r="B1189" s="3" t="s">
        <v>16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12</v>
      </c>
      <c r="J1189" s="3" t="s">
        <v>126</v>
      </c>
    </row>
    <row r="1190" spans="1:10" hidden="1" x14ac:dyDescent="0.35">
      <c r="A1190" s="3" t="s">
        <v>432</v>
      </c>
      <c r="B1190" s="3" t="s">
        <v>11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41</v>
      </c>
      <c r="J1190" s="3" t="s">
        <v>42</v>
      </c>
    </row>
    <row r="1191" spans="1:10" hidden="1" x14ac:dyDescent="0.35">
      <c r="A1191" s="3" t="s">
        <v>432</v>
      </c>
      <c r="B1191" s="3" t="s">
        <v>14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41</v>
      </c>
      <c r="J1191" s="3" t="s">
        <v>42</v>
      </c>
    </row>
    <row r="1192" spans="1:10" hidden="1" x14ac:dyDescent="0.35">
      <c r="A1192" s="3" t="s">
        <v>432</v>
      </c>
      <c r="B1192" s="3" t="s">
        <v>15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41</v>
      </c>
      <c r="J1192" s="3" t="s">
        <v>42</v>
      </c>
    </row>
    <row r="1193" spans="1:10" hidden="1" x14ac:dyDescent="0.35">
      <c r="A1193" s="3" t="s">
        <v>432</v>
      </c>
      <c r="B1193" s="3" t="s">
        <v>16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41</v>
      </c>
      <c r="J1193" s="3" t="s">
        <v>42</v>
      </c>
    </row>
    <row r="1194" spans="1:10" hidden="1" x14ac:dyDescent="0.35">
      <c r="A1194" s="3" t="s">
        <v>433</v>
      </c>
      <c r="B1194" s="3" t="s">
        <v>11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18</v>
      </c>
      <c r="J1194" s="3" t="s">
        <v>76</v>
      </c>
    </row>
    <row r="1195" spans="1:10" hidden="1" x14ac:dyDescent="0.35">
      <c r="A1195" s="3" t="s">
        <v>433</v>
      </c>
      <c r="B1195" s="3" t="s">
        <v>14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18</v>
      </c>
      <c r="J1195" s="3" t="s">
        <v>76</v>
      </c>
    </row>
    <row r="1196" spans="1:10" hidden="1" x14ac:dyDescent="0.35">
      <c r="A1196" s="3" t="s">
        <v>433</v>
      </c>
      <c r="B1196" s="3" t="s">
        <v>15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18</v>
      </c>
      <c r="J1196" s="3" t="s">
        <v>76</v>
      </c>
    </row>
    <row r="1197" spans="1:10" hidden="1" x14ac:dyDescent="0.35">
      <c r="A1197" s="3" t="s">
        <v>433</v>
      </c>
      <c r="B1197" s="3" t="s">
        <v>16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18</v>
      </c>
      <c r="J1197" s="3" t="s">
        <v>76</v>
      </c>
    </row>
    <row r="1198" spans="1:10" hidden="1" x14ac:dyDescent="0.35">
      <c r="A1198" s="3" t="s">
        <v>434</v>
      </c>
      <c r="B1198" s="3" t="s">
        <v>11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24</v>
      </c>
      <c r="J1198" s="3" t="s">
        <v>165</v>
      </c>
    </row>
    <row r="1199" spans="1:10" hidden="1" x14ac:dyDescent="0.35">
      <c r="A1199" s="3" t="s">
        <v>434</v>
      </c>
      <c r="B1199" s="3" t="s">
        <v>14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24</v>
      </c>
      <c r="J1199" s="3" t="s">
        <v>165</v>
      </c>
    </row>
    <row r="1200" spans="1:10" hidden="1" x14ac:dyDescent="0.35">
      <c r="A1200" s="3" t="s">
        <v>434</v>
      </c>
      <c r="B1200" s="3" t="s">
        <v>15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24</v>
      </c>
      <c r="J1200" s="3" t="s">
        <v>165</v>
      </c>
    </row>
    <row r="1201" spans="1:10" hidden="1" x14ac:dyDescent="0.35">
      <c r="A1201" s="3" t="s">
        <v>434</v>
      </c>
      <c r="B1201" s="3" t="s">
        <v>16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24</v>
      </c>
      <c r="J1201" s="3" t="s">
        <v>165</v>
      </c>
    </row>
    <row r="1202" spans="1:10" hidden="1" x14ac:dyDescent="0.35">
      <c r="A1202" s="3" t="s">
        <v>435</v>
      </c>
      <c r="B1202" s="3" t="s">
        <v>11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41</v>
      </c>
      <c r="J1202" s="3" t="s">
        <v>44</v>
      </c>
    </row>
    <row r="1203" spans="1:10" hidden="1" x14ac:dyDescent="0.35">
      <c r="A1203" s="3" t="s">
        <v>435</v>
      </c>
      <c r="B1203" s="3" t="s">
        <v>14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41</v>
      </c>
      <c r="J1203" s="3" t="s">
        <v>44</v>
      </c>
    </row>
    <row r="1204" spans="1:10" hidden="1" x14ac:dyDescent="0.35">
      <c r="A1204" s="3" t="s">
        <v>435</v>
      </c>
      <c r="B1204" s="3" t="s">
        <v>15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41</v>
      </c>
      <c r="J1204" s="3" t="s">
        <v>44</v>
      </c>
    </row>
    <row r="1205" spans="1:10" hidden="1" x14ac:dyDescent="0.35">
      <c r="A1205" s="3" t="s">
        <v>435</v>
      </c>
      <c r="B1205" s="3" t="s">
        <v>16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41</v>
      </c>
      <c r="J1205" s="3" t="s">
        <v>44</v>
      </c>
    </row>
    <row r="1206" spans="1:10" hidden="1" x14ac:dyDescent="0.35">
      <c r="A1206" s="3" t="s">
        <v>436</v>
      </c>
      <c r="B1206" s="3" t="s">
        <v>11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35</v>
      </c>
      <c r="J1206" s="3" t="s">
        <v>213</v>
      </c>
    </row>
    <row r="1207" spans="1:10" hidden="1" x14ac:dyDescent="0.35">
      <c r="A1207" s="3" t="s">
        <v>436</v>
      </c>
      <c r="B1207" s="3" t="s">
        <v>14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35</v>
      </c>
      <c r="J1207" s="3" t="s">
        <v>213</v>
      </c>
    </row>
    <row r="1208" spans="1:10" hidden="1" x14ac:dyDescent="0.35">
      <c r="A1208" s="3" t="s">
        <v>436</v>
      </c>
      <c r="B1208" s="3" t="s">
        <v>15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35</v>
      </c>
      <c r="J1208" s="3" t="s">
        <v>213</v>
      </c>
    </row>
    <row r="1209" spans="1:10" hidden="1" x14ac:dyDescent="0.35">
      <c r="A1209" s="3" t="s">
        <v>436</v>
      </c>
      <c r="B1209" s="3" t="s">
        <v>16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35</v>
      </c>
      <c r="J1209" s="3" t="s">
        <v>213</v>
      </c>
    </row>
    <row r="1210" spans="1:10" hidden="1" x14ac:dyDescent="0.35">
      <c r="A1210" s="3" t="s">
        <v>437</v>
      </c>
      <c r="B1210" s="3" t="s">
        <v>11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24</v>
      </c>
      <c r="J1210" s="3" t="s">
        <v>25</v>
      </c>
    </row>
    <row r="1211" spans="1:10" hidden="1" x14ac:dyDescent="0.35">
      <c r="A1211" s="3" t="s">
        <v>437</v>
      </c>
      <c r="B1211" s="3" t="s">
        <v>14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24</v>
      </c>
      <c r="J1211" s="3" t="s">
        <v>25</v>
      </c>
    </row>
    <row r="1212" spans="1:10" hidden="1" x14ac:dyDescent="0.35">
      <c r="A1212" s="3" t="s">
        <v>437</v>
      </c>
      <c r="B1212" s="3" t="s">
        <v>15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24</v>
      </c>
      <c r="J1212" s="3" t="s">
        <v>25</v>
      </c>
    </row>
    <row r="1213" spans="1:10" hidden="1" x14ac:dyDescent="0.35">
      <c r="A1213" s="3" t="s">
        <v>437</v>
      </c>
      <c r="B1213" s="3" t="s">
        <v>16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24</v>
      </c>
      <c r="J1213" s="3" t="s">
        <v>25</v>
      </c>
    </row>
    <row r="1214" spans="1:10" hidden="1" x14ac:dyDescent="0.35">
      <c r="A1214" s="3" t="s">
        <v>438</v>
      </c>
      <c r="B1214" s="3" t="s">
        <v>11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46</v>
      </c>
      <c r="J1214" s="3" t="s">
        <v>378</v>
      </c>
    </row>
    <row r="1215" spans="1:10" hidden="1" x14ac:dyDescent="0.35">
      <c r="A1215" s="3" t="s">
        <v>438</v>
      </c>
      <c r="B1215" s="3" t="s">
        <v>14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46</v>
      </c>
      <c r="J1215" s="3" t="s">
        <v>378</v>
      </c>
    </row>
    <row r="1216" spans="1:10" hidden="1" x14ac:dyDescent="0.35">
      <c r="A1216" s="3" t="s">
        <v>438</v>
      </c>
      <c r="B1216" s="3" t="s">
        <v>15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46</v>
      </c>
      <c r="J1216" s="3" t="s">
        <v>378</v>
      </c>
    </row>
    <row r="1217" spans="1:10" hidden="1" x14ac:dyDescent="0.35">
      <c r="A1217" s="3" t="s">
        <v>438</v>
      </c>
      <c r="B1217" s="3" t="s">
        <v>16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46</v>
      </c>
      <c r="J1217" s="3" t="s">
        <v>378</v>
      </c>
    </row>
    <row r="1218" spans="1:10" hidden="1" x14ac:dyDescent="0.35">
      <c r="A1218" s="3" t="s">
        <v>439</v>
      </c>
      <c r="B1218" s="3" t="s">
        <v>11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35</v>
      </c>
      <c r="J1218" s="3" t="s">
        <v>169</v>
      </c>
    </row>
    <row r="1219" spans="1:10" hidden="1" x14ac:dyDescent="0.35">
      <c r="A1219" s="3" t="s">
        <v>439</v>
      </c>
      <c r="B1219" s="3" t="s">
        <v>14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35</v>
      </c>
      <c r="J1219" s="3" t="s">
        <v>169</v>
      </c>
    </row>
    <row r="1220" spans="1:10" hidden="1" x14ac:dyDescent="0.35">
      <c r="A1220" s="3" t="s">
        <v>439</v>
      </c>
      <c r="B1220" s="3" t="s">
        <v>15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35</v>
      </c>
      <c r="J1220" s="3" t="s">
        <v>169</v>
      </c>
    </row>
    <row r="1221" spans="1:10" hidden="1" x14ac:dyDescent="0.35">
      <c r="A1221" s="3" t="s">
        <v>439</v>
      </c>
      <c r="B1221" s="3" t="s">
        <v>16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35</v>
      </c>
      <c r="J1221" s="3" t="s">
        <v>169</v>
      </c>
    </row>
    <row r="1222" spans="1:10" hidden="1" x14ac:dyDescent="0.35">
      <c r="A1222" s="3" t="s">
        <v>440</v>
      </c>
      <c r="B1222" s="3" t="s">
        <v>11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46</v>
      </c>
      <c r="J1222" s="3" t="s">
        <v>49</v>
      </c>
    </row>
    <row r="1223" spans="1:10" hidden="1" x14ac:dyDescent="0.35">
      <c r="A1223" s="3" t="s">
        <v>440</v>
      </c>
      <c r="B1223" s="3" t="s">
        <v>14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46</v>
      </c>
      <c r="J1223" s="3" t="s">
        <v>49</v>
      </c>
    </row>
    <row r="1224" spans="1:10" hidden="1" x14ac:dyDescent="0.35">
      <c r="A1224" s="3" t="s">
        <v>440</v>
      </c>
      <c r="B1224" s="3" t="s">
        <v>15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46</v>
      </c>
      <c r="J1224" s="3" t="s">
        <v>49</v>
      </c>
    </row>
    <row r="1225" spans="1:10" hidden="1" x14ac:dyDescent="0.35">
      <c r="A1225" s="3" t="s">
        <v>440</v>
      </c>
      <c r="B1225" s="3" t="s">
        <v>16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46</v>
      </c>
      <c r="J1225" s="3" t="s">
        <v>49</v>
      </c>
    </row>
    <row r="1226" spans="1:10" hidden="1" x14ac:dyDescent="0.35">
      <c r="A1226" s="3" t="s">
        <v>441</v>
      </c>
      <c r="B1226" s="3" t="s">
        <v>11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12</v>
      </c>
      <c r="J1226" s="3" t="s">
        <v>163</v>
      </c>
    </row>
    <row r="1227" spans="1:10" hidden="1" x14ac:dyDescent="0.35">
      <c r="A1227" s="3" t="s">
        <v>441</v>
      </c>
      <c r="B1227" s="3" t="s">
        <v>14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12</v>
      </c>
      <c r="J1227" s="3" t="s">
        <v>163</v>
      </c>
    </row>
    <row r="1228" spans="1:10" hidden="1" x14ac:dyDescent="0.35">
      <c r="A1228" s="3" t="s">
        <v>441</v>
      </c>
      <c r="B1228" s="3" t="s">
        <v>15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12</v>
      </c>
      <c r="J1228" s="3" t="s">
        <v>163</v>
      </c>
    </row>
    <row r="1229" spans="1:10" hidden="1" x14ac:dyDescent="0.35">
      <c r="A1229" s="3" t="s">
        <v>441</v>
      </c>
      <c r="B1229" s="3" t="s">
        <v>16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12</v>
      </c>
      <c r="J1229" s="3" t="s">
        <v>163</v>
      </c>
    </row>
    <row r="1230" spans="1:10" hidden="1" x14ac:dyDescent="0.35">
      <c r="A1230" s="3" t="s">
        <v>442</v>
      </c>
      <c r="B1230" s="3" t="s">
        <v>11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18</v>
      </c>
      <c r="J1230" s="3" t="s">
        <v>200</v>
      </c>
    </row>
    <row r="1231" spans="1:10" hidden="1" x14ac:dyDescent="0.35">
      <c r="A1231" s="3" t="s">
        <v>442</v>
      </c>
      <c r="B1231" s="3" t="s">
        <v>14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18</v>
      </c>
      <c r="J1231" s="3" t="s">
        <v>200</v>
      </c>
    </row>
    <row r="1232" spans="1:10" hidden="1" x14ac:dyDescent="0.35">
      <c r="A1232" s="3" t="s">
        <v>442</v>
      </c>
      <c r="B1232" s="3" t="s">
        <v>15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18</v>
      </c>
      <c r="J1232" s="3" t="s">
        <v>200</v>
      </c>
    </row>
    <row r="1233" spans="1:10" hidden="1" x14ac:dyDescent="0.35">
      <c r="A1233" s="3" t="s">
        <v>442</v>
      </c>
      <c r="B1233" s="3" t="s">
        <v>16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18</v>
      </c>
      <c r="J1233" s="3" t="s">
        <v>200</v>
      </c>
    </row>
    <row r="1234" spans="1:10" hidden="1" x14ac:dyDescent="0.35">
      <c r="A1234" s="3" t="s">
        <v>443</v>
      </c>
      <c r="B1234" s="3" t="s">
        <v>11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24</v>
      </c>
      <c r="J1234" s="3" t="s">
        <v>29</v>
      </c>
    </row>
    <row r="1235" spans="1:10" hidden="1" x14ac:dyDescent="0.35">
      <c r="A1235" s="3" t="s">
        <v>443</v>
      </c>
      <c r="B1235" s="3" t="s">
        <v>14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24</v>
      </c>
      <c r="J1235" s="3" t="s">
        <v>29</v>
      </c>
    </row>
    <row r="1236" spans="1:10" hidden="1" x14ac:dyDescent="0.35">
      <c r="A1236" s="3" t="s">
        <v>443</v>
      </c>
      <c r="B1236" s="3" t="s">
        <v>15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24</v>
      </c>
      <c r="J1236" s="3" t="s">
        <v>29</v>
      </c>
    </row>
    <row r="1237" spans="1:10" hidden="1" x14ac:dyDescent="0.35">
      <c r="A1237" s="3" t="s">
        <v>443</v>
      </c>
      <c r="B1237" s="3" t="s">
        <v>16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24</v>
      </c>
      <c r="J1237" s="3" t="s">
        <v>29</v>
      </c>
    </row>
    <row r="1238" spans="1:10" hidden="1" x14ac:dyDescent="0.35">
      <c r="A1238" s="3" t="s">
        <v>444</v>
      </c>
      <c r="B1238" s="3" t="s">
        <v>11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35</v>
      </c>
      <c r="J1238" s="3" t="s">
        <v>392</v>
      </c>
    </row>
    <row r="1239" spans="1:10" hidden="1" x14ac:dyDescent="0.35">
      <c r="A1239" s="3" t="s">
        <v>444</v>
      </c>
      <c r="B1239" s="3" t="s">
        <v>14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35</v>
      </c>
      <c r="J1239" s="3" t="s">
        <v>392</v>
      </c>
    </row>
    <row r="1240" spans="1:10" hidden="1" x14ac:dyDescent="0.35">
      <c r="A1240" s="3" t="s">
        <v>444</v>
      </c>
      <c r="B1240" s="3" t="s">
        <v>15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35</v>
      </c>
      <c r="J1240" s="3" t="s">
        <v>392</v>
      </c>
    </row>
    <row r="1241" spans="1:10" hidden="1" x14ac:dyDescent="0.35">
      <c r="A1241" s="3" t="s">
        <v>444</v>
      </c>
      <c r="B1241" s="3" t="s">
        <v>16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35</v>
      </c>
      <c r="J1241" s="3" t="s">
        <v>392</v>
      </c>
    </row>
    <row r="1242" spans="1:10" hidden="1" x14ac:dyDescent="0.35">
      <c r="A1242" s="3" t="s">
        <v>445</v>
      </c>
      <c r="B1242" s="3" t="s">
        <v>11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46</v>
      </c>
      <c r="J1242" s="3" t="s">
        <v>104</v>
      </c>
    </row>
    <row r="1243" spans="1:10" hidden="1" x14ac:dyDescent="0.35">
      <c r="A1243" s="3" t="s">
        <v>445</v>
      </c>
      <c r="B1243" s="3" t="s">
        <v>14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46</v>
      </c>
      <c r="J1243" s="3" t="s">
        <v>104</v>
      </c>
    </row>
    <row r="1244" spans="1:10" hidden="1" x14ac:dyDescent="0.35">
      <c r="A1244" s="3" t="s">
        <v>445</v>
      </c>
      <c r="B1244" s="3" t="s">
        <v>15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46</v>
      </c>
      <c r="J1244" s="3" t="s">
        <v>104</v>
      </c>
    </row>
    <row r="1245" spans="1:10" hidden="1" x14ac:dyDescent="0.35">
      <c r="A1245" s="3" t="s">
        <v>445</v>
      </c>
      <c r="B1245" s="3" t="s">
        <v>16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46</v>
      </c>
      <c r="J1245" s="3" t="s">
        <v>104</v>
      </c>
    </row>
    <row r="1246" spans="1:10" hidden="1" x14ac:dyDescent="0.35">
      <c r="A1246" s="3" t="s">
        <v>446</v>
      </c>
      <c r="B1246" s="3" t="s">
        <v>11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12</v>
      </c>
      <c r="J1246" s="3" t="s">
        <v>156</v>
      </c>
    </row>
    <row r="1247" spans="1:10" hidden="1" x14ac:dyDescent="0.35">
      <c r="A1247" s="3" t="s">
        <v>446</v>
      </c>
      <c r="B1247" s="3" t="s">
        <v>14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12</v>
      </c>
      <c r="J1247" s="3" t="s">
        <v>156</v>
      </c>
    </row>
    <row r="1248" spans="1:10" hidden="1" x14ac:dyDescent="0.35">
      <c r="A1248" s="3" t="s">
        <v>446</v>
      </c>
      <c r="B1248" s="3" t="s">
        <v>15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12</v>
      </c>
      <c r="J1248" s="3" t="s">
        <v>156</v>
      </c>
    </row>
    <row r="1249" spans="1:10" hidden="1" x14ac:dyDescent="0.35">
      <c r="A1249" s="3" t="s">
        <v>446</v>
      </c>
      <c r="B1249" s="3" t="s">
        <v>16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12</v>
      </c>
      <c r="J1249" s="3" t="s">
        <v>156</v>
      </c>
    </row>
    <row r="1250" spans="1:10" hidden="1" x14ac:dyDescent="0.35">
      <c r="A1250" s="3" t="s">
        <v>447</v>
      </c>
      <c r="B1250" s="3" t="s">
        <v>11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41</v>
      </c>
      <c r="J1250" s="3" t="s">
        <v>42</v>
      </c>
    </row>
    <row r="1251" spans="1:10" hidden="1" x14ac:dyDescent="0.35">
      <c r="A1251" s="3" t="s">
        <v>447</v>
      </c>
      <c r="B1251" s="3" t="s">
        <v>14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41</v>
      </c>
      <c r="J1251" s="3" t="s">
        <v>42</v>
      </c>
    </row>
    <row r="1252" spans="1:10" hidden="1" x14ac:dyDescent="0.35">
      <c r="A1252" s="3" t="s">
        <v>447</v>
      </c>
      <c r="B1252" s="3" t="s">
        <v>15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41</v>
      </c>
      <c r="J1252" s="3" t="s">
        <v>42</v>
      </c>
    </row>
    <row r="1253" spans="1:10" hidden="1" x14ac:dyDescent="0.35">
      <c r="A1253" s="3" t="s">
        <v>447</v>
      </c>
      <c r="B1253" s="3" t="s">
        <v>16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41</v>
      </c>
      <c r="J1253" s="3" t="s">
        <v>42</v>
      </c>
    </row>
    <row r="1254" spans="1:10" hidden="1" x14ac:dyDescent="0.35">
      <c r="A1254" s="3" t="s">
        <v>448</v>
      </c>
      <c r="B1254" s="3" t="s">
        <v>11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58</v>
      </c>
      <c r="J1254" s="3" t="s">
        <v>192</v>
      </c>
    </row>
    <row r="1255" spans="1:10" hidden="1" x14ac:dyDescent="0.35">
      <c r="A1255" s="3" t="s">
        <v>448</v>
      </c>
      <c r="B1255" s="3" t="s">
        <v>14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58</v>
      </c>
      <c r="J1255" s="3" t="s">
        <v>192</v>
      </c>
    </row>
    <row r="1256" spans="1:10" hidden="1" x14ac:dyDescent="0.35">
      <c r="A1256" s="3" t="s">
        <v>448</v>
      </c>
      <c r="B1256" s="3" t="s">
        <v>15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58</v>
      </c>
      <c r="J1256" s="3" t="s">
        <v>192</v>
      </c>
    </row>
    <row r="1257" spans="1:10" hidden="1" x14ac:dyDescent="0.35">
      <c r="A1257" s="3" t="s">
        <v>448</v>
      </c>
      <c r="B1257" s="3" t="s">
        <v>16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58</v>
      </c>
      <c r="J1257" s="3" t="s">
        <v>192</v>
      </c>
    </row>
    <row r="1258" spans="1:10" hidden="1" x14ac:dyDescent="0.35">
      <c r="A1258" s="3" t="s">
        <v>449</v>
      </c>
      <c r="B1258" s="3" t="s">
        <v>11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41</v>
      </c>
      <c r="J1258" s="3" t="s">
        <v>44</v>
      </c>
    </row>
    <row r="1259" spans="1:10" hidden="1" x14ac:dyDescent="0.35">
      <c r="A1259" s="3" t="s">
        <v>449</v>
      </c>
      <c r="B1259" s="3" t="s">
        <v>14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41</v>
      </c>
      <c r="J1259" s="3" t="s">
        <v>44</v>
      </c>
    </row>
    <row r="1260" spans="1:10" hidden="1" x14ac:dyDescent="0.35">
      <c r="A1260" s="3" t="s">
        <v>449</v>
      </c>
      <c r="B1260" s="3" t="s">
        <v>15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41</v>
      </c>
      <c r="J1260" s="3" t="s">
        <v>44</v>
      </c>
    </row>
    <row r="1261" spans="1:10" hidden="1" x14ac:dyDescent="0.35">
      <c r="A1261" s="3" t="s">
        <v>449</v>
      </c>
      <c r="B1261" s="3" t="s">
        <v>16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41</v>
      </c>
      <c r="J1261" s="3" t="s">
        <v>44</v>
      </c>
    </row>
    <row r="1262" spans="1:10" hidden="1" x14ac:dyDescent="0.35">
      <c r="A1262" s="3" t="s">
        <v>450</v>
      </c>
      <c r="B1262" s="3" t="s">
        <v>11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46</v>
      </c>
      <c r="J1262" s="3" t="s">
        <v>378</v>
      </c>
    </row>
    <row r="1263" spans="1:10" hidden="1" x14ac:dyDescent="0.35">
      <c r="A1263" s="3" t="s">
        <v>450</v>
      </c>
      <c r="B1263" s="3" t="s">
        <v>14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46</v>
      </c>
      <c r="J1263" s="3" t="s">
        <v>378</v>
      </c>
    </row>
    <row r="1264" spans="1:10" hidden="1" x14ac:dyDescent="0.35">
      <c r="A1264" s="3" t="s">
        <v>450</v>
      </c>
      <c r="B1264" s="3" t="s">
        <v>15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46</v>
      </c>
      <c r="J1264" s="3" t="s">
        <v>378</v>
      </c>
    </row>
    <row r="1265" spans="1:10" hidden="1" x14ac:dyDescent="0.35">
      <c r="A1265" s="3" t="s">
        <v>450</v>
      </c>
      <c r="B1265" s="3" t="s">
        <v>16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46</v>
      </c>
      <c r="J1265" s="3" t="s">
        <v>378</v>
      </c>
    </row>
    <row r="1266" spans="1:10" hidden="1" x14ac:dyDescent="0.35">
      <c r="A1266" s="3" t="s">
        <v>451</v>
      </c>
      <c r="B1266" s="3" t="s">
        <v>11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82</v>
      </c>
      <c r="J1266" s="3" t="s">
        <v>340</v>
      </c>
    </row>
    <row r="1267" spans="1:10" hidden="1" x14ac:dyDescent="0.35">
      <c r="A1267" s="3" t="s">
        <v>451</v>
      </c>
      <c r="B1267" s="3" t="s">
        <v>14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82</v>
      </c>
      <c r="J1267" s="3" t="s">
        <v>340</v>
      </c>
    </row>
    <row r="1268" spans="1:10" hidden="1" x14ac:dyDescent="0.35">
      <c r="A1268" s="3" t="s">
        <v>451</v>
      </c>
      <c r="B1268" s="3" t="s">
        <v>15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82</v>
      </c>
      <c r="J1268" s="3" t="s">
        <v>340</v>
      </c>
    </row>
    <row r="1269" spans="1:10" hidden="1" x14ac:dyDescent="0.35">
      <c r="A1269" s="3" t="s">
        <v>451</v>
      </c>
      <c r="B1269" s="3" t="s">
        <v>16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82</v>
      </c>
      <c r="J1269" s="3" t="s">
        <v>340</v>
      </c>
    </row>
    <row r="1270" spans="1:10" hidden="1" x14ac:dyDescent="0.35">
      <c r="A1270" s="3" t="s">
        <v>452</v>
      </c>
      <c r="B1270" s="3" t="s">
        <v>11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18</v>
      </c>
      <c r="J1270" s="3" t="s">
        <v>288</v>
      </c>
    </row>
    <row r="1271" spans="1:10" hidden="1" x14ac:dyDescent="0.35">
      <c r="A1271" s="3" t="s">
        <v>452</v>
      </c>
      <c r="B1271" s="3" t="s">
        <v>14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18</v>
      </c>
      <c r="J1271" s="3" t="s">
        <v>288</v>
      </c>
    </row>
    <row r="1272" spans="1:10" hidden="1" x14ac:dyDescent="0.35">
      <c r="A1272" s="3" t="s">
        <v>452</v>
      </c>
      <c r="B1272" s="3" t="s">
        <v>15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18</v>
      </c>
      <c r="J1272" s="3" t="s">
        <v>288</v>
      </c>
    </row>
    <row r="1273" spans="1:10" hidden="1" x14ac:dyDescent="0.35">
      <c r="A1273" s="3" t="s">
        <v>452</v>
      </c>
      <c r="B1273" s="3" t="s">
        <v>16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18</v>
      </c>
      <c r="J1273" s="3" t="s">
        <v>288</v>
      </c>
    </row>
    <row r="1274" spans="1:10" hidden="1" x14ac:dyDescent="0.35">
      <c r="A1274" s="3" t="s">
        <v>453</v>
      </c>
      <c r="B1274" s="3" t="s">
        <v>11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12</v>
      </c>
      <c r="J1274" s="3" t="s">
        <v>163</v>
      </c>
    </row>
    <row r="1275" spans="1:10" hidden="1" x14ac:dyDescent="0.35">
      <c r="A1275" s="3" t="s">
        <v>453</v>
      </c>
      <c r="B1275" s="3" t="s">
        <v>14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12</v>
      </c>
      <c r="J1275" s="3" t="s">
        <v>163</v>
      </c>
    </row>
    <row r="1276" spans="1:10" hidden="1" x14ac:dyDescent="0.35">
      <c r="A1276" s="3" t="s">
        <v>453</v>
      </c>
      <c r="B1276" s="3" t="s">
        <v>15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12</v>
      </c>
      <c r="J1276" s="3" t="s">
        <v>163</v>
      </c>
    </row>
    <row r="1277" spans="1:10" hidden="1" x14ac:dyDescent="0.35">
      <c r="A1277" s="3" t="s">
        <v>453</v>
      </c>
      <c r="B1277" s="3" t="s">
        <v>16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12</v>
      </c>
      <c r="J1277" s="3" t="s">
        <v>163</v>
      </c>
    </row>
    <row r="1278" spans="1:10" hidden="1" x14ac:dyDescent="0.35">
      <c r="A1278" s="3" t="s">
        <v>454</v>
      </c>
      <c r="B1278" s="3" t="s">
        <v>11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58</v>
      </c>
      <c r="J1278" s="3" t="s">
        <v>86</v>
      </c>
    </row>
    <row r="1279" spans="1:10" hidden="1" x14ac:dyDescent="0.35">
      <c r="A1279" s="3" t="s">
        <v>454</v>
      </c>
      <c r="B1279" s="3" t="s">
        <v>14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58</v>
      </c>
      <c r="J1279" s="3" t="s">
        <v>86</v>
      </c>
    </row>
    <row r="1280" spans="1:10" hidden="1" x14ac:dyDescent="0.35">
      <c r="A1280" s="3" t="s">
        <v>454</v>
      </c>
      <c r="B1280" s="3" t="s">
        <v>15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58</v>
      </c>
      <c r="J1280" s="3" t="s">
        <v>86</v>
      </c>
    </row>
    <row r="1281" spans="1:10" hidden="1" x14ac:dyDescent="0.35">
      <c r="A1281" s="3" t="s">
        <v>454</v>
      </c>
      <c r="B1281" s="3" t="s">
        <v>16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58</v>
      </c>
      <c r="J1281" s="3" t="s">
        <v>86</v>
      </c>
    </row>
    <row r="1282" spans="1:10" hidden="1" x14ac:dyDescent="0.35">
      <c r="A1282" s="3" t="s">
        <v>455</v>
      </c>
      <c r="B1282" s="3" t="s">
        <v>11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21</v>
      </c>
      <c r="J1282" s="3" t="s">
        <v>33</v>
      </c>
    </row>
    <row r="1283" spans="1:10" hidden="1" x14ac:dyDescent="0.35">
      <c r="A1283" s="3" t="s">
        <v>455</v>
      </c>
      <c r="B1283" s="3" t="s">
        <v>14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21</v>
      </c>
      <c r="J1283" s="3" t="s">
        <v>33</v>
      </c>
    </row>
    <row r="1284" spans="1:10" x14ac:dyDescent="0.35">
      <c r="A1284" s="3" t="s">
        <v>455</v>
      </c>
      <c r="B1284" s="3" t="s">
        <v>15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21</v>
      </c>
      <c r="J1284" s="3" t="s">
        <v>33</v>
      </c>
    </row>
    <row r="1285" spans="1:10" hidden="1" x14ac:dyDescent="0.35">
      <c r="A1285" s="3" t="s">
        <v>455</v>
      </c>
      <c r="B1285" s="3" t="s">
        <v>16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21</v>
      </c>
      <c r="J1285" s="3" t="s">
        <v>33</v>
      </c>
    </row>
    <row r="1286" spans="1:10" hidden="1" x14ac:dyDescent="0.35">
      <c r="A1286" s="3" t="s">
        <v>456</v>
      </c>
      <c r="B1286" s="3" t="s">
        <v>11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21</v>
      </c>
      <c r="J1286" s="3" t="s">
        <v>33</v>
      </c>
    </row>
    <row r="1287" spans="1:10" hidden="1" x14ac:dyDescent="0.35">
      <c r="A1287" s="3" t="s">
        <v>456</v>
      </c>
      <c r="B1287" s="3" t="s">
        <v>14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21</v>
      </c>
      <c r="J1287" s="3" t="s">
        <v>33</v>
      </c>
    </row>
    <row r="1288" spans="1:10" x14ac:dyDescent="0.35">
      <c r="A1288" s="3" t="s">
        <v>456</v>
      </c>
      <c r="B1288" s="3" t="s">
        <v>15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21</v>
      </c>
      <c r="J1288" s="3" t="s">
        <v>33</v>
      </c>
    </row>
    <row r="1289" spans="1:10" hidden="1" x14ac:dyDescent="0.35">
      <c r="A1289" s="3" t="s">
        <v>457</v>
      </c>
      <c r="B1289" s="3" t="s">
        <v>11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12</v>
      </c>
      <c r="J1289" s="3" t="s">
        <v>163</v>
      </c>
    </row>
    <row r="1290" spans="1:10" hidden="1" x14ac:dyDescent="0.35">
      <c r="A1290" s="3" t="s">
        <v>457</v>
      </c>
      <c r="B1290" s="3" t="s">
        <v>14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12</v>
      </c>
      <c r="J1290" s="3" t="s">
        <v>163</v>
      </c>
    </row>
    <row r="1291" spans="1:10" hidden="1" x14ac:dyDescent="0.35">
      <c r="A1291" s="3" t="s">
        <v>457</v>
      </c>
      <c r="B1291" s="3" t="s">
        <v>15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12</v>
      </c>
      <c r="J1291" s="3" t="s">
        <v>163</v>
      </c>
    </row>
    <row r="1292" spans="1:10" hidden="1" x14ac:dyDescent="0.35">
      <c r="A1292" s="3" t="s">
        <v>457</v>
      </c>
      <c r="B1292" s="3" t="s">
        <v>16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12</v>
      </c>
      <c r="J1292" s="3" t="s">
        <v>163</v>
      </c>
    </row>
    <row r="1293" spans="1:10" hidden="1" x14ac:dyDescent="0.35">
      <c r="A1293" s="3" t="s">
        <v>458</v>
      </c>
      <c r="B1293" s="3" t="s">
        <v>11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18</v>
      </c>
      <c r="J1293" s="3" t="s">
        <v>132</v>
      </c>
    </row>
    <row r="1294" spans="1:10" hidden="1" x14ac:dyDescent="0.35">
      <c r="A1294" s="3" t="s">
        <v>458</v>
      </c>
      <c r="B1294" s="3" t="s">
        <v>14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18</v>
      </c>
      <c r="J1294" s="3" t="s">
        <v>132</v>
      </c>
    </row>
    <row r="1295" spans="1:10" hidden="1" x14ac:dyDescent="0.35">
      <c r="A1295" s="3" t="s">
        <v>458</v>
      </c>
      <c r="B1295" s="3" t="s">
        <v>15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18</v>
      </c>
      <c r="J1295" s="3" t="s">
        <v>132</v>
      </c>
    </row>
    <row r="1296" spans="1:10" hidden="1" x14ac:dyDescent="0.35">
      <c r="A1296" s="3" t="s">
        <v>458</v>
      </c>
      <c r="B1296" s="3" t="s">
        <v>16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18</v>
      </c>
      <c r="J1296" s="3" t="s">
        <v>132</v>
      </c>
    </row>
    <row r="1297" spans="1:10" hidden="1" x14ac:dyDescent="0.35">
      <c r="A1297" s="3" t="s">
        <v>459</v>
      </c>
      <c r="B1297" s="3" t="s">
        <v>11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24</v>
      </c>
      <c r="J1297" s="3" t="s">
        <v>65</v>
      </c>
    </row>
    <row r="1298" spans="1:10" hidden="1" x14ac:dyDescent="0.35">
      <c r="A1298" s="3" t="s">
        <v>459</v>
      </c>
      <c r="B1298" s="3" t="s">
        <v>14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24</v>
      </c>
      <c r="J1298" s="3" t="s">
        <v>65</v>
      </c>
    </row>
    <row r="1299" spans="1:10" hidden="1" x14ac:dyDescent="0.35">
      <c r="A1299" s="3" t="s">
        <v>459</v>
      </c>
      <c r="B1299" s="3" t="s">
        <v>15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24</v>
      </c>
      <c r="J1299" s="3" t="s">
        <v>65</v>
      </c>
    </row>
    <row r="1300" spans="1:10" hidden="1" x14ac:dyDescent="0.35">
      <c r="A1300" s="3" t="s">
        <v>459</v>
      </c>
      <c r="B1300" s="3" t="s">
        <v>16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24</v>
      </c>
      <c r="J1300" s="3" t="s">
        <v>65</v>
      </c>
    </row>
    <row r="1301" spans="1:10" hidden="1" x14ac:dyDescent="0.35">
      <c r="A1301" s="3" t="s">
        <v>460</v>
      </c>
      <c r="B1301" s="3" t="s">
        <v>11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12</v>
      </c>
      <c r="J1301" s="3" t="s">
        <v>461</v>
      </c>
    </row>
    <row r="1302" spans="1:10" hidden="1" x14ac:dyDescent="0.35">
      <c r="A1302" s="3" t="s">
        <v>460</v>
      </c>
      <c r="B1302" s="3" t="s">
        <v>14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12</v>
      </c>
      <c r="J1302" s="3" t="s">
        <v>461</v>
      </c>
    </row>
    <row r="1303" spans="1:10" hidden="1" x14ac:dyDescent="0.35">
      <c r="A1303" s="3" t="s">
        <v>460</v>
      </c>
      <c r="B1303" s="3" t="s">
        <v>15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12</v>
      </c>
      <c r="J1303" s="3" t="s">
        <v>461</v>
      </c>
    </row>
    <row r="1304" spans="1:10" hidden="1" x14ac:dyDescent="0.35">
      <c r="A1304" s="3" t="s">
        <v>460</v>
      </c>
      <c r="B1304" s="3" t="s">
        <v>16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12</v>
      </c>
      <c r="J1304" s="3" t="s">
        <v>461</v>
      </c>
    </row>
    <row r="1305" spans="1:10" hidden="1" x14ac:dyDescent="0.35">
      <c r="A1305" s="3" t="s">
        <v>462</v>
      </c>
      <c r="B1305" s="3" t="s">
        <v>11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21</v>
      </c>
      <c r="J1305" s="3" t="s">
        <v>399</v>
      </c>
    </row>
    <row r="1306" spans="1:10" hidden="1" x14ac:dyDescent="0.35">
      <c r="A1306" s="3" t="s">
        <v>462</v>
      </c>
      <c r="B1306" s="3" t="s">
        <v>14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21</v>
      </c>
      <c r="J1306" s="3" t="s">
        <v>399</v>
      </c>
    </row>
    <row r="1307" spans="1:10" x14ac:dyDescent="0.35">
      <c r="A1307" s="3" t="s">
        <v>462</v>
      </c>
      <c r="B1307" s="3" t="s">
        <v>15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21</v>
      </c>
      <c r="J1307" s="3" t="s">
        <v>399</v>
      </c>
    </row>
    <row r="1308" spans="1:10" hidden="1" x14ac:dyDescent="0.35">
      <c r="A1308" s="3" t="s">
        <v>462</v>
      </c>
      <c r="B1308" s="3" t="s">
        <v>16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21</v>
      </c>
      <c r="J1308" s="3" t="s">
        <v>399</v>
      </c>
    </row>
    <row r="1309" spans="1:10" hidden="1" x14ac:dyDescent="0.35">
      <c r="A1309" s="3" t="s">
        <v>463</v>
      </c>
      <c r="B1309" s="3" t="s">
        <v>11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18</v>
      </c>
      <c r="J1309" s="3" t="s">
        <v>288</v>
      </c>
    </row>
    <row r="1310" spans="1:10" hidden="1" x14ac:dyDescent="0.35">
      <c r="A1310" s="3" t="s">
        <v>463</v>
      </c>
      <c r="B1310" s="3" t="s">
        <v>14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18</v>
      </c>
      <c r="J1310" s="3" t="s">
        <v>288</v>
      </c>
    </row>
    <row r="1311" spans="1:10" hidden="1" x14ac:dyDescent="0.35">
      <c r="A1311" s="3" t="s">
        <v>463</v>
      </c>
      <c r="B1311" s="3" t="s">
        <v>15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18</v>
      </c>
      <c r="J1311" s="3" t="s">
        <v>288</v>
      </c>
    </row>
    <row r="1312" spans="1:10" hidden="1" x14ac:dyDescent="0.35">
      <c r="A1312" s="3" t="s">
        <v>463</v>
      </c>
      <c r="B1312" s="3" t="s">
        <v>16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18</v>
      </c>
      <c r="J1312" s="3" t="s">
        <v>288</v>
      </c>
    </row>
    <row r="1313" spans="1:10" hidden="1" x14ac:dyDescent="0.35">
      <c r="A1313" s="3" t="s">
        <v>464</v>
      </c>
      <c r="B1313" s="3" t="s">
        <v>11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12</v>
      </c>
      <c r="J1313" s="3" t="s">
        <v>163</v>
      </c>
    </row>
    <row r="1314" spans="1:10" hidden="1" x14ac:dyDescent="0.35">
      <c r="A1314" s="3" t="s">
        <v>464</v>
      </c>
      <c r="B1314" s="3" t="s">
        <v>14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12</v>
      </c>
      <c r="J1314" s="3" t="s">
        <v>163</v>
      </c>
    </row>
    <row r="1315" spans="1:10" hidden="1" x14ac:dyDescent="0.35">
      <c r="A1315" s="3" t="s">
        <v>464</v>
      </c>
      <c r="B1315" s="3" t="s">
        <v>15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12</v>
      </c>
      <c r="J1315" s="3" t="s">
        <v>163</v>
      </c>
    </row>
    <row r="1316" spans="1:10" hidden="1" x14ac:dyDescent="0.35">
      <c r="A1316" s="3" t="s">
        <v>464</v>
      </c>
      <c r="B1316" s="3" t="s">
        <v>16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12</v>
      </c>
      <c r="J1316" s="3" t="s">
        <v>163</v>
      </c>
    </row>
    <row r="1317" spans="1:10" hidden="1" x14ac:dyDescent="0.35">
      <c r="A1317" s="3" t="s">
        <v>465</v>
      </c>
      <c r="B1317" s="3" t="s">
        <v>11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12</v>
      </c>
      <c r="J1317" s="3" t="s">
        <v>163</v>
      </c>
    </row>
    <row r="1318" spans="1:10" hidden="1" x14ac:dyDescent="0.35">
      <c r="A1318" s="3" t="s">
        <v>465</v>
      </c>
      <c r="B1318" s="3" t="s">
        <v>14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12</v>
      </c>
      <c r="J1318" s="3" t="s">
        <v>163</v>
      </c>
    </row>
    <row r="1319" spans="1:10" hidden="1" x14ac:dyDescent="0.35">
      <c r="A1319" s="3" t="s">
        <v>465</v>
      </c>
      <c r="B1319" s="3" t="s">
        <v>15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12</v>
      </c>
      <c r="J1319" s="3" t="s">
        <v>163</v>
      </c>
    </row>
    <row r="1320" spans="1:10" hidden="1" x14ac:dyDescent="0.35">
      <c r="A1320" s="3" t="s">
        <v>465</v>
      </c>
      <c r="B1320" s="3" t="s">
        <v>16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12</v>
      </c>
      <c r="J1320" s="3" t="s">
        <v>163</v>
      </c>
    </row>
    <row r="1321" spans="1:10" hidden="1" x14ac:dyDescent="0.35">
      <c r="A1321" s="3" t="s">
        <v>466</v>
      </c>
      <c r="B1321" s="3" t="s">
        <v>11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18</v>
      </c>
      <c r="J1321" s="3" t="s">
        <v>256</v>
      </c>
    </row>
    <row r="1322" spans="1:10" hidden="1" x14ac:dyDescent="0.35">
      <c r="A1322" s="3" t="s">
        <v>466</v>
      </c>
      <c r="B1322" s="3" t="s">
        <v>14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18</v>
      </c>
      <c r="J1322" s="3" t="s">
        <v>256</v>
      </c>
    </row>
    <row r="1323" spans="1:10" hidden="1" x14ac:dyDescent="0.35">
      <c r="A1323" s="3" t="s">
        <v>466</v>
      </c>
      <c r="B1323" s="3" t="s">
        <v>15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18</v>
      </c>
      <c r="J1323" s="3" t="s">
        <v>256</v>
      </c>
    </row>
    <row r="1324" spans="1:10" hidden="1" x14ac:dyDescent="0.35">
      <c r="A1324" s="3" t="s">
        <v>466</v>
      </c>
      <c r="B1324" s="3" t="s">
        <v>16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18</v>
      </c>
      <c r="J1324" s="3" t="s">
        <v>256</v>
      </c>
    </row>
    <row r="1325" spans="1:10" hidden="1" x14ac:dyDescent="0.35">
      <c r="A1325" s="3" t="s">
        <v>467</v>
      </c>
      <c r="B1325" s="3" t="s">
        <v>11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82</v>
      </c>
      <c r="J1325" s="3" t="s">
        <v>83</v>
      </c>
    </row>
    <row r="1326" spans="1:10" hidden="1" x14ac:dyDescent="0.35">
      <c r="A1326" s="3" t="s">
        <v>467</v>
      </c>
      <c r="B1326" s="3" t="s">
        <v>14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82</v>
      </c>
      <c r="J1326" s="3" t="s">
        <v>83</v>
      </c>
    </row>
    <row r="1327" spans="1:10" hidden="1" x14ac:dyDescent="0.35">
      <c r="A1327" s="3" t="s">
        <v>467</v>
      </c>
      <c r="B1327" s="3" t="s">
        <v>15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82</v>
      </c>
      <c r="J1327" s="3" t="s">
        <v>83</v>
      </c>
    </row>
    <row r="1328" spans="1:10" hidden="1" x14ac:dyDescent="0.35">
      <c r="A1328" s="3" t="s">
        <v>467</v>
      </c>
      <c r="B1328" s="3" t="s">
        <v>16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82</v>
      </c>
      <c r="J1328" s="3" t="s">
        <v>83</v>
      </c>
    </row>
    <row r="1329" spans="1:10" hidden="1" x14ac:dyDescent="0.35">
      <c r="A1329" s="3" t="s">
        <v>468</v>
      </c>
      <c r="B1329" s="3" t="s">
        <v>11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12</v>
      </c>
      <c r="J1329" s="3" t="s">
        <v>163</v>
      </c>
    </row>
    <row r="1330" spans="1:10" hidden="1" x14ac:dyDescent="0.35">
      <c r="A1330" s="3" t="s">
        <v>468</v>
      </c>
      <c r="B1330" s="3" t="s">
        <v>14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12</v>
      </c>
      <c r="J1330" s="3" t="s">
        <v>163</v>
      </c>
    </row>
    <row r="1331" spans="1:10" hidden="1" x14ac:dyDescent="0.35">
      <c r="A1331" s="3" t="s">
        <v>468</v>
      </c>
      <c r="B1331" s="3" t="s">
        <v>15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12</v>
      </c>
      <c r="J1331" s="3" t="s">
        <v>163</v>
      </c>
    </row>
    <row r="1332" spans="1:10" hidden="1" x14ac:dyDescent="0.35">
      <c r="A1332" s="3" t="s">
        <v>468</v>
      </c>
      <c r="B1332" s="3" t="s">
        <v>16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12</v>
      </c>
      <c r="J1332" s="3" t="s">
        <v>163</v>
      </c>
    </row>
    <row r="1333" spans="1:10" hidden="1" x14ac:dyDescent="0.35">
      <c r="A1333" s="3" t="s">
        <v>469</v>
      </c>
      <c r="B1333" s="3" t="s">
        <v>11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18</v>
      </c>
      <c r="J1333" s="3" t="s">
        <v>154</v>
      </c>
    </row>
    <row r="1334" spans="1:10" hidden="1" x14ac:dyDescent="0.35">
      <c r="A1334" s="3" t="s">
        <v>469</v>
      </c>
      <c r="B1334" s="3" t="s">
        <v>14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18</v>
      </c>
      <c r="J1334" s="3" t="s">
        <v>154</v>
      </c>
    </row>
    <row r="1335" spans="1:10" hidden="1" x14ac:dyDescent="0.35">
      <c r="A1335" s="3" t="s">
        <v>469</v>
      </c>
      <c r="B1335" s="3" t="s">
        <v>15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18</v>
      </c>
      <c r="J1335" s="3" t="s">
        <v>154</v>
      </c>
    </row>
    <row r="1336" spans="1:10" hidden="1" x14ac:dyDescent="0.35">
      <c r="A1336" s="3" t="s">
        <v>469</v>
      </c>
      <c r="B1336" s="3" t="s">
        <v>16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18</v>
      </c>
      <c r="J1336" s="3" t="s">
        <v>154</v>
      </c>
    </row>
    <row r="1337" spans="1:10" hidden="1" x14ac:dyDescent="0.35">
      <c r="A1337" s="3" t="s">
        <v>470</v>
      </c>
      <c r="B1337" s="3" t="s">
        <v>11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41</v>
      </c>
      <c r="J1337" s="3" t="s">
        <v>42</v>
      </c>
    </row>
    <row r="1338" spans="1:10" hidden="1" x14ac:dyDescent="0.35">
      <c r="A1338" s="3" t="s">
        <v>470</v>
      </c>
      <c r="B1338" s="3" t="s">
        <v>14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41</v>
      </c>
      <c r="J1338" s="3" t="s">
        <v>42</v>
      </c>
    </row>
    <row r="1339" spans="1:10" hidden="1" x14ac:dyDescent="0.35">
      <c r="A1339" s="3" t="s">
        <v>470</v>
      </c>
      <c r="B1339" s="3" t="s">
        <v>15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41</v>
      </c>
      <c r="J1339" s="3" t="s">
        <v>42</v>
      </c>
    </row>
    <row r="1340" spans="1:10" hidden="1" x14ac:dyDescent="0.35">
      <c r="A1340" s="3" t="s">
        <v>470</v>
      </c>
      <c r="B1340" s="3" t="s">
        <v>16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41</v>
      </c>
      <c r="J1340" s="3" t="s">
        <v>42</v>
      </c>
    </row>
    <row r="1341" spans="1:10" hidden="1" x14ac:dyDescent="0.35">
      <c r="A1341" s="3" t="s">
        <v>471</v>
      </c>
      <c r="B1341" s="3" t="s">
        <v>11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82</v>
      </c>
      <c r="J1341" s="3" t="s">
        <v>340</v>
      </c>
    </row>
    <row r="1342" spans="1:10" hidden="1" x14ac:dyDescent="0.35">
      <c r="A1342" s="3" t="s">
        <v>471</v>
      </c>
      <c r="B1342" s="3" t="s">
        <v>14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82</v>
      </c>
      <c r="J1342" s="3" t="s">
        <v>340</v>
      </c>
    </row>
    <row r="1343" spans="1:10" hidden="1" x14ac:dyDescent="0.35">
      <c r="A1343" s="3" t="s">
        <v>471</v>
      </c>
      <c r="B1343" s="3" t="s">
        <v>15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82</v>
      </c>
      <c r="J1343" s="3" t="s">
        <v>340</v>
      </c>
    </row>
    <row r="1344" spans="1:10" hidden="1" x14ac:dyDescent="0.35">
      <c r="A1344" s="3" t="s">
        <v>471</v>
      </c>
      <c r="B1344" s="3" t="s">
        <v>16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82</v>
      </c>
      <c r="J1344" s="3" t="s">
        <v>340</v>
      </c>
    </row>
    <row r="1345" spans="1:10" hidden="1" x14ac:dyDescent="0.35">
      <c r="A1345" s="3" t="s">
        <v>472</v>
      </c>
      <c r="B1345" s="3" t="s">
        <v>11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58</v>
      </c>
      <c r="J1345" s="3" t="s">
        <v>95</v>
      </c>
    </row>
    <row r="1346" spans="1:10" hidden="1" x14ac:dyDescent="0.35">
      <c r="A1346" s="3" t="s">
        <v>472</v>
      </c>
      <c r="B1346" s="3" t="s">
        <v>14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58</v>
      </c>
      <c r="J1346" s="3" t="s">
        <v>95</v>
      </c>
    </row>
    <row r="1347" spans="1:10" hidden="1" x14ac:dyDescent="0.35">
      <c r="A1347" s="3" t="s">
        <v>472</v>
      </c>
      <c r="B1347" s="3" t="s">
        <v>15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58</v>
      </c>
      <c r="J1347" s="3" t="s">
        <v>95</v>
      </c>
    </row>
    <row r="1348" spans="1:10" hidden="1" x14ac:dyDescent="0.35">
      <c r="A1348" s="3" t="s">
        <v>472</v>
      </c>
      <c r="B1348" s="3" t="s">
        <v>16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58</v>
      </c>
      <c r="J1348" s="3" t="s">
        <v>95</v>
      </c>
    </row>
    <row r="1349" spans="1:10" hidden="1" x14ac:dyDescent="0.35">
      <c r="A1349" s="3" t="s">
        <v>473</v>
      </c>
      <c r="B1349" s="3" t="s">
        <v>11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58</v>
      </c>
      <c r="J1349" s="3" t="s">
        <v>59</v>
      </c>
    </row>
    <row r="1350" spans="1:10" hidden="1" x14ac:dyDescent="0.35">
      <c r="A1350" s="3" t="s">
        <v>473</v>
      </c>
      <c r="B1350" s="3" t="s">
        <v>14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58</v>
      </c>
      <c r="J1350" s="3" t="s">
        <v>59</v>
      </c>
    </row>
    <row r="1351" spans="1:10" hidden="1" x14ac:dyDescent="0.35">
      <c r="A1351" s="3" t="s">
        <v>473</v>
      </c>
      <c r="B1351" s="3" t="s">
        <v>15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58</v>
      </c>
      <c r="J1351" s="3" t="s">
        <v>59</v>
      </c>
    </row>
    <row r="1352" spans="1:10" hidden="1" x14ac:dyDescent="0.35">
      <c r="A1352" s="3" t="s">
        <v>473</v>
      </c>
      <c r="B1352" s="3" t="s">
        <v>16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58</v>
      </c>
      <c r="J1352" s="3" t="s">
        <v>59</v>
      </c>
    </row>
    <row r="1353" spans="1:10" hidden="1" x14ac:dyDescent="0.35">
      <c r="A1353" s="3" t="s">
        <v>474</v>
      </c>
      <c r="B1353" s="3" t="s">
        <v>11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18</v>
      </c>
      <c r="J1353" s="3" t="s">
        <v>78</v>
      </c>
    </row>
    <row r="1354" spans="1:10" hidden="1" x14ac:dyDescent="0.35">
      <c r="A1354" s="3" t="s">
        <v>474</v>
      </c>
      <c r="B1354" s="3" t="s">
        <v>14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18</v>
      </c>
      <c r="J1354" s="3" t="s">
        <v>78</v>
      </c>
    </row>
    <row r="1355" spans="1:10" hidden="1" x14ac:dyDescent="0.35">
      <c r="A1355" s="3" t="s">
        <v>474</v>
      </c>
      <c r="B1355" s="3" t="s">
        <v>15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18</v>
      </c>
      <c r="J1355" s="3" t="s">
        <v>78</v>
      </c>
    </row>
    <row r="1356" spans="1:10" hidden="1" x14ac:dyDescent="0.35">
      <c r="A1356" s="3" t="s">
        <v>474</v>
      </c>
      <c r="B1356" s="3" t="s">
        <v>16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18</v>
      </c>
      <c r="J1356" s="3" t="s">
        <v>78</v>
      </c>
    </row>
    <row r="1357" spans="1:10" hidden="1" x14ac:dyDescent="0.35">
      <c r="A1357" s="3" t="s">
        <v>475</v>
      </c>
      <c r="B1357" s="3" t="s">
        <v>11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35</v>
      </c>
      <c r="J1357" s="3" t="s">
        <v>123</v>
      </c>
    </row>
    <row r="1358" spans="1:10" hidden="1" x14ac:dyDescent="0.35">
      <c r="A1358" s="3" t="s">
        <v>475</v>
      </c>
      <c r="B1358" s="3" t="s">
        <v>14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35</v>
      </c>
      <c r="J1358" s="3" t="s">
        <v>123</v>
      </c>
    </row>
    <row r="1359" spans="1:10" hidden="1" x14ac:dyDescent="0.35">
      <c r="A1359" s="3" t="s">
        <v>475</v>
      </c>
      <c r="B1359" s="3" t="s">
        <v>15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35</v>
      </c>
      <c r="J1359" s="3" t="s">
        <v>123</v>
      </c>
    </row>
    <row r="1360" spans="1:10" hidden="1" x14ac:dyDescent="0.35">
      <c r="A1360" s="3" t="s">
        <v>475</v>
      </c>
      <c r="B1360" s="3" t="s">
        <v>16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35</v>
      </c>
      <c r="J1360" s="3" t="s">
        <v>123</v>
      </c>
    </row>
    <row r="1361" spans="1:10" hidden="1" x14ac:dyDescent="0.35">
      <c r="A1361" s="3" t="s">
        <v>476</v>
      </c>
      <c r="B1361" s="3" t="s">
        <v>11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51</v>
      </c>
      <c r="J1361" s="3" t="s">
        <v>477</v>
      </c>
    </row>
    <row r="1362" spans="1:10" hidden="1" x14ac:dyDescent="0.35">
      <c r="A1362" s="3" t="s">
        <v>476</v>
      </c>
      <c r="B1362" s="3" t="s">
        <v>14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51</v>
      </c>
      <c r="J1362" s="3" t="s">
        <v>477</v>
      </c>
    </row>
    <row r="1363" spans="1:10" hidden="1" x14ac:dyDescent="0.35">
      <c r="A1363" s="3" t="s">
        <v>476</v>
      </c>
      <c r="B1363" s="3" t="s">
        <v>15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51</v>
      </c>
      <c r="J1363" s="3" t="s">
        <v>477</v>
      </c>
    </row>
    <row r="1364" spans="1:10" hidden="1" x14ac:dyDescent="0.35">
      <c r="A1364" s="3" t="s">
        <v>476</v>
      </c>
      <c r="B1364" s="3" t="s">
        <v>16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51</v>
      </c>
      <c r="J1364" s="3" t="s">
        <v>477</v>
      </c>
    </row>
    <row r="1365" spans="1:10" hidden="1" x14ac:dyDescent="0.35">
      <c r="A1365" s="3" t="s">
        <v>478</v>
      </c>
      <c r="B1365" s="3" t="s">
        <v>11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18</v>
      </c>
      <c r="J1365" s="3" t="s">
        <v>479</v>
      </c>
    </row>
    <row r="1366" spans="1:10" hidden="1" x14ac:dyDescent="0.35">
      <c r="A1366" s="3" t="s">
        <v>478</v>
      </c>
      <c r="B1366" s="3" t="s">
        <v>14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18</v>
      </c>
      <c r="J1366" s="3" t="s">
        <v>479</v>
      </c>
    </row>
    <row r="1367" spans="1:10" hidden="1" x14ac:dyDescent="0.35">
      <c r="A1367" s="3" t="s">
        <v>478</v>
      </c>
      <c r="B1367" s="3" t="s">
        <v>15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18</v>
      </c>
      <c r="J1367" s="3" t="s">
        <v>479</v>
      </c>
    </row>
    <row r="1368" spans="1:10" hidden="1" x14ac:dyDescent="0.35">
      <c r="A1368" s="3" t="s">
        <v>478</v>
      </c>
      <c r="B1368" s="3" t="s">
        <v>16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18</v>
      </c>
      <c r="J1368" s="3" t="s">
        <v>479</v>
      </c>
    </row>
    <row r="1369" spans="1:10" hidden="1" x14ac:dyDescent="0.35">
      <c r="A1369" s="3" t="s">
        <v>480</v>
      </c>
      <c r="B1369" s="3" t="s">
        <v>11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18</v>
      </c>
      <c r="J1369" s="3" t="s">
        <v>203</v>
      </c>
    </row>
    <row r="1370" spans="1:10" hidden="1" x14ac:dyDescent="0.35">
      <c r="A1370" s="3" t="s">
        <v>480</v>
      </c>
      <c r="B1370" s="3" t="s">
        <v>14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18</v>
      </c>
      <c r="J1370" s="3" t="s">
        <v>203</v>
      </c>
    </row>
    <row r="1371" spans="1:10" hidden="1" x14ac:dyDescent="0.35">
      <c r="A1371" s="3" t="s">
        <v>480</v>
      </c>
      <c r="B1371" s="3" t="s">
        <v>15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18</v>
      </c>
      <c r="J1371" s="3" t="s">
        <v>203</v>
      </c>
    </row>
    <row r="1372" spans="1:10" hidden="1" x14ac:dyDescent="0.35">
      <c r="A1372" s="3" t="s">
        <v>480</v>
      </c>
      <c r="B1372" s="3" t="s">
        <v>16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18</v>
      </c>
      <c r="J1372" s="3" t="s">
        <v>203</v>
      </c>
    </row>
    <row r="1373" spans="1:10" hidden="1" x14ac:dyDescent="0.35">
      <c r="A1373" s="3" t="s">
        <v>481</v>
      </c>
      <c r="B1373" s="3" t="s">
        <v>11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41</v>
      </c>
      <c r="J1373" s="3" t="s">
        <v>44</v>
      </c>
    </row>
    <row r="1374" spans="1:10" hidden="1" x14ac:dyDescent="0.35">
      <c r="A1374" s="3" t="s">
        <v>481</v>
      </c>
      <c r="B1374" s="3" t="s">
        <v>14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41</v>
      </c>
      <c r="J1374" s="3" t="s">
        <v>44</v>
      </c>
    </row>
    <row r="1375" spans="1:10" hidden="1" x14ac:dyDescent="0.35">
      <c r="A1375" s="3" t="s">
        <v>481</v>
      </c>
      <c r="B1375" s="3" t="s">
        <v>15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41</v>
      </c>
      <c r="J1375" s="3" t="s">
        <v>44</v>
      </c>
    </row>
    <row r="1376" spans="1:10" hidden="1" x14ac:dyDescent="0.35">
      <c r="A1376" s="3" t="s">
        <v>481</v>
      </c>
      <c r="B1376" s="3" t="s">
        <v>16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41</v>
      </c>
      <c r="J1376" s="3" t="s">
        <v>44</v>
      </c>
    </row>
    <row r="1377" spans="1:10" hidden="1" x14ac:dyDescent="0.35">
      <c r="A1377" s="3" t="s">
        <v>482</v>
      </c>
      <c r="B1377" s="3" t="s">
        <v>11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51</v>
      </c>
      <c r="J1377" s="3" t="s">
        <v>52</v>
      </c>
    </row>
    <row r="1378" spans="1:10" hidden="1" x14ac:dyDescent="0.35">
      <c r="A1378" s="3" t="s">
        <v>482</v>
      </c>
      <c r="B1378" s="3" t="s">
        <v>14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51</v>
      </c>
      <c r="J1378" s="3" t="s">
        <v>52</v>
      </c>
    </row>
    <row r="1379" spans="1:10" hidden="1" x14ac:dyDescent="0.35">
      <c r="A1379" s="3" t="s">
        <v>482</v>
      </c>
      <c r="B1379" s="3" t="s">
        <v>15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51</v>
      </c>
      <c r="J1379" s="3" t="s">
        <v>52</v>
      </c>
    </row>
    <row r="1380" spans="1:10" hidden="1" x14ac:dyDescent="0.35">
      <c r="A1380" s="3" t="s">
        <v>482</v>
      </c>
      <c r="B1380" s="3" t="s">
        <v>16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51</v>
      </c>
      <c r="J1380" s="3" t="s">
        <v>52</v>
      </c>
    </row>
    <row r="1381" spans="1:10" hidden="1" x14ac:dyDescent="0.35">
      <c r="A1381" s="3" t="s">
        <v>483</v>
      </c>
      <c r="B1381" s="3" t="s">
        <v>11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18</v>
      </c>
      <c r="J1381" s="3" t="s">
        <v>78</v>
      </c>
    </row>
    <row r="1382" spans="1:10" hidden="1" x14ac:dyDescent="0.35">
      <c r="A1382" s="3" t="s">
        <v>483</v>
      </c>
      <c r="B1382" s="3" t="s">
        <v>14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18</v>
      </c>
      <c r="J1382" s="3" t="s">
        <v>78</v>
      </c>
    </row>
    <row r="1383" spans="1:10" hidden="1" x14ac:dyDescent="0.35">
      <c r="A1383" s="3" t="s">
        <v>483</v>
      </c>
      <c r="B1383" s="3" t="s">
        <v>15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18</v>
      </c>
      <c r="J1383" s="3" t="s">
        <v>78</v>
      </c>
    </row>
    <row r="1384" spans="1:10" hidden="1" x14ac:dyDescent="0.35">
      <c r="A1384" s="3" t="s">
        <v>483</v>
      </c>
      <c r="B1384" s="3" t="s">
        <v>16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18</v>
      </c>
      <c r="J1384" s="3" t="s">
        <v>78</v>
      </c>
    </row>
    <row r="1385" spans="1:10" hidden="1" x14ac:dyDescent="0.35">
      <c r="A1385" s="3" t="s">
        <v>484</v>
      </c>
      <c r="B1385" s="3" t="s">
        <v>11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12</v>
      </c>
      <c r="J1385" s="3" t="s">
        <v>163</v>
      </c>
    </row>
    <row r="1386" spans="1:10" hidden="1" x14ac:dyDescent="0.35">
      <c r="A1386" s="3" t="s">
        <v>484</v>
      </c>
      <c r="B1386" s="3" t="s">
        <v>14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12</v>
      </c>
      <c r="J1386" s="3" t="s">
        <v>163</v>
      </c>
    </row>
    <row r="1387" spans="1:10" hidden="1" x14ac:dyDescent="0.35">
      <c r="A1387" s="3" t="s">
        <v>484</v>
      </c>
      <c r="B1387" s="3" t="s">
        <v>15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12</v>
      </c>
      <c r="J1387" s="3" t="s">
        <v>163</v>
      </c>
    </row>
    <row r="1388" spans="1:10" hidden="1" x14ac:dyDescent="0.35">
      <c r="A1388" s="3" t="s">
        <v>484</v>
      </c>
      <c r="B1388" s="3" t="s">
        <v>16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12</v>
      </c>
      <c r="J1388" s="3" t="s">
        <v>163</v>
      </c>
    </row>
    <row r="1389" spans="1:10" hidden="1" x14ac:dyDescent="0.35">
      <c r="A1389" s="3" t="s">
        <v>485</v>
      </c>
      <c r="B1389" s="3" t="s">
        <v>11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41</v>
      </c>
      <c r="J1389" s="3" t="s">
        <v>42</v>
      </c>
    </row>
    <row r="1390" spans="1:10" hidden="1" x14ac:dyDescent="0.35">
      <c r="A1390" s="3" t="s">
        <v>485</v>
      </c>
      <c r="B1390" s="3" t="s">
        <v>14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41</v>
      </c>
      <c r="J1390" s="3" t="s">
        <v>42</v>
      </c>
    </row>
    <row r="1391" spans="1:10" hidden="1" x14ac:dyDescent="0.35">
      <c r="A1391" s="3" t="s">
        <v>485</v>
      </c>
      <c r="B1391" s="3" t="s">
        <v>15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41</v>
      </c>
      <c r="J1391" s="3" t="s">
        <v>42</v>
      </c>
    </row>
    <row r="1392" spans="1:10" hidden="1" x14ac:dyDescent="0.35">
      <c r="A1392" s="3" t="s">
        <v>485</v>
      </c>
      <c r="B1392" s="3" t="s">
        <v>16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41</v>
      </c>
      <c r="J1392" s="3" t="s">
        <v>42</v>
      </c>
    </row>
    <row r="1393" spans="1:10" hidden="1" x14ac:dyDescent="0.35">
      <c r="A1393" s="3" t="s">
        <v>486</v>
      </c>
      <c r="B1393" s="3" t="s">
        <v>11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46</v>
      </c>
      <c r="J1393" s="3" t="s">
        <v>104</v>
      </c>
    </row>
    <row r="1394" spans="1:10" hidden="1" x14ac:dyDescent="0.35">
      <c r="A1394" s="3" t="s">
        <v>486</v>
      </c>
      <c r="B1394" s="3" t="s">
        <v>14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46</v>
      </c>
      <c r="J1394" s="3" t="s">
        <v>104</v>
      </c>
    </row>
    <row r="1395" spans="1:10" hidden="1" x14ac:dyDescent="0.35">
      <c r="A1395" s="3" t="s">
        <v>486</v>
      </c>
      <c r="B1395" s="3" t="s">
        <v>15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46</v>
      </c>
      <c r="J1395" s="3" t="s">
        <v>104</v>
      </c>
    </row>
    <row r="1396" spans="1:10" hidden="1" x14ac:dyDescent="0.35">
      <c r="A1396" s="3" t="s">
        <v>486</v>
      </c>
      <c r="B1396" s="3" t="s">
        <v>16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46</v>
      </c>
      <c r="J1396" s="3" t="s">
        <v>104</v>
      </c>
    </row>
    <row r="1397" spans="1:10" hidden="1" x14ac:dyDescent="0.35">
      <c r="A1397" s="3" t="s">
        <v>487</v>
      </c>
      <c r="B1397" s="3" t="s">
        <v>11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21</v>
      </c>
      <c r="J1397" s="3" t="s">
        <v>488</v>
      </c>
    </row>
    <row r="1398" spans="1:10" hidden="1" x14ac:dyDescent="0.35">
      <c r="A1398" s="3" t="s">
        <v>487</v>
      </c>
      <c r="B1398" s="3" t="s">
        <v>14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21</v>
      </c>
      <c r="J1398" s="3" t="s">
        <v>488</v>
      </c>
    </row>
    <row r="1399" spans="1:10" x14ac:dyDescent="0.35">
      <c r="A1399" s="3" t="s">
        <v>487</v>
      </c>
      <c r="B1399" s="3" t="s">
        <v>15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21</v>
      </c>
      <c r="J1399" s="3" t="s">
        <v>488</v>
      </c>
    </row>
    <row r="1400" spans="1:10" hidden="1" x14ac:dyDescent="0.35">
      <c r="A1400" s="3" t="s">
        <v>487</v>
      </c>
      <c r="B1400" s="3" t="s">
        <v>16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21</v>
      </c>
      <c r="J1400" s="3" t="s">
        <v>488</v>
      </c>
    </row>
    <row r="1401" spans="1:10" hidden="1" x14ac:dyDescent="0.35">
      <c r="A1401" s="3" t="s">
        <v>489</v>
      </c>
      <c r="B1401" s="3" t="s">
        <v>11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35</v>
      </c>
      <c r="J1401" s="3" t="s">
        <v>490</v>
      </c>
    </row>
    <row r="1402" spans="1:10" hidden="1" x14ac:dyDescent="0.35">
      <c r="A1402" s="3" t="s">
        <v>489</v>
      </c>
      <c r="B1402" s="3" t="s">
        <v>14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35</v>
      </c>
      <c r="J1402" s="3" t="s">
        <v>490</v>
      </c>
    </row>
    <row r="1403" spans="1:10" hidden="1" x14ac:dyDescent="0.35">
      <c r="A1403" s="3" t="s">
        <v>489</v>
      </c>
      <c r="B1403" s="3" t="s">
        <v>15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35</v>
      </c>
      <c r="J1403" s="3" t="s">
        <v>490</v>
      </c>
    </row>
    <row r="1404" spans="1:10" hidden="1" x14ac:dyDescent="0.35">
      <c r="A1404" s="3" t="s">
        <v>489</v>
      </c>
      <c r="B1404" s="3" t="s">
        <v>16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35</v>
      </c>
      <c r="J1404" s="3" t="s">
        <v>490</v>
      </c>
    </row>
    <row r="1405" spans="1:10" hidden="1" x14ac:dyDescent="0.35">
      <c r="A1405" s="3" t="s">
        <v>491</v>
      </c>
      <c r="B1405" s="3" t="s">
        <v>11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18</v>
      </c>
      <c r="J1405" s="3" t="s">
        <v>479</v>
      </c>
    </row>
    <row r="1406" spans="1:10" hidden="1" x14ac:dyDescent="0.35">
      <c r="A1406" s="3" t="s">
        <v>491</v>
      </c>
      <c r="B1406" s="3" t="s">
        <v>14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18</v>
      </c>
      <c r="J1406" s="3" t="s">
        <v>479</v>
      </c>
    </row>
    <row r="1407" spans="1:10" hidden="1" x14ac:dyDescent="0.35">
      <c r="A1407" s="3" t="s">
        <v>491</v>
      </c>
      <c r="B1407" s="3" t="s">
        <v>15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18</v>
      </c>
      <c r="J1407" s="3" t="s">
        <v>479</v>
      </c>
    </row>
    <row r="1408" spans="1:10" hidden="1" x14ac:dyDescent="0.35">
      <c r="A1408" s="3" t="s">
        <v>491</v>
      </c>
      <c r="B1408" s="3" t="s">
        <v>16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18</v>
      </c>
      <c r="J1408" s="3" t="s">
        <v>479</v>
      </c>
    </row>
    <row r="1409" spans="1:10" hidden="1" x14ac:dyDescent="0.35">
      <c r="A1409" s="3" t="s">
        <v>492</v>
      </c>
      <c r="B1409" s="3" t="s">
        <v>11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21</v>
      </c>
      <c r="J1409" s="3" t="s">
        <v>33</v>
      </c>
    </row>
    <row r="1410" spans="1:10" hidden="1" x14ac:dyDescent="0.35">
      <c r="A1410" s="3" t="s">
        <v>492</v>
      </c>
      <c r="B1410" s="3" t="s">
        <v>14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21</v>
      </c>
      <c r="J1410" s="3" t="s">
        <v>33</v>
      </c>
    </row>
    <row r="1411" spans="1:10" x14ac:dyDescent="0.35">
      <c r="A1411" s="3" t="s">
        <v>492</v>
      </c>
      <c r="B1411" s="3" t="s">
        <v>15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21</v>
      </c>
      <c r="J1411" s="3" t="s">
        <v>33</v>
      </c>
    </row>
    <row r="1412" spans="1:10" hidden="1" x14ac:dyDescent="0.35">
      <c r="A1412" s="3" t="s">
        <v>492</v>
      </c>
      <c r="B1412" s="3" t="s">
        <v>16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21</v>
      </c>
      <c r="J1412" s="3" t="s">
        <v>33</v>
      </c>
    </row>
    <row r="1413" spans="1:10" hidden="1" x14ac:dyDescent="0.35">
      <c r="A1413" s="3" t="s">
        <v>493</v>
      </c>
      <c r="B1413" s="3" t="s">
        <v>11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82</v>
      </c>
      <c r="J1413" s="3" t="s">
        <v>83</v>
      </c>
    </row>
    <row r="1414" spans="1:10" hidden="1" x14ac:dyDescent="0.35">
      <c r="A1414" s="3" t="s">
        <v>493</v>
      </c>
      <c r="B1414" s="3" t="s">
        <v>14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82</v>
      </c>
      <c r="J1414" s="3" t="s">
        <v>83</v>
      </c>
    </row>
    <row r="1415" spans="1:10" hidden="1" x14ac:dyDescent="0.35">
      <c r="A1415" s="3" t="s">
        <v>493</v>
      </c>
      <c r="B1415" s="3" t="s">
        <v>15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82</v>
      </c>
      <c r="J1415" s="3" t="s">
        <v>83</v>
      </c>
    </row>
    <row r="1416" spans="1:10" hidden="1" x14ac:dyDescent="0.35">
      <c r="A1416" s="3" t="s">
        <v>493</v>
      </c>
      <c r="B1416" s="3" t="s">
        <v>16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82</v>
      </c>
      <c r="J1416" s="3" t="s">
        <v>83</v>
      </c>
    </row>
    <row r="1417" spans="1:10" hidden="1" x14ac:dyDescent="0.35">
      <c r="A1417" s="3" t="s">
        <v>494</v>
      </c>
      <c r="B1417" s="3" t="s">
        <v>11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46</v>
      </c>
      <c r="J1417" s="3" t="s">
        <v>99</v>
      </c>
    </row>
    <row r="1418" spans="1:10" hidden="1" x14ac:dyDescent="0.35">
      <c r="A1418" s="3" t="s">
        <v>494</v>
      </c>
      <c r="B1418" s="3" t="s">
        <v>14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46</v>
      </c>
      <c r="J1418" s="3" t="s">
        <v>99</v>
      </c>
    </row>
    <row r="1419" spans="1:10" hidden="1" x14ac:dyDescent="0.35">
      <c r="A1419" s="3" t="s">
        <v>494</v>
      </c>
      <c r="B1419" s="3" t="s">
        <v>15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46</v>
      </c>
      <c r="J1419" s="3" t="s">
        <v>99</v>
      </c>
    </row>
    <row r="1420" spans="1:10" hidden="1" x14ac:dyDescent="0.35">
      <c r="A1420" s="3" t="s">
        <v>494</v>
      </c>
      <c r="B1420" s="3" t="s">
        <v>16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46</v>
      </c>
      <c r="J1420" s="3" t="s">
        <v>99</v>
      </c>
    </row>
    <row r="1421" spans="1:10" hidden="1" x14ac:dyDescent="0.35">
      <c r="A1421" s="3" t="s">
        <v>495</v>
      </c>
      <c r="B1421" s="3" t="s">
        <v>11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24</v>
      </c>
      <c r="J1421" s="3" t="s">
        <v>29</v>
      </c>
    </row>
    <row r="1422" spans="1:10" hidden="1" x14ac:dyDescent="0.35">
      <c r="A1422" s="3" t="s">
        <v>495</v>
      </c>
      <c r="B1422" s="3" t="s">
        <v>14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24</v>
      </c>
      <c r="J1422" s="3" t="s">
        <v>29</v>
      </c>
    </row>
    <row r="1423" spans="1:10" hidden="1" x14ac:dyDescent="0.35">
      <c r="A1423" s="3" t="s">
        <v>495</v>
      </c>
      <c r="B1423" s="3" t="s">
        <v>15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24</v>
      </c>
      <c r="J1423" s="3" t="s">
        <v>29</v>
      </c>
    </row>
    <row r="1424" spans="1:10" hidden="1" x14ac:dyDescent="0.35">
      <c r="A1424" s="3" t="s">
        <v>495</v>
      </c>
      <c r="B1424" s="3" t="s">
        <v>16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24</v>
      </c>
      <c r="J1424" s="3" t="s">
        <v>29</v>
      </c>
    </row>
    <row r="1425" spans="1:10" hidden="1" x14ac:dyDescent="0.35">
      <c r="A1425" s="3" t="s">
        <v>496</v>
      </c>
      <c r="B1425" s="3" t="s">
        <v>11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21</v>
      </c>
      <c r="J1425" s="3" t="s">
        <v>31</v>
      </c>
    </row>
    <row r="1426" spans="1:10" hidden="1" x14ac:dyDescent="0.35">
      <c r="A1426" s="3" t="s">
        <v>496</v>
      </c>
      <c r="B1426" s="3" t="s">
        <v>14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21</v>
      </c>
      <c r="J1426" s="3" t="s">
        <v>31</v>
      </c>
    </row>
    <row r="1427" spans="1:10" x14ac:dyDescent="0.35">
      <c r="A1427" s="3" t="s">
        <v>496</v>
      </c>
      <c r="B1427" s="3" t="s">
        <v>15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21</v>
      </c>
      <c r="J1427" s="3" t="s">
        <v>31</v>
      </c>
    </row>
    <row r="1428" spans="1:10" hidden="1" x14ac:dyDescent="0.35">
      <c r="A1428" s="3" t="s">
        <v>496</v>
      </c>
      <c r="B1428" s="3" t="s">
        <v>16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21</v>
      </c>
      <c r="J1428" s="3" t="s">
        <v>31</v>
      </c>
    </row>
    <row r="1429" spans="1:10" hidden="1" x14ac:dyDescent="0.35">
      <c r="A1429" s="3" t="s">
        <v>497</v>
      </c>
      <c r="B1429" s="3" t="s">
        <v>11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35</v>
      </c>
      <c r="J1429" s="3" t="s">
        <v>498</v>
      </c>
    </row>
    <row r="1430" spans="1:10" hidden="1" x14ac:dyDescent="0.35">
      <c r="A1430" s="3" t="s">
        <v>497</v>
      </c>
      <c r="B1430" s="3" t="s">
        <v>14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35</v>
      </c>
      <c r="J1430" s="3" t="s">
        <v>498</v>
      </c>
    </row>
    <row r="1431" spans="1:10" hidden="1" x14ac:dyDescent="0.35">
      <c r="A1431" s="3" t="s">
        <v>497</v>
      </c>
      <c r="B1431" s="3" t="s">
        <v>15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35</v>
      </c>
      <c r="J1431" s="3" t="s">
        <v>498</v>
      </c>
    </row>
    <row r="1432" spans="1:10" hidden="1" x14ac:dyDescent="0.35">
      <c r="A1432" s="3" t="s">
        <v>497</v>
      </c>
      <c r="B1432" s="3" t="s">
        <v>16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35</v>
      </c>
      <c r="J1432" s="3" t="s">
        <v>498</v>
      </c>
    </row>
    <row r="1433" spans="1:10" hidden="1" x14ac:dyDescent="0.35">
      <c r="A1433" s="3" t="s">
        <v>499</v>
      </c>
      <c r="B1433" s="3" t="s">
        <v>11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181</v>
      </c>
      <c r="J1433" s="3" t="s">
        <v>182</v>
      </c>
    </row>
    <row r="1434" spans="1:10" hidden="1" x14ac:dyDescent="0.35">
      <c r="A1434" s="3" t="s">
        <v>499</v>
      </c>
      <c r="B1434" s="3" t="s">
        <v>14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181</v>
      </c>
      <c r="J1434" s="3" t="s">
        <v>182</v>
      </c>
    </row>
    <row r="1435" spans="1:10" hidden="1" x14ac:dyDescent="0.35">
      <c r="A1435" s="3" t="s">
        <v>499</v>
      </c>
      <c r="B1435" s="3" t="s">
        <v>15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181</v>
      </c>
      <c r="J1435" s="3" t="s">
        <v>182</v>
      </c>
    </row>
    <row r="1436" spans="1:10" hidden="1" x14ac:dyDescent="0.35">
      <c r="A1436" s="3" t="s">
        <v>499</v>
      </c>
      <c r="B1436" s="3" t="s">
        <v>16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181</v>
      </c>
      <c r="J1436" s="3" t="s">
        <v>182</v>
      </c>
    </row>
    <row r="1437" spans="1:10" hidden="1" x14ac:dyDescent="0.35">
      <c r="A1437" s="3" t="s">
        <v>500</v>
      </c>
      <c r="B1437" s="3" t="s">
        <v>11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35</v>
      </c>
      <c r="J1437" s="3" t="s">
        <v>501</v>
      </c>
    </row>
    <row r="1438" spans="1:10" hidden="1" x14ac:dyDescent="0.35">
      <c r="A1438" s="3" t="s">
        <v>500</v>
      </c>
      <c r="B1438" s="3" t="s">
        <v>14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35</v>
      </c>
      <c r="J1438" s="3" t="s">
        <v>501</v>
      </c>
    </row>
    <row r="1439" spans="1:10" hidden="1" x14ac:dyDescent="0.35">
      <c r="A1439" s="3" t="s">
        <v>500</v>
      </c>
      <c r="B1439" s="3" t="s">
        <v>15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35</v>
      </c>
      <c r="J1439" s="3" t="s">
        <v>501</v>
      </c>
    </row>
    <row r="1440" spans="1:10" hidden="1" x14ac:dyDescent="0.35">
      <c r="A1440" s="3" t="s">
        <v>500</v>
      </c>
      <c r="B1440" s="3" t="s">
        <v>16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35</v>
      </c>
      <c r="J1440" s="3" t="s">
        <v>501</v>
      </c>
    </row>
    <row r="1441" spans="1:10" hidden="1" x14ac:dyDescent="0.35">
      <c r="A1441" s="3" t="s">
        <v>502</v>
      </c>
      <c r="B1441" s="3" t="s">
        <v>11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21</v>
      </c>
      <c r="J1441" s="3" t="s">
        <v>31</v>
      </c>
    </row>
    <row r="1442" spans="1:10" hidden="1" x14ac:dyDescent="0.35">
      <c r="A1442" s="3" t="s">
        <v>502</v>
      </c>
      <c r="B1442" s="3" t="s">
        <v>14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21</v>
      </c>
      <c r="J1442" s="3" t="s">
        <v>31</v>
      </c>
    </row>
    <row r="1443" spans="1:10" x14ac:dyDescent="0.35">
      <c r="A1443" s="3" t="s">
        <v>502</v>
      </c>
      <c r="B1443" s="3" t="s">
        <v>15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21</v>
      </c>
      <c r="J1443" s="3" t="s">
        <v>31</v>
      </c>
    </row>
    <row r="1444" spans="1:10" hidden="1" x14ac:dyDescent="0.35">
      <c r="A1444" s="3" t="s">
        <v>502</v>
      </c>
      <c r="B1444" s="3" t="s">
        <v>16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21</v>
      </c>
      <c r="J1444" s="3" t="s">
        <v>31</v>
      </c>
    </row>
    <row r="1445" spans="1:10" hidden="1" x14ac:dyDescent="0.35">
      <c r="A1445" s="3" t="s">
        <v>503</v>
      </c>
      <c r="B1445" s="3" t="s">
        <v>11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12</v>
      </c>
      <c r="J1445" s="3" t="s">
        <v>90</v>
      </c>
    </row>
    <row r="1446" spans="1:10" hidden="1" x14ac:dyDescent="0.35">
      <c r="A1446" s="3" t="s">
        <v>503</v>
      </c>
      <c r="B1446" s="3" t="s">
        <v>14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12</v>
      </c>
      <c r="J1446" s="3" t="s">
        <v>90</v>
      </c>
    </row>
    <row r="1447" spans="1:10" hidden="1" x14ac:dyDescent="0.35">
      <c r="A1447" s="3" t="s">
        <v>503</v>
      </c>
      <c r="B1447" s="3" t="s">
        <v>15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12</v>
      </c>
      <c r="J1447" s="3" t="s">
        <v>90</v>
      </c>
    </row>
    <row r="1448" spans="1:10" hidden="1" x14ac:dyDescent="0.35">
      <c r="A1448" s="3" t="s">
        <v>503</v>
      </c>
      <c r="B1448" s="3" t="s">
        <v>16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12</v>
      </c>
      <c r="J1448" s="3" t="s">
        <v>90</v>
      </c>
    </row>
    <row r="1449" spans="1:10" hidden="1" x14ac:dyDescent="0.35">
      <c r="A1449" s="3" t="s">
        <v>504</v>
      </c>
      <c r="B1449" s="3" t="s">
        <v>11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21</v>
      </c>
      <c r="J1449" s="3" t="s">
        <v>505</v>
      </c>
    </row>
    <row r="1450" spans="1:10" hidden="1" x14ac:dyDescent="0.35">
      <c r="A1450" s="3" t="s">
        <v>504</v>
      </c>
      <c r="B1450" s="3" t="s">
        <v>14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21</v>
      </c>
      <c r="J1450" s="3" t="s">
        <v>505</v>
      </c>
    </row>
    <row r="1451" spans="1:10" x14ac:dyDescent="0.35">
      <c r="A1451" s="3" t="s">
        <v>504</v>
      </c>
      <c r="B1451" s="3" t="s">
        <v>15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21</v>
      </c>
      <c r="J1451" s="3" t="s">
        <v>505</v>
      </c>
    </row>
    <row r="1452" spans="1:10" hidden="1" x14ac:dyDescent="0.35">
      <c r="A1452" s="3" t="s">
        <v>504</v>
      </c>
      <c r="B1452" s="3" t="s">
        <v>16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21</v>
      </c>
      <c r="J1452" s="3" t="s">
        <v>505</v>
      </c>
    </row>
    <row r="1453" spans="1:10" hidden="1" x14ac:dyDescent="0.35">
      <c r="A1453" s="3" t="s">
        <v>506</v>
      </c>
      <c r="B1453" s="3" t="s">
        <v>11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18</v>
      </c>
      <c r="J1453" s="3" t="s">
        <v>507</v>
      </c>
    </row>
    <row r="1454" spans="1:10" hidden="1" x14ac:dyDescent="0.35">
      <c r="A1454" s="3" t="s">
        <v>506</v>
      </c>
      <c r="B1454" s="3" t="s">
        <v>14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18</v>
      </c>
      <c r="J1454" s="3" t="s">
        <v>507</v>
      </c>
    </row>
    <row r="1455" spans="1:10" hidden="1" x14ac:dyDescent="0.35">
      <c r="A1455" s="3" t="s">
        <v>506</v>
      </c>
      <c r="B1455" s="3" t="s">
        <v>15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18</v>
      </c>
      <c r="J1455" s="3" t="s">
        <v>507</v>
      </c>
    </row>
    <row r="1456" spans="1:10" hidden="1" x14ac:dyDescent="0.35">
      <c r="A1456" s="3" t="s">
        <v>506</v>
      </c>
      <c r="B1456" s="3" t="s">
        <v>16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18</v>
      </c>
      <c r="J1456" s="3" t="s">
        <v>507</v>
      </c>
    </row>
    <row r="1457" spans="1:10" hidden="1" x14ac:dyDescent="0.35">
      <c r="A1457" s="3" t="s">
        <v>508</v>
      </c>
      <c r="B1457" s="3" t="s">
        <v>11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18</v>
      </c>
      <c r="J1457" s="3" t="s">
        <v>196</v>
      </c>
    </row>
    <row r="1458" spans="1:10" hidden="1" x14ac:dyDescent="0.35">
      <c r="A1458" s="3" t="s">
        <v>508</v>
      </c>
      <c r="B1458" s="3" t="s">
        <v>14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18</v>
      </c>
      <c r="J1458" s="3" t="s">
        <v>196</v>
      </c>
    </row>
    <row r="1459" spans="1:10" hidden="1" x14ac:dyDescent="0.35">
      <c r="A1459" s="3" t="s">
        <v>508</v>
      </c>
      <c r="B1459" s="3" t="s">
        <v>15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18</v>
      </c>
      <c r="J1459" s="3" t="s">
        <v>196</v>
      </c>
    </row>
    <row r="1460" spans="1:10" hidden="1" x14ac:dyDescent="0.35">
      <c r="A1460" s="3" t="s">
        <v>508</v>
      </c>
      <c r="B1460" s="3" t="s">
        <v>16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18</v>
      </c>
      <c r="J1460" s="3" t="s">
        <v>196</v>
      </c>
    </row>
    <row r="1461" spans="1:10" hidden="1" x14ac:dyDescent="0.35">
      <c r="A1461" s="3" t="s">
        <v>509</v>
      </c>
      <c r="B1461" s="3" t="s">
        <v>11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18</v>
      </c>
      <c r="J1461" s="3" t="s">
        <v>288</v>
      </c>
    </row>
    <row r="1462" spans="1:10" hidden="1" x14ac:dyDescent="0.35">
      <c r="A1462" s="3" t="s">
        <v>509</v>
      </c>
      <c r="B1462" s="3" t="s">
        <v>14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18</v>
      </c>
      <c r="J1462" s="3" t="s">
        <v>288</v>
      </c>
    </row>
    <row r="1463" spans="1:10" hidden="1" x14ac:dyDescent="0.35">
      <c r="A1463" s="3" t="s">
        <v>509</v>
      </c>
      <c r="B1463" s="3" t="s">
        <v>15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18</v>
      </c>
      <c r="J1463" s="3" t="s">
        <v>288</v>
      </c>
    </row>
    <row r="1464" spans="1:10" hidden="1" x14ac:dyDescent="0.35">
      <c r="A1464" s="3" t="s">
        <v>509</v>
      </c>
      <c r="B1464" s="3" t="s">
        <v>16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18</v>
      </c>
      <c r="J1464" s="3" t="s">
        <v>288</v>
      </c>
    </row>
    <row r="1465" spans="1:10" hidden="1" x14ac:dyDescent="0.35">
      <c r="A1465" s="3" t="s">
        <v>510</v>
      </c>
      <c r="B1465" s="3" t="s">
        <v>11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18</v>
      </c>
      <c r="J1465" s="3" t="s">
        <v>256</v>
      </c>
    </row>
    <row r="1466" spans="1:10" hidden="1" x14ac:dyDescent="0.35">
      <c r="A1466" s="3" t="s">
        <v>510</v>
      </c>
      <c r="B1466" s="3" t="s">
        <v>14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18</v>
      </c>
      <c r="J1466" s="3" t="s">
        <v>256</v>
      </c>
    </row>
    <row r="1467" spans="1:10" hidden="1" x14ac:dyDescent="0.35">
      <c r="A1467" s="3" t="s">
        <v>510</v>
      </c>
      <c r="B1467" s="3" t="s">
        <v>15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18</v>
      </c>
      <c r="J1467" s="3" t="s">
        <v>256</v>
      </c>
    </row>
    <row r="1468" spans="1:10" hidden="1" x14ac:dyDescent="0.35">
      <c r="A1468" s="3" t="s">
        <v>510</v>
      </c>
      <c r="B1468" s="3" t="s">
        <v>16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18</v>
      </c>
      <c r="J1468" s="3" t="s">
        <v>256</v>
      </c>
    </row>
    <row r="1469" spans="1:10" hidden="1" x14ac:dyDescent="0.35">
      <c r="A1469" s="3" t="s">
        <v>511</v>
      </c>
      <c r="B1469" s="3" t="s">
        <v>11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46</v>
      </c>
      <c r="J1469" s="3" t="s">
        <v>47</v>
      </c>
    </row>
    <row r="1470" spans="1:10" hidden="1" x14ac:dyDescent="0.35">
      <c r="A1470" s="3" t="s">
        <v>511</v>
      </c>
      <c r="B1470" s="3" t="s">
        <v>14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46</v>
      </c>
      <c r="J1470" s="3" t="s">
        <v>47</v>
      </c>
    </row>
    <row r="1471" spans="1:10" hidden="1" x14ac:dyDescent="0.35">
      <c r="A1471" s="3" t="s">
        <v>511</v>
      </c>
      <c r="B1471" s="3" t="s">
        <v>15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46</v>
      </c>
      <c r="J1471" s="3" t="s">
        <v>47</v>
      </c>
    </row>
    <row r="1472" spans="1:10" hidden="1" x14ac:dyDescent="0.35">
      <c r="A1472" s="3" t="s">
        <v>511</v>
      </c>
      <c r="B1472" s="3" t="s">
        <v>16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46</v>
      </c>
      <c r="J1472" s="3" t="s">
        <v>47</v>
      </c>
    </row>
    <row r="1473" spans="1:10" hidden="1" x14ac:dyDescent="0.35">
      <c r="A1473" s="3" t="s">
        <v>512</v>
      </c>
      <c r="B1473" s="3" t="s">
        <v>11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24</v>
      </c>
      <c r="J1473" s="3" t="s">
        <v>29</v>
      </c>
    </row>
    <row r="1474" spans="1:10" hidden="1" x14ac:dyDescent="0.35">
      <c r="A1474" s="3" t="s">
        <v>512</v>
      </c>
      <c r="B1474" s="3" t="s">
        <v>14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24</v>
      </c>
      <c r="J1474" s="3" t="s">
        <v>29</v>
      </c>
    </row>
    <row r="1475" spans="1:10" hidden="1" x14ac:dyDescent="0.35">
      <c r="A1475" s="3" t="s">
        <v>512</v>
      </c>
      <c r="B1475" s="3" t="s">
        <v>15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24</v>
      </c>
      <c r="J1475" s="3" t="s">
        <v>29</v>
      </c>
    </row>
    <row r="1476" spans="1:10" hidden="1" x14ac:dyDescent="0.35">
      <c r="A1476" s="3" t="s">
        <v>512</v>
      </c>
      <c r="B1476" s="3" t="s">
        <v>16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24</v>
      </c>
      <c r="J1476" s="3" t="s">
        <v>29</v>
      </c>
    </row>
    <row r="1477" spans="1:10" hidden="1" x14ac:dyDescent="0.35">
      <c r="A1477" s="3" t="s">
        <v>513</v>
      </c>
      <c r="B1477" s="3" t="s">
        <v>11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18</v>
      </c>
      <c r="J1477" s="3" t="s">
        <v>76</v>
      </c>
    </row>
    <row r="1478" spans="1:10" hidden="1" x14ac:dyDescent="0.35">
      <c r="A1478" s="3" t="s">
        <v>513</v>
      </c>
      <c r="B1478" s="3" t="s">
        <v>14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18</v>
      </c>
      <c r="J1478" s="3" t="s">
        <v>76</v>
      </c>
    </row>
    <row r="1479" spans="1:10" hidden="1" x14ac:dyDescent="0.35">
      <c r="A1479" s="3" t="s">
        <v>513</v>
      </c>
      <c r="B1479" s="3" t="s">
        <v>15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18</v>
      </c>
      <c r="J1479" s="3" t="s">
        <v>76</v>
      </c>
    </row>
    <row r="1480" spans="1:10" hidden="1" x14ac:dyDescent="0.35">
      <c r="A1480" s="3" t="s">
        <v>513</v>
      </c>
      <c r="B1480" s="3" t="s">
        <v>16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18</v>
      </c>
      <c r="J1480" s="3" t="s">
        <v>76</v>
      </c>
    </row>
    <row r="1481" spans="1:10" hidden="1" x14ac:dyDescent="0.35">
      <c r="A1481" s="3" t="s">
        <v>514</v>
      </c>
      <c r="B1481" s="3" t="s">
        <v>11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46</v>
      </c>
      <c r="J1481" s="3" t="s">
        <v>49</v>
      </c>
    </row>
    <row r="1482" spans="1:10" hidden="1" x14ac:dyDescent="0.35">
      <c r="A1482" s="3" t="s">
        <v>514</v>
      </c>
      <c r="B1482" s="3" t="s">
        <v>14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46</v>
      </c>
      <c r="J1482" s="3" t="s">
        <v>49</v>
      </c>
    </row>
    <row r="1483" spans="1:10" hidden="1" x14ac:dyDescent="0.35">
      <c r="A1483" s="3" t="s">
        <v>514</v>
      </c>
      <c r="B1483" s="3" t="s">
        <v>15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46</v>
      </c>
      <c r="J1483" s="3" t="s">
        <v>49</v>
      </c>
    </row>
    <row r="1484" spans="1:10" hidden="1" x14ac:dyDescent="0.35">
      <c r="A1484" s="3" t="s">
        <v>514</v>
      </c>
      <c r="B1484" s="3" t="s">
        <v>16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46</v>
      </c>
      <c r="J1484" s="3" t="s">
        <v>49</v>
      </c>
    </row>
    <row r="1485" spans="1:10" hidden="1" x14ac:dyDescent="0.35">
      <c r="A1485" s="3" t="s">
        <v>515</v>
      </c>
      <c r="B1485" s="3" t="s">
        <v>11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18</v>
      </c>
      <c r="J1485" s="3" t="s">
        <v>516</v>
      </c>
    </row>
    <row r="1486" spans="1:10" hidden="1" x14ac:dyDescent="0.35">
      <c r="A1486" s="3" t="s">
        <v>515</v>
      </c>
      <c r="B1486" s="3" t="s">
        <v>14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18</v>
      </c>
      <c r="J1486" s="3" t="s">
        <v>516</v>
      </c>
    </row>
    <row r="1487" spans="1:10" hidden="1" x14ac:dyDescent="0.35">
      <c r="A1487" s="3" t="s">
        <v>515</v>
      </c>
      <c r="B1487" s="3" t="s">
        <v>15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18</v>
      </c>
      <c r="J1487" s="3" t="s">
        <v>516</v>
      </c>
    </row>
    <row r="1488" spans="1:10" hidden="1" x14ac:dyDescent="0.35">
      <c r="A1488" s="3" t="s">
        <v>515</v>
      </c>
      <c r="B1488" s="3" t="s">
        <v>16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18</v>
      </c>
      <c r="J1488" s="3" t="s">
        <v>516</v>
      </c>
    </row>
    <row r="1489" spans="1:10" hidden="1" x14ac:dyDescent="0.35">
      <c r="A1489" s="3" t="s">
        <v>517</v>
      </c>
      <c r="B1489" s="3" t="s">
        <v>11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35</v>
      </c>
      <c r="J1489" s="3" t="s">
        <v>123</v>
      </c>
    </row>
    <row r="1490" spans="1:10" hidden="1" x14ac:dyDescent="0.35">
      <c r="A1490" s="3" t="s">
        <v>517</v>
      </c>
      <c r="B1490" s="3" t="s">
        <v>14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35</v>
      </c>
      <c r="J1490" s="3" t="s">
        <v>123</v>
      </c>
    </row>
    <row r="1491" spans="1:10" hidden="1" x14ac:dyDescent="0.35">
      <c r="A1491" s="3" t="s">
        <v>517</v>
      </c>
      <c r="B1491" s="3" t="s">
        <v>15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35</v>
      </c>
      <c r="J1491" s="3" t="s">
        <v>123</v>
      </c>
    </row>
    <row r="1492" spans="1:10" hidden="1" x14ac:dyDescent="0.35">
      <c r="A1492" s="3" t="s">
        <v>517</v>
      </c>
      <c r="B1492" s="3" t="s">
        <v>16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35</v>
      </c>
      <c r="J1492" s="3" t="s">
        <v>123</v>
      </c>
    </row>
    <row r="1493" spans="1:10" hidden="1" x14ac:dyDescent="0.35">
      <c r="A1493" s="3" t="s">
        <v>518</v>
      </c>
      <c r="B1493" s="3" t="s">
        <v>11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82</v>
      </c>
      <c r="J1493" s="3" t="s">
        <v>340</v>
      </c>
    </row>
    <row r="1494" spans="1:10" hidden="1" x14ac:dyDescent="0.35">
      <c r="A1494" s="3" t="s">
        <v>518</v>
      </c>
      <c r="B1494" s="3" t="s">
        <v>14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82</v>
      </c>
      <c r="J1494" s="3" t="s">
        <v>340</v>
      </c>
    </row>
    <row r="1495" spans="1:10" hidden="1" x14ac:dyDescent="0.35">
      <c r="A1495" s="3" t="s">
        <v>518</v>
      </c>
      <c r="B1495" s="3" t="s">
        <v>15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82</v>
      </c>
      <c r="J1495" s="3" t="s">
        <v>340</v>
      </c>
    </row>
    <row r="1496" spans="1:10" hidden="1" x14ac:dyDescent="0.35">
      <c r="A1496" s="3" t="s">
        <v>518</v>
      </c>
      <c r="B1496" s="3" t="s">
        <v>16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82</v>
      </c>
      <c r="J1496" s="3" t="s">
        <v>340</v>
      </c>
    </row>
    <row r="1497" spans="1:10" hidden="1" x14ac:dyDescent="0.35">
      <c r="A1497" s="3" t="s">
        <v>519</v>
      </c>
      <c r="B1497" s="3" t="s">
        <v>11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21</v>
      </c>
      <c r="J1497" s="3" t="s">
        <v>56</v>
      </c>
    </row>
    <row r="1498" spans="1:10" hidden="1" x14ac:dyDescent="0.35">
      <c r="A1498" s="3" t="s">
        <v>519</v>
      </c>
      <c r="B1498" s="3" t="s">
        <v>14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21</v>
      </c>
      <c r="J1498" s="3" t="s">
        <v>56</v>
      </c>
    </row>
    <row r="1499" spans="1:10" x14ac:dyDescent="0.35">
      <c r="A1499" s="3" t="s">
        <v>519</v>
      </c>
      <c r="B1499" s="3" t="s">
        <v>15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21</v>
      </c>
      <c r="J1499" s="3" t="s">
        <v>56</v>
      </c>
    </row>
    <row r="1500" spans="1:10" hidden="1" x14ac:dyDescent="0.35">
      <c r="A1500" s="3" t="s">
        <v>519</v>
      </c>
      <c r="B1500" s="3" t="s">
        <v>16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21</v>
      </c>
      <c r="J1500" s="3" t="s">
        <v>56</v>
      </c>
    </row>
    <row r="1501" spans="1:10" hidden="1" x14ac:dyDescent="0.35">
      <c r="A1501" s="3" t="s">
        <v>520</v>
      </c>
      <c r="B1501" s="3" t="s">
        <v>11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21</v>
      </c>
      <c r="J1501" s="3" t="s">
        <v>33</v>
      </c>
    </row>
    <row r="1502" spans="1:10" hidden="1" x14ac:dyDescent="0.35">
      <c r="A1502" s="3" t="s">
        <v>520</v>
      </c>
      <c r="B1502" s="3" t="s">
        <v>14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21</v>
      </c>
      <c r="J1502" s="3" t="s">
        <v>33</v>
      </c>
    </row>
    <row r="1503" spans="1:10" x14ac:dyDescent="0.35">
      <c r="A1503" s="3" t="s">
        <v>520</v>
      </c>
      <c r="B1503" s="3" t="s">
        <v>15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21</v>
      </c>
      <c r="J1503" s="3" t="s">
        <v>33</v>
      </c>
    </row>
    <row r="1504" spans="1:10" hidden="1" x14ac:dyDescent="0.35">
      <c r="A1504" s="3" t="s">
        <v>520</v>
      </c>
      <c r="B1504" s="3" t="s">
        <v>16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21</v>
      </c>
      <c r="J1504" s="3" t="s">
        <v>33</v>
      </c>
    </row>
    <row r="1505" spans="1:10" hidden="1" x14ac:dyDescent="0.35">
      <c r="A1505" s="3" t="s">
        <v>521</v>
      </c>
      <c r="B1505" s="3" t="s">
        <v>11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12</v>
      </c>
      <c r="J1505" s="3" t="s">
        <v>163</v>
      </c>
    </row>
    <row r="1506" spans="1:10" hidden="1" x14ac:dyDescent="0.35">
      <c r="A1506" s="3" t="s">
        <v>521</v>
      </c>
      <c r="B1506" s="3" t="s">
        <v>14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12</v>
      </c>
      <c r="J1506" s="3" t="s">
        <v>163</v>
      </c>
    </row>
    <row r="1507" spans="1:10" hidden="1" x14ac:dyDescent="0.35">
      <c r="A1507" s="3" t="s">
        <v>521</v>
      </c>
      <c r="B1507" s="3" t="s">
        <v>15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12</v>
      </c>
      <c r="J1507" s="3" t="s">
        <v>163</v>
      </c>
    </row>
    <row r="1508" spans="1:10" hidden="1" x14ac:dyDescent="0.35">
      <c r="A1508" s="3" t="s">
        <v>521</v>
      </c>
      <c r="B1508" s="3" t="s">
        <v>16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12</v>
      </c>
      <c r="J1508" s="3" t="s">
        <v>163</v>
      </c>
    </row>
    <row r="1509" spans="1:10" hidden="1" x14ac:dyDescent="0.35">
      <c r="A1509" s="3" t="s">
        <v>522</v>
      </c>
      <c r="B1509" s="3" t="s">
        <v>11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18</v>
      </c>
      <c r="J1509" s="3" t="s">
        <v>288</v>
      </c>
    </row>
    <row r="1510" spans="1:10" hidden="1" x14ac:dyDescent="0.35">
      <c r="A1510" s="3" t="s">
        <v>522</v>
      </c>
      <c r="B1510" s="3" t="s">
        <v>14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18</v>
      </c>
      <c r="J1510" s="3" t="s">
        <v>288</v>
      </c>
    </row>
    <row r="1511" spans="1:10" hidden="1" x14ac:dyDescent="0.35">
      <c r="A1511" s="3" t="s">
        <v>522</v>
      </c>
      <c r="B1511" s="3" t="s">
        <v>15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18</v>
      </c>
      <c r="J1511" s="3" t="s">
        <v>288</v>
      </c>
    </row>
    <row r="1512" spans="1:10" hidden="1" x14ac:dyDescent="0.35">
      <c r="A1512" s="3" t="s">
        <v>522</v>
      </c>
      <c r="B1512" s="3" t="s">
        <v>16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18</v>
      </c>
      <c r="J1512" s="3" t="s">
        <v>288</v>
      </c>
    </row>
    <row r="1513" spans="1:10" hidden="1" x14ac:dyDescent="0.35">
      <c r="A1513" s="3" t="s">
        <v>523</v>
      </c>
      <c r="B1513" s="3" t="s">
        <v>11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18</v>
      </c>
      <c r="J1513" s="3" t="s">
        <v>288</v>
      </c>
    </row>
    <row r="1514" spans="1:10" hidden="1" x14ac:dyDescent="0.35">
      <c r="A1514" s="3" t="s">
        <v>523</v>
      </c>
      <c r="B1514" s="3" t="s">
        <v>14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18</v>
      </c>
      <c r="J1514" s="3" t="s">
        <v>288</v>
      </c>
    </row>
    <row r="1515" spans="1:10" hidden="1" x14ac:dyDescent="0.35">
      <c r="A1515" s="3" t="s">
        <v>523</v>
      </c>
      <c r="B1515" s="3" t="s">
        <v>15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18</v>
      </c>
      <c r="J1515" s="3" t="s">
        <v>288</v>
      </c>
    </row>
    <row r="1516" spans="1:10" hidden="1" x14ac:dyDescent="0.35">
      <c r="A1516" s="3" t="s">
        <v>523</v>
      </c>
      <c r="B1516" s="3" t="s">
        <v>16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18</v>
      </c>
      <c r="J1516" s="3" t="s">
        <v>288</v>
      </c>
    </row>
    <row r="1517" spans="1:10" hidden="1" x14ac:dyDescent="0.35">
      <c r="A1517" s="3" t="s">
        <v>524</v>
      </c>
      <c r="B1517" s="3" t="s">
        <v>11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12</v>
      </c>
      <c r="J1517" s="3" t="s">
        <v>13</v>
      </c>
    </row>
    <row r="1518" spans="1:10" hidden="1" x14ac:dyDescent="0.35">
      <c r="A1518" s="3" t="s">
        <v>524</v>
      </c>
      <c r="B1518" s="3" t="s">
        <v>14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12</v>
      </c>
      <c r="J1518" s="3" t="s">
        <v>13</v>
      </c>
    </row>
    <row r="1519" spans="1:10" hidden="1" x14ac:dyDescent="0.35">
      <c r="A1519" s="3" t="s">
        <v>524</v>
      </c>
      <c r="B1519" s="3" t="s">
        <v>15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12</v>
      </c>
      <c r="J1519" s="3" t="s">
        <v>13</v>
      </c>
    </row>
    <row r="1520" spans="1:10" hidden="1" x14ac:dyDescent="0.35">
      <c r="A1520" s="3" t="s">
        <v>524</v>
      </c>
      <c r="B1520" s="3" t="s">
        <v>16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12</v>
      </c>
      <c r="J1520" s="3" t="s">
        <v>13</v>
      </c>
    </row>
    <row r="1521" spans="1:10" hidden="1" x14ac:dyDescent="0.35">
      <c r="A1521" s="3" t="s">
        <v>525</v>
      </c>
      <c r="B1521" s="3" t="s">
        <v>11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51</v>
      </c>
      <c r="J1521" s="3" t="s">
        <v>233</v>
      </c>
    </row>
    <row r="1522" spans="1:10" hidden="1" x14ac:dyDescent="0.35">
      <c r="A1522" s="3" t="s">
        <v>525</v>
      </c>
      <c r="B1522" s="3" t="s">
        <v>14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51</v>
      </c>
      <c r="J1522" s="3" t="s">
        <v>233</v>
      </c>
    </row>
    <row r="1523" spans="1:10" hidden="1" x14ac:dyDescent="0.35">
      <c r="A1523" s="3" t="s">
        <v>525</v>
      </c>
      <c r="B1523" s="3" t="s">
        <v>15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51</v>
      </c>
      <c r="J1523" s="3" t="s">
        <v>233</v>
      </c>
    </row>
    <row r="1524" spans="1:10" hidden="1" x14ac:dyDescent="0.35">
      <c r="A1524" s="3" t="s">
        <v>525</v>
      </c>
      <c r="B1524" s="3" t="s">
        <v>16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51</v>
      </c>
      <c r="J1524" s="3" t="s">
        <v>233</v>
      </c>
    </row>
    <row r="1525" spans="1:10" hidden="1" x14ac:dyDescent="0.35">
      <c r="A1525" s="3" t="s">
        <v>526</v>
      </c>
      <c r="B1525" s="3" t="s">
        <v>11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18</v>
      </c>
      <c r="J1525" s="3" t="s">
        <v>78</v>
      </c>
    </row>
    <row r="1526" spans="1:10" hidden="1" x14ac:dyDescent="0.35">
      <c r="A1526" s="3" t="s">
        <v>526</v>
      </c>
      <c r="B1526" s="3" t="s">
        <v>14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18</v>
      </c>
      <c r="J1526" s="3" t="s">
        <v>78</v>
      </c>
    </row>
    <row r="1527" spans="1:10" hidden="1" x14ac:dyDescent="0.35">
      <c r="A1527" s="3" t="s">
        <v>526</v>
      </c>
      <c r="B1527" s="3" t="s">
        <v>15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18</v>
      </c>
      <c r="J1527" s="3" t="s">
        <v>78</v>
      </c>
    </row>
    <row r="1528" spans="1:10" hidden="1" x14ac:dyDescent="0.35">
      <c r="A1528" s="3" t="s">
        <v>526</v>
      </c>
      <c r="B1528" s="3" t="s">
        <v>16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18</v>
      </c>
      <c r="J1528" s="3" t="s">
        <v>78</v>
      </c>
    </row>
    <row r="1529" spans="1:10" hidden="1" x14ac:dyDescent="0.35">
      <c r="A1529" s="3" t="s">
        <v>527</v>
      </c>
      <c r="B1529" s="3" t="s">
        <v>11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24</v>
      </c>
      <c r="J1529" s="3" t="s">
        <v>80</v>
      </c>
    </row>
    <row r="1530" spans="1:10" hidden="1" x14ac:dyDescent="0.35">
      <c r="A1530" s="3" t="s">
        <v>527</v>
      </c>
      <c r="B1530" s="3" t="s">
        <v>14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24</v>
      </c>
      <c r="J1530" s="3" t="s">
        <v>80</v>
      </c>
    </row>
    <row r="1531" spans="1:10" hidden="1" x14ac:dyDescent="0.35">
      <c r="A1531" s="3" t="s">
        <v>527</v>
      </c>
      <c r="B1531" s="3" t="s">
        <v>15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24</v>
      </c>
      <c r="J1531" s="3" t="s">
        <v>80</v>
      </c>
    </row>
    <row r="1532" spans="1:10" hidden="1" x14ac:dyDescent="0.35">
      <c r="A1532" s="3" t="s">
        <v>527</v>
      </c>
      <c r="B1532" s="3" t="s">
        <v>16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24</v>
      </c>
      <c r="J1532" s="3" t="s">
        <v>80</v>
      </c>
    </row>
    <row r="1533" spans="1:10" hidden="1" x14ac:dyDescent="0.35">
      <c r="A1533" s="3" t="s">
        <v>528</v>
      </c>
      <c r="B1533" s="3" t="s">
        <v>11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46</v>
      </c>
      <c r="J1533" s="3" t="s">
        <v>378</v>
      </c>
    </row>
    <row r="1534" spans="1:10" hidden="1" x14ac:dyDescent="0.35">
      <c r="A1534" s="3" t="s">
        <v>528</v>
      </c>
      <c r="B1534" s="3" t="s">
        <v>14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46</v>
      </c>
      <c r="J1534" s="3" t="s">
        <v>378</v>
      </c>
    </row>
    <row r="1535" spans="1:10" hidden="1" x14ac:dyDescent="0.35">
      <c r="A1535" s="3" t="s">
        <v>528</v>
      </c>
      <c r="B1535" s="3" t="s">
        <v>15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46</v>
      </c>
      <c r="J1535" s="3" t="s">
        <v>378</v>
      </c>
    </row>
    <row r="1536" spans="1:10" hidden="1" x14ac:dyDescent="0.35">
      <c r="A1536" s="3" t="s">
        <v>528</v>
      </c>
      <c r="B1536" s="3" t="s">
        <v>16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46</v>
      </c>
      <c r="J1536" s="3" t="s">
        <v>378</v>
      </c>
    </row>
    <row r="1537" spans="1:10" hidden="1" x14ac:dyDescent="0.35">
      <c r="A1537" s="3" t="s">
        <v>529</v>
      </c>
      <c r="B1537" s="3" t="s">
        <v>11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12</v>
      </c>
      <c r="J1537" s="3" t="s">
        <v>177</v>
      </c>
    </row>
    <row r="1538" spans="1:10" hidden="1" x14ac:dyDescent="0.35">
      <c r="A1538" s="3" t="s">
        <v>529</v>
      </c>
      <c r="B1538" s="3" t="s">
        <v>14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12</v>
      </c>
      <c r="J1538" s="3" t="s">
        <v>177</v>
      </c>
    </row>
    <row r="1539" spans="1:10" hidden="1" x14ac:dyDescent="0.35">
      <c r="A1539" s="3" t="s">
        <v>529</v>
      </c>
      <c r="B1539" s="3" t="s">
        <v>15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12</v>
      </c>
      <c r="J1539" s="3" t="s">
        <v>177</v>
      </c>
    </row>
    <row r="1540" spans="1:10" hidden="1" x14ac:dyDescent="0.35">
      <c r="A1540" s="3" t="s">
        <v>529</v>
      </c>
      <c r="B1540" s="3" t="s">
        <v>16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12</v>
      </c>
      <c r="J1540" s="3" t="s">
        <v>177</v>
      </c>
    </row>
    <row r="1541" spans="1:10" hidden="1" x14ac:dyDescent="0.35">
      <c r="A1541" s="3" t="s">
        <v>530</v>
      </c>
      <c r="B1541" s="3" t="s">
        <v>11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12</v>
      </c>
      <c r="J1541" s="3" t="s">
        <v>145</v>
      </c>
    </row>
    <row r="1542" spans="1:10" hidden="1" x14ac:dyDescent="0.35">
      <c r="A1542" s="3" t="s">
        <v>530</v>
      </c>
      <c r="B1542" s="3" t="s">
        <v>14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12</v>
      </c>
      <c r="J1542" s="3" t="s">
        <v>145</v>
      </c>
    </row>
    <row r="1543" spans="1:10" hidden="1" x14ac:dyDescent="0.35">
      <c r="A1543" s="3" t="s">
        <v>530</v>
      </c>
      <c r="B1543" s="3" t="s">
        <v>15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12</v>
      </c>
      <c r="J1543" s="3" t="s">
        <v>145</v>
      </c>
    </row>
    <row r="1544" spans="1:10" hidden="1" x14ac:dyDescent="0.35">
      <c r="A1544" s="3" t="s">
        <v>530</v>
      </c>
      <c r="B1544" s="3" t="s">
        <v>16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12</v>
      </c>
      <c r="J1544" s="3" t="s">
        <v>145</v>
      </c>
    </row>
    <row r="1545" spans="1:10" hidden="1" x14ac:dyDescent="0.35">
      <c r="A1545" s="3" t="s">
        <v>531</v>
      </c>
      <c r="B1545" s="3" t="s">
        <v>11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18</v>
      </c>
      <c r="J1545" s="3" t="s">
        <v>256</v>
      </c>
    </row>
    <row r="1546" spans="1:10" hidden="1" x14ac:dyDescent="0.35">
      <c r="A1546" s="3" t="s">
        <v>531</v>
      </c>
      <c r="B1546" s="3" t="s">
        <v>14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18</v>
      </c>
      <c r="J1546" s="3" t="s">
        <v>256</v>
      </c>
    </row>
    <row r="1547" spans="1:10" hidden="1" x14ac:dyDescent="0.35">
      <c r="A1547" s="3" t="s">
        <v>531</v>
      </c>
      <c r="B1547" s="3" t="s">
        <v>15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18</v>
      </c>
      <c r="J1547" s="3" t="s">
        <v>256</v>
      </c>
    </row>
    <row r="1548" spans="1:10" hidden="1" x14ac:dyDescent="0.35">
      <c r="A1548" s="3" t="s">
        <v>531</v>
      </c>
      <c r="B1548" s="3" t="s">
        <v>16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18</v>
      </c>
      <c r="J1548" s="3" t="s">
        <v>256</v>
      </c>
    </row>
    <row r="1549" spans="1:10" hidden="1" x14ac:dyDescent="0.35">
      <c r="A1549" s="3" t="s">
        <v>532</v>
      </c>
      <c r="B1549" s="3" t="s">
        <v>11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46</v>
      </c>
      <c r="J1549" s="3" t="s">
        <v>104</v>
      </c>
    </row>
    <row r="1550" spans="1:10" hidden="1" x14ac:dyDescent="0.35">
      <c r="A1550" s="3" t="s">
        <v>532</v>
      </c>
      <c r="B1550" s="3" t="s">
        <v>14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46</v>
      </c>
      <c r="J1550" s="3" t="s">
        <v>104</v>
      </c>
    </row>
    <row r="1551" spans="1:10" hidden="1" x14ac:dyDescent="0.35">
      <c r="A1551" s="3" t="s">
        <v>532</v>
      </c>
      <c r="B1551" s="3" t="s">
        <v>15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46</v>
      </c>
      <c r="J1551" s="3" t="s">
        <v>104</v>
      </c>
    </row>
    <row r="1552" spans="1:10" hidden="1" x14ac:dyDescent="0.35">
      <c r="A1552" s="3" t="s">
        <v>532</v>
      </c>
      <c r="B1552" s="3" t="s">
        <v>16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46</v>
      </c>
      <c r="J1552" s="3" t="s">
        <v>104</v>
      </c>
    </row>
    <row r="1553" spans="1:10" hidden="1" x14ac:dyDescent="0.35">
      <c r="A1553" s="3" t="s">
        <v>533</v>
      </c>
      <c r="B1553" s="3" t="s">
        <v>11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12</v>
      </c>
      <c r="J1553" s="3" t="s">
        <v>163</v>
      </c>
    </row>
    <row r="1554" spans="1:10" hidden="1" x14ac:dyDescent="0.35">
      <c r="A1554" s="3" t="s">
        <v>533</v>
      </c>
      <c r="B1554" s="3" t="s">
        <v>14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12</v>
      </c>
      <c r="J1554" s="3" t="s">
        <v>163</v>
      </c>
    </row>
    <row r="1555" spans="1:10" hidden="1" x14ac:dyDescent="0.35">
      <c r="A1555" s="3" t="s">
        <v>533</v>
      </c>
      <c r="B1555" s="3" t="s">
        <v>15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12</v>
      </c>
      <c r="J1555" s="3" t="s">
        <v>163</v>
      </c>
    </row>
    <row r="1556" spans="1:10" hidden="1" x14ac:dyDescent="0.35">
      <c r="A1556" s="3" t="s">
        <v>533</v>
      </c>
      <c r="B1556" s="3" t="s">
        <v>16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12</v>
      </c>
      <c r="J1556" s="3" t="s">
        <v>163</v>
      </c>
    </row>
    <row r="1557" spans="1:10" hidden="1" x14ac:dyDescent="0.35">
      <c r="A1557" s="3" t="s">
        <v>534</v>
      </c>
      <c r="B1557" s="3" t="s">
        <v>11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21</v>
      </c>
      <c r="J1557" s="3" t="s">
        <v>56</v>
      </c>
    </row>
    <row r="1558" spans="1:10" hidden="1" x14ac:dyDescent="0.35">
      <c r="A1558" s="3" t="s">
        <v>534</v>
      </c>
      <c r="B1558" s="3" t="s">
        <v>14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21</v>
      </c>
      <c r="J1558" s="3" t="s">
        <v>56</v>
      </c>
    </row>
    <row r="1559" spans="1:10" x14ac:dyDescent="0.35">
      <c r="A1559" s="3" t="s">
        <v>534</v>
      </c>
      <c r="B1559" s="3" t="s">
        <v>15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21</v>
      </c>
      <c r="J1559" s="3" t="s">
        <v>56</v>
      </c>
    </row>
    <row r="1560" spans="1:10" hidden="1" x14ac:dyDescent="0.35">
      <c r="A1560" s="3" t="s">
        <v>534</v>
      </c>
      <c r="B1560" s="3" t="s">
        <v>16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21</v>
      </c>
      <c r="J1560" s="3" t="s">
        <v>56</v>
      </c>
    </row>
    <row r="1561" spans="1:10" hidden="1" x14ac:dyDescent="0.35">
      <c r="A1561" s="3" t="s">
        <v>535</v>
      </c>
      <c r="B1561" s="3" t="s">
        <v>11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24</v>
      </c>
      <c r="J1561" s="3" t="s">
        <v>29</v>
      </c>
    </row>
    <row r="1562" spans="1:10" hidden="1" x14ac:dyDescent="0.35">
      <c r="A1562" s="3" t="s">
        <v>535</v>
      </c>
      <c r="B1562" s="3" t="s">
        <v>14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24</v>
      </c>
      <c r="J1562" s="3" t="s">
        <v>29</v>
      </c>
    </row>
    <row r="1563" spans="1:10" hidden="1" x14ac:dyDescent="0.35">
      <c r="A1563" s="3" t="s">
        <v>535</v>
      </c>
      <c r="B1563" s="3" t="s">
        <v>15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24</v>
      </c>
      <c r="J1563" s="3" t="s">
        <v>29</v>
      </c>
    </row>
    <row r="1564" spans="1:10" hidden="1" x14ac:dyDescent="0.35">
      <c r="A1564" s="3" t="s">
        <v>535</v>
      </c>
      <c r="B1564" s="3" t="s">
        <v>16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24</v>
      </c>
      <c r="J1564" s="3" t="s">
        <v>29</v>
      </c>
    </row>
    <row r="1565" spans="1:10" hidden="1" x14ac:dyDescent="0.35">
      <c r="A1565" s="3" t="s">
        <v>536</v>
      </c>
      <c r="B1565" s="3" t="s">
        <v>11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18</v>
      </c>
      <c r="J1565" s="3" t="s">
        <v>288</v>
      </c>
    </row>
    <row r="1566" spans="1:10" hidden="1" x14ac:dyDescent="0.35">
      <c r="A1566" s="3" t="s">
        <v>536</v>
      </c>
      <c r="B1566" s="3" t="s">
        <v>14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18</v>
      </c>
      <c r="J1566" s="3" t="s">
        <v>288</v>
      </c>
    </row>
    <row r="1567" spans="1:10" hidden="1" x14ac:dyDescent="0.35">
      <c r="A1567" s="3" t="s">
        <v>536</v>
      </c>
      <c r="B1567" s="3" t="s">
        <v>15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18</v>
      </c>
      <c r="J1567" s="3" t="s">
        <v>288</v>
      </c>
    </row>
    <row r="1568" spans="1:10" hidden="1" x14ac:dyDescent="0.35">
      <c r="A1568" s="3" t="s">
        <v>536</v>
      </c>
      <c r="B1568" s="3" t="s">
        <v>16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18</v>
      </c>
      <c r="J1568" s="3" t="s">
        <v>288</v>
      </c>
    </row>
    <row r="1569" spans="1:10" hidden="1" x14ac:dyDescent="0.35">
      <c r="A1569" s="3" t="s">
        <v>537</v>
      </c>
      <c r="B1569" s="3" t="s">
        <v>11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18</v>
      </c>
      <c r="J1569" s="3" t="s">
        <v>203</v>
      </c>
    </row>
    <row r="1570" spans="1:10" hidden="1" x14ac:dyDescent="0.35">
      <c r="A1570" s="3" t="s">
        <v>537</v>
      </c>
      <c r="B1570" s="3" t="s">
        <v>14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18</v>
      </c>
      <c r="J1570" s="3" t="s">
        <v>203</v>
      </c>
    </row>
    <row r="1571" spans="1:10" hidden="1" x14ac:dyDescent="0.35">
      <c r="A1571" s="3" t="s">
        <v>537</v>
      </c>
      <c r="B1571" s="3" t="s">
        <v>15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18</v>
      </c>
      <c r="J1571" s="3" t="s">
        <v>203</v>
      </c>
    </row>
    <row r="1572" spans="1:10" hidden="1" x14ac:dyDescent="0.35">
      <c r="A1572" s="3" t="s">
        <v>537</v>
      </c>
      <c r="B1572" s="3" t="s">
        <v>16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18</v>
      </c>
      <c r="J1572" s="3" t="s">
        <v>203</v>
      </c>
    </row>
    <row r="1573" spans="1:10" hidden="1" x14ac:dyDescent="0.35">
      <c r="A1573" s="3" t="s">
        <v>538</v>
      </c>
      <c r="B1573" s="3" t="s">
        <v>11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82</v>
      </c>
      <c r="J1573" s="3" t="s">
        <v>340</v>
      </c>
    </row>
    <row r="1574" spans="1:10" hidden="1" x14ac:dyDescent="0.35">
      <c r="A1574" s="3" t="s">
        <v>538</v>
      </c>
      <c r="B1574" s="3" t="s">
        <v>14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82</v>
      </c>
      <c r="J1574" s="3" t="s">
        <v>340</v>
      </c>
    </row>
    <row r="1575" spans="1:10" hidden="1" x14ac:dyDescent="0.35">
      <c r="A1575" s="3" t="s">
        <v>538</v>
      </c>
      <c r="B1575" s="3" t="s">
        <v>15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82</v>
      </c>
      <c r="J1575" s="3" t="s">
        <v>340</v>
      </c>
    </row>
    <row r="1576" spans="1:10" hidden="1" x14ac:dyDescent="0.35">
      <c r="A1576" s="3" t="s">
        <v>538</v>
      </c>
      <c r="B1576" s="3" t="s">
        <v>16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82</v>
      </c>
      <c r="J1576" s="3" t="s">
        <v>340</v>
      </c>
    </row>
    <row r="1577" spans="1:10" hidden="1" x14ac:dyDescent="0.35">
      <c r="A1577" s="3" t="s">
        <v>539</v>
      </c>
      <c r="B1577" s="3" t="s">
        <v>11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58</v>
      </c>
      <c r="J1577" s="3" t="s">
        <v>386</v>
      </c>
    </row>
    <row r="1578" spans="1:10" hidden="1" x14ac:dyDescent="0.35">
      <c r="A1578" s="3" t="s">
        <v>539</v>
      </c>
      <c r="B1578" s="3" t="s">
        <v>14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58</v>
      </c>
      <c r="J1578" s="3" t="s">
        <v>386</v>
      </c>
    </row>
    <row r="1579" spans="1:10" hidden="1" x14ac:dyDescent="0.35">
      <c r="A1579" s="3" t="s">
        <v>539</v>
      </c>
      <c r="B1579" s="3" t="s">
        <v>15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58</v>
      </c>
      <c r="J1579" s="3" t="s">
        <v>386</v>
      </c>
    </row>
    <row r="1580" spans="1:10" hidden="1" x14ac:dyDescent="0.35">
      <c r="A1580" s="3" t="s">
        <v>539</v>
      </c>
      <c r="B1580" s="3" t="s">
        <v>16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58</v>
      </c>
      <c r="J1580" s="3" t="s">
        <v>386</v>
      </c>
    </row>
    <row r="1581" spans="1:10" hidden="1" x14ac:dyDescent="0.35">
      <c r="A1581" s="3" t="s">
        <v>540</v>
      </c>
      <c r="B1581" s="3" t="s">
        <v>11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51</v>
      </c>
      <c r="J1581" s="3" t="s">
        <v>52</v>
      </c>
    </row>
    <row r="1582" spans="1:10" hidden="1" x14ac:dyDescent="0.35">
      <c r="A1582" s="3" t="s">
        <v>540</v>
      </c>
      <c r="B1582" s="3" t="s">
        <v>14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51</v>
      </c>
      <c r="J1582" s="3" t="s">
        <v>52</v>
      </c>
    </row>
    <row r="1583" spans="1:10" hidden="1" x14ac:dyDescent="0.35">
      <c r="A1583" s="3" t="s">
        <v>540</v>
      </c>
      <c r="B1583" s="3" t="s">
        <v>15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51</v>
      </c>
      <c r="J1583" s="3" t="s">
        <v>52</v>
      </c>
    </row>
    <row r="1584" spans="1:10" hidden="1" x14ac:dyDescent="0.35">
      <c r="A1584" s="3" t="s">
        <v>540</v>
      </c>
      <c r="B1584" s="3" t="s">
        <v>16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51</v>
      </c>
      <c r="J1584" s="3" t="s">
        <v>52</v>
      </c>
    </row>
    <row r="1585" spans="1:10" hidden="1" x14ac:dyDescent="0.35">
      <c r="A1585" s="3" t="s">
        <v>541</v>
      </c>
      <c r="B1585" s="3" t="s">
        <v>11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12</v>
      </c>
      <c r="J1585" s="3" t="s">
        <v>210</v>
      </c>
    </row>
    <row r="1586" spans="1:10" hidden="1" x14ac:dyDescent="0.35">
      <c r="A1586" s="3" t="s">
        <v>541</v>
      </c>
      <c r="B1586" s="3" t="s">
        <v>14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12</v>
      </c>
      <c r="J1586" s="3" t="s">
        <v>210</v>
      </c>
    </row>
    <row r="1587" spans="1:10" hidden="1" x14ac:dyDescent="0.35">
      <c r="A1587" s="3" t="s">
        <v>541</v>
      </c>
      <c r="B1587" s="3" t="s">
        <v>15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12</v>
      </c>
      <c r="J1587" s="3" t="s">
        <v>210</v>
      </c>
    </row>
    <row r="1588" spans="1:10" hidden="1" x14ac:dyDescent="0.35">
      <c r="A1588" s="3" t="s">
        <v>541</v>
      </c>
      <c r="B1588" s="3" t="s">
        <v>16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12</v>
      </c>
      <c r="J1588" s="3" t="s">
        <v>210</v>
      </c>
    </row>
    <row r="1589" spans="1:10" hidden="1" x14ac:dyDescent="0.35">
      <c r="A1589" s="3" t="s">
        <v>542</v>
      </c>
      <c r="B1589" s="3" t="s">
        <v>11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21</v>
      </c>
      <c r="J1589" s="3" t="s">
        <v>56</v>
      </c>
    </row>
    <row r="1590" spans="1:10" hidden="1" x14ac:dyDescent="0.35">
      <c r="A1590" s="3" t="s">
        <v>542</v>
      </c>
      <c r="B1590" s="3" t="s">
        <v>14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21</v>
      </c>
      <c r="J1590" s="3" t="s">
        <v>56</v>
      </c>
    </row>
    <row r="1591" spans="1:10" x14ac:dyDescent="0.35">
      <c r="A1591" s="3" t="s">
        <v>542</v>
      </c>
      <c r="B1591" s="3" t="s">
        <v>15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21</v>
      </c>
      <c r="J1591" s="3" t="s">
        <v>56</v>
      </c>
    </row>
    <row r="1592" spans="1:10" hidden="1" x14ac:dyDescent="0.35">
      <c r="A1592" s="3" t="s">
        <v>542</v>
      </c>
      <c r="B1592" s="3" t="s">
        <v>16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21</v>
      </c>
      <c r="J1592" s="3" t="s">
        <v>56</v>
      </c>
    </row>
    <row r="1593" spans="1:10" hidden="1" x14ac:dyDescent="0.35">
      <c r="A1593" s="3" t="s">
        <v>543</v>
      </c>
      <c r="B1593" s="3" t="s">
        <v>11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24</v>
      </c>
      <c r="J1593" s="3" t="s">
        <v>65</v>
      </c>
    </row>
    <row r="1594" spans="1:10" hidden="1" x14ac:dyDescent="0.35">
      <c r="A1594" s="3" t="s">
        <v>543</v>
      </c>
      <c r="B1594" s="3" t="s">
        <v>14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24</v>
      </c>
      <c r="J1594" s="3" t="s">
        <v>65</v>
      </c>
    </row>
    <row r="1595" spans="1:10" hidden="1" x14ac:dyDescent="0.35">
      <c r="A1595" s="3" t="s">
        <v>543</v>
      </c>
      <c r="B1595" s="3" t="s">
        <v>15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24</v>
      </c>
      <c r="J1595" s="3" t="s">
        <v>65</v>
      </c>
    </row>
    <row r="1596" spans="1:10" hidden="1" x14ac:dyDescent="0.35">
      <c r="A1596" s="3" t="s">
        <v>543</v>
      </c>
      <c r="B1596" s="3" t="s">
        <v>16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24</v>
      </c>
      <c r="J1596" s="3" t="s">
        <v>65</v>
      </c>
    </row>
    <row r="1597" spans="1:10" hidden="1" x14ac:dyDescent="0.35">
      <c r="A1597" s="3" t="s">
        <v>544</v>
      </c>
      <c r="B1597" s="3" t="s">
        <v>11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51</v>
      </c>
      <c r="J1597" s="3" t="s">
        <v>52</v>
      </c>
    </row>
    <row r="1598" spans="1:10" hidden="1" x14ac:dyDescent="0.35">
      <c r="A1598" s="3" t="s">
        <v>544</v>
      </c>
      <c r="B1598" s="3" t="s">
        <v>14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51</v>
      </c>
      <c r="J1598" s="3" t="s">
        <v>52</v>
      </c>
    </row>
    <row r="1599" spans="1:10" hidden="1" x14ac:dyDescent="0.35">
      <c r="A1599" s="3" t="s">
        <v>544</v>
      </c>
      <c r="B1599" s="3" t="s">
        <v>15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51</v>
      </c>
      <c r="J1599" s="3" t="s">
        <v>52</v>
      </c>
    </row>
    <row r="1600" spans="1:10" hidden="1" x14ac:dyDescent="0.35">
      <c r="A1600" s="3" t="s">
        <v>544</v>
      </c>
      <c r="B1600" s="3" t="s">
        <v>16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51</v>
      </c>
      <c r="J1600" s="3" t="s">
        <v>52</v>
      </c>
    </row>
    <row r="1601" spans="1:10" hidden="1" x14ac:dyDescent="0.35">
      <c r="A1601" s="3" t="s">
        <v>545</v>
      </c>
      <c r="B1601" s="3" t="s">
        <v>11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181</v>
      </c>
      <c r="J1601" s="3" t="s">
        <v>182</v>
      </c>
    </row>
    <row r="1602" spans="1:10" hidden="1" x14ac:dyDescent="0.35">
      <c r="A1602" s="3" t="s">
        <v>545</v>
      </c>
      <c r="B1602" s="3" t="s">
        <v>14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181</v>
      </c>
      <c r="J1602" s="3" t="s">
        <v>182</v>
      </c>
    </row>
    <row r="1603" spans="1:10" hidden="1" x14ac:dyDescent="0.35">
      <c r="A1603" s="3" t="s">
        <v>545</v>
      </c>
      <c r="B1603" s="3" t="s">
        <v>15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181</v>
      </c>
      <c r="J1603" s="3" t="s">
        <v>182</v>
      </c>
    </row>
    <row r="1604" spans="1:10" hidden="1" x14ac:dyDescent="0.35">
      <c r="A1604" s="3" t="s">
        <v>545</v>
      </c>
      <c r="B1604" s="3" t="s">
        <v>16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181</v>
      </c>
      <c r="J1604" s="3" t="s">
        <v>182</v>
      </c>
    </row>
    <row r="1605" spans="1:10" hidden="1" x14ac:dyDescent="0.35">
      <c r="A1605" s="3" t="s">
        <v>546</v>
      </c>
      <c r="B1605" s="3" t="s">
        <v>11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24</v>
      </c>
      <c r="J1605" s="3" t="s">
        <v>27</v>
      </c>
    </row>
    <row r="1606" spans="1:10" hidden="1" x14ac:dyDescent="0.35">
      <c r="A1606" s="3" t="s">
        <v>546</v>
      </c>
      <c r="B1606" s="3" t="s">
        <v>14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24</v>
      </c>
      <c r="J1606" s="3" t="s">
        <v>27</v>
      </c>
    </row>
    <row r="1607" spans="1:10" hidden="1" x14ac:dyDescent="0.35">
      <c r="A1607" s="3" t="s">
        <v>546</v>
      </c>
      <c r="B1607" s="3" t="s">
        <v>15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24</v>
      </c>
      <c r="J1607" s="3" t="s">
        <v>27</v>
      </c>
    </row>
    <row r="1608" spans="1:10" hidden="1" x14ac:dyDescent="0.35">
      <c r="A1608" s="3" t="s">
        <v>546</v>
      </c>
      <c r="B1608" s="3" t="s">
        <v>16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24</v>
      </c>
      <c r="J1608" s="3" t="s">
        <v>27</v>
      </c>
    </row>
    <row r="1609" spans="1:10" hidden="1" x14ac:dyDescent="0.35">
      <c r="A1609" s="3" t="s">
        <v>547</v>
      </c>
      <c r="B1609" s="3" t="s">
        <v>11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21</v>
      </c>
      <c r="J1609" s="3" t="s">
        <v>488</v>
      </c>
    </row>
    <row r="1610" spans="1:10" hidden="1" x14ac:dyDescent="0.35">
      <c r="A1610" s="3" t="s">
        <v>547</v>
      </c>
      <c r="B1610" s="3" t="s">
        <v>14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21</v>
      </c>
      <c r="J1610" s="3" t="s">
        <v>488</v>
      </c>
    </row>
    <row r="1611" spans="1:10" x14ac:dyDescent="0.35">
      <c r="A1611" s="3" t="s">
        <v>547</v>
      </c>
      <c r="B1611" s="3" t="s">
        <v>15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21</v>
      </c>
      <c r="J1611" s="3" t="s">
        <v>488</v>
      </c>
    </row>
    <row r="1612" spans="1:10" hidden="1" x14ac:dyDescent="0.35">
      <c r="A1612" s="3" t="s">
        <v>547</v>
      </c>
      <c r="B1612" s="3" t="s">
        <v>16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21</v>
      </c>
      <c r="J1612" s="3" t="s">
        <v>488</v>
      </c>
    </row>
    <row r="1613" spans="1:10" hidden="1" x14ac:dyDescent="0.35">
      <c r="A1613" s="3" t="s">
        <v>548</v>
      </c>
      <c r="B1613" s="3" t="s">
        <v>11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41</v>
      </c>
      <c r="J1613" s="3" t="s">
        <v>44</v>
      </c>
    </row>
    <row r="1614" spans="1:10" hidden="1" x14ac:dyDescent="0.35">
      <c r="A1614" s="3" t="s">
        <v>548</v>
      </c>
      <c r="B1614" s="3" t="s">
        <v>14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41</v>
      </c>
      <c r="J1614" s="3" t="s">
        <v>44</v>
      </c>
    </row>
    <row r="1615" spans="1:10" hidden="1" x14ac:dyDescent="0.35">
      <c r="A1615" s="3" t="s">
        <v>548</v>
      </c>
      <c r="B1615" s="3" t="s">
        <v>15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41</v>
      </c>
      <c r="J1615" s="3" t="s">
        <v>44</v>
      </c>
    </row>
    <row r="1616" spans="1:10" hidden="1" x14ac:dyDescent="0.35">
      <c r="A1616" s="3" t="s">
        <v>548</v>
      </c>
      <c r="B1616" s="3" t="s">
        <v>16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41</v>
      </c>
      <c r="J1616" s="3" t="s">
        <v>44</v>
      </c>
    </row>
    <row r="1617" spans="1:10" hidden="1" x14ac:dyDescent="0.35">
      <c r="A1617" s="3" t="s">
        <v>549</v>
      </c>
      <c r="B1617" s="3" t="s">
        <v>11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46</v>
      </c>
      <c r="J1617" s="3" t="s">
        <v>104</v>
      </c>
    </row>
    <row r="1618" spans="1:10" hidden="1" x14ac:dyDescent="0.35">
      <c r="A1618" s="3" t="s">
        <v>549</v>
      </c>
      <c r="B1618" s="3" t="s">
        <v>14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46</v>
      </c>
      <c r="J1618" s="3" t="s">
        <v>104</v>
      </c>
    </row>
    <row r="1619" spans="1:10" hidden="1" x14ac:dyDescent="0.35">
      <c r="A1619" s="3" t="s">
        <v>549</v>
      </c>
      <c r="B1619" s="3" t="s">
        <v>15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46</v>
      </c>
      <c r="J1619" s="3" t="s">
        <v>104</v>
      </c>
    </row>
    <row r="1620" spans="1:10" hidden="1" x14ac:dyDescent="0.35">
      <c r="A1620" s="3" t="s">
        <v>549</v>
      </c>
      <c r="B1620" s="3" t="s">
        <v>16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46</v>
      </c>
      <c r="J1620" s="3" t="s">
        <v>104</v>
      </c>
    </row>
    <row r="1621" spans="1:10" hidden="1" x14ac:dyDescent="0.35">
      <c r="A1621" s="3" t="s">
        <v>550</v>
      </c>
      <c r="B1621" s="3" t="s">
        <v>11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35</v>
      </c>
      <c r="J1621" s="3" t="s">
        <v>345</v>
      </c>
    </row>
    <row r="1622" spans="1:10" hidden="1" x14ac:dyDescent="0.35">
      <c r="A1622" s="3" t="s">
        <v>550</v>
      </c>
      <c r="B1622" s="3" t="s">
        <v>14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35</v>
      </c>
      <c r="J1622" s="3" t="s">
        <v>345</v>
      </c>
    </row>
    <row r="1623" spans="1:10" hidden="1" x14ac:dyDescent="0.35">
      <c r="A1623" s="3" t="s">
        <v>550</v>
      </c>
      <c r="B1623" s="3" t="s">
        <v>15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35</v>
      </c>
      <c r="J1623" s="3" t="s">
        <v>345</v>
      </c>
    </row>
    <row r="1624" spans="1:10" hidden="1" x14ac:dyDescent="0.35">
      <c r="A1624" s="3" t="s">
        <v>550</v>
      </c>
      <c r="B1624" s="3" t="s">
        <v>16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35</v>
      </c>
      <c r="J1624" s="3" t="s">
        <v>345</v>
      </c>
    </row>
    <row r="1625" spans="1:10" hidden="1" x14ac:dyDescent="0.35">
      <c r="A1625" s="3" t="s">
        <v>551</v>
      </c>
      <c r="B1625" s="3" t="s">
        <v>11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18</v>
      </c>
      <c r="J1625" s="3" t="s">
        <v>479</v>
      </c>
    </row>
    <row r="1626" spans="1:10" hidden="1" x14ac:dyDescent="0.35">
      <c r="A1626" s="3" t="s">
        <v>551</v>
      </c>
      <c r="B1626" s="3" t="s">
        <v>14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18</v>
      </c>
      <c r="J1626" s="3" t="s">
        <v>479</v>
      </c>
    </row>
    <row r="1627" spans="1:10" hidden="1" x14ac:dyDescent="0.35">
      <c r="A1627" s="3" t="s">
        <v>551</v>
      </c>
      <c r="B1627" s="3" t="s">
        <v>15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18</v>
      </c>
      <c r="J1627" s="3" t="s">
        <v>479</v>
      </c>
    </row>
    <row r="1628" spans="1:10" hidden="1" x14ac:dyDescent="0.35">
      <c r="A1628" s="3" t="s">
        <v>551</v>
      </c>
      <c r="B1628" s="3" t="s">
        <v>16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18</v>
      </c>
      <c r="J1628" s="3" t="s">
        <v>479</v>
      </c>
    </row>
    <row r="1629" spans="1:10" hidden="1" x14ac:dyDescent="0.35">
      <c r="A1629" s="3" t="s">
        <v>552</v>
      </c>
      <c r="B1629" s="3" t="s">
        <v>11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12</v>
      </c>
      <c r="J1629" s="3" t="s">
        <v>553</v>
      </c>
    </row>
    <row r="1630" spans="1:10" hidden="1" x14ac:dyDescent="0.35">
      <c r="A1630" s="3" t="s">
        <v>552</v>
      </c>
      <c r="B1630" s="3" t="s">
        <v>14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12</v>
      </c>
      <c r="J1630" s="3" t="s">
        <v>553</v>
      </c>
    </row>
    <row r="1631" spans="1:10" hidden="1" x14ac:dyDescent="0.35">
      <c r="A1631" s="3" t="s">
        <v>552</v>
      </c>
      <c r="B1631" s="3" t="s">
        <v>15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12</v>
      </c>
      <c r="J1631" s="3" t="s">
        <v>553</v>
      </c>
    </row>
    <row r="1632" spans="1:10" hidden="1" x14ac:dyDescent="0.35">
      <c r="A1632" s="3" t="s">
        <v>552</v>
      </c>
      <c r="B1632" s="3" t="s">
        <v>16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12</v>
      </c>
      <c r="J1632" s="3" t="s">
        <v>553</v>
      </c>
    </row>
    <row r="1633" spans="1:10" hidden="1" x14ac:dyDescent="0.35">
      <c r="A1633" s="3" t="s">
        <v>554</v>
      </c>
      <c r="B1633" s="3" t="s">
        <v>11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82</v>
      </c>
      <c r="J1633" s="3" t="s">
        <v>83</v>
      </c>
    </row>
    <row r="1634" spans="1:10" hidden="1" x14ac:dyDescent="0.35">
      <c r="A1634" s="3" t="s">
        <v>554</v>
      </c>
      <c r="B1634" s="3" t="s">
        <v>14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82</v>
      </c>
      <c r="J1634" s="3" t="s">
        <v>83</v>
      </c>
    </row>
    <row r="1635" spans="1:10" hidden="1" x14ac:dyDescent="0.35">
      <c r="A1635" s="3" t="s">
        <v>554</v>
      </c>
      <c r="B1635" s="3" t="s">
        <v>15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82</v>
      </c>
      <c r="J1635" s="3" t="s">
        <v>83</v>
      </c>
    </row>
    <row r="1636" spans="1:10" hidden="1" x14ac:dyDescent="0.35">
      <c r="A1636" s="3" t="s">
        <v>554</v>
      </c>
      <c r="B1636" s="3" t="s">
        <v>16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82</v>
      </c>
      <c r="J1636" s="3" t="s">
        <v>83</v>
      </c>
    </row>
    <row r="1637" spans="1:10" hidden="1" x14ac:dyDescent="0.35">
      <c r="A1637" s="3" t="s">
        <v>555</v>
      </c>
      <c r="B1637" s="3" t="s">
        <v>11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35</v>
      </c>
      <c r="J1637" s="3" t="s">
        <v>167</v>
      </c>
    </row>
    <row r="1638" spans="1:10" hidden="1" x14ac:dyDescent="0.35">
      <c r="A1638" s="3" t="s">
        <v>555</v>
      </c>
      <c r="B1638" s="3" t="s">
        <v>14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35</v>
      </c>
      <c r="J1638" s="3" t="s">
        <v>167</v>
      </c>
    </row>
    <row r="1639" spans="1:10" hidden="1" x14ac:dyDescent="0.35">
      <c r="A1639" s="3" t="s">
        <v>555</v>
      </c>
      <c r="B1639" s="3" t="s">
        <v>15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35</v>
      </c>
      <c r="J1639" s="3" t="s">
        <v>167</v>
      </c>
    </row>
    <row r="1640" spans="1:10" hidden="1" x14ac:dyDescent="0.35">
      <c r="A1640" s="3" t="s">
        <v>555</v>
      </c>
      <c r="B1640" s="3" t="s">
        <v>16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35</v>
      </c>
      <c r="J1640" s="3" t="s">
        <v>167</v>
      </c>
    </row>
    <row r="1641" spans="1:10" hidden="1" x14ac:dyDescent="0.35">
      <c r="A1641" s="3" t="s">
        <v>556</v>
      </c>
      <c r="B1641" s="3" t="s">
        <v>11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58</v>
      </c>
      <c r="J1641" s="3" t="s">
        <v>95</v>
      </c>
    </row>
    <row r="1642" spans="1:10" hidden="1" x14ac:dyDescent="0.35">
      <c r="A1642" s="3" t="s">
        <v>556</v>
      </c>
      <c r="B1642" s="3" t="s">
        <v>14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58</v>
      </c>
      <c r="J1642" s="3" t="s">
        <v>95</v>
      </c>
    </row>
    <row r="1643" spans="1:10" hidden="1" x14ac:dyDescent="0.35">
      <c r="A1643" s="3" t="s">
        <v>556</v>
      </c>
      <c r="B1643" s="3" t="s">
        <v>15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58</v>
      </c>
      <c r="J1643" s="3" t="s">
        <v>95</v>
      </c>
    </row>
    <row r="1644" spans="1:10" hidden="1" x14ac:dyDescent="0.35">
      <c r="A1644" s="3" t="s">
        <v>557</v>
      </c>
      <c r="B1644" s="3" t="s">
        <v>11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21</v>
      </c>
      <c r="J1644" s="3" t="s">
        <v>56</v>
      </c>
    </row>
    <row r="1645" spans="1:10" hidden="1" x14ac:dyDescent="0.35">
      <c r="A1645" s="3" t="s">
        <v>557</v>
      </c>
      <c r="B1645" s="3" t="s">
        <v>14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21</v>
      </c>
      <c r="J1645" s="3" t="s">
        <v>56</v>
      </c>
    </row>
    <row r="1646" spans="1:10" x14ac:dyDescent="0.35">
      <c r="A1646" s="3" t="s">
        <v>557</v>
      </c>
      <c r="B1646" s="3" t="s">
        <v>15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21</v>
      </c>
      <c r="J1646" s="3" t="s">
        <v>56</v>
      </c>
    </row>
    <row r="1647" spans="1:10" hidden="1" x14ac:dyDescent="0.35">
      <c r="A1647" s="3" t="s">
        <v>557</v>
      </c>
      <c r="B1647" s="3" t="s">
        <v>16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21</v>
      </c>
      <c r="J1647" s="3" t="s">
        <v>56</v>
      </c>
    </row>
    <row r="1648" spans="1:10" hidden="1" x14ac:dyDescent="0.35">
      <c r="A1648" s="3" t="s">
        <v>558</v>
      </c>
      <c r="B1648" s="3" t="s">
        <v>11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51</v>
      </c>
      <c r="J1648" s="3" t="s">
        <v>52</v>
      </c>
    </row>
    <row r="1649" spans="1:10" hidden="1" x14ac:dyDescent="0.35">
      <c r="A1649" s="3" t="s">
        <v>558</v>
      </c>
      <c r="B1649" s="3" t="s">
        <v>14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51</v>
      </c>
      <c r="J1649" s="3" t="s">
        <v>52</v>
      </c>
    </row>
    <row r="1650" spans="1:10" hidden="1" x14ac:dyDescent="0.35">
      <c r="A1650" s="3" t="s">
        <v>558</v>
      </c>
      <c r="B1650" s="3" t="s">
        <v>15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51</v>
      </c>
      <c r="J1650" s="3" t="s">
        <v>52</v>
      </c>
    </row>
    <row r="1651" spans="1:10" hidden="1" x14ac:dyDescent="0.35">
      <c r="A1651" s="3" t="s">
        <v>558</v>
      </c>
      <c r="B1651" s="3" t="s">
        <v>16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51</v>
      </c>
      <c r="J1651" s="3" t="s">
        <v>52</v>
      </c>
    </row>
    <row r="1652" spans="1:10" hidden="1" x14ac:dyDescent="0.35">
      <c r="A1652" s="3" t="s">
        <v>559</v>
      </c>
      <c r="B1652" s="3" t="s">
        <v>11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18</v>
      </c>
      <c r="J1652" s="3" t="s">
        <v>132</v>
      </c>
    </row>
    <row r="1653" spans="1:10" hidden="1" x14ac:dyDescent="0.35">
      <c r="A1653" s="3" t="s">
        <v>559</v>
      </c>
      <c r="B1653" s="3" t="s">
        <v>14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18</v>
      </c>
      <c r="J1653" s="3" t="s">
        <v>132</v>
      </c>
    </row>
    <row r="1654" spans="1:10" hidden="1" x14ac:dyDescent="0.35">
      <c r="A1654" s="3" t="s">
        <v>559</v>
      </c>
      <c r="B1654" s="3" t="s">
        <v>15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18</v>
      </c>
      <c r="J1654" s="3" t="s">
        <v>132</v>
      </c>
    </row>
    <row r="1655" spans="1:10" hidden="1" x14ac:dyDescent="0.35">
      <c r="A1655" s="3" t="s">
        <v>559</v>
      </c>
      <c r="B1655" s="3" t="s">
        <v>16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18</v>
      </c>
      <c r="J1655" s="3" t="s">
        <v>132</v>
      </c>
    </row>
    <row r="1656" spans="1:10" hidden="1" x14ac:dyDescent="0.35">
      <c r="A1656" s="3" t="s">
        <v>560</v>
      </c>
      <c r="B1656" s="3" t="s">
        <v>11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18</v>
      </c>
      <c r="J1656" s="3" t="s">
        <v>561</v>
      </c>
    </row>
    <row r="1657" spans="1:10" hidden="1" x14ac:dyDescent="0.35">
      <c r="A1657" s="3" t="s">
        <v>560</v>
      </c>
      <c r="B1657" s="3" t="s">
        <v>14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18</v>
      </c>
      <c r="J1657" s="3" t="s">
        <v>561</v>
      </c>
    </row>
    <row r="1658" spans="1:10" hidden="1" x14ac:dyDescent="0.35">
      <c r="A1658" s="3" t="s">
        <v>560</v>
      </c>
      <c r="B1658" s="3" t="s">
        <v>15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18</v>
      </c>
      <c r="J1658" s="3" t="s">
        <v>561</v>
      </c>
    </row>
    <row r="1659" spans="1:10" hidden="1" x14ac:dyDescent="0.35">
      <c r="A1659" s="3" t="s">
        <v>560</v>
      </c>
      <c r="B1659" s="3" t="s">
        <v>16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18</v>
      </c>
      <c r="J1659" s="3" t="s">
        <v>561</v>
      </c>
    </row>
    <row r="1660" spans="1:10" hidden="1" x14ac:dyDescent="0.35">
      <c r="A1660" s="3" t="s">
        <v>562</v>
      </c>
      <c r="B1660" s="3" t="s">
        <v>11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82</v>
      </c>
      <c r="J1660" s="3" t="s">
        <v>83</v>
      </c>
    </row>
    <row r="1661" spans="1:10" hidden="1" x14ac:dyDescent="0.35">
      <c r="A1661" s="3" t="s">
        <v>562</v>
      </c>
      <c r="B1661" s="3" t="s">
        <v>14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82</v>
      </c>
      <c r="J1661" s="3" t="s">
        <v>83</v>
      </c>
    </row>
    <row r="1662" spans="1:10" hidden="1" x14ac:dyDescent="0.35">
      <c r="A1662" s="3" t="s">
        <v>562</v>
      </c>
      <c r="B1662" s="3" t="s">
        <v>15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82</v>
      </c>
      <c r="J1662" s="3" t="s">
        <v>83</v>
      </c>
    </row>
    <row r="1663" spans="1:10" hidden="1" x14ac:dyDescent="0.35">
      <c r="A1663" s="3" t="s">
        <v>562</v>
      </c>
      <c r="B1663" s="3" t="s">
        <v>16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82</v>
      </c>
      <c r="J1663" s="3" t="s">
        <v>83</v>
      </c>
    </row>
    <row r="1664" spans="1:10" hidden="1" x14ac:dyDescent="0.35">
      <c r="A1664" s="3" t="s">
        <v>563</v>
      </c>
      <c r="B1664" s="3" t="s">
        <v>11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41</v>
      </c>
      <c r="J1664" s="3" t="s">
        <v>42</v>
      </c>
    </row>
    <row r="1665" spans="1:10" hidden="1" x14ac:dyDescent="0.35">
      <c r="A1665" s="3" t="s">
        <v>563</v>
      </c>
      <c r="B1665" s="3" t="s">
        <v>14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41</v>
      </c>
      <c r="J1665" s="3" t="s">
        <v>42</v>
      </c>
    </row>
    <row r="1666" spans="1:10" hidden="1" x14ac:dyDescent="0.35">
      <c r="A1666" s="3" t="s">
        <v>563</v>
      </c>
      <c r="B1666" s="3" t="s">
        <v>15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41</v>
      </c>
      <c r="J1666" s="3" t="s">
        <v>42</v>
      </c>
    </row>
    <row r="1667" spans="1:10" hidden="1" x14ac:dyDescent="0.35">
      <c r="A1667" s="3" t="s">
        <v>563</v>
      </c>
      <c r="B1667" s="3" t="s">
        <v>16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41</v>
      </c>
      <c r="J1667" s="3" t="s">
        <v>42</v>
      </c>
    </row>
    <row r="1668" spans="1:10" hidden="1" x14ac:dyDescent="0.35">
      <c r="A1668" s="3" t="s">
        <v>564</v>
      </c>
      <c r="B1668" s="3" t="s">
        <v>11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46</v>
      </c>
      <c r="J1668" s="3" t="s">
        <v>49</v>
      </c>
    </row>
    <row r="1669" spans="1:10" hidden="1" x14ac:dyDescent="0.35">
      <c r="A1669" s="3" t="s">
        <v>564</v>
      </c>
      <c r="B1669" s="3" t="s">
        <v>14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46</v>
      </c>
      <c r="J1669" s="3" t="s">
        <v>49</v>
      </c>
    </row>
    <row r="1670" spans="1:10" hidden="1" x14ac:dyDescent="0.35">
      <c r="A1670" s="3" t="s">
        <v>564</v>
      </c>
      <c r="B1670" s="3" t="s">
        <v>15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46</v>
      </c>
      <c r="J1670" s="3" t="s">
        <v>49</v>
      </c>
    </row>
    <row r="1671" spans="1:10" hidden="1" x14ac:dyDescent="0.35">
      <c r="A1671" s="3" t="s">
        <v>564</v>
      </c>
      <c r="B1671" s="3" t="s">
        <v>16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46</v>
      </c>
      <c r="J1671" s="3" t="s">
        <v>49</v>
      </c>
    </row>
    <row r="1672" spans="1:10" hidden="1" x14ac:dyDescent="0.35">
      <c r="A1672" s="3" t="s">
        <v>565</v>
      </c>
      <c r="B1672" s="3" t="s">
        <v>11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21</v>
      </c>
      <c r="J1672" s="3" t="s">
        <v>33</v>
      </c>
    </row>
    <row r="1673" spans="1:10" hidden="1" x14ac:dyDescent="0.35">
      <c r="A1673" s="3" t="s">
        <v>565</v>
      </c>
      <c r="B1673" s="3" t="s">
        <v>14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21</v>
      </c>
      <c r="J1673" s="3" t="s">
        <v>33</v>
      </c>
    </row>
    <row r="1674" spans="1:10" x14ac:dyDescent="0.35">
      <c r="A1674" s="3" t="s">
        <v>565</v>
      </c>
      <c r="B1674" s="3" t="s">
        <v>15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21</v>
      </c>
      <c r="J1674" s="3" t="s">
        <v>33</v>
      </c>
    </row>
    <row r="1675" spans="1:10" hidden="1" x14ac:dyDescent="0.35">
      <c r="A1675" s="3" t="s">
        <v>565</v>
      </c>
      <c r="B1675" s="3" t="s">
        <v>16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21</v>
      </c>
      <c r="J1675" s="3" t="s">
        <v>33</v>
      </c>
    </row>
    <row r="1676" spans="1:10" hidden="1" x14ac:dyDescent="0.35">
      <c r="A1676" s="3" t="s">
        <v>566</v>
      </c>
      <c r="B1676" s="3" t="s">
        <v>11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82</v>
      </c>
      <c r="J1676" s="3" t="s">
        <v>143</v>
      </c>
    </row>
    <row r="1677" spans="1:10" hidden="1" x14ac:dyDescent="0.35">
      <c r="A1677" s="3" t="s">
        <v>566</v>
      </c>
      <c r="B1677" s="3" t="s">
        <v>14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82</v>
      </c>
      <c r="J1677" s="3" t="s">
        <v>143</v>
      </c>
    </row>
    <row r="1678" spans="1:10" hidden="1" x14ac:dyDescent="0.35">
      <c r="A1678" s="3" t="s">
        <v>566</v>
      </c>
      <c r="B1678" s="3" t="s">
        <v>15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82</v>
      </c>
      <c r="J1678" s="3" t="s">
        <v>143</v>
      </c>
    </row>
    <row r="1679" spans="1:10" hidden="1" x14ac:dyDescent="0.35">
      <c r="A1679" s="3" t="s">
        <v>566</v>
      </c>
      <c r="B1679" s="3" t="s">
        <v>16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82</v>
      </c>
      <c r="J1679" s="3" t="s">
        <v>143</v>
      </c>
    </row>
    <row r="1680" spans="1:10" hidden="1" x14ac:dyDescent="0.35">
      <c r="A1680" s="3" t="s">
        <v>567</v>
      </c>
      <c r="B1680" s="3" t="s">
        <v>11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24</v>
      </c>
      <c r="J1680" s="3" t="s">
        <v>165</v>
      </c>
    </row>
    <row r="1681" spans="1:10" hidden="1" x14ac:dyDescent="0.35">
      <c r="A1681" s="3" t="s">
        <v>567</v>
      </c>
      <c r="B1681" s="3" t="s">
        <v>14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24</v>
      </c>
      <c r="J1681" s="3" t="s">
        <v>165</v>
      </c>
    </row>
    <row r="1682" spans="1:10" hidden="1" x14ac:dyDescent="0.35">
      <c r="A1682" s="3" t="s">
        <v>567</v>
      </c>
      <c r="B1682" s="3" t="s">
        <v>15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24</v>
      </c>
      <c r="J1682" s="3" t="s">
        <v>165</v>
      </c>
    </row>
    <row r="1683" spans="1:10" hidden="1" x14ac:dyDescent="0.35">
      <c r="A1683" s="3" t="s">
        <v>567</v>
      </c>
      <c r="B1683" s="3" t="s">
        <v>16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24</v>
      </c>
      <c r="J1683" s="3" t="s">
        <v>165</v>
      </c>
    </row>
    <row r="1684" spans="1:10" hidden="1" x14ac:dyDescent="0.35">
      <c r="A1684" s="3" t="s">
        <v>568</v>
      </c>
      <c r="B1684" s="3" t="s">
        <v>11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21</v>
      </c>
      <c r="J1684" s="3" t="s">
        <v>175</v>
      </c>
    </row>
    <row r="1685" spans="1:10" hidden="1" x14ac:dyDescent="0.35">
      <c r="A1685" s="3" t="s">
        <v>568</v>
      </c>
      <c r="B1685" s="3" t="s">
        <v>14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21</v>
      </c>
      <c r="J1685" s="3" t="s">
        <v>175</v>
      </c>
    </row>
    <row r="1686" spans="1:10" x14ac:dyDescent="0.35">
      <c r="A1686" s="3" t="s">
        <v>568</v>
      </c>
      <c r="B1686" s="3" t="s">
        <v>15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21</v>
      </c>
      <c r="J1686" s="3" t="s">
        <v>175</v>
      </c>
    </row>
    <row r="1687" spans="1:10" hidden="1" x14ac:dyDescent="0.35">
      <c r="A1687" s="3" t="s">
        <v>568</v>
      </c>
      <c r="B1687" s="3" t="s">
        <v>16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21</v>
      </c>
      <c r="J1687" s="3" t="s">
        <v>175</v>
      </c>
    </row>
    <row r="1688" spans="1:10" hidden="1" x14ac:dyDescent="0.35">
      <c r="A1688" s="3" t="s">
        <v>569</v>
      </c>
      <c r="B1688" s="3" t="s">
        <v>11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12</v>
      </c>
      <c r="J1688" s="3" t="s">
        <v>163</v>
      </c>
    </row>
    <row r="1689" spans="1:10" hidden="1" x14ac:dyDescent="0.35">
      <c r="A1689" s="3" t="s">
        <v>569</v>
      </c>
      <c r="B1689" s="3" t="s">
        <v>14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12</v>
      </c>
      <c r="J1689" s="3" t="s">
        <v>163</v>
      </c>
    </row>
    <row r="1690" spans="1:10" hidden="1" x14ac:dyDescent="0.35">
      <c r="A1690" s="3" t="s">
        <v>569</v>
      </c>
      <c r="B1690" s="3" t="s">
        <v>15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12</v>
      </c>
      <c r="J1690" s="3" t="s">
        <v>163</v>
      </c>
    </row>
    <row r="1691" spans="1:10" hidden="1" x14ac:dyDescent="0.35">
      <c r="A1691" s="3" t="s">
        <v>569</v>
      </c>
      <c r="B1691" s="3" t="s">
        <v>16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12</v>
      </c>
      <c r="J1691" s="3" t="s">
        <v>163</v>
      </c>
    </row>
    <row r="1692" spans="1:10" hidden="1" x14ac:dyDescent="0.35">
      <c r="A1692" s="3" t="s">
        <v>570</v>
      </c>
      <c r="B1692" s="3" t="s">
        <v>11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21</v>
      </c>
      <c r="J1692" s="3" t="s">
        <v>56</v>
      </c>
    </row>
    <row r="1693" spans="1:10" hidden="1" x14ac:dyDescent="0.35">
      <c r="A1693" s="3" t="s">
        <v>570</v>
      </c>
      <c r="B1693" s="3" t="s">
        <v>14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21</v>
      </c>
      <c r="J1693" s="3" t="s">
        <v>56</v>
      </c>
    </row>
    <row r="1694" spans="1:10" x14ac:dyDescent="0.35">
      <c r="A1694" s="3" t="s">
        <v>570</v>
      </c>
      <c r="B1694" s="3" t="s">
        <v>15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21</v>
      </c>
      <c r="J1694" s="3" t="s">
        <v>56</v>
      </c>
    </row>
    <row r="1695" spans="1:10" hidden="1" x14ac:dyDescent="0.35">
      <c r="A1695" s="3" t="s">
        <v>570</v>
      </c>
      <c r="B1695" s="3" t="s">
        <v>16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21</v>
      </c>
      <c r="J1695" s="3" t="s">
        <v>56</v>
      </c>
    </row>
    <row r="1696" spans="1:10" hidden="1" x14ac:dyDescent="0.35">
      <c r="A1696" s="3" t="s">
        <v>571</v>
      </c>
      <c r="B1696" s="3" t="s">
        <v>11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18</v>
      </c>
      <c r="J1696" s="3" t="s">
        <v>154</v>
      </c>
    </row>
    <row r="1697" spans="1:10" hidden="1" x14ac:dyDescent="0.35">
      <c r="A1697" s="3" t="s">
        <v>571</v>
      </c>
      <c r="B1697" s="3" t="s">
        <v>14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18</v>
      </c>
      <c r="J1697" s="3" t="s">
        <v>154</v>
      </c>
    </row>
    <row r="1698" spans="1:10" hidden="1" x14ac:dyDescent="0.35">
      <c r="A1698" s="3" t="s">
        <v>571</v>
      </c>
      <c r="B1698" s="3" t="s">
        <v>15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18</v>
      </c>
      <c r="J1698" s="3" t="s">
        <v>154</v>
      </c>
    </row>
    <row r="1699" spans="1:10" hidden="1" x14ac:dyDescent="0.35">
      <c r="A1699" s="3" t="s">
        <v>571</v>
      </c>
      <c r="B1699" s="3" t="s">
        <v>16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18</v>
      </c>
      <c r="J1699" s="3" t="s">
        <v>154</v>
      </c>
    </row>
    <row r="1700" spans="1:10" hidden="1" x14ac:dyDescent="0.35">
      <c r="A1700" s="3" t="s">
        <v>572</v>
      </c>
      <c r="B1700" s="3" t="s">
        <v>11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24</v>
      </c>
      <c r="J1700" s="3" t="s">
        <v>29</v>
      </c>
    </row>
    <row r="1701" spans="1:10" hidden="1" x14ac:dyDescent="0.35">
      <c r="A1701" s="3" t="s">
        <v>572</v>
      </c>
      <c r="B1701" s="3" t="s">
        <v>14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24</v>
      </c>
      <c r="J1701" s="3" t="s">
        <v>29</v>
      </c>
    </row>
    <row r="1702" spans="1:10" hidden="1" x14ac:dyDescent="0.35">
      <c r="A1702" s="3" t="s">
        <v>572</v>
      </c>
      <c r="B1702" s="3" t="s">
        <v>15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24</v>
      </c>
      <c r="J1702" s="3" t="s">
        <v>29</v>
      </c>
    </row>
    <row r="1703" spans="1:10" hidden="1" x14ac:dyDescent="0.35">
      <c r="A1703" s="3" t="s">
        <v>572</v>
      </c>
      <c r="B1703" s="3" t="s">
        <v>16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24</v>
      </c>
      <c r="J1703" s="3" t="s">
        <v>29</v>
      </c>
    </row>
    <row r="1704" spans="1:10" hidden="1" x14ac:dyDescent="0.35">
      <c r="A1704" s="3" t="s">
        <v>573</v>
      </c>
      <c r="B1704" s="3" t="s">
        <v>11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46</v>
      </c>
      <c r="J1704" s="3" t="s">
        <v>139</v>
      </c>
    </row>
    <row r="1705" spans="1:10" hidden="1" x14ac:dyDescent="0.35">
      <c r="A1705" s="3" t="s">
        <v>573</v>
      </c>
      <c r="B1705" s="3" t="s">
        <v>14</v>
      </c>
      <c r="C1705" s="5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46</v>
      </c>
      <c r="J1705" s="3" t="s">
        <v>139</v>
      </c>
    </row>
    <row r="1706" spans="1:10" hidden="1" x14ac:dyDescent="0.35">
      <c r="A1706" s="3" t="s">
        <v>573</v>
      </c>
      <c r="B1706" s="3" t="s">
        <v>15</v>
      </c>
      <c r="C1706" s="5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46</v>
      </c>
      <c r="J1706" s="3" t="s">
        <v>139</v>
      </c>
    </row>
    <row r="1707" spans="1:10" hidden="1" x14ac:dyDescent="0.35">
      <c r="A1707" s="3" t="s">
        <v>573</v>
      </c>
      <c r="B1707" s="3" t="s">
        <v>16</v>
      </c>
      <c r="C1707" s="5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46</v>
      </c>
      <c r="J1707" s="3" t="s">
        <v>139</v>
      </c>
    </row>
    <row r="1708" spans="1:10" hidden="1" x14ac:dyDescent="0.35">
      <c r="A1708" s="3" t="s">
        <v>574</v>
      </c>
      <c r="B1708" s="3" t="s">
        <v>11</v>
      </c>
      <c r="C1708" s="5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24</v>
      </c>
      <c r="J1708" s="3" t="s">
        <v>25</v>
      </c>
    </row>
    <row r="1709" spans="1:10" hidden="1" x14ac:dyDescent="0.35">
      <c r="A1709" s="3" t="s">
        <v>574</v>
      </c>
      <c r="B1709" s="3" t="s">
        <v>14</v>
      </c>
      <c r="C1709" s="5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24</v>
      </c>
      <c r="J1709" s="3" t="s">
        <v>25</v>
      </c>
    </row>
    <row r="1710" spans="1:10" hidden="1" x14ac:dyDescent="0.35">
      <c r="A1710" s="3" t="s">
        <v>574</v>
      </c>
      <c r="B1710" s="3" t="s">
        <v>15</v>
      </c>
      <c r="C1710" s="5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24</v>
      </c>
      <c r="J1710" s="3" t="s">
        <v>25</v>
      </c>
    </row>
    <row r="1711" spans="1:10" hidden="1" x14ac:dyDescent="0.35">
      <c r="A1711" s="3" t="s">
        <v>574</v>
      </c>
      <c r="B1711" s="3" t="s">
        <v>16</v>
      </c>
      <c r="C1711" s="5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24</v>
      </c>
      <c r="J1711" s="3" t="s">
        <v>25</v>
      </c>
    </row>
  </sheetData>
  <autoFilter ref="A1:J1711" xr:uid="{00000000-0001-0000-0000-000000000000}">
    <filterColumn colId="1">
      <filters>
        <filter val="Year 3"/>
      </filters>
    </filterColumn>
    <filterColumn colId="8">
      <filters>
        <filter val="Information Technolog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371A-1CE7-42B4-AA6C-106FE9DC6275}">
  <dimension ref="A3:A435"/>
  <sheetViews>
    <sheetView topLeftCell="A378" workbookViewId="0">
      <selection activeCell="A2" sqref="A2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6" t="s">
        <v>575</v>
      </c>
    </row>
    <row r="4" spans="1:1" x14ac:dyDescent="0.35">
      <c r="A4" s="7" t="s">
        <v>393</v>
      </c>
    </row>
    <row r="5" spans="1:1" x14ac:dyDescent="0.35">
      <c r="A5" s="7" t="s">
        <v>371</v>
      </c>
    </row>
    <row r="6" spans="1:1" x14ac:dyDescent="0.35">
      <c r="A6" s="7" t="s">
        <v>414</v>
      </c>
    </row>
    <row r="7" spans="1:1" x14ac:dyDescent="0.35">
      <c r="A7" s="7" t="s">
        <v>10</v>
      </c>
    </row>
    <row r="8" spans="1:1" x14ac:dyDescent="0.35">
      <c r="A8" s="7" t="s">
        <v>17</v>
      </c>
    </row>
    <row r="9" spans="1:1" x14ac:dyDescent="0.35">
      <c r="A9" s="7" t="s">
        <v>20</v>
      </c>
    </row>
    <row r="10" spans="1:1" x14ac:dyDescent="0.35">
      <c r="A10" s="7" t="s">
        <v>23</v>
      </c>
    </row>
    <row r="11" spans="1:1" x14ac:dyDescent="0.35">
      <c r="A11" s="7" t="s">
        <v>26</v>
      </c>
    </row>
    <row r="12" spans="1:1" x14ac:dyDescent="0.35">
      <c r="A12" s="7" t="s">
        <v>28</v>
      </c>
    </row>
    <row r="13" spans="1:1" x14ac:dyDescent="0.35">
      <c r="A13" s="7" t="s">
        <v>30</v>
      </c>
    </row>
    <row r="14" spans="1:1" x14ac:dyDescent="0.35">
      <c r="A14" s="7" t="s">
        <v>32</v>
      </c>
    </row>
    <row r="15" spans="1:1" x14ac:dyDescent="0.35">
      <c r="A15" s="7" t="s">
        <v>34</v>
      </c>
    </row>
    <row r="16" spans="1:1" x14ac:dyDescent="0.35">
      <c r="A16" s="7" t="s">
        <v>37</v>
      </c>
    </row>
    <row r="17" spans="1:1" x14ac:dyDescent="0.35">
      <c r="A17" s="7" t="s">
        <v>39</v>
      </c>
    </row>
    <row r="18" spans="1:1" x14ac:dyDescent="0.35">
      <c r="A18" s="7" t="s">
        <v>40</v>
      </c>
    </row>
    <row r="19" spans="1:1" x14ac:dyDescent="0.35">
      <c r="A19" s="7" t="s">
        <v>43</v>
      </c>
    </row>
    <row r="20" spans="1:1" x14ac:dyDescent="0.35">
      <c r="A20" s="7" t="s">
        <v>45</v>
      </c>
    </row>
    <row r="21" spans="1:1" x14ac:dyDescent="0.35">
      <c r="A21" s="7" t="s">
        <v>48</v>
      </c>
    </row>
    <row r="22" spans="1:1" x14ac:dyDescent="0.35">
      <c r="A22" s="7" t="s">
        <v>50</v>
      </c>
    </row>
    <row r="23" spans="1:1" x14ac:dyDescent="0.35">
      <c r="A23" s="7" t="s">
        <v>53</v>
      </c>
    </row>
    <row r="24" spans="1:1" x14ac:dyDescent="0.35">
      <c r="A24" s="7" t="s">
        <v>55</v>
      </c>
    </row>
    <row r="25" spans="1:1" x14ac:dyDescent="0.35">
      <c r="A25" s="7" t="s">
        <v>57</v>
      </c>
    </row>
    <row r="26" spans="1:1" x14ac:dyDescent="0.35">
      <c r="A26" s="7" t="s">
        <v>60</v>
      </c>
    </row>
    <row r="27" spans="1:1" x14ac:dyDescent="0.35">
      <c r="A27" s="7" t="s">
        <v>61</v>
      </c>
    </row>
    <row r="28" spans="1:1" x14ac:dyDescent="0.35">
      <c r="A28" s="7" t="s">
        <v>62</v>
      </c>
    </row>
    <row r="29" spans="1:1" x14ac:dyDescent="0.35">
      <c r="A29" s="7" t="s">
        <v>64</v>
      </c>
    </row>
    <row r="30" spans="1:1" x14ac:dyDescent="0.35">
      <c r="A30" s="7" t="s">
        <v>66</v>
      </c>
    </row>
    <row r="31" spans="1:1" x14ac:dyDescent="0.35">
      <c r="A31" s="7" t="s">
        <v>68</v>
      </c>
    </row>
    <row r="32" spans="1:1" x14ac:dyDescent="0.35">
      <c r="A32" s="7" t="s">
        <v>70</v>
      </c>
    </row>
    <row r="33" spans="1:1" x14ac:dyDescent="0.35">
      <c r="A33" s="7" t="s">
        <v>71</v>
      </c>
    </row>
    <row r="34" spans="1:1" x14ac:dyDescent="0.35">
      <c r="A34" s="7" t="s">
        <v>73</v>
      </c>
    </row>
    <row r="35" spans="1:1" x14ac:dyDescent="0.35">
      <c r="A35" s="7" t="s">
        <v>75</v>
      </c>
    </row>
    <row r="36" spans="1:1" x14ac:dyDescent="0.35">
      <c r="A36" s="7" t="s">
        <v>77</v>
      </c>
    </row>
    <row r="37" spans="1:1" x14ac:dyDescent="0.35">
      <c r="A37" s="7" t="s">
        <v>79</v>
      </c>
    </row>
    <row r="38" spans="1:1" x14ac:dyDescent="0.35">
      <c r="A38" s="7" t="s">
        <v>81</v>
      </c>
    </row>
    <row r="39" spans="1:1" x14ac:dyDescent="0.35">
      <c r="A39" s="7" t="s">
        <v>84</v>
      </c>
    </row>
    <row r="40" spans="1:1" x14ac:dyDescent="0.35">
      <c r="A40" s="7" t="s">
        <v>85</v>
      </c>
    </row>
    <row r="41" spans="1:1" x14ac:dyDescent="0.35">
      <c r="A41" s="7" t="s">
        <v>87</v>
      </c>
    </row>
    <row r="42" spans="1:1" x14ac:dyDescent="0.35">
      <c r="A42" s="7" t="s">
        <v>89</v>
      </c>
    </row>
    <row r="43" spans="1:1" x14ac:dyDescent="0.35">
      <c r="A43" s="7" t="s">
        <v>91</v>
      </c>
    </row>
    <row r="44" spans="1:1" x14ac:dyDescent="0.35">
      <c r="A44" s="7" t="s">
        <v>93</v>
      </c>
    </row>
    <row r="45" spans="1:1" x14ac:dyDescent="0.35">
      <c r="A45" s="7" t="s">
        <v>94</v>
      </c>
    </row>
    <row r="46" spans="1:1" x14ac:dyDescent="0.35">
      <c r="A46" s="7" t="s">
        <v>96</v>
      </c>
    </row>
    <row r="47" spans="1:1" x14ac:dyDescent="0.35">
      <c r="A47" s="7" t="s">
        <v>98</v>
      </c>
    </row>
    <row r="48" spans="1:1" x14ac:dyDescent="0.35">
      <c r="A48" s="7" t="s">
        <v>100</v>
      </c>
    </row>
    <row r="49" spans="1:1" x14ac:dyDescent="0.35">
      <c r="A49" s="7" t="s">
        <v>101</v>
      </c>
    </row>
    <row r="50" spans="1:1" x14ac:dyDescent="0.35">
      <c r="A50" s="7" t="s">
        <v>102</v>
      </c>
    </row>
    <row r="51" spans="1:1" x14ac:dyDescent="0.35">
      <c r="A51" s="7" t="s">
        <v>103</v>
      </c>
    </row>
    <row r="52" spans="1:1" x14ac:dyDescent="0.35">
      <c r="A52" s="7" t="s">
        <v>105</v>
      </c>
    </row>
    <row r="53" spans="1:1" x14ac:dyDescent="0.35">
      <c r="A53" s="7" t="s">
        <v>106</v>
      </c>
    </row>
    <row r="54" spans="1:1" x14ac:dyDescent="0.35">
      <c r="A54" s="7" t="s">
        <v>107</v>
      </c>
    </row>
    <row r="55" spans="1:1" x14ac:dyDescent="0.35">
      <c r="A55" s="7" t="s">
        <v>108</v>
      </c>
    </row>
    <row r="56" spans="1:1" x14ac:dyDescent="0.35">
      <c r="A56" s="7" t="s">
        <v>110</v>
      </c>
    </row>
    <row r="57" spans="1:1" x14ac:dyDescent="0.35">
      <c r="A57" s="7" t="s">
        <v>111</v>
      </c>
    </row>
    <row r="58" spans="1:1" x14ac:dyDescent="0.35">
      <c r="A58" s="7" t="s">
        <v>112</v>
      </c>
    </row>
    <row r="59" spans="1:1" x14ac:dyDescent="0.35">
      <c r="A59" s="7" t="s">
        <v>114</v>
      </c>
    </row>
    <row r="60" spans="1:1" x14ac:dyDescent="0.35">
      <c r="A60" s="7" t="s">
        <v>115</v>
      </c>
    </row>
    <row r="61" spans="1:1" x14ac:dyDescent="0.35">
      <c r="A61" s="7" t="s">
        <v>117</v>
      </c>
    </row>
    <row r="62" spans="1:1" x14ac:dyDescent="0.35">
      <c r="A62" s="7" t="s">
        <v>118</v>
      </c>
    </row>
    <row r="63" spans="1:1" x14ac:dyDescent="0.35">
      <c r="A63" s="7" t="s">
        <v>119</v>
      </c>
    </row>
    <row r="64" spans="1:1" x14ac:dyDescent="0.35">
      <c r="A64" s="7" t="s">
        <v>121</v>
      </c>
    </row>
    <row r="65" spans="1:1" x14ac:dyDescent="0.35">
      <c r="A65" s="7" t="s">
        <v>122</v>
      </c>
    </row>
    <row r="66" spans="1:1" x14ac:dyDescent="0.35">
      <c r="A66" s="7" t="s">
        <v>124</v>
      </c>
    </row>
    <row r="67" spans="1:1" x14ac:dyDescent="0.35">
      <c r="A67" s="7" t="s">
        <v>125</v>
      </c>
    </row>
    <row r="68" spans="1:1" x14ac:dyDescent="0.35">
      <c r="A68" s="7" t="s">
        <v>127</v>
      </c>
    </row>
    <row r="69" spans="1:1" x14ac:dyDescent="0.35">
      <c r="A69" s="7" t="s">
        <v>128</v>
      </c>
    </row>
    <row r="70" spans="1:1" x14ac:dyDescent="0.35">
      <c r="A70" s="7" t="s">
        <v>130</v>
      </c>
    </row>
    <row r="71" spans="1:1" x14ac:dyDescent="0.35">
      <c r="A71" s="7" t="s">
        <v>131</v>
      </c>
    </row>
    <row r="72" spans="1:1" x14ac:dyDescent="0.35">
      <c r="A72" s="7" t="s">
        <v>133</v>
      </c>
    </row>
    <row r="73" spans="1:1" x14ac:dyDescent="0.35">
      <c r="A73" s="7" t="s">
        <v>134</v>
      </c>
    </row>
    <row r="74" spans="1:1" x14ac:dyDescent="0.35">
      <c r="A74" s="7" t="s">
        <v>136</v>
      </c>
    </row>
    <row r="75" spans="1:1" x14ac:dyDescent="0.35">
      <c r="A75" s="7" t="s">
        <v>138</v>
      </c>
    </row>
    <row r="76" spans="1:1" x14ac:dyDescent="0.35">
      <c r="A76" s="7" t="s">
        <v>140</v>
      </c>
    </row>
    <row r="77" spans="1:1" x14ac:dyDescent="0.35">
      <c r="A77" s="7" t="s">
        <v>142</v>
      </c>
    </row>
    <row r="78" spans="1:1" x14ac:dyDescent="0.35">
      <c r="A78" s="7" t="s">
        <v>144</v>
      </c>
    </row>
    <row r="79" spans="1:1" x14ac:dyDescent="0.35">
      <c r="A79" s="7" t="s">
        <v>146</v>
      </c>
    </row>
    <row r="80" spans="1:1" x14ac:dyDescent="0.35">
      <c r="A80" s="7" t="s">
        <v>148</v>
      </c>
    </row>
    <row r="81" spans="1:1" x14ac:dyDescent="0.35">
      <c r="A81" s="7" t="s">
        <v>149</v>
      </c>
    </row>
    <row r="82" spans="1:1" x14ac:dyDescent="0.35">
      <c r="A82" s="7" t="s">
        <v>150</v>
      </c>
    </row>
    <row r="83" spans="1:1" x14ac:dyDescent="0.35">
      <c r="A83" s="7" t="s">
        <v>151</v>
      </c>
    </row>
    <row r="84" spans="1:1" x14ac:dyDescent="0.35">
      <c r="A84" s="7" t="s">
        <v>152</v>
      </c>
    </row>
    <row r="85" spans="1:1" x14ac:dyDescent="0.35">
      <c r="A85" s="7" t="s">
        <v>153</v>
      </c>
    </row>
    <row r="86" spans="1:1" x14ac:dyDescent="0.35">
      <c r="A86" s="7" t="s">
        <v>155</v>
      </c>
    </row>
    <row r="87" spans="1:1" x14ac:dyDescent="0.35">
      <c r="A87" s="7" t="s">
        <v>157</v>
      </c>
    </row>
    <row r="88" spans="1:1" x14ac:dyDescent="0.35">
      <c r="A88" s="7" t="s">
        <v>158</v>
      </c>
    </row>
    <row r="89" spans="1:1" x14ac:dyDescent="0.35">
      <c r="A89" s="7" t="s">
        <v>159</v>
      </c>
    </row>
    <row r="90" spans="1:1" x14ac:dyDescent="0.35">
      <c r="A90" s="7" t="s">
        <v>160</v>
      </c>
    </row>
    <row r="91" spans="1:1" x14ac:dyDescent="0.35">
      <c r="A91" s="7" t="s">
        <v>161</v>
      </c>
    </row>
    <row r="92" spans="1:1" x14ac:dyDescent="0.35">
      <c r="A92" s="7" t="s">
        <v>162</v>
      </c>
    </row>
    <row r="93" spans="1:1" x14ac:dyDescent="0.35">
      <c r="A93" s="7" t="s">
        <v>164</v>
      </c>
    </row>
    <row r="94" spans="1:1" x14ac:dyDescent="0.35">
      <c r="A94" s="7" t="s">
        <v>166</v>
      </c>
    </row>
    <row r="95" spans="1:1" x14ac:dyDescent="0.35">
      <c r="A95" s="7" t="s">
        <v>168</v>
      </c>
    </row>
    <row r="96" spans="1:1" x14ac:dyDescent="0.35">
      <c r="A96" s="7" t="s">
        <v>170</v>
      </c>
    </row>
    <row r="97" spans="1:1" x14ac:dyDescent="0.35">
      <c r="A97" s="7" t="s">
        <v>171</v>
      </c>
    </row>
    <row r="98" spans="1:1" x14ac:dyDescent="0.35">
      <c r="A98" s="7" t="s">
        <v>172</v>
      </c>
    </row>
    <row r="99" spans="1:1" x14ac:dyDescent="0.35">
      <c r="A99" s="7" t="s">
        <v>174</v>
      </c>
    </row>
    <row r="100" spans="1:1" x14ac:dyDescent="0.35">
      <c r="A100" s="7" t="s">
        <v>176</v>
      </c>
    </row>
    <row r="101" spans="1:1" x14ac:dyDescent="0.35">
      <c r="A101" s="7" t="s">
        <v>178</v>
      </c>
    </row>
    <row r="102" spans="1:1" x14ac:dyDescent="0.35">
      <c r="A102" s="7" t="s">
        <v>180</v>
      </c>
    </row>
    <row r="103" spans="1:1" x14ac:dyDescent="0.35">
      <c r="A103" s="7" t="s">
        <v>183</v>
      </c>
    </row>
    <row r="104" spans="1:1" x14ac:dyDescent="0.35">
      <c r="A104" s="7" t="s">
        <v>184</v>
      </c>
    </row>
    <row r="105" spans="1:1" x14ac:dyDescent="0.35">
      <c r="A105" s="7" t="s">
        <v>185</v>
      </c>
    </row>
    <row r="106" spans="1:1" x14ac:dyDescent="0.35">
      <c r="A106" s="7" t="s">
        <v>187</v>
      </c>
    </row>
    <row r="107" spans="1:1" x14ac:dyDescent="0.35">
      <c r="A107" s="7" t="s">
        <v>188</v>
      </c>
    </row>
    <row r="108" spans="1:1" x14ac:dyDescent="0.35">
      <c r="A108" s="7" t="s">
        <v>189</v>
      </c>
    </row>
    <row r="109" spans="1:1" x14ac:dyDescent="0.35">
      <c r="A109" s="7" t="s">
        <v>190</v>
      </c>
    </row>
    <row r="110" spans="1:1" x14ac:dyDescent="0.35">
      <c r="A110" s="7" t="s">
        <v>191</v>
      </c>
    </row>
    <row r="111" spans="1:1" x14ac:dyDescent="0.35">
      <c r="A111" s="7" t="s">
        <v>193</v>
      </c>
    </row>
    <row r="112" spans="1:1" x14ac:dyDescent="0.35">
      <c r="A112" s="7" t="s">
        <v>194</v>
      </c>
    </row>
    <row r="113" spans="1:1" x14ac:dyDescent="0.35">
      <c r="A113" s="7" t="s">
        <v>195</v>
      </c>
    </row>
    <row r="114" spans="1:1" x14ac:dyDescent="0.35">
      <c r="A114" s="7" t="s">
        <v>197</v>
      </c>
    </row>
    <row r="115" spans="1:1" x14ac:dyDescent="0.35">
      <c r="A115" s="7" t="s">
        <v>199</v>
      </c>
    </row>
    <row r="116" spans="1:1" x14ac:dyDescent="0.35">
      <c r="A116" s="7" t="s">
        <v>201</v>
      </c>
    </row>
    <row r="117" spans="1:1" x14ac:dyDescent="0.35">
      <c r="A117" s="7" t="s">
        <v>202</v>
      </c>
    </row>
    <row r="118" spans="1:1" x14ac:dyDescent="0.35">
      <c r="A118" s="7" t="s">
        <v>204</v>
      </c>
    </row>
    <row r="119" spans="1:1" x14ac:dyDescent="0.35">
      <c r="A119" s="7" t="s">
        <v>205</v>
      </c>
    </row>
    <row r="120" spans="1:1" x14ac:dyDescent="0.35">
      <c r="A120" s="7" t="s">
        <v>206</v>
      </c>
    </row>
    <row r="121" spans="1:1" x14ac:dyDescent="0.35">
      <c r="A121" s="7" t="s">
        <v>207</v>
      </c>
    </row>
    <row r="122" spans="1:1" x14ac:dyDescent="0.35">
      <c r="A122" s="7" t="s">
        <v>208</v>
      </c>
    </row>
    <row r="123" spans="1:1" x14ac:dyDescent="0.35">
      <c r="A123" s="7" t="s">
        <v>209</v>
      </c>
    </row>
    <row r="124" spans="1:1" x14ac:dyDescent="0.35">
      <c r="A124" s="7" t="s">
        <v>211</v>
      </c>
    </row>
    <row r="125" spans="1:1" x14ac:dyDescent="0.35">
      <c r="A125" s="7" t="s">
        <v>212</v>
      </c>
    </row>
    <row r="126" spans="1:1" x14ac:dyDescent="0.35">
      <c r="A126" s="7" t="s">
        <v>214</v>
      </c>
    </row>
    <row r="127" spans="1:1" x14ac:dyDescent="0.35">
      <c r="A127" s="7" t="s">
        <v>215</v>
      </c>
    </row>
    <row r="128" spans="1:1" x14ac:dyDescent="0.35">
      <c r="A128" s="7" t="s">
        <v>216</v>
      </c>
    </row>
    <row r="129" spans="1:1" x14ac:dyDescent="0.35">
      <c r="A129" s="7" t="s">
        <v>217</v>
      </c>
    </row>
    <row r="130" spans="1:1" x14ac:dyDescent="0.35">
      <c r="A130" s="7" t="s">
        <v>218</v>
      </c>
    </row>
    <row r="131" spans="1:1" x14ac:dyDescent="0.35">
      <c r="A131" s="7" t="s">
        <v>219</v>
      </c>
    </row>
    <row r="132" spans="1:1" x14ac:dyDescent="0.35">
      <c r="A132" s="7" t="s">
        <v>220</v>
      </c>
    </row>
    <row r="133" spans="1:1" x14ac:dyDescent="0.35">
      <c r="A133" s="7" t="s">
        <v>221</v>
      </c>
    </row>
    <row r="134" spans="1:1" x14ac:dyDescent="0.35">
      <c r="A134" s="7" t="s">
        <v>222</v>
      </c>
    </row>
    <row r="135" spans="1:1" x14ac:dyDescent="0.35">
      <c r="A135" s="7" t="s">
        <v>223</v>
      </c>
    </row>
    <row r="136" spans="1:1" x14ac:dyDescent="0.35">
      <c r="A136" s="7" t="s">
        <v>224</v>
      </c>
    </row>
    <row r="137" spans="1:1" x14ac:dyDescent="0.35">
      <c r="A137" s="7" t="s">
        <v>225</v>
      </c>
    </row>
    <row r="138" spans="1:1" x14ac:dyDescent="0.35">
      <c r="A138" s="7" t="s">
        <v>226</v>
      </c>
    </row>
    <row r="139" spans="1:1" x14ac:dyDescent="0.35">
      <c r="A139" s="7" t="s">
        <v>227</v>
      </c>
    </row>
    <row r="140" spans="1:1" x14ac:dyDescent="0.35">
      <c r="A140" s="7" t="s">
        <v>228</v>
      </c>
    </row>
    <row r="141" spans="1:1" x14ac:dyDescent="0.35">
      <c r="A141" s="7" t="s">
        <v>229</v>
      </c>
    </row>
    <row r="142" spans="1:1" x14ac:dyDescent="0.35">
      <c r="A142" s="7" t="s">
        <v>230</v>
      </c>
    </row>
    <row r="143" spans="1:1" x14ac:dyDescent="0.35">
      <c r="A143" s="7" t="s">
        <v>231</v>
      </c>
    </row>
    <row r="144" spans="1:1" x14ac:dyDescent="0.35">
      <c r="A144" s="7" t="s">
        <v>232</v>
      </c>
    </row>
    <row r="145" spans="1:1" x14ac:dyDescent="0.35">
      <c r="A145" s="7" t="s">
        <v>234</v>
      </c>
    </row>
    <row r="146" spans="1:1" x14ac:dyDescent="0.35">
      <c r="A146" s="7" t="s">
        <v>236</v>
      </c>
    </row>
    <row r="147" spans="1:1" x14ac:dyDescent="0.35">
      <c r="A147" s="7" t="s">
        <v>237</v>
      </c>
    </row>
    <row r="148" spans="1:1" x14ac:dyDescent="0.35">
      <c r="A148" s="7" t="s">
        <v>238</v>
      </c>
    </row>
    <row r="149" spans="1:1" x14ac:dyDescent="0.35">
      <c r="A149" s="7" t="s">
        <v>239</v>
      </c>
    </row>
    <row r="150" spans="1:1" x14ac:dyDescent="0.35">
      <c r="A150" s="7" t="s">
        <v>240</v>
      </c>
    </row>
    <row r="151" spans="1:1" x14ac:dyDescent="0.35">
      <c r="A151" s="7" t="s">
        <v>241</v>
      </c>
    </row>
    <row r="152" spans="1:1" x14ac:dyDescent="0.35">
      <c r="A152" s="7" t="s">
        <v>242</v>
      </c>
    </row>
    <row r="153" spans="1:1" x14ac:dyDescent="0.35">
      <c r="A153" s="7" t="s">
        <v>243</v>
      </c>
    </row>
    <row r="154" spans="1:1" x14ac:dyDescent="0.35">
      <c r="A154" s="7" t="s">
        <v>245</v>
      </c>
    </row>
    <row r="155" spans="1:1" x14ac:dyDescent="0.35">
      <c r="A155" s="7" t="s">
        <v>246</v>
      </c>
    </row>
    <row r="156" spans="1:1" x14ac:dyDescent="0.35">
      <c r="A156" s="7" t="s">
        <v>247</v>
      </c>
    </row>
    <row r="157" spans="1:1" x14ac:dyDescent="0.35">
      <c r="A157" s="7" t="s">
        <v>248</v>
      </c>
    </row>
    <row r="158" spans="1:1" x14ac:dyDescent="0.35">
      <c r="A158" s="7" t="s">
        <v>250</v>
      </c>
    </row>
    <row r="159" spans="1:1" x14ac:dyDescent="0.35">
      <c r="A159" s="7" t="s">
        <v>251</v>
      </c>
    </row>
    <row r="160" spans="1:1" x14ac:dyDescent="0.35">
      <c r="A160" s="7" t="s">
        <v>252</v>
      </c>
    </row>
    <row r="161" spans="1:1" x14ac:dyDescent="0.35">
      <c r="A161" s="7" t="s">
        <v>253</v>
      </c>
    </row>
    <row r="162" spans="1:1" x14ac:dyDescent="0.35">
      <c r="A162" s="7" t="s">
        <v>254</v>
      </c>
    </row>
    <row r="163" spans="1:1" x14ac:dyDescent="0.35">
      <c r="A163" s="7" t="s">
        <v>255</v>
      </c>
    </row>
    <row r="164" spans="1:1" x14ac:dyDescent="0.35">
      <c r="A164" s="7" t="s">
        <v>257</v>
      </c>
    </row>
    <row r="165" spans="1:1" x14ac:dyDescent="0.35">
      <c r="A165" s="7" t="s">
        <v>259</v>
      </c>
    </row>
    <row r="166" spans="1:1" x14ac:dyDescent="0.35">
      <c r="A166" s="7" t="s">
        <v>261</v>
      </c>
    </row>
    <row r="167" spans="1:1" x14ac:dyDescent="0.35">
      <c r="A167" s="7" t="s">
        <v>262</v>
      </c>
    </row>
    <row r="168" spans="1:1" x14ac:dyDescent="0.35">
      <c r="A168" s="7" t="s">
        <v>263</v>
      </c>
    </row>
    <row r="169" spans="1:1" x14ac:dyDescent="0.35">
      <c r="A169" s="7" t="s">
        <v>265</v>
      </c>
    </row>
    <row r="170" spans="1:1" x14ac:dyDescent="0.35">
      <c r="A170" s="7" t="s">
        <v>266</v>
      </c>
    </row>
    <row r="171" spans="1:1" x14ac:dyDescent="0.35">
      <c r="A171" s="7" t="s">
        <v>267</v>
      </c>
    </row>
    <row r="172" spans="1:1" x14ac:dyDescent="0.35">
      <c r="A172" s="7" t="s">
        <v>268</v>
      </c>
    </row>
    <row r="173" spans="1:1" x14ac:dyDescent="0.35">
      <c r="A173" s="7" t="s">
        <v>269</v>
      </c>
    </row>
    <row r="174" spans="1:1" x14ac:dyDescent="0.35">
      <c r="A174" s="7" t="s">
        <v>270</v>
      </c>
    </row>
    <row r="175" spans="1:1" x14ac:dyDescent="0.35">
      <c r="A175" s="7" t="s">
        <v>271</v>
      </c>
    </row>
    <row r="176" spans="1:1" x14ac:dyDescent="0.35">
      <c r="A176" s="7" t="s">
        <v>272</v>
      </c>
    </row>
    <row r="177" spans="1:1" x14ac:dyDescent="0.35">
      <c r="A177" s="7" t="s">
        <v>273</v>
      </c>
    </row>
    <row r="178" spans="1:1" x14ac:dyDescent="0.35">
      <c r="A178" s="7" t="s">
        <v>274</v>
      </c>
    </row>
    <row r="179" spans="1:1" x14ac:dyDescent="0.35">
      <c r="A179" s="7" t="s">
        <v>275</v>
      </c>
    </row>
    <row r="180" spans="1:1" x14ac:dyDescent="0.35">
      <c r="A180" s="7" t="s">
        <v>276</v>
      </c>
    </row>
    <row r="181" spans="1:1" x14ac:dyDescent="0.35">
      <c r="A181" s="7" t="s">
        <v>278</v>
      </c>
    </row>
    <row r="182" spans="1:1" x14ac:dyDescent="0.35">
      <c r="A182" s="7" t="s">
        <v>280</v>
      </c>
    </row>
    <row r="183" spans="1:1" x14ac:dyDescent="0.35">
      <c r="A183" s="7" t="s">
        <v>282</v>
      </c>
    </row>
    <row r="184" spans="1:1" x14ac:dyDescent="0.35">
      <c r="A184" s="7" t="s">
        <v>283</v>
      </c>
    </row>
    <row r="185" spans="1:1" x14ac:dyDescent="0.35">
      <c r="A185" s="7" t="s">
        <v>284</v>
      </c>
    </row>
    <row r="186" spans="1:1" x14ac:dyDescent="0.35">
      <c r="A186" s="7" t="s">
        <v>286</v>
      </c>
    </row>
    <row r="187" spans="1:1" x14ac:dyDescent="0.35">
      <c r="A187" s="7" t="s">
        <v>287</v>
      </c>
    </row>
    <row r="188" spans="1:1" x14ac:dyDescent="0.35">
      <c r="A188" s="7" t="s">
        <v>289</v>
      </c>
    </row>
    <row r="189" spans="1:1" x14ac:dyDescent="0.35">
      <c r="A189" s="7" t="s">
        <v>290</v>
      </c>
    </row>
    <row r="190" spans="1:1" x14ac:dyDescent="0.35">
      <c r="A190" s="7" t="s">
        <v>291</v>
      </c>
    </row>
    <row r="191" spans="1:1" x14ac:dyDescent="0.35">
      <c r="A191" s="7" t="s">
        <v>292</v>
      </c>
    </row>
    <row r="192" spans="1:1" x14ac:dyDescent="0.35">
      <c r="A192" s="7" t="s">
        <v>294</v>
      </c>
    </row>
    <row r="193" spans="1:1" x14ac:dyDescent="0.35">
      <c r="A193" s="7" t="s">
        <v>295</v>
      </c>
    </row>
    <row r="194" spans="1:1" x14ac:dyDescent="0.35">
      <c r="A194" s="7" t="s">
        <v>296</v>
      </c>
    </row>
    <row r="195" spans="1:1" x14ac:dyDescent="0.35">
      <c r="A195" s="7" t="s">
        <v>298</v>
      </c>
    </row>
    <row r="196" spans="1:1" x14ac:dyDescent="0.35">
      <c r="A196" s="7" t="s">
        <v>299</v>
      </c>
    </row>
    <row r="197" spans="1:1" x14ac:dyDescent="0.35">
      <c r="A197" s="7" t="s">
        <v>300</v>
      </c>
    </row>
    <row r="198" spans="1:1" x14ac:dyDescent="0.35">
      <c r="A198" s="7" t="s">
        <v>302</v>
      </c>
    </row>
    <row r="199" spans="1:1" x14ac:dyDescent="0.35">
      <c r="A199" s="7" t="s">
        <v>304</v>
      </c>
    </row>
    <row r="200" spans="1:1" x14ac:dyDescent="0.35">
      <c r="A200" s="7" t="s">
        <v>305</v>
      </c>
    </row>
    <row r="201" spans="1:1" x14ac:dyDescent="0.35">
      <c r="A201" s="7" t="s">
        <v>306</v>
      </c>
    </row>
    <row r="202" spans="1:1" x14ac:dyDescent="0.35">
      <c r="A202" s="7" t="s">
        <v>307</v>
      </c>
    </row>
    <row r="203" spans="1:1" x14ac:dyDescent="0.35">
      <c r="A203" s="7" t="s">
        <v>309</v>
      </c>
    </row>
    <row r="204" spans="1:1" x14ac:dyDescent="0.35">
      <c r="A204" s="7" t="s">
        <v>310</v>
      </c>
    </row>
    <row r="205" spans="1:1" x14ac:dyDescent="0.35">
      <c r="A205" s="7" t="s">
        <v>311</v>
      </c>
    </row>
    <row r="206" spans="1:1" x14ac:dyDescent="0.35">
      <c r="A206" s="7" t="s">
        <v>312</v>
      </c>
    </row>
    <row r="207" spans="1:1" x14ac:dyDescent="0.35">
      <c r="A207" s="7" t="s">
        <v>313</v>
      </c>
    </row>
    <row r="208" spans="1:1" x14ac:dyDescent="0.35">
      <c r="A208" s="7" t="s">
        <v>314</v>
      </c>
    </row>
    <row r="209" spans="1:1" x14ac:dyDescent="0.35">
      <c r="A209" s="7" t="s">
        <v>315</v>
      </c>
    </row>
    <row r="210" spans="1:1" x14ac:dyDescent="0.35">
      <c r="A210" s="7" t="s">
        <v>316</v>
      </c>
    </row>
    <row r="211" spans="1:1" x14ac:dyDescent="0.35">
      <c r="A211" s="7" t="s">
        <v>318</v>
      </c>
    </row>
    <row r="212" spans="1:1" x14ac:dyDescent="0.35">
      <c r="A212" s="7" t="s">
        <v>319</v>
      </c>
    </row>
    <row r="213" spans="1:1" x14ac:dyDescent="0.35">
      <c r="A213" s="7" t="s">
        <v>320</v>
      </c>
    </row>
    <row r="214" spans="1:1" x14ac:dyDescent="0.35">
      <c r="A214" s="7" t="s">
        <v>321</v>
      </c>
    </row>
    <row r="215" spans="1:1" x14ac:dyDescent="0.35">
      <c r="A215" s="7" t="s">
        <v>323</v>
      </c>
    </row>
    <row r="216" spans="1:1" x14ac:dyDescent="0.35">
      <c r="A216" s="7" t="s">
        <v>324</v>
      </c>
    </row>
    <row r="217" spans="1:1" x14ac:dyDescent="0.35">
      <c r="A217" s="7" t="s">
        <v>325</v>
      </c>
    </row>
    <row r="218" spans="1:1" x14ac:dyDescent="0.35">
      <c r="A218" s="7" t="s">
        <v>326</v>
      </c>
    </row>
    <row r="219" spans="1:1" x14ac:dyDescent="0.35">
      <c r="A219" s="7" t="s">
        <v>327</v>
      </c>
    </row>
    <row r="220" spans="1:1" x14ac:dyDescent="0.35">
      <c r="A220" s="7" t="s">
        <v>329</v>
      </c>
    </row>
    <row r="221" spans="1:1" x14ac:dyDescent="0.35">
      <c r="A221" s="7" t="s">
        <v>330</v>
      </c>
    </row>
    <row r="222" spans="1:1" x14ac:dyDescent="0.35">
      <c r="A222" s="7" t="s">
        <v>331</v>
      </c>
    </row>
    <row r="223" spans="1:1" x14ac:dyDescent="0.35">
      <c r="A223" s="7" t="s">
        <v>332</v>
      </c>
    </row>
    <row r="224" spans="1:1" x14ac:dyDescent="0.35">
      <c r="A224" s="7" t="s">
        <v>334</v>
      </c>
    </row>
    <row r="225" spans="1:1" x14ac:dyDescent="0.35">
      <c r="A225" s="7" t="s">
        <v>335</v>
      </c>
    </row>
    <row r="226" spans="1:1" x14ac:dyDescent="0.35">
      <c r="A226" s="7" t="s">
        <v>336</v>
      </c>
    </row>
    <row r="227" spans="1:1" x14ac:dyDescent="0.35">
      <c r="A227" s="7" t="s">
        <v>337</v>
      </c>
    </row>
    <row r="228" spans="1:1" x14ac:dyDescent="0.35">
      <c r="A228" s="7" t="s">
        <v>338</v>
      </c>
    </row>
    <row r="229" spans="1:1" x14ac:dyDescent="0.35">
      <c r="A229" s="7" t="s">
        <v>339</v>
      </c>
    </row>
    <row r="230" spans="1:1" x14ac:dyDescent="0.35">
      <c r="A230" s="7" t="s">
        <v>341</v>
      </c>
    </row>
    <row r="231" spans="1:1" x14ac:dyDescent="0.35">
      <c r="A231" s="7" t="s">
        <v>342</v>
      </c>
    </row>
    <row r="232" spans="1:1" x14ac:dyDescent="0.35">
      <c r="A232" s="7" t="s">
        <v>343</v>
      </c>
    </row>
    <row r="233" spans="1:1" x14ac:dyDescent="0.35">
      <c r="A233" s="7" t="s">
        <v>344</v>
      </c>
    </row>
    <row r="234" spans="1:1" x14ac:dyDescent="0.35">
      <c r="A234" s="7" t="s">
        <v>346</v>
      </c>
    </row>
    <row r="235" spans="1:1" x14ac:dyDescent="0.35">
      <c r="A235" s="7" t="s">
        <v>347</v>
      </c>
    </row>
    <row r="236" spans="1:1" x14ac:dyDescent="0.35">
      <c r="A236" s="7" t="s">
        <v>348</v>
      </c>
    </row>
    <row r="237" spans="1:1" x14ac:dyDescent="0.35">
      <c r="A237" s="7" t="s">
        <v>349</v>
      </c>
    </row>
    <row r="238" spans="1:1" x14ac:dyDescent="0.35">
      <c r="A238" s="7" t="s">
        <v>350</v>
      </c>
    </row>
    <row r="239" spans="1:1" x14ac:dyDescent="0.35">
      <c r="A239" s="7" t="s">
        <v>351</v>
      </c>
    </row>
    <row r="240" spans="1:1" x14ac:dyDescent="0.35">
      <c r="A240" s="7" t="s">
        <v>352</v>
      </c>
    </row>
    <row r="241" spans="1:1" x14ac:dyDescent="0.35">
      <c r="A241" s="7" t="s">
        <v>354</v>
      </c>
    </row>
    <row r="242" spans="1:1" x14ac:dyDescent="0.35">
      <c r="A242" s="7" t="s">
        <v>355</v>
      </c>
    </row>
    <row r="243" spans="1:1" x14ac:dyDescent="0.35">
      <c r="A243" s="7" t="s">
        <v>356</v>
      </c>
    </row>
    <row r="244" spans="1:1" x14ac:dyDescent="0.35">
      <c r="A244" s="7" t="s">
        <v>357</v>
      </c>
    </row>
    <row r="245" spans="1:1" x14ac:dyDescent="0.35">
      <c r="A245" s="7" t="s">
        <v>358</v>
      </c>
    </row>
    <row r="246" spans="1:1" x14ac:dyDescent="0.35">
      <c r="A246" s="7" t="s">
        <v>359</v>
      </c>
    </row>
    <row r="247" spans="1:1" x14ac:dyDescent="0.35">
      <c r="A247" s="7" t="s">
        <v>360</v>
      </c>
    </row>
    <row r="248" spans="1:1" x14ac:dyDescent="0.35">
      <c r="A248" s="7" t="s">
        <v>361</v>
      </c>
    </row>
    <row r="249" spans="1:1" x14ac:dyDescent="0.35">
      <c r="A249" s="7" t="s">
        <v>363</v>
      </c>
    </row>
    <row r="250" spans="1:1" x14ac:dyDescent="0.35">
      <c r="A250" s="7" t="s">
        <v>364</v>
      </c>
    </row>
    <row r="251" spans="1:1" x14ac:dyDescent="0.35">
      <c r="A251" s="7" t="s">
        <v>366</v>
      </c>
    </row>
    <row r="252" spans="1:1" x14ac:dyDescent="0.35">
      <c r="A252" s="7" t="s">
        <v>367</v>
      </c>
    </row>
    <row r="253" spans="1:1" x14ac:dyDescent="0.35">
      <c r="A253" s="7" t="s">
        <v>368</v>
      </c>
    </row>
    <row r="254" spans="1:1" x14ac:dyDescent="0.35">
      <c r="A254" s="7" t="s">
        <v>369</v>
      </c>
    </row>
    <row r="255" spans="1:1" x14ac:dyDescent="0.35">
      <c r="A255" s="7" t="s">
        <v>370</v>
      </c>
    </row>
    <row r="256" spans="1:1" x14ac:dyDescent="0.35">
      <c r="A256" s="7" t="s">
        <v>372</v>
      </c>
    </row>
    <row r="257" spans="1:1" x14ac:dyDescent="0.35">
      <c r="A257" s="7" t="s">
        <v>373</v>
      </c>
    </row>
    <row r="258" spans="1:1" x14ac:dyDescent="0.35">
      <c r="A258" s="7" t="s">
        <v>374</v>
      </c>
    </row>
    <row r="259" spans="1:1" x14ac:dyDescent="0.35">
      <c r="A259" s="7" t="s">
        <v>375</v>
      </c>
    </row>
    <row r="260" spans="1:1" x14ac:dyDescent="0.35">
      <c r="A260" s="7" t="s">
        <v>376</v>
      </c>
    </row>
    <row r="261" spans="1:1" x14ac:dyDescent="0.35">
      <c r="A261" s="7" t="s">
        <v>377</v>
      </c>
    </row>
    <row r="262" spans="1:1" x14ac:dyDescent="0.35">
      <c r="A262" s="7" t="s">
        <v>379</v>
      </c>
    </row>
    <row r="263" spans="1:1" x14ac:dyDescent="0.35">
      <c r="A263" s="7" t="s">
        <v>380</v>
      </c>
    </row>
    <row r="264" spans="1:1" x14ac:dyDescent="0.35">
      <c r="A264" s="7" t="s">
        <v>381</v>
      </c>
    </row>
    <row r="265" spans="1:1" x14ac:dyDescent="0.35">
      <c r="A265" s="7" t="s">
        <v>383</v>
      </c>
    </row>
    <row r="266" spans="1:1" x14ac:dyDescent="0.35">
      <c r="A266" s="7" t="s">
        <v>384</v>
      </c>
    </row>
    <row r="267" spans="1:1" x14ac:dyDescent="0.35">
      <c r="A267" s="7" t="s">
        <v>385</v>
      </c>
    </row>
    <row r="268" spans="1:1" x14ac:dyDescent="0.35">
      <c r="A268" s="7" t="s">
        <v>387</v>
      </c>
    </row>
    <row r="269" spans="1:1" x14ac:dyDescent="0.35">
      <c r="A269" s="7" t="s">
        <v>389</v>
      </c>
    </row>
    <row r="270" spans="1:1" x14ac:dyDescent="0.35">
      <c r="A270" s="7" t="s">
        <v>390</v>
      </c>
    </row>
    <row r="271" spans="1:1" x14ac:dyDescent="0.35">
      <c r="A271" s="7" t="s">
        <v>391</v>
      </c>
    </row>
    <row r="272" spans="1:1" x14ac:dyDescent="0.35">
      <c r="A272" s="7" t="s">
        <v>394</v>
      </c>
    </row>
    <row r="273" spans="1:1" x14ac:dyDescent="0.35">
      <c r="A273" s="7" t="s">
        <v>395</v>
      </c>
    </row>
    <row r="274" spans="1:1" x14ac:dyDescent="0.35">
      <c r="A274" s="7" t="s">
        <v>396</v>
      </c>
    </row>
    <row r="275" spans="1:1" x14ac:dyDescent="0.35">
      <c r="A275" s="7" t="s">
        <v>397</v>
      </c>
    </row>
    <row r="276" spans="1:1" x14ac:dyDescent="0.35">
      <c r="A276" s="7" t="s">
        <v>398</v>
      </c>
    </row>
    <row r="277" spans="1:1" x14ac:dyDescent="0.35">
      <c r="A277" s="7" t="s">
        <v>400</v>
      </c>
    </row>
    <row r="278" spans="1:1" x14ac:dyDescent="0.35">
      <c r="A278" s="7" t="s">
        <v>401</v>
      </c>
    </row>
    <row r="279" spans="1:1" x14ac:dyDescent="0.35">
      <c r="A279" s="7" t="s">
        <v>402</v>
      </c>
    </row>
    <row r="280" spans="1:1" x14ac:dyDescent="0.35">
      <c r="A280" s="7" t="s">
        <v>403</v>
      </c>
    </row>
    <row r="281" spans="1:1" x14ac:dyDescent="0.35">
      <c r="A281" s="7" t="s">
        <v>404</v>
      </c>
    </row>
    <row r="282" spans="1:1" x14ac:dyDescent="0.35">
      <c r="A282" s="7" t="s">
        <v>405</v>
      </c>
    </row>
    <row r="283" spans="1:1" x14ac:dyDescent="0.35">
      <c r="A283" s="7" t="s">
        <v>406</v>
      </c>
    </row>
    <row r="284" spans="1:1" x14ac:dyDescent="0.35">
      <c r="A284" s="7" t="s">
        <v>407</v>
      </c>
    </row>
    <row r="285" spans="1:1" x14ac:dyDescent="0.35">
      <c r="A285" s="7" t="s">
        <v>408</v>
      </c>
    </row>
    <row r="286" spans="1:1" x14ac:dyDescent="0.35">
      <c r="A286" s="7" t="s">
        <v>410</v>
      </c>
    </row>
    <row r="287" spans="1:1" x14ac:dyDescent="0.35">
      <c r="A287" s="7" t="s">
        <v>411</v>
      </c>
    </row>
    <row r="288" spans="1:1" x14ac:dyDescent="0.35">
      <c r="A288" s="7" t="s">
        <v>412</v>
      </c>
    </row>
    <row r="289" spans="1:1" x14ac:dyDescent="0.35">
      <c r="A289" s="7" t="s">
        <v>413</v>
      </c>
    </row>
    <row r="290" spans="1:1" x14ac:dyDescent="0.35">
      <c r="A290" s="7" t="s">
        <v>415</v>
      </c>
    </row>
    <row r="291" spans="1:1" x14ac:dyDescent="0.35">
      <c r="A291" s="7" t="s">
        <v>416</v>
      </c>
    </row>
    <row r="292" spans="1:1" x14ac:dyDescent="0.35">
      <c r="A292" s="7" t="s">
        <v>417</v>
      </c>
    </row>
    <row r="293" spans="1:1" x14ac:dyDescent="0.35">
      <c r="A293" s="7" t="s">
        <v>419</v>
      </c>
    </row>
    <row r="294" spans="1:1" x14ac:dyDescent="0.35">
      <c r="A294" s="7" t="s">
        <v>420</v>
      </c>
    </row>
    <row r="295" spans="1:1" x14ac:dyDescent="0.35">
      <c r="A295" s="7" t="s">
        <v>422</v>
      </c>
    </row>
    <row r="296" spans="1:1" x14ac:dyDescent="0.35">
      <c r="A296" s="7" t="s">
        <v>423</v>
      </c>
    </row>
    <row r="297" spans="1:1" x14ac:dyDescent="0.35">
      <c r="A297" s="7" t="s">
        <v>424</v>
      </c>
    </row>
    <row r="298" spans="1:1" x14ac:dyDescent="0.35">
      <c r="A298" s="7" t="s">
        <v>425</v>
      </c>
    </row>
    <row r="299" spans="1:1" x14ac:dyDescent="0.35">
      <c r="A299" s="7" t="s">
        <v>426</v>
      </c>
    </row>
    <row r="300" spans="1:1" x14ac:dyDescent="0.35">
      <c r="A300" s="7" t="s">
        <v>427</v>
      </c>
    </row>
    <row r="301" spans="1:1" x14ac:dyDescent="0.35">
      <c r="A301" s="7" t="s">
        <v>429</v>
      </c>
    </row>
    <row r="302" spans="1:1" x14ac:dyDescent="0.35">
      <c r="A302" s="7" t="s">
        <v>431</v>
      </c>
    </row>
    <row r="303" spans="1:1" x14ac:dyDescent="0.35">
      <c r="A303" s="7" t="s">
        <v>432</v>
      </c>
    </row>
    <row r="304" spans="1:1" x14ac:dyDescent="0.35">
      <c r="A304" s="7" t="s">
        <v>433</v>
      </c>
    </row>
    <row r="305" spans="1:1" x14ac:dyDescent="0.35">
      <c r="A305" s="7" t="s">
        <v>434</v>
      </c>
    </row>
    <row r="306" spans="1:1" x14ac:dyDescent="0.35">
      <c r="A306" s="7" t="s">
        <v>435</v>
      </c>
    </row>
    <row r="307" spans="1:1" x14ac:dyDescent="0.35">
      <c r="A307" s="7" t="s">
        <v>436</v>
      </c>
    </row>
    <row r="308" spans="1:1" x14ac:dyDescent="0.35">
      <c r="A308" s="7" t="s">
        <v>437</v>
      </c>
    </row>
    <row r="309" spans="1:1" x14ac:dyDescent="0.35">
      <c r="A309" s="7" t="s">
        <v>438</v>
      </c>
    </row>
    <row r="310" spans="1:1" x14ac:dyDescent="0.35">
      <c r="A310" s="7" t="s">
        <v>439</v>
      </c>
    </row>
    <row r="311" spans="1:1" x14ac:dyDescent="0.35">
      <c r="A311" s="7" t="s">
        <v>440</v>
      </c>
    </row>
    <row r="312" spans="1:1" x14ac:dyDescent="0.35">
      <c r="A312" s="7" t="s">
        <v>441</v>
      </c>
    </row>
    <row r="313" spans="1:1" x14ac:dyDescent="0.35">
      <c r="A313" s="7" t="s">
        <v>442</v>
      </c>
    </row>
    <row r="314" spans="1:1" x14ac:dyDescent="0.35">
      <c r="A314" s="7" t="s">
        <v>443</v>
      </c>
    </row>
    <row r="315" spans="1:1" x14ac:dyDescent="0.35">
      <c r="A315" s="7" t="s">
        <v>444</v>
      </c>
    </row>
    <row r="316" spans="1:1" x14ac:dyDescent="0.35">
      <c r="A316" s="7" t="s">
        <v>445</v>
      </c>
    </row>
    <row r="317" spans="1:1" x14ac:dyDescent="0.35">
      <c r="A317" s="7" t="s">
        <v>446</v>
      </c>
    </row>
    <row r="318" spans="1:1" x14ac:dyDescent="0.35">
      <c r="A318" s="7" t="s">
        <v>447</v>
      </c>
    </row>
    <row r="319" spans="1:1" x14ac:dyDescent="0.35">
      <c r="A319" s="7" t="s">
        <v>448</v>
      </c>
    </row>
    <row r="320" spans="1:1" x14ac:dyDescent="0.35">
      <c r="A320" s="7" t="s">
        <v>449</v>
      </c>
    </row>
    <row r="321" spans="1:1" x14ac:dyDescent="0.35">
      <c r="A321" s="7" t="s">
        <v>450</v>
      </c>
    </row>
    <row r="322" spans="1:1" x14ac:dyDescent="0.35">
      <c r="A322" s="7" t="s">
        <v>451</v>
      </c>
    </row>
    <row r="323" spans="1:1" x14ac:dyDescent="0.35">
      <c r="A323" s="7" t="s">
        <v>452</v>
      </c>
    </row>
    <row r="324" spans="1:1" x14ac:dyDescent="0.35">
      <c r="A324" s="7" t="s">
        <v>453</v>
      </c>
    </row>
    <row r="325" spans="1:1" x14ac:dyDescent="0.35">
      <c r="A325" s="7" t="s">
        <v>454</v>
      </c>
    </row>
    <row r="326" spans="1:1" x14ac:dyDescent="0.35">
      <c r="A326" s="7" t="s">
        <v>455</v>
      </c>
    </row>
    <row r="327" spans="1:1" x14ac:dyDescent="0.35">
      <c r="A327" s="7" t="s">
        <v>456</v>
      </c>
    </row>
    <row r="328" spans="1:1" x14ac:dyDescent="0.35">
      <c r="A328" s="7" t="s">
        <v>457</v>
      </c>
    </row>
    <row r="329" spans="1:1" x14ac:dyDescent="0.35">
      <c r="A329" s="7" t="s">
        <v>458</v>
      </c>
    </row>
    <row r="330" spans="1:1" x14ac:dyDescent="0.35">
      <c r="A330" s="7" t="s">
        <v>459</v>
      </c>
    </row>
    <row r="331" spans="1:1" x14ac:dyDescent="0.35">
      <c r="A331" s="7" t="s">
        <v>460</v>
      </c>
    </row>
    <row r="332" spans="1:1" x14ac:dyDescent="0.35">
      <c r="A332" s="7" t="s">
        <v>462</v>
      </c>
    </row>
    <row r="333" spans="1:1" x14ac:dyDescent="0.35">
      <c r="A333" s="7" t="s">
        <v>463</v>
      </c>
    </row>
    <row r="334" spans="1:1" x14ac:dyDescent="0.35">
      <c r="A334" s="7" t="s">
        <v>464</v>
      </c>
    </row>
    <row r="335" spans="1:1" x14ac:dyDescent="0.35">
      <c r="A335" s="7" t="s">
        <v>465</v>
      </c>
    </row>
    <row r="336" spans="1:1" x14ac:dyDescent="0.35">
      <c r="A336" s="7" t="s">
        <v>466</v>
      </c>
    </row>
    <row r="337" spans="1:1" x14ac:dyDescent="0.35">
      <c r="A337" s="7" t="s">
        <v>467</v>
      </c>
    </row>
    <row r="338" spans="1:1" x14ac:dyDescent="0.35">
      <c r="A338" s="7" t="s">
        <v>468</v>
      </c>
    </row>
    <row r="339" spans="1:1" x14ac:dyDescent="0.35">
      <c r="A339" s="7" t="s">
        <v>469</v>
      </c>
    </row>
    <row r="340" spans="1:1" x14ac:dyDescent="0.35">
      <c r="A340" s="7" t="s">
        <v>470</v>
      </c>
    </row>
    <row r="341" spans="1:1" x14ac:dyDescent="0.35">
      <c r="A341" s="7" t="s">
        <v>471</v>
      </c>
    </row>
    <row r="342" spans="1:1" x14ac:dyDescent="0.35">
      <c r="A342" s="7" t="s">
        <v>472</v>
      </c>
    </row>
    <row r="343" spans="1:1" x14ac:dyDescent="0.35">
      <c r="A343" s="7" t="s">
        <v>473</v>
      </c>
    </row>
    <row r="344" spans="1:1" x14ac:dyDescent="0.35">
      <c r="A344" s="7" t="s">
        <v>474</v>
      </c>
    </row>
    <row r="345" spans="1:1" x14ac:dyDescent="0.35">
      <c r="A345" s="7" t="s">
        <v>475</v>
      </c>
    </row>
    <row r="346" spans="1:1" x14ac:dyDescent="0.35">
      <c r="A346" s="7" t="s">
        <v>476</v>
      </c>
    </row>
    <row r="347" spans="1:1" x14ac:dyDescent="0.35">
      <c r="A347" s="7" t="s">
        <v>478</v>
      </c>
    </row>
    <row r="348" spans="1:1" x14ac:dyDescent="0.35">
      <c r="A348" s="7" t="s">
        <v>480</v>
      </c>
    </row>
    <row r="349" spans="1:1" x14ac:dyDescent="0.35">
      <c r="A349" s="7" t="s">
        <v>481</v>
      </c>
    </row>
    <row r="350" spans="1:1" x14ac:dyDescent="0.35">
      <c r="A350" s="7" t="s">
        <v>482</v>
      </c>
    </row>
    <row r="351" spans="1:1" x14ac:dyDescent="0.35">
      <c r="A351" s="7" t="s">
        <v>483</v>
      </c>
    </row>
    <row r="352" spans="1:1" x14ac:dyDescent="0.35">
      <c r="A352" s="7" t="s">
        <v>484</v>
      </c>
    </row>
    <row r="353" spans="1:1" x14ac:dyDescent="0.35">
      <c r="A353" s="7" t="s">
        <v>485</v>
      </c>
    </row>
    <row r="354" spans="1:1" x14ac:dyDescent="0.35">
      <c r="A354" s="7" t="s">
        <v>486</v>
      </c>
    </row>
    <row r="355" spans="1:1" x14ac:dyDescent="0.35">
      <c r="A355" s="7" t="s">
        <v>487</v>
      </c>
    </row>
    <row r="356" spans="1:1" x14ac:dyDescent="0.35">
      <c r="A356" s="7" t="s">
        <v>489</v>
      </c>
    </row>
    <row r="357" spans="1:1" x14ac:dyDescent="0.35">
      <c r="A357" s="7" t="s">
        <v>491</v>
      </c>
    </row>
    <row r="358" spans="1:1" x14ac:dyDescent="0.35">
      <c r="A358" s="7" t="s">
        <v>492</v>
      </c>
    </row>
    <row r="359" spans="1:1" x14ac:dyDescent="0.35">
      <c r="A359" s="7" t="s">
        <v>493</v>
      </c>
    </row>
    <row r="360" spans="1:1" x14ac:dyDescent="0.35">
      <c r="A360" s="7" t="s">
        <v>494</v>
      </c>
    </row>
    <row r="361" spans="1:1" x14ac:dyDescent="0.35">
      <c r="A361" s="7" t="s">
        <v>495</v>
      </c>
    </row>
    <row r="362" spans="1:1" x14ac:dyDescent="0.35">
      <c r="A362" s="7" t="s">
        <v>496</v>
      </c>
    </row>
    <row r="363" spans="1:1" x14ac:dyDescent="0.35">
      <c r="A363" s="7" t="s">
        <v>497</v>
      </c>
    </row>
    <row r="364" spans="1:1" x14ac:dyDescent="0.35">
      <c r="A364" s="7" t="s">
        <v>499</v>
      </c>
    </row>
    <row r="365" spans="1:1" x14ac:dyDescent="0.35">
      <c r="A365" s="7" t="s">
        <v>500</v>
      </c>
    </row>
    <row r="366" spans="1:1" x14ac:dyDescent="0.35">
      <c r="A366" s="7" t="s">
        <v>502</v>
      </c>
    </row>
    <row r="367" spans="1:1" x14ac:dyDescent="0.35">
      <c r="A367" s="7" t="s">
        <v>503</v>
      </c>
    </row>
    <row r="368" spans="1:1" x14ac:dyDescent="0.35">
      <c r="A368" s="7" t="s">
        <v>504</v>
      </c>
    </row>
    <row r="369" spans="1:1" x14ac:dyDescent="0.35">
      <c r="A369" s="7" t="s">
        <v>506</v>
      </c>
    </row>
    <row r="370" spans="1:1" x14ac:dyDescent="0.35">
      <c r="A370" s="7" t="s">
        <v>508</v>
      </c>
    </row>
    <row r="371" spans="1:1" x14ac:dyDescent="0.35">
      <c r="A371" s="7" t="s">
        <v>509</v>
      </c>
    </row>
    <row r="372" spans="1:1" x14ac:dyDescent="0.35">
      <c r="A372" s="7" t="s">
        <v>510</v>
      </c>
    </row>
    <row r="373" spans="1:1" x14ac:dyDescent="0.35">
      <c r="A373" s="7" t="s">
        <v>511</v>
      </c>
    </row>
    <row r="374" spans="1:1" x14ac:dyDescent="0.35">
      <c r="A374" s="7" t="s">
        <v>512</v>
      </c>
    </row>
    <row r="375" spans="1:1" x14ac:dyDescent="0.35">
      <c r="A375" s="7" t="s">
        <v>513</v>
      </c>
    </row>
    <row r="376" spans="1:1" x14ac:dyDescent="0.35">
      <c r="A376" s="7" t="s">
        <v>514</v>
      </c>
    </row>
    <row r="377" spans="1:1" x14ac:dyDescent="0.35">
      <c r="A377" s="7" t="s">
        <v>515</v>
      </c>
    </row>
    <row r="378" spans="1:1" x14ac:dyDescent="0.35">
      <c r="A378" s="7" t="s">
        <v>517</v>
      </c>
    </row>
    <row r="379" spans="1:1" x14ac:dyDescent="0.35">
      <c r="A379" s="7" t="s">
        <v>518</v>
      </c>
    </row>
    <row r="380" spans="1:1" x14ac:dyDescent="0.35">
      <c r="A380" s="7" t="s">
        <v>519</v>
      </c>
    </row>
    <row r="381" spans="1:1" x14ac:dyDescent="0.35">
      <c r="A381" s="7" t="s">
        <v>520</v>
      </c>
    </row>
    <row r="382" spans="1:1" x14ac:dyDescent="0.35">
      <c r="A382" s="7" t="s">
        <v>521</v>
      </c>
    </row>
    <row r="383" spans="1:1" x14ac:dyDescent="0.35">
      <c r="A383" s="7" t="s">
        <v>522</v>
      </c>
    </row>
    <row r="384" spans="1:1" x14ac:dyDescent="0.35">
      <c r="A384" s="7" t="s">
        <v>523</v>
      </c>
    </row>
    <row r="385" spans="1:1" x14ac:dyDescent="0.35">
      <c r="A385" s="7" t="s">
        <v>524</v>
      </c>
    </row>
    <row r="386" spans="1:1" x14ac:dyDescent="0.35">
      <c r="A386" s="7" t="s">
        <v>525</v>
      </c>
    </row>
    <row r="387" spans="1:1" x14ac:dyDescent="0.35">
      <c r="A387" s="7" t="s">
        <v>526</v>
      </c>
    </row>
    <row r="388" spans="1:1" x14ac:dyDescent="0.35">
      <c r="A388" s="7" t="s">
        <v>527</v>
      </c>
    </row>
    <row r="389" spans="1:1" x14ac:dyDescent="0.35">
      <c r="A389" s="7" t="s">
        <v>528</v>
      </c>
    </row>
    <row r="390" spans="1:1" x14ac:dyDescent="0.35">
      <c r="A390" s="7" t="s">
        <v>529</v>
      </c>
    </row>
    <row r="391" spans="1:1" x14ac:dyDescent="0.35">
      <c r="A391" s="7" t="s">
        <v>530</v>
      </c>
    </row>
    <row r="392" spans="1:1" x14ac:dyDescent="0.35">
      <c r="A392" s="7" t="s">
        <v>531</v>
      </c>
    </row>
    <row r="393" spans="1:1" x14ac:dyDescent="0.35">
      <c r="A393" s="7" t="s">
        <v>532</v>
      </c>
    </row>
    <row r="394" spans="1:1" x14ac:dyDescent="0.35">
      <c r="A394" s="7" t="s">
        <v>533</v>
      </c>
    </row>
    <row r="395" spans="1:1" x14ac:dyDescent="0.35">
      <c r="A395" s="7" t="s">
        <v>534</v>
      </c>
    </row>
    <row r="396" spans="1:1" x14ac:dyDescent="0.35">
      <c r="A396" s="7" t="s">
        <v>535</v>
      </c>
    </row>
    <row r="397" spans="1:1" x14ac:dyDescent="0.35">
      <c r="A397" s="7" t="s">
        <v>536</v>
      </c>
    </row>
    <row r="398" spans="1:1" x14ac:dyDescent="0.35">
      <c r="A398" s="7" t="s">
        <v>537</v>
      </c>
    </row>
    <row r="399" spans="1:1" x14ac:dyDescent="0.35">
      <c r="A399" s="7" t="s">
        <v>538</v>
      </c>
    </row>
    <row r="400" spans="1:1" x14ac:dyDescent="0.35">
      <c r="A400" s="7" t="s">
        <v>539</v>
      </c>
    </row>
    <row r="401" spans="1:1" x14ac:dyDescent="0.35">
      <c r="A401" s="7" t="s">
        <v>540</v>
      </c>
    </row>
    <row r="402" spans="1:1" x14ac:dyDescent="0.35">
      <c r="A402" s="7" t="s">
        <v>541</v>
      </c>
    </row>
    <row r="403" spans="1:1" x14ac:dyDescent="0.35">
      <c r="A403" s="7" t="s">
        <v>542</v>
      </c>
    </row>
    <row r="404" spans="1:1" x14ac:dyDescent="0.35">
      <c r="A404" s="7" t="s">
        <v>543</v>
      </c>
    </row>
    <row r="405" spans="1:1" x14ac:dyDescent="0.35">
      <c r="A405" s="7" t="s">
        <v>544</v>
      </c>
    </row>
    <row r="406" spans="1:1" x14ac:dyDescent="0.35">
      <c r="A406" s="7" t="s">
        <v>545</v>
      </c>
    </row>
    <row r="407" spans="1:1" x14ac:dyDescent="0.35">
      <c r="A407" s="7" t="s">
        <v>546</v>
      </c>
    </row>
    <row r="408" spans="1:1" x14ac:dyDescent="0.35">
      <c r="A408" s="7" t="s">
        <v>547</v>
      </c>
    </row>
    <row r="409" spans="1:1" x14ac:dyDescent="0.35">
      <c r="A409" s="7" t="s">
        <v>548</v>
      </c>
    </row>
    <row r="410" spans="1:1" x14ac:dyDescent="0.35">
      <c r="A410" s="7" t="s">
        <v>549</v>
      </c>
    </row>
    <row r="411" spans="1:1" x14ac:dyDescent="0.35">
      <c r="A411" s="7" t="s">
        <v>550</v>
      </c>
    </row>
    <row r="412" spans="1:1" x14ac:dyDescent="0.35">
      <c r="A412" s="7" t="s">
        <v>551</v>
      </c>
    </row>
    <row r="413" spans="1:1" x14ac:dyDescent="0.35">
      <c r="A413" s="7" t="s">
        <v>552</v>
      </c>
    </row>
    <row r="414" spans="1:1" x14ac:dyDescent="0.35">
      <c r="A414" s="7" t="s">
        <v>554</v>
      </c>
    </row>
    <row r="415" spans="1:1" x14ac:dyDescent="0.35">
      <c r="A415" s="7" t="s">
        <v>555</v>
      </c>
    </row>
    <row r="416" spans="1:1" x14ac:dyDescent="0.35">
      <c r="A416" s="7" t="s">
        <v>556</v>
      </c>
    </row>
    <row r="417" spans="1:1" x14ac:dyDescent="0.35">
      <c r="A417" s="7" t="s">
        <v>557</v>
      </c>
    </row>
    <row r="418" spans="1:1" x14ac:dyDescent="0.35">
      <c r="A418" s="7" t="s">
        <v>558</v>
      </c>
    </row>
    <row r="419" spans="1:1" x14ac:dyDescent="0.35">
      <c r="A419" s="7" t="s">
        <v>559</v>
      </c>
    </row>
    <row r="420" spans="1:1" x14ac:dyDescent="0.35">
      <c r="A420" s="7" t="s">
        <v>560</v>
      </c>
    </row>
    <row r="421" spans="1:1" x14ac:dyDescent="0.35">
      <c r="A421" s="7" t="s">
        <v>562</v>
      </c>
    </row>
    <row r="422" spans="1:1" x14ac:dyDescent="0.35">
      <c r="A422" s="7" t="s">
        <v>563</v>
      </c>
    </row>
    <row r="423" spans="1:1" x14ac:dyDescent="0.35">
      <c r="A423" s="7" t="s">
        <v>564</v>
      </c>
    </row>
    <row r="424" spans="1:1" x14ac:dyDescent="0.35">
      <c r="A424" s="7" t="s">
        <v>565</v>
      </c>
    </row>
    <row r="425" spans="1:1" x14ac:dyDescent="0.35">
      <c r="A425" s="7" t="s">
        <v>566</v>
      </c>
    </row>
    <row r="426" spans="1:1" x14ac:dyDescent="0.35">
      <c r="A426" s="7" t="s">
        <v>567</v>
      </c>
    </row>
    <row r="427" spans="1:1" x14ac:dyDescent="0.35">
      <c r="A427" s="7" t="s">
        <v>568</v>
      </c>
    </row>
    <row r="428" spans="1:1" x14ac:dyDescent="0.35">
      <c r="A428" s="7" t="s">
        <v>569</v>
      </c>
    </row>
    <row r="429" spans="1:1" x14ac:dyDescent="0.35">
      <c r="A429" s="7" t="s">
        <v>570</v>
      </c>
    </row>
    <row r="430" spans="1:1" x14ac:dyDescent="0.35">
      <c r="A430" s="7" t="s">
        <v>571</v>
      </c>
    </row>
    <row r="431" spans="1:1" x14ac:dyDescent="0.35">
      <c r="A431" s="7" t="s">
        <v>572</v>
      </c>
    </row>
    <row r="432" spans="1:1" x14ac:dyDescent="0.35">
      <c r="A432" s="7" t="s">
        <v>573</v>
      </c>
    </row>
    <row r="433" spans="1:1" x14ac:dyDescent="0.35">
      <c r="A433" s="7" t="s">
        <v>574</v>
      </c>
    </row>
    <row r="434" spans="1:1" x14ac:dyDescent="0.35">
      <c r="A434" s="7" t="s">
        <v>576</v>
      </c>
    </row>
    <row r="435" spans="1:1" x14ac:dyDescent="0.35">
      <c r="A435" s="7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7B40-4E48-4E9F-B96A-F74A70EFD0E5}">
  <dimension ref="A1:AA58"/>
  <sheetViews>
    <sheetView workbookViewId="0">
      <selection activeCell="K47" sqref="K47"/>
    </sheetView>
  </sheetViews>
  <sheetFormatPr defaultRowHeight="14.5" x14ac:dyDescent="0.35"/>
  <cols>
    <col min="1" max="1" width="12.26953125" bestFit="1" customWidth="1"/>
    <col min="2" max="2" width="6" bestFit="1" customWidth="1"/>
    <col min="3" max="3" width="15.26953125" bestFit="1" customWidth="1"/>
    <col min="4" max="4" width="10.54296875" bestFit="1" customWidth="1"/>
    <col min="8" max="8" width="1.26953125" customWidth="1"/>
    <col min="9" max="9" width="14.6328125" customWidth="1"/>
    <col min="10" max="10" width="24.08984375" customWidth="1"/>
    <col min="18" max="18" width="12.26953125" bestFit="1" customWidth="1"/>
    <col min="19" max="19" width="6" bestFit="1" customWidth="1"/>
    <col min="20" max="20" width="15.26953125" bestFit="1" customWidth="1"/>
    <col min="21" max="21" width="20.90625" bestFit="1" customWidth="1"/>
    <col min="25" max="25" width="11.7265625" customWidth="1"/>
    <col min="26" max="26" width="16.36328125" customWidth="1"/>
  </cols>
  <sheetData>
    <row r="1" spans="1:21" x14ac:dyDescent="0.35">
      <c r="A1" s="3" t="s">
        <v>0</v>
      </c>
      <c r="B1" s="3" t="s">
        <v>1</v>
      </c>
      <c r="C1" s="4" t="s">
        <v>3</v>
      </c>
      <c r="D1" s="3" t="s">
        <v>8</v>
      </c>
      <c r="R1" s="3" t="s">
        <v>0</v>
      </c>
      <c r="S1" s="3" t="s">
        <v>1</v>
      </c>
      <c r="T1" s="4" t="s">
        <v>3</v>
      </c>
      <c r="U1" s="3" t="s">
        <v>8</v>
      </c>
    </row>
    <row r="2" spans="1:21" x14ac:dyDescent="0.35">
      <c r="A2" s="3" t="s">
        <v>23</v>
      </c>
      <c r="B2" s="3" t="s">
        <v>15</v>
      </c>
      <c r="C2" s="4">
        <v>19960000000</v>
      </c>
      <c r="D2" s="3" t="s">
        <v>24</v>
      </c>
      <c r="R2" s="3" t="s">
        <v>20</v>
      </c>
      <c r="S2" s="3" t="s">
        <v>15</v>
      </c>
      <c r="T2" s="4">
        <v>233715000000</v>
      </c>
      <c r="U2" s="3" t="s">
        <v>21</v>
      </c>
    </row>
    <row r="3" spans="1:21" x14ac:dyDescent="0.35">
      <c r="A3" s="3" t="s">
        <v>26</v>
      </c>
      <c r="B3" s="3" t="s">
        <v>15</v>
      </c>
      <c r="C3" s="4">
        <v>135961803000</v>
      </c>
      <c r="D3" s="3" t="s">
        <v>24</v>
      </c>
      <c r="R3" s="3" t="s">
        <v>30</v>
      </c>
      <c r="S3" s="3" t="s">
        <v>15</v>
      </c>
      <c r="T3" s="4">
        <v>4795511000</v>
      </c>
      <c r="U3" s="3" t="s">
        <v>21</v>
      </c>
    </row>
    <row r="4" spans="1:21" x14ac:dyDescent="0.35">
      <c r="A4" s="3" t="s">
        <v>28</v>
      </c>
      <c r="B4" s="3" t="s">
        <v>15</v>
      </c>
      <c r="C4" s="4">
        <v>20247000000</v>
      </c>
      <c r="D4" s="3" t="s">
        <v>24</v>
      </c>
      <c r="R4" s="3" t="s">
        <v>32</v>
      </c>
      <c r="S4" s="3" t="s">
        <v>15</v>
      </c>
      <c r="T4" s="4">
        <v>3435092000</v>
      </c>
      <c r="U4" s="3" t="s">
        <v>21</v>
      </c>
    </row>
    <row r="5" spans="1:21" x14ac:dyDescent="0.35">
      <c r="A5" s="3" t="s">
        <v>64</v>
      </c>
      <c r="B5" s="3" t="s">
        <v>15</v>
      </c>
      <c r="C5" s="4">
        <v>2604000000</v>
      </c>
      <c r="D5" s="3" t="s">
        <v>24</v>
      </c>
      <c r="R5" s="3" t="s">
        <v>37</v>
      </c>
      <c r="S5" s="3" t="s">
        <v>15</v>
      </c>
      <c r="T5" s="4">
        <v>5302940000</v>
      </c>
      <c r="U5" s="3" t="s">
        <v>21</v>
      </c>
    </row>
    <row r="6" spans="1:21" x14ac:dyDescent="0.35">
      <c r="A6" s="3" t="s">
        <v>70</v>
      </c>
      <c r="B6" s="3" t="s">
        <v>15</v>
      </c>
      <c r="C6" s="4">
        <v>21662000000</v>
      </c>
      <c r="D6" s="3" t="s">
        <v>24</v>
      </c>
      <c r="R6" s="3" t="s">
        <v>39</v>
      </c>
      <c r="S6" s="3" t="s">
        <v>15</v>
      </c>
      <c r="T6" s="4">
        <v>2512200000</v>
      </c>
      <c r="U6" s="3" t="s">
        <v>21</v>
      </c>
    </row>
    <row r="7" spans="1:21" x14ac:dyDescent="0.35">
      <c r="A7" s="3" t="s">
        <v>79</v>
      </c>
      <c r="B7" s="3" t="s">
        <v>15</v>
      </c>
      <c r="C7" s="4">
        <v>73874100000</v>
      </c>
      <c r="D7" s="3" t="s">
        <v>24</v>
      </c>
      <c r="R7" s="3" t="s">
        <v>55</v>
      </c>
      <c r="S7" s="3" t="s">
        <v>15</v>
      </c>
      <c r="T7" s="4">
        <v>1963874000</v>
      </c>
      <c r="U7" s="3" t="s">
        <v>21</v>
      </c>
    </row>
    <row r="8" spans="1:21" x14ac:dyDescent="0.35">
      <c r="A8" s="3" t="s">
        <v>105</v>
      </c>
      <c r="B8" s="3" t="s">
        <v>15</v>
      </c>
      <c r="C8" s="4">
        <v>10719000000</v>
      </c>
      <c r="D8" s="3" t="s">
        <v>24</v>
      </c>
      <c r="R8" s="3" t="s">
        <v>66</v>
      </c>
      <c r="S8" s="3" t="s">
        <v>15</v>
      </c>
      <c r="T8" s="4">
        <v>9659000000</v>
      </c>
      <c r="U8" s="3" t="s">
        <v>21</v>
      </c>
    </row>
    <row r="9" spans="1:21" x14ac:dyDescent="0.35">
      <c r="A9" s="3" t="s">
        <v>110</v>
      </c>
      <c r="B9" s="3" t="s">
        <v>15</v>
      </c>
      <c r="C9" s="4">
        <v>3416000000</v>
      </c>
      <c r="D9" s="3" t="s">
        <v>24</v>
      </c>
      <c r="R9" s="3" t="s">
        <v>87</v>
      </c>
      <c r="S9" s="3" t="s">
        <v>15</v>
      </c>
      <c r="T9" s="4">
        <v>5345500000</v>
      </c>
      <c r="U9" s="3" t="s">
        <v>21</v>
      </c>
    </row>
    <row r="10" spans="1:21" x14ac:dyDescent="0.35">
      <c r="A10" s="3" t="s">
        <v>111</v>
      </c>
      <c r="B10" s="3" t="s">
        <v>15</v>
      </c>
      <c r="C10" s="4">
        <v>10282000000</v>
      </c>
      <c r="D10" s="3" t="s">
        <v>24</v>
      </c>
      <c r="R10" s="3" t="s">
        <v>91</v>
      </c>
      <c r="S10" s="3" t="s">
        <v>15</v>
      </c>
      <c r="T10" s="4">
        <v>4408000000</v>
      </c>
      <c r="U10" s="3" t="s">
        <v>21</v>
      </c>
    </row>
    <row r="11" spans="1:21" x14ac:dyDescent="0.35">
      <c r="A11" s="3" t="s">
        <v>114</v>
      </c>
      <c r="B11" s="3" t="s">
        <v>15</v>
      </c>
      <c r="C11" s="4">
        <v>10763800000</v>
      </c>
      <c r="D11" s="3" t="s">
        <v>24</v>
      </c>
      <c r="R11" s="3" t="s">
        <v>171</v>
      </c>
      <c r="S11" s="3" t="s">
        <v>15</v>
      </c>
      <c r="T11" s="4">
        <v>5373586000</v>
      </c>
      <c r="U11" s="3" t="s">
        <v>21</v>
      </c>
    </row>
    <row r="12" spans="1:21" ht="15" thickBot="1" x14ac:dyDescent="0.4">
      <c r="A12" s="3" t="s">
        <v>117</v>
      </c>
      <c r="B12" s="3" t="s">
        <v>15</v>
      </c>
      <c r="C12" s="4">
        <v>15879000000</v>
      </c>
      <c r="D12" s="3" t="s">
        <v>24</v>
      </c>
      <c r="R12" s="3" t="s">
        <v>172</v>
      </c>
      <c r="S12" s="3" t="s">
        <v>15</v>
      </c>
      <c r="T12" s="4">
        <v>49161000000</v>
      </c>
      <c r="U12" s="3" t="s">
        <v>21</v>
      </c>
    </row>
    <row r="13" spans="1:21" x14ac:dyDescent="0.35">
      <c r="A13" s="3" t="s">
        <v>118</v>
      </c>
      <c r="B13" s="3" t="s">
        <v>15</v>
      </c>
      <c r="C13" s="4">
        <v>7380000000</v>
      </c>
      <c r="D13" s="3" t="s">
        <v>24</v>
      </c>
      <c r="I13" s="32" t="s">
        <v>585</v>
      </c>
      <c r="J13" s="32"/>
      <c r="R13" s="3" t="s">
        <v>183</v>
      </c>
      <c r="S13" s="3" t="s">
        <v>15</v>
      </c>
      <c r="T13" s="4">
        <v>10262700000</v>
      </c>
      <c r="U13" s="3" t="s">
        <v>21</v>
      </c>
    </row>
    <row r="14" spans="1:21" x14ac:dyDescent="0.35">
      <c r="A14" s="3" t="s">
        <v>124</v>
      </c>
      <c r="B14" s="3" t="s">
        <v>15</v>
      </c>
      <c r="C14" s="4">
        <v>102531000000</v>
      </c>
      <c r="D14" s="3" t="s">
        <v>24</v>
      </c>
      <c r="I14" s="8"/>
      <c r="J14" s="8"/>
      <c r="R14" s="3" t="s">
        <v>184</v>
      </c>
      <c r="S14" s="3" t="s">
        <v>15</v>
      </c>
      <c r="T14" s="4">
        <v>3275594000</v>
      </c>
      <c r="U14" s="3" t="s">
        <v>21</v>
      </c>
    </row>
    <row r="15" spans="1:21" x14ac:dyDescent="0.35">
      <c r="A15" s="3" t="s">
        <v>133</v>
      </c>
      <c r="B15" s="3" t="s">
        <v>15</v>
      </c>
      <c r="C15" s="4">
        <v>9256000000</v>
      </c>
      <c r="D15" s="3" t="s">
        <v>24</v>
      </c>
      <c r="I15" s="8" t="s">
        <v>578</v>
      </c>
      <c r="J15" s="8">
        <v>24918770489.361698</v>
      </c>
      <c r="R15" s="3" t="s">
        <v>218</v>
      </c>
      <c r="S15" s="3" t="s">
        <v>15</v>
      </c>
      <c r="T15" s="4">
        <v>4515000000</v>
      </c>
      <c r="U15" s="3" t="s">
        <v>21</v>
      </c>
    </row>
    <row r="16" spans="1:21" x14ac:dyDescent="0.35">
      <c r="A16" s="3" t="s">
        <v>134</v>
      </c>
      <c r="B16" s="3" t="s">
        <v>15</v>
      </c>
      <c r="C16" s="4">
        <v>4425267000</v>
      </c>
      <c r="D16" s="3" t="s">
        <v>24</v>
      </c>
      <c r="I16" s="8" t="s">
        <v>579</v>
      </c>
      <c r="J16" s="8">
        <v>9946000000</v>
      </c>
      <c r="R16" s="3" t="s">
        <v>219</v>
      </c>
      <c r="S16" s="3" t="s">
        <v>15</v>
      </c>
      <c r="T16" s="4">
        <v>8592000000</v>
      </c>
      <c r="U16" s="3" t="s">
        <v>21</v>
      </c>
    </row>
    <row r="17" spans="1:27" x14ac:dyDescent="0.35">
      <c r="A17" s="3" t="s">
        <v>148</v>
      </c>
      <c r="B17" s="3" t="s">
        <v>15</v>
      </c>
      <c r="C17" s="4">
        <v>34914000000</v>
      </c>
      <c r="D17" s="3" t="s">
        <v>24</v>
      </c>
      <c r="I17" s="8" t="s">
        <v>580</v>
      </c>
      <c r="J17" s="8">
        <v>40645108250.771713</v>
      </c>
      <c r="R17" s="3" t="s">
        <v>246</v>
      </c>
      <c r="S17" s="3" t="s">
        <v>15</v>
      </c>
      <c r="T17" s="4">
        <v>17928000000</v>
      </c>
      <c r="U17" s="3" t="s">
        <v>21</v>
      </c>
    </row>
    <row r="18" spans="1:27" x14ac:dyDescent="0.35">
      <c r="A18" s="3" t="s">
        <v>158</v>
      </c>
      <c r="B18" s="3" t="s">
        <v>15</v>
      </c>
      <c r="C18" s="4">
        <v>16560000000</v>
      </c>
      <c r="D18" s="3" t="s">
        <v>24</v>
      </c>
      <c r="I18" s="8" t="s">
        <v>581</v>
      </c>
      <c r="J18" s="8">
        <v>2.6128085544034274</v>
      </c>
      <c r="R18" s="3" t="s">
        <v>252</v>
      </c>
      <c r="S18" s="3" t="s">
        <v>15</v>
      </c>
      <c r="T18" s="4">
        <v>1919823000</v>
      </c>
      <c r="U18" s="3" t="s">
        <v>21</v>
      </c>
    </row>
    <row r="19" spans="1:27" x14ac:dyDescent="0.35">
      <c r="A19" s="3" t="s">
        <v>164</v>
      </c>
      <c r="B19" s="3" t="s">
        <v>15</v>
      </c>
      <c r="C19" s="4">
        <v>1797060000</v>
      </c>
      <c r="D19" s="3" t="s">
        <v>24</v>
      </c>
      <c r="I19" s="8" t="s">
        <v>582</v>
      </c>
      <c r="J19" s="8">
        <v>178464585000</v>
      </c>
      <c r="R19" s="3" t="s">
        <v>253</v>
      </c>
      <c r="S19" s="3" t="s">
        <v>15</v>
      </c>
      <c r="T19" s="4">
        <v>6413800000</v>
      </c>
      <c r="U19" s="3" t="s">
        <v>21</v>
      </c>
    </row>
    <row r="20" spans="1:27" ht="15" thickBot="1" x14ac:dyDescent="0.4">
      <c r="A20" s="3" t="s">
        <v>197</v>
      </c>
      <c r="B20" s="3" t="s">
        <v>15</v>
      </c>
      <c r="C20" s="4">
        <v>7435000000</v>
      </c>
      <c r="D20" s="3" t="s">
        <v>24</v>
      </c>
      <c r="I20" s="8" t="s">
        <v>583</v>
      </c>
      <c r="J20" s="8">
        <v>580415000</v>
      </c>
      <c r="R20" s="3" t="s">
        <v>254</v>
      </c>
      <c r="S20" s="3" t="s">
        <v>15</v>
      </c>
      <c r="T20" s="4">
        <v>5066000000</v>
      </c>
      <c r="U20" s="3" t="s">
        <v>21</v>
      </c>
    </row>
    <row r="21" spans="1:27" x14ac:dyDescent="0.35">
      <c r="A21" s="3" t="s">
        <v>216</v>
      </c>
      <c r="B21" s="3" t="s">
        <v>15</v>
      </c>
      <c r="C21" s="4">
        <v>12795106000</v>
      </c>
      <c r="D21" s="3" t="s">
        <v>24</v>
      </c>
      <c r="I21" s="8" t="s">
        <v>584</v>
      </c>
      <c r="J21" s="9">
        <v>179045000000</v>
      </c>
      <c r="R21" s="3" t="s">
        <v>257</v>
      </c>
      <c r="S21" s="3" t="s">
        <v>15</v>
      </c>
      <c r="T21" s="4">
        <v>1530654000</v>
      </c>
      <c r="U21" s="3" t="s">
        <v>21</v>
      </c>
      <c r="X21" s="31"/>
      <c r="Y21" s="32" t="s">
        <v>586</v>
      </c>
      <c r="Z21" s="32"/>
      <c r="AA21" s="31"/>
    </row>
    <row r="22" spans="1:27" x14ac:dyDescent="0.35">
      <c r="A22" s="3" t="s">
        <v>238</v>
      </c>
      <c r="B22" s="3" t="s">
        <v>15</v>
      </c>
      <c r="C22" s="4">
        <v>2322900000</v>
      </c>
      <c r="D22" s="3" t="s">
        <v>24</v>
      </c>
      <c r="R22" s="3" t="s">
        <v>265</v>
      </c>
      <c r="S22" s="3" t="s">
        <v>15</v>
      </c>
      <c r="T22" s="4">
        <v>3391187000</v>
      </c>
      <c r="U22" s="3" t="s">
        <v>21</v>
      </c>
      <c r="Y22" s="8"/>
      <c r="Z22" s="8"/>
    </row>
    <row r="23" spans="1:27" x14ac:dyDescent="0.35">
      <c r="A23" s="3" t="s">
        <v>269</v>
      </c>
      <c r="B23" s="3" t="s">
        <v>15</v>
      </c>
      <c r="C23" s="4">
        <v>24890000000</v>
      </c>
      <c r="D23" s="3" t="s">
        <v>24</v>
      </c>
      <c r="R23" s="3" t="s">
        <v>271</v>
      </c>
      <c r="S23" s="3" t="s">
        <v>15</v>
      </c>
      <c r="T23" s="4">
        <v>9111000000</v>
      </c>
      <c r="U23" s="3" t="s">
        <v>21</v>
      </c>
      <c r="Y23" s="8" t="s">
        <v>578</v>
      </c>
      <c r="Z23" s="8">
        <v>16763203719.298246</v>
      </c>
    </row>
    <row r="24" spans="1:27" x14ac:dyDescent="0.35">
      <c r="A24" s="3" t="s">
        <v>289</v>
      </c>
      <c r="B24" s="3" t="s">
        <v>15</v>
      </c>
      <c r="C24" s="4">
        <v>36918000000</v>
      </c>
      <c r="D24" s="3" t="s">
        <v>24</v>
      </c>
      <c r="R24" s="3" t="s">
        <v>274</v>
      </c>
      <c r="S24" s="3" t="s">
        <v>15</v>
      </c>
      <c r="T24" s="4">
        <v>2773718000</v>
      </c>
      <c r="U24" s="3" t="s">
        <v>21</v>
      </c>
      <c r="Y24" s="8" t="s">
        <v>579</v>
      </c>
      <c r="Z24" s="8">
        <v>5259312000</v>
      </c>
    </row>
    <row r="25" spans="1:27" x14ac:dyDescent="0.35">
      <c r="A25" s="3" t="s">
        <v>298</v>
      </c>
      <c r="B25" s="3" t="s">
        <v>15</v>
      </c>
      <c r="C25" s="4">
        <v>2705000000</v>
      </c>
      <c r="D25" s="3" t="s">
        <v>24</v>
      </c>
      <c r="R25" s="3" t="s">
        <v>302</v>
      </c>
      <c r="S25" s="3" t="s">
        <v>15</v>
      </c>
      <c r="T25" s="4">
        <v>50123000000</v>
      </c>
      <c r="U25" s="3" t="s">
        <v>21</v>
      </c>
      <c r="Y25" s="8" t="s">
        <v>580</v>
      </c>
      <c r="Z25" s="8">
        <v>35399950074.683296</v>
      </c>
    </row>
    <row r="26" spans="1:27" x14ac:dyDescent="0.35">
      <c r="A26" s="3" t="s">
        <v>309</v>
      </c>
      <c r="B26" s="3" t="s">
        <v>15</v>
      </c>
      <c r="C26" s="4">
        <v>10371390000</v>
      </c>
      <c r="D26" s="3" t="s">
        <v>24</v>
      </c>
      <c r="R26" s="3" t="s">
        <v>304</v>
      </c>
      <c r="S26" s="3" t="s">
        <v>15</v>
      </c>
      <c r="T26" s="4">
        <v>51463000000</v>
      </c>
      <c r="U26" s="3" t="s">
        <v>21</v>
      </c>
      <c r="Y26" s="8" t="s">
        <v>581</v>
      </c>
      <c r="Z26" s="8">
        <v>4.6685110035874233</v>
      </c>
    </row>
    <row r="27" spans="1:27" x14ac:dyDescent="0.35">
      <c r="A27" s="3" t="s">
        <v>312</v>
      </c>
      <c r="B27" s="3" t="s">
        <v>15</v>
      </c>
      <c r="C27" s="4">
        <v>54289000000</v>
      </c>
      <c r="D27" s="3" t="s">
        <v>24</v>
      </c>
      <c r="R27" s="3" t="s">
        <v>307</v>
      </c>
      <c r="S27" s="3" t="s">
        <v>15</v>
      </c>
      <c r="T27" s="4">
        <v>5083000000</v>
      </c>
      <c r="U27" s="3" t="s">
        <v>21</v>
      </c>
      <c r="Y27" s="8" t="s">
        <v>582</v>
      </c>
      <c r="Z27" s="8">
        <v>232704883000</v>
      </c>
    </row>
    <row r="28" spans="1:27" x14ac:dyDescent="0.35">
      <c r="A28" s="3" t="s">
        <v>314</v>
      </c>
      <c r="B28" s="3" t="s">
        <v>15</v>
      </c>
      <c r="C28" s="4">
        <v>1485807000</v>
      </c>
      <c r="D28" s="3" t="s">
        <v>24</v>
      </c>
      <c r="R28" s="3" t="s">
        <v>313</v>
      </c>
      <c r="S28" s="3" t="s">
        <v>15</v>
      </c>
      <c r="T28" s="4">
        <v>92793000000</v>
      </c>
      <c r="U28" s="3" t="s">
        <v>21</v>
      </c>
      <c r="Y28" s="8" t="s">
        <v>583</v>
      </c>
      <c r="Z28" s="8">
        <v>1010117000</v>
      </c>
    </row>
    <row r="29" spans="1:27" x14ac:dyDescent="0.35">
      <c r="A29" s="3" t="s">
        <v>316</v>
      </c>
      <c r="B29" s="3" t="s">
        <v>15</v>
      </c>
      <c r="C29" s="4">
        <v>2219762000</v>
      </c>
      <c r="D29" s="3" t="s">
        <v>24</v>
      </c>
      <c r="R29" s="3" t="s">
        <v>318</v>
      </c>
      <c r="S29" s="3" t="s">
        <v>15</v>
      </c>
      <c r="T29" s="4">
        <v>55355000000</v>
      </c>
      <c r="U29" s="3" t="s">
        <v>21</v>
      </c>
      <c r="Y29" s="8" t="s">
        <v>584</v>
      </c>
      <c r="Z29" s="8">
        <v>233715000000</v>
      </c>
    </row>
    <row r="30" spans="1:27" x14ac:dyDescent="0.35">
      <c r="A30" s="3" t="s">
        <v>324</v>
      </c>
      <c r="B30" s="3" t="s">
        <v>15</v>
      </c>
      <c r="C30" s="4">
        <v>2384400000</v>
      </c>
      <c r="D30" s="3" t="s">
        <v>24</v>
      </c>
      <c r="R30" s="3" t="s">
        <v>319</v>
      </c>
      <c r="S30" s="3" t="s">
        <v>15</v>
      </c>
      <c r="T30" s="4">
        <v>4192000000</v>
      </c>
      <c r="U30" s="3" t="s">
        <v>21</v>
      </c>
    </row>
    <row r="31" spans="1:27" x14ac:dyDescent="0.35">
      <c r="A31" s="3" t="s">
        <v>351</v>
      </c>
      <c r="B31" s="3" t="s">
        <v>15</v>
      </c>
      <c r="C31" s="4">
        <v>6011600000</v>
      </c>
      <c r="D31" s="3" t="s">
        <v>24</v>
      </c>
      <c r="R31" s="3" t="s">
        <v>330</v>
      </c>
      <c r="S31" s="3" t="s">
        <v>15</v>
      </c>
      <c r="T31" s="4">
        <v>4627100000</v>
      </c>
      <c r="U31" s="3" t="s">
        <v>21</v>
      </c>
    </row>
    <row r="32" spans="1:27" x14ac:dyDescent="0.35">
      <c r="A32" s="3" t="s">
        <v>356</v>
      </c>
      <c r="B32" s="3" t="s">
        <v>15</v>
      </c>
      <c r="C32" s="4">
        <v>19615600000</v>
      </c>
      <c r="D32" s="3" t="s">
        <v>24</v>
      </c>
      <c r="R32" s="3" t="s">
        <v>337</v>
      </c>
      <c r="S32" s="3" t="s">
        <v>15</v>
      </c>
      <c r="T32" s="4">
        <v>2814049000</v>
      </c>
      <c r="U32" s="3" t="s">
        <v>21</v>
      </c>
    </row>
    <row r="33" spans="1:21" x14ac:dyDescent="0.35">
      <c r="A33" s="3" t="s">
        <v>376</v>
      </c>
      <c r="B33" s="3" t="s">
        <v>15</v>
      </c>
      <c r="C33" s="4">
        <v>179045000000</v>
      </c>
      <c r="D33" s="3" t="s">
        <v>24</v>
      </c>
      <c r="R33" s="3" t="s">
        <v>355</v>
      </c>
      <c r="S33" s="3" t="s">
        <v>15</v>
      </c>
      <c r="T33" s="4">
        <v>1475139000</v>
      </c>
      <c r="U33" s="3" t="s">
        <v>21</v>
      </c>
    </row>
    <row r="34" spans="1:21" x14ac:dyDescent="0.35">
      <c r="A34" s="3" t="s">
        <v>396</v>
      </c>
      <c r="B34" s="3" t="s">
        <v>15</v>
      </c>
      <c r="C34" s="4">
        <v>42237000000</v>
      </c>
      <c r="D34" s="3" t="s">
        <v>24</v>
      </c>
      <c r="R34" s="3" t="s">
        <v>360</v>
      </c>
      <c r="S34" s="3" t="s">
        <v>15</v>
      </c>
      <c r="T34" s="4">
        <v>5259312000</v>
      </c>
      <c r="U34" s="3" t="s">
        <v>21</v>
      </c>
    </row>
    <row r="35" spans="1:21" x14ac:dyDescent="0.35">
      <c r="A35" s="3" t="s">
        <v>401</v>
      </c>
      <c r="B35" s="3" t="s">
        <v>15</v>
      </c>
      <c r="C35" s="4">
        <v>2395447000</v>
      </c>
      <c r="D35" s="3" t="s">
        <v>24</v>
      </c>
      <c r="R35" s="3" t="s">
        <v>368</v>
      </c>
      <c r="S35" s="3" t="s">
        <v>15</v>
      </c>
      <c r="T35" s="4">
        <v>9667000000</v>
      </c>
      <c r="U35" s="3" t="s">
        <v>21</v>
      </c>
    </row>
    <row r="36" spans="1:21" x14ac:dyDescent="0.35">
      <c r="A36" s="3" t="s">
        <v>434</v>
      </c>
      <c r="B36" s="3" t="s">
        <v>15</v>
      </c>
      <c r="C36" s="4">
        <v>3910865000</v>
      </c>
      <c r="D36" s="3" t="s">
        <v>24</v>
      </c>
      <c r="R36" s="3" t="s">
        <v>375</v>
      </c>
      <c r="S36" s="3" t="s">
        <v>15</v>
      </c>
      <c r="T36" s="4">
        <v>2147036000</v>
      </c>
      <c r="U36" s="3" t="s">
        <v>21</v>
      </c>
    </row>
    <row r="37" spans="1:21" x14ac:dyDescent="0.35">
      <c r="A37" s="3" t="s">
        <v>437</v>
      </c>
      <c r="B37" s="3" t="s">
        <v>15</v>
      </c>
      <c r="C37" s="4">
        <v>49605000000</v>
      </c>
      <c r="D37" s="3" t="s">
        <v>24</v>
      </c>
      <c r="R37" s="3" t="s">
        <v>398</v>
      </c>
      <c r="S37" s="3" t="s">
        <v>15</v>
      </c>
      <c r="T37" s="4">
        <v>93580000000</v>
      </c>
      <c r="U37" s="3" t="s">
        <v>21</v>
      </c>
    </row>
    <row r="38" spans="1:21" x14ac:dyDescent="0.35">
      <c r="A38" s="3" t="s">
        <v>443</v>
      </c>
      <c r="B38" s="3" t="s">
        <v>15</v>
      </c>
      <c r="C38" s="4">
        <v>2237219000</v>
      </c>
      <c r="D38" s="3" t="s">
        <v>24</v>
      </c>
      <c r="R38" s="3" t="s">
        <v>402</v>
      </c>
      <c r="S38" s="3" t="s">
        <v>15</v>
      </c>
      <c r="T38" s="4">
        <v>16192000000</v>
      </c>
      <c r="U38" s="3" t="s">
        <v>21</v>
      </c>
    </row>
    <row r="39" spans="1:21" x14ac:dyDescent="0.35">
      <c r="A39" s="3" t="s">
        <v>459</v>
      </c>
      <c r="B39" s="3" t="s">
        <v>15</v>
      </c>
      <c r="C39" s="4">
        <v>4103728000</v>
      </c>
      <c r="D39" s="3" t="s">
        <v>24</v>
      </c>
      <c r="R39" s="3" t="s">
        <v>410</v>
      </c>
      <c r="S39" s="3" t="s">
        <v>15</v>
      </c>
      <c r="T39" s="4">
        <v>6779511000</v>
      </c>
      <c r="U39" s="3" t="s">
        <v>21</v>
      </c>
    </row>
    <row r="40" spans="1:21" x14ac:dyDescent="0.35">
      <c r="A40" s="3" t="s">
        <v>495</v>
      </c>
      <c r="B40" s="3" t="s">
        <v>15</v>
      </c>
      <c r="C40" s="4">
        <v>9946000000</v>
      </c>
      <c r="D40" s="3" t="s">
        <v>24</v>
      </c>
      <c r="R40" s="3" t="s">
        <v>416</v>
      </c>
      <c r="S40" s="3" t="s">
        <v>15</v>
      </c>
      <c r="T40" s="4">
        <v>6123000000</v>
      </c>
      <c r="U40" s="3" t="s">
        <v>21</v>
      </c>
    </row>
    <row r="41" spans="1:21" x14ac:dyDescent="0.35">
      <c r="A41" s="3" t="s">
        <v>512</v>
      </c>
      <c r="B41" s="3" t="s">
        <v>15</v>
      </c>
      <c r="C41" s="4">
        <v>16889600000</v>
      </c>
      <c r="D41" s="3" t="s">
        <v>24</v>
      </c>
      <c r="R41" s="3" t="s">
        <v>419</v>
      </c>
      <c r="S41" s="3" t="s">
        <v>15</v>
      </c>
      <c r="T41" s="4">
        <v>4682000000</v>
      </c>
      <c r="U41" s="3" t="s">
        <v>21</v>
      </c>
    </row>
    <row r="42" spans="1:21" x14ac:dyDescent="0.35">
      <c r="A42" s="3" t="s">
        <v>527</v>
      </c>
      <c r="B42" s="3" t="s">
        <v>15</v>
      </c>
      <c r="C42" s="4">
        <v>157107000000</v>
      </c>
      <c r="D42" s="3" t="s">
        <v>24</v>
      </c>
      <c r="R42" s="3" t="s">
        <v>455</v>
      </c>
      <c r="S42" s="3" t="s">
        <v>15</v>
      </c>
      <c r="T42" s="4">
        <v>25281000000</v>
      </c>
      <c r="U42" s="3" t="s">
        <v>21</v>
      </c>
    </row>
    <row r="43" spans="1:21" x14ac:dyDescent="0.35">
      <c r="A43" s="3" t="s">
        <v>535</v>
      </c>
      <c r="B43" s="3" t="s">
        <v>15</v>
      </c>
      <c r="C43" s="4">
        <v>3099100000</v>
      </c>
      <c r="D43" s="3" t="s">
        <v>24</v>
      </c>
      <c r="R43" s="3" t="s">
        <v>456</v>
      </c>
      <c r="S43" s="3" t="s">
        <v>15</v>
      </c>
      <c r="T43" s="4">
        <v>2610726000</v>
      </c>
      <c r="U43" s="3" t="s">
        <v>21</v>
      </c>
    </row>
    <row r="44" spans="1:21" x14ac:dyDescent="0.35">
      <c r="A44" s="3" t="s">
        <v>543</v>
      </c>
      <c r="B44" s="3" t="s">
        <v>15</v>
      </c>
      <c r="C44" s="4">
        <v>580415000</v>
      </c>
      <c r="D44" s="3" t="s">
        <v>24</v>
      </c>
      <c r="R44" s="3" t="s">
        <v>462</v>
      </c>
      <c r="S44" s="3" t="s">
        <v>15</v>
      </c>
      <c r="T44" s="4">
        <v>1789489000</v>
      </c>
      <c r="U44" s="3" t="s">
        <v>21</v>
      </c>
    </row>
    <row r="45" spans="1:21" x14ac:dyDescent="0.35">
      <c r="A45" s="3" t="s">
        <v>546</v>
      </c>
      <c r="B45" s="3" t="s">
        <v>15</v>
      </c>
      <c r="C45" s="4">
        <v>1989344000</v>
      </c>
      <c r="D45" s="3" t="s">
        <v>24</v>
      </c>
      <c r="R45" s="3" t="s">
        <v>487</v>
      </c>
      <c r="S45" s="3" t="s">
        <v>15</v>
      </c>
      <c r="T45" s="4">
        <v>13739000000</v>
      </c>
      <c r="U45" s="3" t="s">
        <v>21</v>
      </c>
    </row>
    <row r="46" spans="1:21" x14ac:dyDescent="0.35">
      <c r="A46" s="3" t="s">
        <v>567</v>
      </c>
      <c r="B46" s="3" t="s">
        <v>15</v>
      </c>
      <c r="C46" s="4">
        <v>2922600000</v>
      </c>
      <c r="D46" s="3" t="s">
        <v>24</v>
      </c>
      <c r="R46" s="3" t="s">
        <v>492</v>
      </c>
      <c r="S46" s="3" t="s">
        <v>15</v>
      </c>
      <c r="T46" s="4">
        <v>3258400000</v>
      </c>
      <c r="U46" s="3" t="s">
        <v>21</v>
      </c>
    </row>
    <row r="47" spans="1:21" x14ac:dyDescent="0.35">
      <c r="A47" s="3" t="s">
        <v>572</v>
      </c>
      <c r="B47" s="3" t="s">
        <v>15</v>
      </c>
      <c r="C47" s="4">
        <v>4673300000</v>
      </c>
      <c r="D47" s="3" t="s">
        <v>24</v>
      </c>
      <c r="R47" s="3" t="s">
        <v>496</v>
      </c>
      <c r="S47" s="3" t="s">
        <v>15</v>
      </c>
      <c r="T47" s="4">
        <v>3956000000</v>
      </c>
      <c r="U47" s="3" t="s">
        <v>21</v>
      </c>
    </row>
    <row r="48" spans="1:21" x14ac:dyDescent="0.35">
      <c r="A48" s="3" t="s">
        <v>574</v>
      </c>
      <c r="B48" s="3" t="s">
        <v>15</v>
      </c>
      <c r="C48" s="4">
        <v>4765000000</v>
      </c>
      <c r="D48" s="3" t="s">
        <v>24</v>
      </c>
      <c r="R48" s="3" t="s">
        <v>502</v>
      </c>
      <c r="S48" s="3" t="s">
        <v>15</v>
      </c>
      <c r="T48" s="4">
        <v>2732000000</v>
      </c>
      <c r="U48" s="3" t="s">
        <v>21</v>
      </c>
    </row>
    <row r="49" spans="18:21" x14ac:dyDescent="0.35">
      <c r="R49" s="3" t="s">
        <v>504</v>
      </c>
      <c r="S49" s="3" t="s">
        <v>15</v>
      </c>
      <c r="T49" s="4">
        <v>12233000000</v>
      </c>
      <c r="U49" s="3" t="s">
        <v>21</v>
      </c>
    </row>
    <row r="50" spans="18:21" x14ac:dyDescent="0.35">
      <c r="R50" s="3" t="s">
        <v>519</v>
      </c>
      <c r="S50" s="3" t="s">
        <v>15</v>
      </c>
      <c r="T50" s="4">
        <v>2446877000</v>
      </c>
      <c r="U50" s="3" t="s">
        <v>21</v>
      </c>
    </row>
    <row r="51" spans="18:21" x14ac:dyDescent="0.35">
      <c r="R51" s="3" t="s">
        <v>520</v>
      </c>
      <c r="S51" s="3" t="s">
        <v>15</v>
      </c>
      <c r="T51" s="4">
        <v>13045000000</v>
      </c>
      <c r="U51" s="3" t="s">
        <v>21</v>
      </c>
    </row>
    <row r="52" spans="18:21" x14ac:dyDescent="0.35">
      <c r="R52" s="3" t="s">
        <v>534</v>
      </c>
      <c r="S52" s="3" t="s">
        <v>15</v>
      </c>
      <c r="T52" s="4">
        <v>13880000000</v>
      </c>
      <c r="U52" s="3" t="s">
        <v>21</v>
      </c>
    </row>
    <row r="53" spans="18:21" x14ac:dyDescent="0.35">
      <c r="R53" s="3" t="s">
        <v>542</v>
      </c>
      <c r="S53" s="3" t="s">
        <v>15</v>
      </c>
      <c r="T53" s="4">
        <v>1010117000</v>
      </c>
      <c r="U53" s="3" t="s">
        <v>21</v>
      </c>
    </row>
    <row r="54" spans="18:21" x14ac:dyDescent="0.35">
      <c r="R54" s="3" t="s">
        <v>547</v>
      </c>
      <c r="S54" s="3" t="s">
        <v>15</v>
      </c>
      <c r="T54" s="4">
        <v>14572000000</v>
      </c>
      <c r="U54" s="3" t="s">
        <v>21</v>
      </c>
    </row>
    <row r="55" spans="18:21" x14ac:dyDescent="0.35">
      <c r="R55" s="3" t="s">
        <v>557</v>
      </c>
      <c r="S55" s="3" t="s">
        <v>15</v>
      </c>
      <c r="T55" s="4">
        <v>5607200000</v>
      </c>
      <c r="U55" s="3" t="s">
        <v>21</v>
      </c>
    </row>
    <row r="56" spans="18:21" x14ac:dyDescent="0.35">
      <c r="R56" s="3" t="s">
        <v>565</v>
      </c>
      <c r="S56" s="3" t="s">
        <v>15</v>
      </c>
      <c r="T56" s="4">
        <v>2377344000</v>
      </c>
      <c r="U56" s="3" t="s">
        <v>21</v>
      </c>
    </row>
    <row r="57" spans="18:21" x14ac:dyDescent="0.35">
      <c r="R57" s="3" t="s">
        <v>568</v>
      </c>
      <c r="S57" s="3" t="s">
        <v>15</v>
      </c>
      <c r="T57" s="4">
        <v>19540000000</v>
      </c>
      <c r="U57" s="3" t="s">
        <v>21</v>
      </c>
    </row>
    <row r="58" spans="18:21" x14ac:dyDescent="0.35">
      <c r="R58" s="3" t="s">
        <v>570</v>
      </c>
      <c r="S58" s="3" t="s">
        <v>15</v>
      </c>
      <c r="T58" s="4">
        <v>4618133000</v>
      </c>
      <c r="U58" s="3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6B43-7F38-4B59-B3D7-AAA2889AF502}">
  <dimension ref="A1:E10"/>
  <sheetViews>
    <sheetView workbookViewId="0">
      <selection activeCell="A10" sqref="A10:E10"/>
    </sheetView>
  </sheetViews>
  <sheetFormatPr defaultRowHeight="14.5" x14ac:dyDescent="0.35"/>
  <cols>
    <col min="1" max="1" width="23.90625" bestFit="1" customWidth="1"/>
    <col min="2" max="5" width="18" bestFit="1" customWidth="1"/>
  </cols>
  <sheetData>
    <row r="1" spans="1:5" x14ac:dyDescent="0.35">
      <c r="A1" t="s">
        <v>0</v>
      </c>
      <c r="B1" t="s">
        <v>393</v>
      </c>
    </row>
    <row r="2" spans="1:5" x14ac:dyDescent="0.35">
      <c r="B2" t="s">
        <v>11</v>
      </c>
      <c r="C2" t="s">
        <v>14</v>
      </c>
      <c r="D2" t="s">
        <v>15</v>
      </c>
      <c r="E2" t="s">
        <v>16</v>
      </c>
    </row>
    <row r="3" spans="1:5" x14ac:dyDescent="0.35">
      <c r="A3" t="s">
        <v>587</v>
      </c>
      <c r="B3" s="10">
        <f t="array" ref="B3">INDEX(Total_Revenue,MATCH(1,(B2 = Years)*($B$1 = Ticker_Symbol),0))</f>
        <v>14861000000</v>
      </c>
      <c r="C3" s="10">
        <f t="array" ref="C3">INDEX(Total_Revenue,MATCH(1,(C2 = Years)*($B$1 = Ticker_Symbol),0))</f>
        <v>15855000000</v>
      </c>
      <c r="D3" s="10">
        <f t="array" ref="D3">INDEX(Total_Revenue,MATCH(1,(D2 = Years)*($B$1 = Ticker_Symbol),0))</f>
        <v>15001000000</v>
      </c>
      <c r="E3" s="10">
        <f t="array" ref="E3">INDEX(Total_Revenue,MATCH(1,(E2 = Years)*($B$1 = Ticker_Symbol),0))</f>
        <v>13502000000</v>
      </c>
    </row>
    <row r="4" spans="1:5" x14ac:dyDescent="0.35">
      <c r="A4" t="s">
        <v>588</v>
      </c>
      <c r="B4" s="10">
        <f t="array" ref="B4">INDEX(CostOfSales,MATCH(1,(B2 = Years)*($B$1 = Ticker_Symbol),0))</f>
        <v>7208000000</v>
      </c>
      <c r="C4" s="10">
        <f t="array" ref="C4">INDEX(CostOfSales,MATCH(1,(C2 = Years)*($B$1 = Ticker_Symbol),0))</f>
        <v>7281000000</v>
      </c>
      <c r="D4" s="10">
        <f t="array" ref="D4">INDEX(CostOfSales,MATCH(1,(D2 = Years)*($B$1 = Ticker_Symbol),0))</f>
        <v>6819000000</v>
      </c>
      <c r="E4" s="10">
        <f t="array" ref="E4">INDEX(CostOfSales,MATCH(1,(E2 = Years)*($B$1 = Ticker_Symbol),0))</f>
        <v>6485000000</v>
      </c>
    </row>
    <row r="5" spans="1:5" x14ac:dyDescent="0.35">
      <c r="A5" t="s">
        <v>589</v>
      </c>
      <c r="B5" s="10">
        <f>B3-B4</f>
        <v>7653000000</v>
      </c>
      <c r="C5" s="10">
        <f t="shared" ref="C5:E5" si="0">C3-C4</f>
        <v>8574000000</v>
      </c>
      <c r="D5" s="10">
        <f t="shared" si="0"/>
        <v>8182000000</v>
      </c>
      <c r="E5" s="10">
        <f t="shared" si="0"/>
        <v>7017000000</v>
      </c>
    </row>
    <row r="6" spans="1:5" x14ac:dyDescent="0.35">
      <c r="A6" t="s">
        <v>590</v>
      </c>
      <c r="B6" s="10" cm="1">
        <f t="array" ref="B6">INDEX(SGAs,MATCH(1,(B2 = Years)*($B$1 = Ticker_Symbol),0))</f>
        <v>2550000000</v>
      </c>
      <c r="C6" s="10">
        <f t="array" ref="C6">INDEX(SGAs,MATCH(1,(C2 = Years)*($B$1 = Ticker_Symbol),0))</f>
        <v>2774000000</v>
      </c>
      <c r="D6" s="10">
        <f t="array" ref="D6">INDEX(SGAs,MATCH(1,(D2 = Years)*($B$1 = Ticker_Symbol),0))</f>
        <v>2686000000</v>
      </c>
      <c r="E6" s="10">
        <f t="array" ref="E6">INDEX(SGAs,MATCH(1,(E2 = Years)*($B$1 = Ticker_Symbol),0))</f>
        <v>2833000000</v>
      </c>
    </row>
    <row r="7" spans="1:5" x14ac:dyDescent="0.35">
      <c r="A7" t="s">
        <v>591</v>
      </c>
      <c r="B7" s="10">
        <f t="array" ref="B7">INDEX(RandD,MATCH(1,(B2 = Years)*($B$1 = Ticker_Symbol),0))</f>
        <v>1533000000</v>
      </c>
      <c r="C7" s="10">
        <f t="array" ref="C7">INDEX(RandD,MATCH(1,(C2 = Years)*($B$1 = Ticker_Symbol),0))</f>
        <v>1725000000</v>
      </c>
      <c r="D7" s="10">
        <f t="array" ref="D7">INDEX(RandD,MATCH(1,(D2 = Years)*($B$1 = Ticker_Symbol),0))</f>
        <v>1580000000</v>
      </c>
      <c r="E7" s="10">
        <f t="array" ref="E7">INDEX(RandD,MATCH(1,(E2 = Years)*($B$1 = Ticker_Symbol),0))</f>
        <v>1512000000</v>
      </c>
    </row>
    <row r="8" spans="1:5" x14ac:dyDescent="0.35">
      <c r="A8" t="s">
        <v>592</v>
      </c>
      <c r="B8" s="10">
        <f t="array" ref="B8">INDEX(Other_Operating_Items,MATCH(1,(B2 = Years)*($B$1 = Ticker_Symbol),0))</f>
        <v>0</v>
      </c>
      <c r="C8" s="10">
        <f t="array" ref="C8">INDEX(Other_Operating_Items,MATCH(1,(C2 = Years)*($B$1 = Ticker_Symbol),0))</f>
        <v>0</v>
      </c>
      <c r="D8" s="10">
        <f t="array" ref="D8">INDEX(Other_Operating_Items,MATCH(1,(D2 = Years)*($B$1 = Ticker_Symbol),0))</f>
        <v>0</v>
      </c>
      <c r="E8" s="10">
        <f t="array" ref="E8">INDEX(Other_Operating_Items,MATCH(1,(E2 = Years)*($B$1 = Ticker_Symbol),0))</f>
        <v>0</v>
      </c>
    </row>
    <row r="9" spans="1:5" x14ac:dyDescent="0.35">
      <c r="A9" t="s">
        <v>593</v>
      </c>
      <c r="B9" s="10">
        <f>SUM(B6:B8)</f>
        <v>4083000000</v>
      </c>
      <c r="C9" s="10">
        <f t="shared" ref="C9:E9" si="1">SUM(C6:C8)</f>
        <v>4499000000</v>
      </c>
      <c r="D9" s="10">
        <f t="shared" si="1"/>
        <v>4266000000</v>
      </c>
      <c r="E9" s="10">
        <f t="shared" si="1"/>
        <v>4345000000</v>
      </c>
    </row>
    <row r="10" spans="1:5" x14ac:dyDescent="0.35">
      <c r="A10" s="29" t="s">
        <v>594</v>
      </c>
      <c r="B10" s="30">
        <f>B5-B9</f>
        <v>3570000000</v>
      </c>
      <c r="C10" s="30">
        <f t="shared" ref="C10:E10" si="2">C5-C9</f>
        <v>4075000000</v>
      </c>
      <c r="D10" s="30">
        <f t="shared" si="2"/>
        <v>3916000000</v>
      </c>
      <c r="E10" s="30">
        <f t="shared" si="2"/>
        <v>2672000000</v>
      </c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CBE2BC-F2B2-4D23-B6B3-4FDB4797C677}">
          <x14:formula1>
            <xm:f>'Pivot Table'!$A$4:$A$435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53F6-90BA-41D3-A736-0E31ABEC0A22}">
  <dimension ref="A1:G30"/>
  <sheetViews>
    <sheetView tabSelected="1" workbookViewId="0">
      <selection activeCell="B1" sqref="B1"/>
    </sheetView>
  </sheetViews>
  <sheetFormatPr defaultRowHeight="14.5" x14ac:dyDescent="0.35"/>
  <cols>
    <col min="1" max="1" width="23.90625" bestFit="1" customWidth="1"/>
    <col min="2" max="7" width="18" bestFit="1" customWidth="1"/>
  </cols>
  <sheetData>
    <row r="1" spans="1:7" x14ac:dyDescent="0.35">
      <c r="A1" s="10" t="s">
        <v>0</v>
      </c>
      <c r="B1" s="10" t="s">
        <v>393</v>
      </c>
      <c r="C1" s="10"/>
      <c r="D1" s="10"/>
      <c r="E1" s="10"/>
    </row>
    <row r="2" spans="1:7" x14ac:dyDescent="0.35">
      <c r="A2" s="10"/>
      <c r="B2" s="10" t="s">
        <v>11</v>
      </c>
      <c r="C2" s="10" t="s">
        <v>14</v>
      </c>
      <c r="D2" s="10" t="s">
        <v>15</v>
      </c>
      <c r="E2" s="10" t="s">
        <v>16</v>
      </c>
      <c r="F2" s="10" t="s">
        <v>595</v>
      </c>
      <c r="G2" s="10" t="s">
        <v>596</v>
      </c>
    </row>
    <row r="3" spans="1:7" x14ac:dyDescent="0.35">
      <c r="A3" s="10" t="s">
        <v>587</v>
      </c>
      <c r="B3" s="10">
        <f t="array" ref="B3">INDEX(Total_Revenue,MATCH(1,(B2 = Years)*($B$1 = Ticker_Symbol),0))</f>
        <v>14861000000</v>
      </c>
      <c r="C3" s="10">
        <f t="array" ref="C3">INDEX(Total_Revenue,MATCH(1,(C2 = Years)*($B$1 = Ticker_Symbol),0))</f>
        <v>15855000000</v>
      </c>
      <c r="D3" s="10">
        <f t="array" ref="D3">INDEX(Total_Revenue,MATCH(1,(D2 = Years)*($B$1 = Ticker_Symbol),0))</f>
        <v>15001000000</v>
      </c>
      <c r="E3" s="10">
        <f t="array" ref="E3">INDEX(Total_Revenue,MATCH(1,(E2 = Years)*($B$1 = Ticker_Symbol),0))</f>
        <v>13502000000</v>
      </c>
      <c r="F3" s="10">
        <f ca="1">E3*(1+F13)</f>
        <v>13245897102.765463</v>
      </c>
      <c r="G3" s="10">
        <f ca="1">F3*(1+F13)</f>
        <v>12994651907.647051</v>
      </c>
    </row>
    <row r="4" spans="1:7" x14ac:dyDescent="0.35">
      <c r="A4" s="10" t="s">
        <v>588</v>
      </c>
      <c r="B4" s="10">
        <f t="array" ref="B4">INDEX(CostOfSales,MATCH(1,(B2 = Years)*($B$1 = Ticker_Symbol),0))</f>
        <v>7208000000</v>
      </c>
      <c r="C4" s="10">
        <f t="array" ref="C4">INDEX(CostOfSales,MATCH(1,(C2 = Years)*($B$1 = Ticker_Symbol),0))</f>
        <v>7281000000</v>
      </c>
      <c r="D4" s="10">
        <f t="array" ref="D4">INDEX(CostOfSales,MATCH(1,(D2 = Years)*($B$1 = Ticker_Symbol),0))</f>
        <v>6819000000</v>
      </c>
      <c r="E4" s="10">
        <f t="array" ref="E4">INDEX(CostOfSales,MATCH(1,(E2 = Years)*($B$1 = Ticker_Symbol),0))</f>
        <v>6485000000</v>
      </c>
      <c r="F4" s="28"/>
      <c r="G4" s="28"/>
    </row>
    <row r="5" spans="1:7" x14ac:dyDescent="0.35">
      <c r="A5" s="10" t="s">
        <v>589</v>
      </c>
      <c r="B5" s="10">
        <f>B3-B4</f>
        <v>7653000000</v>
      </c>
      <c r="C5" s="10">
        <f t="shared" ref="C5:E5" si="0">C3-C4</f>
        <v>8574000000</v>
      </c>
      <c r="D5" s="10">
        <f t="shared" si="0"/>
        <v>8182000000</v>
      </c>
      <c r="E5" s="10">
        <f t="shared" si="0"/>
        <v>7017000000</v>
      </c>
      <c r="F5" s="10">
        <f ca="1">F3*F14</f>
        <v>7155695038.5342655</v>
      </c>
      <c r="G5" s="10">
        <f ca="1">G3*F14</f>
        <v>7019967425.5069046</v>
      </c>
    </row>
    <row r="6" spans="1:7" x14ac:dyDescent="0.35">
      <c r="A6" s="10" t="s">
        <v>590</v>
      </c>
      <c r="B6" s="10" cm="1">
        <f t="array" ref="B6">INDEX(SGAs,MATCH(1,(B2 = Years)*($B$1 = Ticker_Symbol),0))</f>
        <v>2550000000</v>
      </c>
      <c r="C6" s="10">
        <f t="array" ref="C6">INDEX(SGAs,MATCH(1,(C2 = Years)*($B$1 = Ticker_Symbol),0))</f>
        <v>2774000000</v>
      </c>
      <c r="D6" s="10">
        <f t="array" ref="D6">INDEX(SGAs,MATCH(1,(D2 = Years)*($B$1 = Ticker_Symbol),0))</f>
        <v>2686000000</v>
      </c>
      <c r="E6" s="10">
        <f t="array" ref="E6">INDEX(SGAs,MATCH(1,(E2 = Years)*($B$1 = Ticker_Symbol),0))</f>
        <v>2833000000</v>
      </c>
      <c r="F6" s="28"/>
      <c r="G6" s="28"/>
    </row>
    <row r="7" spans="1:7" x14ac:dyDescent="0.35">
      <c r="A7" s="10" t="s">
        <v>591</v>
      </c>
      <c r="B7" s="10">
        <f t="array" ref="B7">INDEX(RandD,MATCH(1,(B2 = Years)*($B$1 = Ticker_Symbol),0))</f>
        <v>1533000000</v>
      </c>
      <c r="C7" s="10">
        <f t="array" ref="C7">INDEX(RandD,MATCH(1,(C2 = Years)*($B$1 = Ticker_Symbol),0))</f>
        <v>1725000000</v>
      </c>
      <c r="D7" s="10">
        <f t="array" ref="D7">INDEX(RandD,MATCH(1,(D2 = Years)*($B$1 = Ticker_Symbol),0))</f>
        <v>1580000000</v>
      </c>
      <c r="E7" s="10">
        <f t="array" ref="E7">INDEX(RandD,MATCH(1,(E2 = Years)*($B$1 = Ticker_Symbol),0))</f>
        <v>1512000000</v>
      </c>
      <c r="F7" s="28"/>
      <c r="G7" s="28"/>
    </row>
    <row r="8" spans="1:7" x14ac:dyDescent="0.35">
      <c r="A8" s="10" t="s">
        <v>592</v>
      </c>
      <c r="B8" s="10">
        <f t="array" ref="B8">INDEX(Other_Operating_Items,MATCH(1,(B2 = Years)*($B$1 = Ticker_Symbol),0))</f>
        <v>0</v>
      </c>
      <c r="C8" s="10">
        <f t="array" ref="C8">INDEX(Other_Operating_Items,MATCH(1,(C2 = Years)*($B$1 = Ticker_Symbol),0))</f>
        <v>0</v>
      </c>
      <c r="D8" s="10">
        <f t="array" ref="D8">INDEX(Other_Operating_Items,MATCH(1,(D2 = Years)*($B$1 = Ticker_Symbol),0))</f>
        <v>0</v>
      </c>
      <c r="E8" s="10">
        <f t="array" ref="E8">INDEX(Other_Operating_Items,MATCH(1,(E2 = Years)*($B$1 = Ticker_Symbol),0))</f>
        <v>0</v>
      </c>
      <c r="F8" s="28"/>
      <c r="G8" s="28"/>
    </row>
    <row r="9" spans="1:7" x14ac:dyDescent="0.35">
      <c r="A9" s="10" t="s">
        <v>593</v>
      </c>
      <c r="B9" s="10">
        <f>SUM(B6:B8)</f>
        <v>4083000000</v>
      </c>
      <c r="C9" s="10">
        <f t="shared" ref="C9:E9" si="1">SUM(C6:C8)</f>
        <v>4499000000</v>
      </c>
      <c r="D9" s="10">
        <f t="shared" si="1"/>
        <v>4266000000</v>
      </c>
      <c r="E9" s="10">
        <f t="shared" si="1"/>
        <v>4345000000</v>
      </c>
      <c r="F9" s="28"/>
      <c r="G9" s="28"/>
    </row>
    <row r="10" spans="1:7" x14ac:dyDescent="0.35">
      <c r="A10" s="10" t="s">
        <v>594</v>
      </c>
      <c r="B10" s="10">
        <f>B5-B9</f>
        <v>3570000000</v>
      </c>
      <c r="C10" s="10">
        <f t="shared" ref="C10:E10" si="2">C5-C9</f>
        <v>4075000000</v>
      </c>
      <c r="D10" s="10">
        <f t="shared" si="2"/>
        <v>3916000000</v>
      </c>
      <c r="E10" s="10">
        <f t="shared" si="2"/>
        <v>2672000000</v>
      </c>
      <c r="F10" s="10">
        <f ca="1">F3*F15</f>
        <v>3298853188.9163237</v>
      </c>
      <c r="G10" s="10">
        <f ca="1">G3*F15</f>
        <v>3236281284.0701628</v>
      </c>
    </row>
    <row r="12" spans="1:7" x14ac:dyDescent="0.35">
      <c r="F12" t="s">
        <v>600</v>
      </c>
    </row>
    <row r="13" spans="1:7" x14ac:dyDescent="0.35">
      <c r="A13" s="25" t="s">
        <v>597</v>
      </c>
      <c r="B13" s="28"/>
      <c r="C13" s="26">
        <f>C3/B3-1</f>
        <v>6.688648139425335E-2</v>
      </c>
      <c r="D13" s="26">
        <f t="shared" ref="D13:E13" si="3">D3/C3-1</f>
        <v>-5.3863134657836653E-2</v>
      </c>
      <c r="E13" s="26">
        <f t="shared" si="3"/>
        <v>-9.9926671555229607E-2</v>
      </c>
      <c r="F13" s="14">
        <f t="array" aca="1" ref="F13" ca="1">OFFSET(B17,MATCH(B16,A18:A20,0),0)</f>
        <v>-1.8967774939604304E-2</v>
      </c>
    </row>
    <row r="14" spans="1:7" x14ac:dyDescent="0.35">
      <c r="A14" s="25" t="s">
        <v>598</v>
      </c>
      <c r="B14" s="27">
        <f>1-B4/B3</f>
        <v>0.51497207455756677</v>
      </c>
      <c r="C14" s="27">
        <f t="shared" ref="C14:E14" si="4">1-C4/C3</f>
        <v>0.54077578051087982</v>
      </c>
      <c r="D14" s="27">
        <f t="shared" si="4"/>
        <v>0.54543030464635689</v>
      </c>
      <c r="E14" s="27">
        <f t="shared" si="4"/>
        <v>0.51970078506887862</v>
      </c>
      <c r="F14" s="17">
        <f t="array" aca="1" ref="F14" ca="1">OFFSET(B22,MATCH(B16,A23:A25,0),0)</f>
        <v>0.54021973619592045</v>
      </c>
    </row>
    <row r="15" spans="1:7" x14ac:dyDescent="0.35">
      <c r="A15" s="25" t="s">
        <v>599</v>
      </c>
      <c r="B15" s="27">
        <f>B10/B3</f>
        <v>0.24022609514837495</v>
      </c>
      <c r="C15" s="27">
        <f t="shared" ref="C15:E15" si="5">C10/C3</f>
        <v>0.25701671397035636</v>
      </c>
      <c r="D15" s="27">
        <f t="shared" si="5"/>
        <v>0.26104926338244117</v>
      </c>
      <c r="E15" s="27">
        <f t="shared" si="5"/>
        <v>0.19789660790993926</v>
      </c>
      <c r="F15" s="20">
        <f t="array" aca="1" ref="F15" ca="1">OFFSET(B27,MATCH(B16,A28:A30,0),0)</f>
        <v>0.24904717010277794</v>
      </c>
    </row>
    <row r="16" spans="1:7" x14ac:dyDescent="0.35">
      <c r="A16" s="24" t="s">
        <v>604</v>
      </c>
      <c r="B16" s="11" t="s">
        <v>602</v>
      </c>
    </row>
    <row r="17" spans="1:2" x14ac:dyDescent="0.35">
      <c r="A17" s="23" t="s">
        <v>597</v>
      </c>
      <c r="B17" s="12"/>
    </row>
    <row r="18" spans="1:2" x14ac:dyDescent="0.35">
      <c r="A18" s="13" t="s">
        <v>602</v>
      </c>
      <c r="B18" s="14">
        <f>AVERAGE(B13:E13)+0.01</f>
        <v>-1.8967774939604304E-2</v>
      </c>
    </row>
    <row r="19" spans="1:2" x14ac:dyDescent="0.35">
      <c r="A19" s="13" t="s">
        <v>601</v>
      </c>
      <c r="B19" s="14">
        <f>AVERAGE(B13:E13)</f>
        <v>-2.8967774939604302E-2</v>
      </c>
    </row>
    <row r="20" spans="1:2" x14ac:dyDescent="0.35">
      <c r="A20" s="13" t="s">
        <v>603</v>
      </c>
      <c r="B20" s="14">
        <f>AVERAGE(B13:E13)-0.01</f>
        <v>-3.8967774939604301E-2</v>
      </c>
    </row>
    <row r="22" spans="1:2" x14ac:dyDescent="0.35">
      <c r="A22" s="22" t="s">
        <v>598</v>
      </c>
      <c r="B22" s="15"/>
    </row>
    <row r="23" spans="1:2" x14ac:dyDescent="0.35">
      <c r="A23" s="16" t="s">
        <v>602</v>
      </c>
      <c r="B23" s="17">
        <f>AVERAGE(B14:E14)+0.01</f>
        <v>0.54021973619592045</v>
      </c>
    </row>
    <row r="24" spans="1:2" x14ac:dyDescent="0.35">
      <c r="A24" s="16" t="s">
        <v>601</v>
      </c>
      <c r="B24" s="17">
        <f>AVERAGE(B14:E14)</f>
        <v>0.53021973619592044</v>
      </c>
    </row>
    <row r="25" spans="1:2" x14ac:dyDescent="0.35">
      <c r="A25" s="16" t="s">
        <v>603</v>
      </c>
      <c r="B25" s="17">
        <f>AVERAGE(B14:E14)-0.01</f>
        <v>0.52021973619592043</v>
      </c>
    </row>
    <row r="27" spans="1:2" x14ac:dyDescent="0.35">
      <c r="A27" s="21" t="s">
        <v>599</v>
      </c>
      <c r="B27" s="18"/>
    </row>
    <row r="28" spans="1:2" x14ac:dyDescent="0.35">
      <c r="A28" s="19" t="s">
        <v>602</v>
      </c>
      <c r="B28" s="20">
        <f>AVERAGE(B15:E15)+0.01</f>
        <v>0.24904717010277794</v>
      </c>
    </row>
    <row r="29" spans="1:2" x14ac:dyDescent="0.35">
      <c r="A29" s="19" t="s">
        <v>601</v>
      </c>
      <c r="B29" s="20">
        <f>AVERAGE(B15:E15)</f>
        <v>0.23904717010277793</v>
      </c>
    </row>
    <row r="30" spans="1:2" x14ac:dyDescent="0.35">
      <c r="A30" s="19" t="s">
        <v>603</v>
      </c>
      <c r="B30" s="20">
        <f>AVERAGE(B15:E15)-0.01</f>
        <v>0.22904717010277792</v>
      </c>
    </row>
  </sheetData>
  <phoneticPr fontId="6" type="noConversion"/>
  <dataValidations count="1">
    <dataValidation type="list" allowBlank="1" showInputMessage="1" showErrorMessage="1" sqref="B16" xr:uid="{57928086-6AC7-4307-8E8D-544E12B6012D}">
      <formula1>$A$18:$A$20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446F5C-DDCB-46CE-989F-3548FF4DE4A7}">
          <x14:formula1>
            <xm:f>'Pivot Table'!$A$4:$A$435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Pivot Table</vt:lpstr>
      <vt:lpstr>Summary Statistic</vt:lpstr>
      <vt:lpstr>P&amp;L</vt:lpstr>
      <vt:lpstr>Scenarios</vt:lpstr>
      <vt:lpstr>CostOfSales</vt:lpstr>
      <vt:lpstr>GICS_Sector</vt:lpstr>
      <vt:lpstr>GICS_Sub_Industry</vt:lpstr>
      <vt:lpstr>Other_Operating_Items</vt:lpstr>
      <vt:lpstr>DATA!projectdata_nyse__4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User</cp:lastModifiedBy>
  <dcterms:created xsi:type="dcterms:W3CDTF">2021-08-10T18:02:01Z</dcterms:created>
  <dcterms:modified xsi:type="dcterms:W3CDTF">2022-10-18T15:16:54Z</dcterms:modified>
</cp:coreProperties>
</file>