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Decosta\Desktop\Backbase\Backbase\"/>
    </mc:Choice>
  </mc:AlternateContent>
  <bookViews>
    <workbookView xWindow="0" yWindow="0" windowWidth="28800" windowHeight="12210" activeTab="1"/>
  </bookViews>
  <sheets>
    <sheet name="Overview" sheetId="3" r:id="rId1"/>
    <sheet name="Test Cases" sheetId="1" r:id="rId2"/>
    <sheet name="Data" sheetId="2" r:id="rId3"/>
  </sheets>
  <definedNames>
    <definedName name="_xlnm._FilterDatabase" localSheetId="1" hidden="1">'Test Cases'!$A$5:$M$32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3" l="1"/>
  <c r="B16" i="3"/>
  <c r="B15" i="3"/>
  <c r="B14" i="3"/>
  <c r="B13" i="3"/>
</calcChain>
</file>

<file path=xl/sharedStrings.xml><?xml version="1.0" encoding="utf-8"?>
<sst xmlns="http://schemas.openxmlformats.org/spreadsheetml/2006/main" count="190" uniqueCount="128">
  <si>
    <t>Test ID</t>
  </si>
  <si>
    <t>Pre-Conditions</t>
  </si>
  <si>
    <t>Steps</t>
  </si>
  <si>
    <t>Expected Results</t>
  </si>
  <si>
    <t>Comments</t>
  </si>
  <si>
    <t>Results</t>
  </si>
  <si>
    <t>Criteria</t>
  </si>
  <si>
    <t>Regression</t>
  </si>
  <si>
    <t>Defect Number</t>
  </si>
  <si>
    <t>Date</t>
  </si>
  <si>
    <t>Test Outcome</t>
  </si>
  <si>
    <t>Pass</t>
  </si>
  <si>
    <t>Fail</t>
  </si>
  <si>
    <t>Not Tested</t>
  </si>
  <si>
    <t>Objective</t>
  </si>
  <si>
    <t>Total Number of Test Cases</t>
  </si>
  <si>
    <t>Test Passed</t>
  </si>
  <si>
    <t>Test Failed</t>
  </si>
  <si>
    <t>Tests Not Run</t>
  </si>
  <si>
    <t>Check that the website is up</t>
  </si>
  <si>
    <t>1. Open browser
2. Enter http://computer-database.herokuapp.com/computers</t>
  </si>
  <si>
    <t>The webpage with the heading 'Play sample application - Computer database will open</t>
  </si>
  <si>
    <t>Check that the website is up - Developer View</t>
  </si>
  <si>
    <t>1. Open browser
2. Press F12
3. Navigate to the Network option
4. Enter http://computer-database.herokuapp.com/computers
5. Click on the name 'Computer' and note the Status Code</t>
  </si>
  <si>
    <t>The webpage will load and the Status of the webpage will be 200.</t>
  </si>
  <si>
    <t>Create</t>
  </si>
  <si>
    <t>Page has successfully loaded</t>
  </si>
  <si>
    <t>1. Navigate to http://computer-database.herokuapp.com/computers
2. Note the text ### Computers found
2. Click on the 'Add a new computer' button
3. Enter a alphanumeric string in the Computer name field (e.g. A1-Computers)
4. Enter an introduced date in the format yyyy-MM-dd (e.g. 2017-02-01)
5. Choose a company from the Company drop down list (e.g. Canon)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</si>
  <si>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</si>
  <si>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</si>
  <si>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
Also the total number of computers found will increment by 1 in the 1 of ### found selectors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</si>
  <si>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'Cancel'</t>
  </si>
  <si>
    <t>Read/Retrieve</t>
  </si>
  <si>
    <t>The user is able to add a computer entry via Homepage</t>
  </si>
  <si>
    <t>The user is able to add a computer entry via direct URL</t>
  </si>
  <si>
    <t>The user attempts to add the computer but cancels</t>
  </si>
  <si>
    <t xml:space="preserve">1. Navigate to http://computer-database.herokuapp.com/computers
2. Find the name of the computer that was previously added by using the Next/Previous buttons
3. Check that the entry is displayed in the table </t>
  </si>
  <si>
    <t xml:space="preserve">The user will be able to find the computer that was previously added.
</t>
  </si>
  <si>
    <t xml:space="preserve">The user searches for the added computer using the navigation arrows/buttons
</t>
  </si>
  <si>
    <t>The user searches for the computer using the filter search field.</t>
  </si>
  <si>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t>
  </si>
  <si>
    <t>1. Navigate to http://computer-database.herokuapp.com/computers
2. Using a subset (part of) the name for the computer, enter the name into the text box next to the Filter by name button. (e.g. A1)
3. Click on Filter by name
4. Check results of the filter search</t>
  </si>
  <si>
    <t>The user searches for the computer using a direct URL</t>
  </si>
  <si>
    <r>
      <t xml:space="preserve">1. Enter http://computer-database.herokuapp.com/computers?f=&lt;&lt;string&gt;&gt; 
</t>
    </r>
    <r>
      <rPr>
        <b/>
        <sz val="11"/>
        <color theme="1"/>
        <rFont val="Calibri"/>
        <family val="2"/>
        <scheme val="minor"/>
      </rPr>
      <t xml:space="preserve">Note: &lt;&lt;string&gt;&gt; is the partial name of the computer created (e.g. A1) - Therefore example URL would be http://computer-database.herokuapp.com/computers?f=a1
</t>
    </r>
    <r>
      <rPr>
        <sz val="11"/>
        <color theme="1"/>
        <rFont val="Calibri"/>
        <family val="2"/>
        <scheme val="minor"/>
      </rPr>
      <t>2. Ensure that the matches contain the string that was used in the query parameter.</t>
    </r>
  </si>
  <si>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
The functionality will be the same as if the user used the search/filter text field.</t>
  </si>
  <si>
    <r>
      <rPr>
        <b/>
        <u/>
        <sz val="11"/>
        <color theme="1"/>
        <rFont val="Calibri"/>
        <family val="2"/>
        <scheme val="minor"/>
      </rPr>
      <t>Assumptions</t>
    </r>
    <r>
      <rPr>
        <sz val="11"/>
        <color theme="1"/>
        <rFont val="Calibri"/>
        <family val="2"/>
        <scheme val="minor"/>
      </rPr>
      <t xml:space="preserve">
Note: This test script covers the functions:
Create
Read/Retrieve
Update
Delete
</t>
    </r>
  </si>
  <si>
    <t>Manual Tests: Chrome</t>
  </si>
  <si>
    <t>Automated Tests (Using Selenium Hub) - Covering the major browsers (Chrome/Firefox/IE)</t>
  </si>
  <si>
    <t>Automated Tests: Firefox</t>
  </si>
  <si>
    <t>User attempts to add a computer entry without entering any details</t>
  </si>
  <si>
    <t>1. Navigate to http://computer-database.herokuapp.com/computers/new
2. Click on Create this computer button
3. Enter a computer name
4. Click on Create this computer button
5. Enter a date in the Introduced date field in the format yyyy-MM-dd (e.g. 01-02-2017)
6. Click on Create this computer button</t>
  </si>
  <si>
    <t>User enters date (Introduced Date) on Add a computer screen in the wrong format</t>
  </si>
  <si>
    <t xml:space="preserve">In each of the cases of invalid dates, the system will report/indicate to the user that the input is invalid
</t>
  </si>
  <si>
    <t>User enters date (Discontinued Date) on Add a computer screen in the wrong format</t>
  </si>
  <si>
    <t>User ensures that the Form Data reflects the Added Computer Details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</si>
  <si>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Press F12 to display the developer console
7. Click on the Networks tab
8. Click on 'Create this computer'
9. On the main page, ensure that the new computer has been added to the table
10. Within the Networks tab, click on the entry that states computers and has a type of x-www-form-urlencoded
11. Scroll down on the Headers panel until the Form Data section is shown. Check details match.</t>
  </si>
  <si>
    <t>The Form Data details will match the details that the user entered within the fields on the /computers/new page.</t>
  </si>
  <si>
    <t>The computer 'A1-Computers' has been previously created. Alternatively, use the computer that has been created in the previous steps</t>
  </si>
  <si>
    <t>The computer 'A1-Computers' has been previously created. Alternatively, use the computer that has been created in the previous steps
The user can either navigate to http://computer-database.herokuapp.com/computers or enter a direct URL.</t>
  </si>
  <si>
    <t>The user attempts uses invalid character when using a direct URL to paginate through the entries</t>
  </si>
  <si>
    <t xml:space="preserve">The user searches for the added computer using the direct URL
</t>
  </si>
  <si>
    <t xml:space="preserve">1. Navigate to http://computer-database.herokuapp.com/computers
2. Within the URL, enter ?p=2 to show the second page.
3. Increment the number after the equals sign (e.g. ?p=3, ?p=4)
3. Check that the entry is displayed in the table </t>
  </si>
  <si>
    <t>User sorts the data by the Computer Name column</t>
  </si>
  <si>
    <t>User sorts the data by the Introduced column</t>
  </si>
  <si>
    <t>User sorts the data by the Discontinued column</t>
  </si>
  <si>
    <t>User sorts the data by the Company name</t>
  </si>
  <si>
    <t>1. Navigate to http://computer-database.herokuapp.com/computers
2. Click on the Computer name heading
3. Check that the data within the table is sorted correctly</t>
  </si>
  <si>
    <t xml:space="preserve">The data will be sorted by the Computer name depending on the orientation of the arrow/triangle (arrow down - Z to A, arrow up - A to Z) </t>
  </si>
  <si>
    <t>The data will be sorted by the Introduced Date depending on the orientation of the arrow/triangle</t>
  </si>
  <si>
    <t>1. Navigate to http://computer-database.herokuapp.com/computers
2. Click on the Introduced Date heading
3. Check that the data within the table is sorted correctly</t>
  </si>
  <si>
    <t>1. Navigate to http://computer-database.herokuapp.com/computers
2. Click on the Discontinued Date heading
3. Check that the data within the table is sorted correctly</t>
  </si>
  <si>
    <t>The data will be sorted by the Discontinued Date depending on the orientation of the arrow/triangle</t>
  </si>
  <si>
    <t>1. Navigate to http://computer-database.herokuapp.com/computers
2. Click on the Company name
3. Check that the data within the table is sorted correctly</t>
  </si>
  <si>
    <t>The data will be sorted by the Company Name depending on the orientation of the arrow/triangle. Note that blanks (-) come before A.</t>
  </si>
  <si>
    <t>The url will go through the pages displaying the computers (ten entries per page).</t>
  </si>
  <si>
    <t xml:space="preserve">The website will return an error message that should inform the user that the page could not be found or a suitable user friendly message.
An error message should not reveal any technical information to the user. (e.g. For request 'GET /computers?p=2%27' [Cannot parse parameter p as Int: For input string: "2'"])
Ensure that the # computers found text remains constant 
The Displaying # to # of # text should update correctly. </t>
  </si>
  <si>
    <r>
      <t xml:space="preserve">1. Enter http://computer-database.herokuapp.com/computers?p=&lt;&lt;string&gt;&gt; 
</t>
    </r>
    <r>
      <rPr>
        <b/>
        <sz val="11"/>
        <color theme="1"/>
        <rFont val="Calibri"/>
        <family val="2"/>
        <scheme val="minor"/>
      </rPr>
      <t xml:space="preserve">Note: &lt;&lt;string&gt;&gt; should be 2'
</t>
    </r>
    <r>
      <rPr>
        <sz val="11"/>
        <color theme="1"/>
        <rFont val="Calibri"/>
        <family val="2"/>
        <scheme val="minor"/>
      </rPr>
      <t>2. Check the results of the search.
3. Check the # computers found text
4. Check the 'Displaying # to # of #' text as the user goes through the various pages.</t>
    </r>
  </si>
  <si>
    <t>User attempts to add computer names to the table that are designed to 'break' the website</t>
  </si>
  <si>
    <r>
      <t xml:space="preserve">1. Navigate to http://computer-database.herokuapp.com/computers/new 
2. Enter &lt;&lt;string&gt;&gt; into the Computer name field
3. Click on the 'Create this computer' button.
4. Repeat steps 1-3 for each input below
</t>
    </r>
    <r>
      <rPr>
        <b/>
        <u/>
        <sz val="11"/>
        <color theme="1"/>
        <rFont val="Calibri"/>
        <family val="2"/>
        <scheme val="minor"/>
      </rPr>
      <t xml:space="preserve">Input for &lt;&lt;String&gt;&gt;
</t>
    </r>
    <r>
      <rPr>
        <sz val="11"/>
        <color theme="1"/>
        <rFont val="Calibri"/>
        <family val="2"/>
        <scheme val="minor"/>
      </rPr>
      <t xml:space="preserve">a. &lt;html&gt;&lt;a&gt;"Testing"&lt;/a&gt;&lt;/html&gt;
b. A'
c. ~!@#$%^&amp;*()_+{}|:"&lt;&gt;?`-=[];',./
d. Lorem ipsum dolor sit amet, consectetur adipiscing elit. Maecenas ac consequat dui. Quisque erat turpis, rhoncus ut imperdiet euismod, iaculis a quam. Quisque malesuada, velit quis viverra gravida, nunc leo tempor arcu, vitae pulvinar sapien dui ut neque. Suspendisse potenti. Vestibulum arcu mauris, varius et egestas ut, fringilla quis lorem. Integer ullamcorper gravida varius.
</t>
    </r>
  </si>
  <si>
    <t>The correct response for the inputs will be that the table is updated without the application/website displaying an error. The inputs will be treated as a normal string and added to the table.
a. The text will be shown as inputted. The html tags will be displayed as shown and not processed.
b. The text box will accept the ' character
c. Symbols are accepted and will not report an error.
d. Although the input is valid characters, the length will not cause any issues in displaying the text within the computer name column. It will not break the table cells.</t>
  </si>
  <si>
    <t>Update</t>
  </si>
  <si>
    <t>User navigates to the Edit screen via the main homepage</t>
  </si>
  <si>
    <t>User navigates to the Edit screen via direct URL</t>
  </si>
  <si>
    <t>1. Navigate to http://computer-database.herokuapp.com/computers
2. Press F12 to open the console
3. Click on the Network tab</t>
  </si>
  <si>
    <t>Delete</t>
  </si>
  <si>
    <t>1. Navigate to http://computer-database.herokuapp.com/computers
2. Hover the mouse over the company name.
3. Note the number after the /computers/
4. Click the company name
5. Check the url of the page that the user is navigated to.
6. Update a field (e.g. Computer Name)
7. Click 'Save this computer' button</t>
  </si>
  <si>
    <t>The user will be navigated to the page 'Edit Computer'
The user will be able to change the details of the Computer name and be able to save the details.
The details will be shown on the updated table
The main homepage will show a success message that will indicate that the chosen computer has been updated.</t>
  </si>
  <si>
    <t>1. Navigate to http://computer-database.herokuapp.com/computers
2. Right click on the chosen computer name entry and select 'Copy link address'
3. Paste the saved url into the address bar.
4. Ensure that the user has been navigated to the edit computer screen
5. Update a field (e.g. Introduced Date) field
6. Click 'Save this computer' button</t>
  </si>
  <si>
    <t>The user will be navigated to the page 'Edit Computer' via the direct URL
The user will be able to change the details of the Computer name and be able to save the details.
The details will be shown on the updated table
The main homepage will show a success message that will indicate that the chosen computer has been updated.</t>
  </si>
  <si>
    <t>User updates entry on Edit screen but cancels updates</t>
  </si>
  <si>
    <t>1. Navigate to http://computer-database.herokuapp.com/computers
2. Hover the mouse over the company name.
3. Note the number after the /computers/
4. Click the company name
5. Check the url of the page that the user is navigated to.
6. Update a field (e.g. Discontinued Date)
7. Click 'Cancel' button</t>
  </si>
  <si>
    <t>The details will not be updated for the computer entry. On the main /computers page, there will be no success message indicating that the details have been updated.</t>
  </si>
  <si>
    <t>1. Ensure that the user has been navigated to the edit computer screen
2. Update all of the fields on the page
3. Click 'Save this computer' button
4. When the main homepage loads and the success message is shown, look in the Name column in the Networks tab. Click on the Name that is a number
5. In the Headers column, scroll down to the data under the Form Data section
6. Check the data</t>
  </si>
  <si>
    <t>1. Navigate to http://computer-database.herokuapp.com/computers
2. In the address bar, type /154353
3. Press Enter</t>
  </si>
  <si>
    <t>The website will return a user friendly message stating that the computer details could not be found.</t>
  </si>
  <si>
    <t>User deletes a computer entry</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</si>
  <si>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t>
  </si>
  <si>
    <t>1. After creating the computer entry, locate the newly created computer and click the computer name.
2. Click on the 'Delete this computer' button
3. Note the success message</t>
  </si>
  <si>
    <t>User deletes a computer entry via direct URL</t>
  </si>
  <si>
    <t xml:space="preserve">The user will be navigated to the edit screen of the computer when they select the computer name. Clicking the delete button will delete the entry. There will be a message indicating that the entry has been deleted.
The number of computers found on the main page will be decreased by one.
The number of entries (of #) within the pagination box (Displaying # of #) will be decreased by one. </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</si>
  <si>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</si>
  <si>
    <r>
      <t xml:space="preserve">1. Within the address bar, input http://computer-database.herokuapp.com/computers/##/delete
</t>
    </r>
    <r>
      <rPr>
        <b/>
        <sz val="11"/>
        <color theme="1"/>
        <rFont val="Calibri"/>
        <family val="2"/>
        <scheme val="minor"/>
      </rPr>
      <t xml:space="preserve">Note: ## will be replaced by the value of the newly created computer entry that was noted in the pre-condition.
</t>
    </r>
    <r>
      <rPr>
        <sz val="11"/>
        <color theme="1"/>
        <rFont val="Calibri"/>
        <family val="2"/>
        <scheme val="minor"/>
      </rPr>
      <t>2. Check the response of the page</t>
    </r>
    <r>
      <rPr>
        <b/>
        <sz val="11"/>
        <color theme="1"/>
        <rFont val="Calibri"/>
        <family val="2"/>
        <scheme val="minor"/>
      </rPr>
      <t xml:space="preserve">
</t>
    </r>
  </si>
  <si>
    <t>As the method to delete is a POST method, the user will not be able to delete an entry within the table using a direct URL.</t>
  </si>
  <si>
    <r>
      <rPr>
        <b/>
        <sz val="11"/>
        <color theme="1"/>
        <rFont val="Calibri"/>
        <family val="2"/>
        <scheme val="minor"/>
      </rPr>
      <t>Note: While the average user will not do this, it is possible to do so have included in within the test script</t>
    </r>
    <r>
      <rPr>
        <sz val="11"/>
        <color theme="1"/>
        <rFont val="Calibri"/>
        <family val="2"/>
        <scheme val="minor"/>
      </rPr>
      <t xml:space="preserve">
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r>
  </si>
  <si>
    <r>
      <t xml:space="preserve">1. Navigate to the homepage
2. Check that the computer name added is within the table
3. Enter the following, substitute the ## with the value of the newly created computer name.
</t>
    </r>
    <r>
      <rPr>
        <b/>
        <sz val="11"/>
        <color theme="1"/>
        <rFont val="Calibri"/>
        <family val="2"/>
        <scheme val="minor"/>
      </rPr>
      <t xml:space="preserve">
data:text/html,&lt;body onload="document.body.firstChild.submit()"&gt;&lt;form method="post" action="http://computer-database.herokuapp.com/computers/##/delete"&gt;</t>
    </r>
  </si>
  <si>
    <t>The computer entry will be deleted from the table and the deletion success message will be displayed to the user.</t>
  </si>
  <si>
    <t>Y</t>
  </si>
  <si>
    <t>Test Script - Computer Database
Tester:
Time Taken:</t>
  </si>
  <si>
    <t>Analytics: Depending on the analytics of the users of this page. 
The tests would be run on Chrome/Firefox/IE/Safari/ to cover cross browser testing.</t>
  </si>
  <si>
    <t>Regression Tests</t>
  </si>
  <si>
    <t>Test Case within Automation Suite</t>
  </si>
  <si>
    <t>When user goes to main homepage, page should be loaded and return a 200 status code</t>
  </si>
  <si>
    <t>The user is able to add a computer entry via Homepage via direct link</t>
  </si>
  <si>
    <t>The user searches for a computer using the filter text field</t>
  </si>
  <si>
    <t>The user searches for a computer using the filter text field via direct link</t>
  </si>
  <si>
    <t>The user edits a computer entry</t>
  </si>
  <si>
    <t>The user edits a computer entry via a direct link</t>
  </si>
  <si>
    <t>User checks the Form Data for a computer entry that has been edited.</t>
  </si>
  <si>
    <t>The data within the Form Data of the page(within the Networks &gt; Headers) tab will reflect the changes made on the edit screen. Note that the entries in the company dropdown are numerical so the first entry will be 1.</t>
  </si>
  <si>
    <t>User attempts to navigate to the Edit screen for a computer that is not in the table.</t>
  </si>
  <si>
    <t>The details of the computer within the text fields will not be committed to the database/table and the count will not increment.</t>
  </si>
  <si>
    <t>The application will inform the user of any compulsory fields that have to be completed before a successful submission.</t>
  </si>
  <si>
    <t>1. Navigate to http://computer-database.herokuapp.com/computers/new
2. Enter a alphanumeric string in the Computer name field (e.g. A2-Computers)
3. Enter an date in the Introduced Date field (e.g. 01 Feb 2017)
4. Attempt to submit the form
5. Enter a date in the Introduced Date field (e.g. 20-02-2017) 
6. Attempt to submit the form
7. Enter a date in the Introduced Date field (e.g. 2017-02-30)
8. Attempt to submit the form</t>
  </si>
  <si>
    <t>1. Navigate to http://computer-database.herokuapp.com/computers/new
2. Enter a alphanumeric string in the Computer name field (e.g. A2-Computers)
3. Enter an date in the Discontinued Date field (e.g. 2017/2/17)
4. Attempt to submit the form
5. Enter a string in the Discontinued Date field (e.g. date) 
6. Attempt to submit the form
7. Enter a date in the Discontinued Date field (e.g. 2017-02-30)
8. Attempt to submit the form</t>
  </si>
  <si>
    <t>The user deletes the computer</t>
  </si>
  <si>
    <t xml:space="preserve"> The user edits a computer entry via direct link for a computer not in the table
</t>
  </si>
  <si>
    <t>The user deletes the computer details via a direct link</t>
  </si>
  <si>
    <t>The user inputs invalid computer names to attempt to break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</si>
</sst>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b/>
      <sz val="11"/>
      <color rgb="FF9C5700"/>
      <name val="Calibri"/>
      <family val="2"/>
      <scheme val="minor"/>
    </font>
    <font>
      <b/>
      <u/>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0">
    <xf numFmtId="0" fontId="0" fillId="0" borderId="0" xfId="0"/>
    <xf numFmtId="0" fontId="4" fillId="6" borderId="1" xfId="0" applyFont="1" applyFill="1" applyBorder="1" applyAlignment="1">
      <alignment horizontal="center" vertical="center"/>
    </xf>
    <xf numFmtId="0" fontId="0" fillId="7" borderId="0" xfId="0" applyFill="1"/>
    <xf numFmtId="0" fontId="4" fillId="7" borderId="1" xfId="0" applyFont="1" applyFill="1" applyBorder="1" applyAlignment="1">
      <alignment horizontal="center" vertical="center"/>
    </xf>
    <xf numFmtId="0" fontId="4" fillId="0" borderId="1" xfId="0" applyFont="1" applyBorder="1" applyAlignment="1">
      <alignment horizontal="center" vertical="center"/>
    </xf>
    <xf numFmtId="0" fontId="5" fillId="2" borderId="1" xfId="1" applyFont="1" applyBorder="1" applyAlignment="1">
      <alignment horizontal="center" vertical="center"/>
    </xf>
    <xf numFmtId="0" fontId="6" fillId="3" borderId="1" xfId="2" applyFont="1" applyBorder="1" applyAlignment="1">
      <alignment horizontal="center" vertical="center"/>
    </xf>
    <xf numFmtId="0" fontId="7" fillId="4" borderId="1" xfId="3" applyFont="1" applyBorder="1" applyAlignment="1">
      <alignment horizontal="center" vertical="center"/>
    </xf>
    <xf numFmtId="0" fontId="0" fillId="0" borderId="0" xfId="0"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0" xfId="0"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4" fillId="0" borderId="1" xfId="0" applyFont="1" applyBorder="1"/>
    <xf numFmtId="0" fontId="4" fillId="6" borderId="10" xfId="0" applyFont="1" applyFill="1" applyBorder="1" applyAlignment="1">
      <alignment horizontal="center" vertical="center"/>
    </xf>
    <xf numFmtId="0" fontId="0" fillId="8" borderId="2" xfId="0" applyFill="1" applyBorder="1" applyAlignment="1">
      <alignment wrapText="1"/>
    </xf>
    <xf numFmtId="0" fontId="0" fillId="8" borderId="3" xfId="0" applyFill="1" applyBorder="1"/>
    <xf numFmtId="0" fontId="0" fillId="8" borderId="4" xfId="0" applyFill="1" applyBorder="1"/>
    <xf numFmtId="0" fontId="0" fillId="8" borderId="5" xfId="0" applyFill="1" applyBorder="1"/>
    <xf numFmtId="0" fontId="0" fillId="8" borderId="0" xfId="0" applyFill="1" applyBorder="1"/>
    <xf numFmtId="0" fontId="0" fillId="8" borderId="6" xfId="0" applyFill="1" applyBorder="1"/>
    <xf numFmtId="0" fontId="0" fillId="8" borderId="7" xfId="0" applyFill="1" applyBorder="1"/>
    <xf numFmtId="0" fontId="0" fillId="8" borderId="8" xfId="0" applyFill="1" applyBorder="1"/>
    <xf numFmtId="0" fontId="0" fillId="8" borderId="9" xfId="0" applyFill="1" applyBorder="1"/>
    <xf numFmtId="0" fontId="4" fillId="5" borderId="0" xfId="0" applyFont="1" applyFill="1" applyAlignment="1">
      <alignment horizontal="left" vertical="center" wrapText="1"/>
    </xf>
    <xf numFmtId="0" fontId="4" fillId="5" borderId="0" xfId="0" applyFont="1" applyFill="1" applyAlignment="1">
      <alignment horizontal="left" vertical="center"/>
    </xf>
  </cellXfs>
  <cellStyles count="4">
    <cellStyle name="Bad" xfId="2" builtinId="27"/>
    <cellStyle name="Good" xfId="1" builtinId="26"/>
    <cellStyle name="Neutral" xfId="3" builtinId="28"/>
    <cellStyle name="Normal" xfId="0" builtinId="0"/>
  </cellStyles>
  <dxfs count="3">
    <dxf>
      <font>
        <b/>
        <i val="0"/>
        <color theme="7" tint="-0.24994659260841701"/>
      </font>
      <fill>
        <patternFill>
          <fgColor theme="5" tint="-0.24994659260841701"/>
          <bgColor theme="7" tint="0.59996337778862885"/>
        </patternFill>
      </fill>
    </dxf>
    <dxf>
      <font>
        <b/>
        <i val="0"/>
        <color rgb="FFFF0000"/>
      </font>
      <fill>
        <patternFill>
          <bgColor rgb="FFFFABAB"/>
        </patternFill>
      </fill>
    </dxf>
    <dxf>
      <font>
        <color rgb="FF006100"/>
      </font>
      <fill>
        <patternFill>
          <bgColor rgb="FFC6EFCE"/>
        </patternFill>
      </fill>
    </dxf>
  </dxfs>
  <tableStyles count="0" defaultTableStyle="TableStyleMedium2" defaultPivotStyle="PivotStyleLight16"/>
  <colors>
    <mruColors>
      <color rgb="FFFFABAB"/>
      <color rgb="FFF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A21" sqref="A21"/>
    </sheetView>
  </sheetViews>
  <sheetFormatPr defaultRowHeight="15" x14ac:dyDescent="0.25"/>
  <cols>
    <col min="1" max="1" width="83.5703125" bestFit="1" customWidth="1"/>
    <col min="2" max="2" width="25.5703125" bestFit="1" customWidth="1"/>
  </cols>
  <sheetData>
    <row r="1" spans="1:14" x14ac:dyDescent="0.25">
      <c r="A1" s="19" t="s">
        <v>45</v>
      </c>
      <c r="B1" s="20"/>
      <c r="C1" s="20"/>
      <c r="D1" s="20"/>
      <c r="E1" s="20"/>
      <c r="F1" s="20"/>
      <c r="G1" s="20"/>
      <c r="H1" s="20"/>
      <c r="I1" s="20"/>
      <c r="J1" s="20"/>
      <c r="K1" s="20"/>
      <c r="L1" s="20"/>
      <c r="M1" s="20"/>
      <c r="N1" s="21"/>
    </row>
    <row r="2" spans="1:14" x14ac:dyDescent="0.25">
      <c r="A2" s="22"/>
      <c r="B2" s="23"/>
      <c r="C2" s="23"/>
      <c r="D2" s="23"/>
      <c r="E2" s="23"/>
      <c r="F2" s="23"/>
      <c r="G2" s="23"/>
      <c r="H2" s="23"/>
      <c r="I2" s="23"/>
      <c r="J2" s="23"/>
      <c r="K2" s="23"/>
      <c r="L2" s="23"/>
      <c r="M2" s="23"/>
      <c r="N2" s="24"/>
    </row>
    <row r="3" spans="1:14" x14ac:dyDescent="0.25">
      <c r="A3" s="22"/>
      <c r="B3" s="23"/>
      <c r="C3" s="23"/>
      <c r="D3" s="23"/>
      <c r="E3" s="23"/>
      <c r="F3" s="23"/>
      <c r="G3" s="23"/>
      <c r="H3" s="23"/>
      <c r="I3" s="23"/>
      <c r="J3" s="23"/>
      <c r="K3" s="23"/>
      <c r="L3" s="23"/>
      <c r="M3" s="23"/>
      <c r="N3" s="24"/>
    </row>
    <row r="4" spans="1:14" x14ac:dyDescent="0.25">
      <c r="A4" s="22"/>
      <c r="B4" s="23"/>
      <c r="C4" s="23"/>
      <c r="D4" s="23"/>
      <c r="E4" s="23"/>
      <c r="F4" s="23"/>
      <c r="G4" s="23"/>
      <c r="H4" s="23"/>
      <c r="I4" s="23"/>
      <c r="J4" s="23"/>
      <c r="K4" s="23"/>
      <c r="L4" s="23"/>
      <c r="M4" s="23"/>
      <c r="N4" s="24"/>
    </row>
    <row r="5" spans="1:14" ht="74.25" customHeight="1" thickBot="1" x14ac:dyDescent="0.3">
      <c r="A5" s="25"/>
      <c r="B5" s="26"/>
      <c r="C5" s="26"/>
      <c r="D5" s="26"/>
      <c r="E5" s="26"/>
      <c r="F5" s="26"/>
      <c r="G5" s="26"/>
      <c r="H5" s="26"/>
      <c r="I5" s="26"/>
      <c r="J5" s="26"/>
      <c r="K5" s="26"/>
      <c r="L5" s="26"/>
      <c r="M5" s="26"/>
      <c r="N5" s="27"/>
    </row>
    <row r="7" spans="1:14" ht="30" x14ac:dyDescent="0.25">
      <c r="A7" s="8" t="s">
        <v>108</v>
      </c>
    </row>
    <row r="8" spans="1:14" x14ac:dyDescent="0.25">
      <c r="A8" t="s">
        <v>46</v>
      </c>
    </row>
    <row r="9" spans="1:14" x14ac:dyDescent="0.25">
      <c r="A9" t="s">
        <v>47</v>
      </c>
    </row>
    <row r="10" spans="1:14" x14ac:dyDescent="0.25">
      <c r="A10" t="s">
        <v>48</v>
      </c>
    </row>
    <row r="13" spans="1:14" x14ac:dyDescent="0.25">
      <c r="A13" s="17" t="s">
        <v>15</v>
      </c>
      <c r="B13" s="10">
        <f>COUNT('Test Cases'!A$6:A$32)</f>
        <v>27</v>
      </c>
    </row>
    <row r="14" spans="1:14" x14ac:dyDescent="0.25">
      <c r="A14" s="17" t="s">
        <v>16</v>
      </c>
      <c r="B14" s="10">
        <f>COUNTIF('Test Cases'!I$6:I$32,"Pass")</f>
        <v>0</v>
      </c>
    </row>
    <row r="15" spans="1:14" x14ac:dyDescent="0.25">
      <c r="A15" s="17" t="s">
        <v>17</v>
      </c>
      <c r="B15" s="10">
        <f>COUNTIF('Test Cases'!I$6:I$32,"Fail")</f>
        <v>0</v>
      </c>
    </row>
    <row r="16" spans="1:14" x14ac:dyDescent="0.25">
      <c r="A16" s="17" t="s">
        <v>18</v>
      </c>
      <c r="B16" s="10">
        <f>COUNTIF('Test Cases'!I$6:I$32,"Not Tested")</f>
        <v>27</v>
      </c>
    </row>
    <row r="18" spans="1:2" x14ac:dyDescent="0.25">
      <c r="A18" s="17" t="s">
        <v>109</v>
      </c>
      <c r="B18" s="10">
        <f>COUNTIF('Test Cases'!M$6:M$32,"Y")</f>
        <v>11</v>
      </c>
    </row>
  </sheetData>
  <mergeCells count="1">
    <mergeCell ref="A1:N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
  <sheetViews>
    <sheetView tabSelected="1" topLeftCell="G29" workbookViewId="0">
      <selection activeCell="P15" sqref="P15"/>
    </sheetView>
  </sheetViews>
  <sheetFormatPr defaultRowHeight="15" x14ac:dyDescent="0.25"/>
  <cols>
    <col min="1" max="1" width="33.85546875" customWidth="1"/>
    <col min="2" max="2" width="14" bestFit="1" customWidth="1"/>
    <col min="3" max="3" width="50.7109375" bestFit="1" customWidth="1"/>
    <col min="4" max="4" width="49.85546875" customWidth="1"/>
    <col min="5" max="5" width="79" customWidth="1"/>
    <col min="6" max="6" width="38.28515625" customWidth="1"/>
    <col min="7" max="7" width="34.140625" customWidth="1"/>
    <col min="8" max="8" width="1.140625" customWidth="1"/>
    <col min="9" max="9" width="17" customWidth="1"/>
    <col min="10" max="11" width="22.28515625" customWidth="1"/>
    <col min="12" max="12" width="27.42578125" customWidth="1"/>
    <col min="13" max="13" width="19.5703125" customWidth="1"/>
    <col min="14" max="14" width="80.5703125" bestFit="1" customWidth="1"/>
  </cols>
  <sheetData>
    <row r="1" spans="1:14" x14ac:dyDescent="0.25">
      <c r="A1" s="28" t="s">
        <v>107</v>
      </c>
      <c r="B1" s="29"/>
      <c r="C1" s="29"/>
      <c r="D1" s="29"/>
    </row>
    <row r="2" spans="1:14" x14ac:dyDescent="0.25">
      <c r="A2" s="29"/>
      <c r="B2" s="29"/>
      <c r="C2" s="29"/>
      <c r="D2" s="29"/>
    </row>
    <row r="3" spans="1:14" x14ac:dyDescent="0.25">
      <c r="A3" s="29"/>
      <c r="B3" s="29"/>
      <c r="C3" s="29"/>
      <c r="D3" s="29"/>
    </row>
    <row r="5" spans="1:14" ht="21" customHeight="1" x14ac:dyDescent="0.25">
      <c r="A5" s="1" t="s">
        <v>0</v>
      </c>
      <c r="B5" s="1" t="s">
        <v>6</v>
      </c>
      <c r="C5" s="1" t="s">
        <v>14</v>
      </c>
      <c r="D5" s="1" t="s">
        <v>1</v>
      </c>
      <c r="E5" s="1" t="s">
        <v>2</v>
      </c>
      <c r="F5" s="1" t="s">
        <v>3</v>
      </c>
      <c r="G5" s="1" t="s">
        <v>5</v>
      </c>
      <c r="H5" s="3"/>
      <c r="I5" s="1" t="s">
        <v>10</v>
      </c>
      <c r="J5" s="1" t="s">
        <v>8</v>
      </c>
      <c r="K5" s="1" t="s">
        <v>4</v>
      </c>
      <c r="L5" s="1" t="s">
        <v>9</v>
      </c>
      <c r="M5" s="1" t="s">
        <v>7</v>
      </c>
      <c r="N5" s="18" t="s">
        <v>110</v>
      </c>
    </row>
    <row r="6" spans="1:14" ht="45" x14ac:dyDescent="0.25">
      <c r="A6" s="10">
        <v>1</v>
      </c>
      <c r="B6" s="10"/>
      <c r="C6" s="11" t="s">
        <v>19</v>
      </c>
      <c r="D6" s="11"/>
      <c r="E6" s="12" t="s">
        <v>20</v>
      </c>
      <c r="F6" s="12" t="s">
        <v>21</v>
      </c>
      <c r="G6" s="11"/>
      <c r="H6" s="2"/>
      <c r="I6" s="4" t="s">
        <v>13</v>
      </c>
      <c r="J6" s="9"/>
      <c r="K6" s="9"/>
      <c r="L6" s="9"/>
      <c r="M6" s="10" t="s">
        <v>106</v>
      </c>
      <c r="N6" s="14" t="s">
        <v>111</v>
      </c>
    </row>
    <row r="7" spans="1:14" ht="75" hidden="1" x14ac:dyDescent="0.25">
      <c r="A7" s="10">
        <v>2</v>
      </c>
      <c r="B7" s="10"/>
      <c r="C7" s="11" t="s">
        <v>22</v>
      </c>
      <c r="D7" s="11"/>
      <c r="E7" s="12" t="s">
        <v>23</v>
      </c>
      <c r="F7" s="12" t="s">
        <v>24</v>
      </c>
      <c r="G7" s="11"/>
      <c r="H7" s="2"/>
      <c r="I7" s="4" t="s">
        <v>13</v>
      </c>
      <c r="J7" s="9"/>
      <c r="K7" s="9"/>
      <c r="L7" s="9"/>
      <c r="M7" s="10"/>
    </row>
    <row r="8" spans="1:14" ht="135" x14ac:dyDescent="0.25">
      <c r="A8" s="10">
        <v>3</v>
      </c>
      <c r="B8" s="10" t="s">
        <v>25</v>
      </c>
      <c r="C8" s="11" t="s">
        <v>33</v>
      </c>
      <c r="D8" s="11" t="s">
        <v>26</v>
      </c>
      <c r="E8" s="12" t="s">
        <v>27</v>
      </c>
      <c r="F8" s="12" t="s">
        <v>28</v>
      </c>
      <c r="G8" s="11"/>
      <c r="H8" s="2"/>
      <c r="I8" s="4" t="s">
        <v>13</v>
      </c>
      <c r="J8" s="9"/>
      <c r="K8" s="9"/>
      <c r="L8" s="9"/>
      <c r="M8" s="10" t="s">
        <v>106</v>
      </c>
      <c r="N8" s="11" t="s">
        <v>33</v>
      </c>
    </row>
    <row r="9" spans="1:14" ht="180" x14ac:dyDescent="0.25">
      <c r="A9" s="10">
        <v>4</v>
      </c>
      <c r="B9" s="10" t="s">
        <v>25</v>
      </c>
      <c r="C9" s="11" t="s">
        <v>34</v>
      </c>
      <c r="D9" s="11"/>
      <c r="E9" s="12" t="s">
        <v>29</v>
      </c>
      <c r="F9" s="12" t="s">
        <v>30</v>
      </c>
      <c r="G9" s="11"/>
      <c r="H9" s="2"/>
      <c r="I9" s="4" t="s">
        <v>13</v>
      </c>
      <c r="J9" s="9"/>
      <c r="K9" s="9"/>
      <c r="L9" s="9"/>
      <c r="M9" s="10" t="s">
        <v>106</v>
      </c>
      <c r="N9" s="11" t="s">
        <v>112</v>
      </c>
    </row>
    <row r="10" spans="1:14" ht="195" hidden="1" x14ac:dyDescent="0.25">
      <c r="A10" s="10">
        <v>5</v>
      </c>
      <c r="B10" s="10" t="s">
        <v>25</v>
      </c>
      <c r="C10" s="12" t="s">
        <v>54</v>
      </c>
      <c r="D10" s="11"/>
      <c r="E10" s="12" t="s">
        <v>55</v>
      </c>
      <c r="F10" s="12" t="s">
        <v>56</v>
      </c>
      <c r="G10" s="11"/>
      <c r="H10" s="2"/>
      <c r="I10" s="4" t="s">
        <v>13</v>
      </c>
      <c r="J10" s="9"/>
      <c r="K10" s="9"/>
      <c r="L10" s="9"/>
      <c r="M10" s="10"/>
    </row>
    <row r="11" spans="1:14" ht="90" hidden="1" x14ac:dyDescent="0.25">
      <c r="A11" s="10">
        <v>6</v>
      </c>
      <c r="B11" s="10" t="s">
        <v>25</v>
      </c>
      <c r="C11" s="11" t="s">
        <v>35</v>
      </c>
      <c r="D11" s="11"/>
      <c r="E11" s="12" t="s">
        <v>31</v>
      </c>
      <c r="F11" s="12" t="s">
        <v>120</v>
      </c>
      <c r="G11" s="11"/>
      <c r="H11" s="2"/>
      <c r="I11" s="4" t="s">
        <v>13</v>
      </c>
      <c r="J11" s="9"/>
      <c r="K11" s="9"/>
      <c r="L11" s="9"/>
      <c r="M11" s="10"/>
    </row>
    <row r="12" spans="1:14" ht="105" hidden="1" x14ac:dyDescent="0.25">
      <c r="A12" s="10">
        <v>7</v>
      </c>
      <c r="B12" s="10" t="s">
        <v>25</v>
      </c>
      <c r="C12" s="12" t="s">
        <v>49</v>
      </c>
      <c r="D12" s="11"/>
      <c r="E12" s="12" t="s">
        <v>50</v>
      </c>
      <c r="F12" s="12" t="s">
        <v>121</v>
      </c>
      <c r="G12" s="11"/>
      <c r="H12" s="2"/>
      <c r="I12" s="4" t="s">
        <v>13</v>
      </c>
      <c r="J12" s="9"/>
      <c r="K12" s="9"/>
      <c r="L12" s="9"/>
      <c r="M12" s="10"/>
    </row>
    <row r="13" spans="1:14" ht="120" hidden="1" x14ac:dyDescent="0.25">
      <c r="A13" s="10">
        <v>8</v>
      </c>
      <c r="B13" s="10" t="s">
        <v>25</v>
      </c>
      <c r="C13" s="12" t="s">
        <v>51</v>
      </c>
      <c r="D13" s="10"/>
      <c r="E13" s="12" t="s">
        <v>122</v>
      </c>
      <c r="F13" s="12" t="s">
        <v>52</v>
      </c>
      <c r="G13" s="10"/>
      <c r="H13" s="2"/>
      <c r="I13" s="4" t="s">
        <v>13</v>
      </c>
      <c r="J13" s="9"/>
      <c r="K13" s="9"/>
      <c r="L13" s="9"/>
      <c r="M13" s="10"/>
    </row>
    <row r="14" spans="1:14" ht="120" hidden="1" x14ac:dyDescent="0.25">
      <c r="A14" s="10">
        <v>9</v>
      </c>
      <c r="B14" s="10" t="s">
        <v>25</v>
      </c>
      <c r="C14" s="12" t="s">
        <v>53</v>
      </c>
      <c r="D14" s="10"/>
      <c r="E14" s="12" t="s">
        <v>123</v>
      </c>
      <c r="F14" s="12" t="s">
        <v>52</v>
      </c>
      <c r="G14" s="10"/>
      <c r="H14" s="2"/>
      <c r="I14" s="4" t="s">
        <v>13</v>
      </c>
      <c r="J14" s="9"/>
      <c r="K14" s="9"/>
      <c r="L14" s="9"/>
      <c r="M14" s="10"/>
    </row>
    <row r="15" spans="1:14" ht="255" x14ac:dyDescent="0.25">
      <c r="A15" s="10">
        <v>10</v>
      </c>
      <c r="B15" s="10" t="s">
        <v>25</v>
      </c>
      <c r="C15" s="12" t="s">
        <v>77</v>
      </c>
      <c r="D15" s="10"/>
      <c r="E15" s="12" t="s">
        <v>78</v>
      </c>
      <c r="F15" s="12" t="s">
        <v>79</v>
      </c>
      <c r="G15" s="10"/>
      <c r="H15" s="2"/>
      <c r="I15" s="4" t="s">
        <v>13</v>
      </c>
      <c r="J15" s="9"/>
      <c r="K15" s="9"/>
      <c r="L15" s="9"/>
      <c r="M15" s="10" t="s">
        <v>106</v>
      </c>
      <c r="N15" s="14" t="s">
        <v>127</v>
      </c>
    </row>
    <row r="16" spans="1:14" ht="60" hidden="1" x14ac:dyDescent="0.25">
      <c r="A16" s="10">
        <v>11</v>
      </c>
      <c r="B16" s="10" t="s">
        <v>32</v>
      </c>
      <c r="C16" s="12" t="s">
        <v>38</v>
      </c>
      <c r="D16" s="12" t="s">
        <v>57</v>
      </c>
      <c r="E16" s="12" t="s">
        <v>36</v>
      </c>
      <c r="F16" s="12" t="s">
        <v>37</v>
      </c>
      <c r="G16" s="10"/>
      <c r="H16" s="2"/>
      <c r="I16" s="4" t="s">
        <v>13</v>
      </c>
      <c r="J16" s="9"/>
      <c r="K16" s="9"/>
      <c r="L16" s="9"/>
      <c r="M16" s="10"/>
    </row>
    <row r="17" spans="1:14" ht="60" x14ac:dyDescent="0.25">
      <c r="A17" s="10">
        <v>12</v>
      </c>
      <c r="B17" s="10" t="s">
        <v>32</v>
      </c>
      <c r="C17" s="8" t="s">
        <v>60</v>
      </c>
      <c r="D17" s="12" t="s">
        <v>57</v>
      </c>
      <c r="E17" s="12" t="s">
        <v>61</v>
      </c>
      <c r="F17" s="13" t="s">
        <v>74</v>
      </c>
      <c r="G17" s="10"/>
      <c r="H17" s="2"/>
      <c r="I17" s="4" t="s">
        <v>13</v>
      </c>
      <c r="J17" s="9"/>
      <c r="K17" s="9"/>
      <c r="L17" s="9"/>
      <c r="M17" s="10" t="s">
        <v>106</v>
      </c>
      <c r="N17" s="14" t="s">
        <v>114</v>
      </c>
    </row>
    <row r="18" spans="1:14" ht="165" x14ac:dyDescent="0.25">
      <c r="A18" s="10">
        <v>13</v>
      </c>
      <c r="B18" s="10" t="s">
        <v>32</v>
      </c>
      <c r="C18" s="12" t="s">
        <v>39</v>
      </c>
      <c r="D18" s="12" t="s">
        <v>57</v>
      </c>
      <c r="E18" s="12" t="s">
        <v>41</v>
      </c>
      <c r="F18" s="12" t="s">
        <v>40</v>
      </c>
      <c r="G18" s="10"/>
      <c r="H18" s="2"/>
      <c r="I18" s="4" t="s">
        <v>13</v>
      </c>
      <c r="J18" s="9"/>
      <c r="K18" s="9"/>
      <c r="L18" s="9"/>
      <c r="M18" s="10" t="s">
        <v>106</v>
      </c>
      <c r="N18" s="14" t="s">
        <v>113</v>
      </c>
    </row>
    <row r="19" spans="1:14" ht="210" hidden="1" x14ac:dyDescent="0.25">
      <c r="A19" s="10">
        <v>14</v>
      </c>
      <c r="B19" s="10" t="s">
        <v>32</v>
      </c>
      <c r="C19" s="12" t="s">
        <v>42</v>
      </c>
      <c r="D19" s="12" t="s">
        <v>58</v>
      </c>
      <c r="E19" s="12" t="s">
        <v>43</v>
      </c>
      <c r="F19" s="12" t="s">
        <v>44</v>
      </c>
      <c r="G19" s="10"/>
      <c r="H19" s="2"/>
      <c r="I19" s="4" t="s">
        <v>13</v>
      </c>
      <c r="J19" s="9"/>
      <c r="K19" s="9"/>
      <c r="L19" s="9"/>
      <c r="M19" s="10"/>
    </row>
    <row r="20" spans="1:14" ht="240" hidden="1" x14ac:dyDescent="0.25">
      <c r="A20" s="10">
        <v>15</v>
      </c>
      <c r="B20" s="10" t="s">
        <v>32</v>
      </c>
      <c r="C20" s="12" t="s">
        <v>59</v>
      </c>
      <c r="D20" s="10"/>
      <c r="E20" s="12" t="s">
        <v>76</v>
      </c>
      <c r="F20" s="12" t="s">
        <v>75</v>
      </c>
      <c r="G20" s="10"/>
      <c r="H20" s="2"/>
      <c r="I20" s="4" t="s">
        <v>13</v>
      </c>
      <c r="J20" s="9"/>
      <c r="K20" s="9"/>
      <c r="L20" s="9"/>
      <c r="M20" s="10"/>
    </row>
    <row r="21" spans="1:14" ht="60" hidden="1" x14ac:dyDescent="0.25">
      <c r="A21" s="10">
        <v>16</v>
      </c>
      <c r="B21" s="10" t="s">
        <v>32</v>
      </c>
      <c r="C21" s="12" t="s">
        <v>62</v>
      </c>
      <c r="D21" s="12"/>
      <c r="E21" s="12" t="s">
        <v>66</v>
      </c>
      <c r="F21" s="12" t="s">
        <v>67</v>
      </c>
      <c r="G21" s="10"/>
      <c r="H21" s="2"/>
      <c r="I21" s="4" t="s">
        <v>13</v>
      </c>
      <c r="J21" s="9"/>
      <c r="K21" s="9"/>
      <c r="L21" s="9"/>
      <c r="M21" s="10"/>
    </row>
    <row r="22" spans="1:14" ht="45" hidden="1" x14ac:dyDescent="0.25">
      <c r="A22" s="10">
        <v>17</v>
      </c>
      <c r="B22" s="10" t="s">
        <v>32</v>
      </c>
      <c r="C22" s="12" t="s">
        <v>63</v>
      </c>
      <c r="E22" s="12" t="s">
        <v>69</v>
      </c>
      <c r="F22" s="12" t="s">
        <v>68</v>
      </c>
      <c r="G22" s="10"/>
      <c r="H22" s="2"/>
      <c r="I22" s="4" t="s">
        <v>13</v>
      </c>
      <c r="J22" s="9"/>
      <c r="K22" s="9"/>
      <c r="L22" s="9"/>
      <c r="M22" s="10"/>
    </row>
    <row r="23" spans="1:14" ht="45" hidden="1" x14ac:dyDescent="0.25">
      <c r="A23" s="10">
        <v>18</v>
      </c>
      <c r="B23" s="10" t="s">
        <v>32</v>
      </c>
      <c r="C23" s="12" t="s">
        <v>64</v>
      </c>
      <c r="D23" s="11"/>
      <c r="E23" s="12" t="s">
        <v>70</v>
      </c>
      <c r="F23" s="12" t="s">
        <v>71</v>
      </c>
      <c r="G23" s="11"/>
      <c r="H23" s="2"/>
      <c r="I23" s="4" t="s">
        <v>13</v>
      </c>
      <c r="J23" s="9"/>
      <c r="K23" s="9"/>
      <c r="L23" s="9"/>
      <c r="M23" s="10"/>
    </row>
    <row r="24" spans="1:14" ht="60" hidden="1" x14ac:dyDescent="0.25">
      <c r="A24" s="10">
        <v>19</v>
      </c>
      <c r="B24" s="10" t="s">
        <v>32</v>
      </c>
      <c r="C24" s="11" t="s">
        <v>65</v>
      </c>
      <c r="D24" s="11"/>
      <c r="E24" s="12" t="s">
        <v>72</v>
      </c>
      <c r="F24" s="12" t="s">
        <v>73</v>
      </c>
      <c r="G24" s="11"/>
      <c r="H24" s="2"/>
      <c r="I24" s="4" t="s">
        <v>13</v>
      </c>
      <c r="J24" s="9"/>
      <c r="K24" s="9"/>
      <c r="L24" s="9"/>
      <c r="M24" s="10"/>
    </row>
    <row r="25" spans="1:14" ht="150" x14ac:dyDescent="0.25">
      <c r="A25" s="10">
        <v>20</v>
      </c>
      <c r="B25" s="10" t="s">
        <v>80</v>
      </c>
      <c r="C25" s="11" t="s">
        <v>81</v>
      </c>
      <c r="D25" s="11"/>
      <c r="E25" s="12" t="s">
        <v>85</v>
      </c>
      <c r="F25" s="12" t="s">
        <v>86</v>
      </c>
      <c r="G25" s="11"/>
      <c r="H25" s="2"/>
      <c r="I25" s="4" t="s">
        <v>13</v>
      </c>
      <c r="J25" s="9"/>
      <c r="K25" s="9"/>
      <c r="L25" s="9"/>
      <c r="M25" s="10" t="s">
        <v>106</v>
      </c>
      <c r="N25" s="14" t="s">
        <v>115</v>
      </c>
    </row>
    <row r="26" spans="1:14" ht="150" x14ac:dyDescent="0.25">
      <c r="A26" s="10">
        <v>21</v>
      </c>
      <c r="B26" s="10" t="s">
        <v>80</v>
      </c>
      <c r="C26" s="12" t="s">
        <v>82</v>
      </c>
      <c r="D26" s="12"/>
      <c r="E26" s="12" t="s">
        <v>87</v>
      </c>
      <c r="F26" s="12" t="s">
        <v>88</v>
      </c>
      <c r="G26" s="11"/>
      <c r="H26" s="2"/>
      <c r="I26" s="4" t="s">
        <v>13</v>
      </c>
      <c r="J26" s="9"/>
      <c r="K26" s="9"/>
      <c r="L26" s="9"/>
      <c r="M26" s="10" t="s">
        <v>106</v>
      </c>
      <c r="N26" s="14" t="s">
        <v>116</v>
      </c>
    </row>
    <row r="27" spans="1:14" ht="105" hidden="1" x14ac:dyDescent="0.25">
      <c r="A27" s="10">
        <v>22</v>
      </c>
      <c r="B27" s="10" t="s">
        <v>80</v>
      </c>
      <c r="C27" s="14" t="s">
        <v>89</v>
      </c>
      <c r="D27" s="9"/>
      <c r="E27" s="12" t="s">
        <v>90</v>
      </c>
      <c r="F27" s="12" t="s">
        <v>91</v>
      </c>
      <c r="G27" s="11"/>
      <c r="H27" s="2"/>
      <c r="I27" s="4" t="s">
        <v>13</v>
      </c>
      <c r="J27" s="9"/>
      <c r="K27" s="9"/>
      <c r="L27" s="9"/>
      <c r="M27" s="10"/>
    </row>
    <row r="28" spans="1:14" ht="105" hidden="1" x14ac:dyDescent="0.25">
      <c r="A28" s="10">
        <v>23</v>
      </c>
      <c r="B28" s="10" t="s">
        <v>80</v>
      </c>
      <c r="C28" s="12" t="s">
        <v>117</v>
      </c>
      <c r="D28" s="12" t="s">
        <v>83</v>
      </c>
      <c r="E28" s="12" t="s">
        <v>92</v>
      </c>
      <c r="F28" s="12" t="s">
        <v>118</v>
      </c>
      <c r="G28" s="9"/>
      <c r="H28" s="2"/>
      <c r="I28" s="4" t="s">
        <v>13</v>
      </c>
      <c r="J28" s="9"/>
      <c r="K28" s="9"/>
      <c r="L28" s="9"/>
      <c r="M28" s="10"/>
    </row>
    <row r="29" spans="1:14" ht="45" x14ac:dyDescent="0.25">
      <c r="A29" s="10">
        <v>24</v>
      </c>
      <c r="B29" s="10" t="s">
        <v>80</v>
      </c>
      <c r="C29" s="12" t="s">
        <v>119</v>
      </c>
      <c r="D29" s="12"/>
      <c r="E29" s="12" t="s">
        <v>93</v>
      </c>
      <c r="F29" s="15" t="s">
        <v>94</v>
      </c>
      <c r="G29" s="9"/>
      <c r="H29" s="2"/>
      <c r="I29" s="4" t="s">
        <v>13</v>
      </c>
      <c r="J29" s="9"/>
      <c r="K29" s="9"/>
      <c r="L29" s="9"/>
      <c r="M29" s="10" t="s">
        <v>106</v>
      </c>
      <c r="N29" s="15" t="s">
        <v>125</v>
      </c>
    </row>
    <row r="30" spans="1:14" ht="210" x14ac:dyDescent="0.25">
      <c r="A30" s="10">
        <v>25</v>
      </c>
      <c r="B30" s="10" t="s">
        <v>84</v>
      </c>
      <c r="C30" s="14" t="s">
        <v>95</v>
      </c>
      <c r="D30" s="12" t="s">
        <v>96</v>
      </c>
      <c r="E30" s="16" t="s">
        <v>97</v>
      </c>
      <c r="F30" s="16" t="s">
        <v>99</v>
      </c>
      <c r="G30" s="9"/>
      <c r="H30" s="2"/>
      <c r="I30" s="4" t="s">
        <v>13</v>
      </c>
      <c r="J30" s="9"/>
      <c r="K30" s="9"/>
      <c r="L30" s="9"/>
      <c r="M30" s="10" t="s">
        <v>106</v>
      </c>
      <c r="N30" s="11" t="s">
        <v>124</v>
      </c>
    </row>
    <row r="31" spans="1:14" ht="240" x14ac:dyDescent="0.25">
      <c r="A31" s="10">
        <v>26</v>
      </c>
      <c r="B31" s="10" t="s">
        <v>84</v>
      </c>
      <c r="C31" s="14" t="s">
        <v>98</v>
      </c>
      <c r="D31" s="12" t="s">
        <v>100</v>
      </c>
      <c r="E31" s="15" t="s">
        <v>101</v>
      </c>
      <c r="F31" s="16" t="s">
        <v>102</v>
      </c>
      <c r="G31" s="9"/>
      <c r="H31" s="2"/>
      <c r="I31" s="4" t="s">
        <v>13</v>
      </c>
      <c r="J31" s="9"/>
      <c r="K31" s="9"/>
      <c r="L31" s="9"/>
      <c r="M31" s="10" t="s">
        <v>106</v>
      </c>
      <c r="N31" s="14" t="s">
        <v>126</v>
      </c>
    </row>
    <row r="32" spans="1:14" ht="300" hidden="1" x14ac:dyDescent="0.25">
      <c r="A32" s="10">
        <v>27</v>
      </c>
      <c r="B32" s="10"/>
      <c r="C32" s="9"/>
      <c r="D32" s="12" t="s">
        <v>103</v>
      </c>
      <c r="E32" s="16" t="s">
        <v>104</v>
      </c>
      <c r="F32" s="16" t="s">
        <v>105</v>
      </c>
      <c r="G32" s="9"/>
      <c r="H32" s="2"/>
      <c r="I32" s="4" t="s">
        <v>13</v>
      </c>
      <c r="J32" s="9"/>
      <c r="K32" s="9"/>
      <c r="L32" s="9"/>
      <c r="M32" s="10"/>
    </row>
  </sheetData>
  <autoFilter ref="A5:M32">
    <filterColumn colId="12">
      <customFilters>
        <customFilter operator="notEqual" val=" "/>
      </customFilters>
    </filterColumn>
  </autoFilter>
  <mergeCells count="1">
    <mergeCell ref="A1:D3"/>
  </mergeCells>
  <conditionalFormatting sqref="I6:I32">
    <cfRule type="containsText" dxfId="2" priority="4" operator="containsText" text="Pass">
      <formula>NOT(ISERROR(SEARCH("Pass",I6)))</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2" operator="containsText" id="{1D78794E-722E-4496-9AD3-ABCB6D790649}">
            <xm:f>NOT(ISERROR(SEARCH(Data!$A$3,I6)))</xm:f>
            <xm:f>Data!$A$3</xm:f>
            <x14:dxf>
              <font>
                <b/>
                <i val="0"/>
                <color rgb="FFFF0000"/>
              </font>
              <fill>
                <patternFill>
                  <bgColor rgb="FFFFABAB"/>
                </patternFill>
              </fill>
            </x14:dxf>
          </x14:cfRule>
          <xm:sqref>I6:I32</xm:sqref>
        </x14:conditionalFormatting>
        <x14:conditionalFormatting xmlns:xm="http://schemas.microsoft.com/office/excel/2006/main">
          <x14:cfRule type="containsText" priority="1" operator="containsText" id="{A9CB838A-D8F3-4322-B092-C31AC1F6DDCC}">
            <xm:f>NOT(ISERROR(SEARCH(Data!$A$4,I6)))</xm:f>
            <xm:f>Data!$A$4</xm:f>
            <x14:dxf>
              <font>
                <b/>
                <i val="0"/>
                <color theme="7" tint="-0.24994659260841701"/>
              </font>
              <fill>
                <patternFill>
                  <fgColor theme="5" tint="-0.24994659260841701"/>
                  <bgColor theme="7" tint="0.59996337778862885"/>
                </patternFill>
              </fill>
            </x14:dxf>
          </x14:cfRule>
          <xm:sqref>I6:I32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Data!$A$2:$A$4</xm:f>
          </x14:formula1>
          <xm:sqref>I6:I32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3" sqref="B3"/>
    </sheetView>
  </sheetViews>
  <sheetFormatPr defaultRowHeight="15" x14ac:dyDescent="0.25"/>
  <cols>
    <col min="1" max="1" width="24.85546875" customWidth="1"/>
  </cols>
  <sheetData>
    <row r="1" spans="1:1" x14ac:dyDescent="0.25">
      <c r="A1" s="4" t="s">
        <v>10</v>
      </c>
    </row>
    <row r="2" spans="1:1" x14ac:dyDescent="0.25">
      <c r="A2" s="5" t="s">
        <v>11</v>
      </c>
    </row>
    <row r="3" spans="1:1" x14ac:dyDescent="0.25">
      <c r="A3" s="6" t="s">
        <v>12</v>
      </c>
    </row>
    <row r="4" spans="1:1" x14ac:dyDescent="0.25">
      <c r="A4"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Test Cases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Decosta</dc:creator>
  <cp:lastModifiedBy>Decosta</cp:lastModifiedBy>
  <dcterms:created xsi:type="dcterms:W3CDTF">2017-02-04T17:29:40Z</dcterms:created>
  <dcterms:modified xsi:type="dcterms:W3CDTF">2017-02-07T08:16:53Z</dcterms:modified>
</cp:coreProperties>
</file>