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MarketingAnalyticsandRetailBusinessManagement-1\Marketing Analytics and Retail Business Management\Data\Forecasting\"/>
    </mc:Choice>
  </mc:AlternateContent>
  <xr:revisionPtr revIDLastSave="0" documentId="13_ncr:1_{82806F23-404E-4A48-B670-CEA9AEA9F4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ulti" sheetId="12" r:id="rId1"/>
    <sheet name="House_Price" sheetId="1" r:id="rId2"/>
  </sheets>
  <definedNames>
    <definedName name="_xlnm._FilterDatabase" localSheetId="1" hidden="1">House_Price!$C$4:$R$510</definedName>
    <definedName name="solver_adj" localSheetId="1" hidden="1">House_Price!$C$3:$R$3</definedName>
    <definedName name="solver_cvg" localSheetId="1" hidden="1">0.00001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10000000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10000000</definedName>
    <definedName name="solver_num" localSheetId="1" hidden="1">0</definedName>
    <definedName name="solver_nwt" localSheetId="1" hidden="1">1</definedName>
    <definedName name="solver_opt" localSheetId="1" hidden="1">House_Price!$U$2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20</definedName>
    <definedName name="solver_scl" localSheetId="1" hidden="1">1</definedName>
    <definedName name="solver_sho" localSheetId="1" hidden="1">2</definedName>
    <definedName name="solver_ssz" localSheetId="1" hidden="1">1000</definedName>
    <definedName name="solver_tim" localSheetId="1" hidden="1">3600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S6" i="1" l="1"/>
  <c r="T6" i="1" s="1"/>
  <c r="U6" i="1" s="1"/>
  <c r="S7" i="1"/>
  <c r="T7" i="1" s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T20" i="1" s="1"/>
  <c r="U20" i="1" s="1"/>
  <c r="S21" i="1"/>
  <c r="T21" i="1" s="1"/>
  <c r="U21" i="1" s="1"/>
  <c r="S22" i="1"/>
  <c r="T22" i="1" s="1"/>
  <c r="U22" i="1" s="1"/>
  <c r="S23" i="1"/>
  <c r="T23" i="1" s="1"/>
  <c r="U23" i="1" s="1"/>
  <c r="S24" i="1"/>
  <c r="T24" i="1" s="1"/>
  <c r="U24" i="1" s="1"/>
  <c r="S25" i="1"/>
  <c r="T25" i="1" s="1"/>
  <c r="U25" i="1" s="1"/>
  <c r="S26" i="1"/>
  <c r="T26" i="1" s="1"/>
  <c r="U26" i="1" s="1"/>
  <c r="S27" i="1"/>
  <c r="T27" i="1" s="1"/>
  <c r="U27" i="1" s="1"/>
  <c r="S28" i="1"/>
  <c r="T28" i="1" s="1"/>
  <c r="U28" i="1" s="1"/>
  <c r="S29" i="1"/>
  <c r="T29" i="1" s="1"/>
  <c r="U29" i="1" s="1"/>
  <c r="S30" i="1"/>
  <c r="T30" i="1" s="1"/>
  <c r="U30" i="1" s="1"/>
  <c r="S31" i="1"/>
  <c r="T31" i="1" s="1"/>
  <c r="U31" i="1" s="1"/>
  <c r="S32" i="1"/>
  <c r="T32" i="1" s="1"/>
  <c r="U32" i="1" s="1"/>
  <c r="S33" i="1"/>
  <c r="T33" i="1" s="1"/>
  <c r="U33" i="1" s="1"/>
  <c r="S34" i="1"/>
  <c r="T34" i="1" s="1"/>
  <c r="U34" i="1" s="1"/>
  <c r="S35" i="1"/>
  <c r="T35" i="1" s="1"/>
  <c r="U35" i="1" s="1"/>
  <c r="S36" i="1"/>
  <c r="T36" i="1" s="1"/>
  <c r="U36" i="1" s="1"/>
  <c r="S37" i="1"/>
  <c r="T37" i="1" s="1"/>
  <c r="U37" i="1" s="1"/>
  <c r="S38" i="1"/>
  <c r="T38" i="1" s="1"/>
  <c r="U38" i="1" s="1"/>
  <c r="S39" i="1"/>
  <c r="T39" i="1" s="1"/>
  <c r="U39" i="1" s="1"/>
  <c r="S40" i="1"/>
  <c r="T40" i="1" s="1"/>
  <c r="U40" i="1" s="1"/>
  <c r="S41" i="1"/>
  <c r="T41" i="1" s="1"/>
  <c r="U41" i="1" s="1"/>
  <c r="S42" i="1"/>
  <c r="T42" i="1" s="1"/>
  <c r="U42" i="1" s="1"/>
  <c r="S43" i="1"/>
  <c r="T43" i="1" s="1"/>
  <c r="U43" i="1" s="1"/>
  <c r="S44" i="1"/>
  <c r="T44" i="1" s="1"/>
  <c r="U44" i="1" s="1"/>
  <c r="S45" i="1"/>
  <c r="T45" i="1" s="1"/>
  <c r="U45" i="1" s="1"/>
  <c r="S46" i="1"/>
  <c r="T46" i="1" s="1"/>
  <c r="U46" i="1" s="1"/>
  <c r="S47" i="1"/>
  <c r="T47" i="1" s="1"/>
  <c r="U47" i="1" s="1"/>
  <c r="S48" i="1"/>
  <c r="T48" i="1" s="1"/>
  <c r="U48" i="1" s="1"/>
  <c r="S49" i="1"/>
  <c r="T49" i="1" s="1"/>
  <c r="U49" i="1" s="1"/>
  <c r="S50" i="1"/>
  <c r="T50" i="1" s="1"/>
  <c r="U50" i="1" s="1"/>
  <c r="S51" i="1"/>
  <c r="T51" i="1" s="1"/>
  <c r="U51" i="1" s="1"/>
  <c r="S52" i="1"/>
  <c r="T52" i="1" s="1"/>
  <c r="U52" i="1" s="1"/>
  <c r="S53" i="1"/>
  <c r="T53" i="1" s="1"/>
  <c r="U53" i="1" s="1"/>
  <c r="S54" i="1"/>
  <c r="T54" i="1" s="1"/>
  <c r="U54" i="1" s="1"/>
  <c r="S55" i="1"/>
  <c r="T55" i="1" s="1"/>
  <c r="U55" i="1" s="1"/>
  <c r="S56" i="1"/>
  <c r="T56" i="1" s="1"/>
  <c r="U56" i="1" s="1"/>
  <c r="S57" i="1"/>
  <c r="T57" i="1" s="1"/>
  <c r="U57" i="1" s="1"/>
  <c r="S58" i="1"/>
  <c r="T58" i="1" s="1"/>
  <c r="U58" i="1" s="1"/>
  <c r="S59" i="1"/>
  <c r="T59" i="1" s="1"/>
  <c r="U59" i="1" s="1"/>
  <c r="S60" i="1"/>
  <c r="T60" i="1" s="1"/>
  <c r="U60" i="1" s="1"/>
  <c r="S61" i="1"/>
  <c r="T61" i="1" s="1"/>
  <c r="U61" i="1" s="1"/>
  <c r="S62" i="1"/>
  <c r="T62" i="1" s="1"/>
  <c r="U62" i="1" s="1"/>
  <c r="S63" i="1"/>
  <c r="T63" i="1" s="1"/>
  <c r="U63" i="1" s="1"/>
  <c r="S64" i="1"/>
  <c r="T64" i="1" s="1"/>
  <c r="U64" i="1" s="1"/>
  <c r="S65" i="1"/>
  <c r="T65" i="1" s="1"/>
  <c r="U65" i="1" s="1"/>
  <c r="S66" i="1"/>
  <c r="T66" i="1" s="1"/>
  <c r="U66" i="1" s="1"/>
  <c r="S67" i="1"/>
  <c r="T67" i="1" s="1"/>
  <c r="U67" i="1" s="1"/>
  <c r="S68" i="1"/>
  <c r="T68" i="1" s="1"/>
  <c r="U68" i="1" s="1"/>
  <c r="S69" i="1"/>
  <c r="T69" i="1" s="1"/>
  <c r="U69" i="1" s="1"/>
  <c r="S70" i="1"/>
  <c r="T70" i="1" s="1"/>
  <c r="U70" i="1" s="1"/>
  <c r="S71" i="1"/>
  <c r="T71" i="1" s="1"/>
  <c r="U71" i="1" s="1"/>
  <c r="S72" i="1"/>
  <c r="T72" i="1" s="1"/>
  <c r="U72" i="1" s="1"/>
  <c r="S73" i="1"/>
  <c r="T73" i="1" s="1"/>
  <c r="U73" i="1" s="1"/>
  <c r="S74" i="1"/>
  <c r="T74" i="1" s="1"/>
  <c r="U74" i="1" s="1"/>
  <c r="S75" i="1"/>
  <c r="T75" i="1" s="1"/>
  <c r="U75" i="1" s="1"/>
  <c r="S76" i="1"/>
  <c r="T76" i="1" s="1"/>
  <c r="U76" i="1" s="1"/>
  <c r="S77" i="1"/>
  <c r="T77" i="1" s="1"/>
  <c r="U77" i="1" s="1"/>
  <c r="S78" i="1"/>
  <c r="T78" i="1" s="1"/>
  <c r="U78" i="1" s="1"/>
  <c r="S79" i="1"/>
  <c r="T79" i="1" s="1"/>
  <c r="U79" i="1" s="1"/>
  <c r="S80" i="1"/>
  <c r="T80" i="1" s="1"/>
  <c r="U80" i="1" s="1"/>
  <c r="S81" i="1"/>
  <c r="T81" i="1" s="1"/>
  <c r="U81" i="1" s="1"/>
  <c r="S82" i="1"/>
  <c r="T82" i="1" s="1"/>
  <c r="U82" i="1" s="1"/>
  <c r="S83" i="1"/>
  <c r="T83" i="1" s="1"/>
  <c r="U83" i="1" s="1"/>
  <c r="S84" i="1"/>
  <c r="T84" i="1" s="1"/>
  <c r="U84" i="1" s="1"/>
  <c r="S85" i="1"/>
  <c r="T85" i="1" s="1"/>
  <c r="U85" i="1" s="1"/>
  <c r="S86" i="1"/>
  <c r="T86" i="1" s="1"/>
  <c r="U86" i="1" s="1"/>
  <c r="S87" i="1"/>
  <c r="T87" i="1" s="1"/>
  <c r="U87" i="1" s="1"/>
  <c r="S88" i="1"/>
  <c r="T88" i="1" s="1"/>
  <c r="U88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93" i="1"/>
  <c r="T93" i="1" s="1"/>
  <c r="U93" i="1" s="1"/>
  <c r="S94" i="1"/>
  <c r="T94" i="1" s="1"/>
  <c r="U94" i="1" s="1"/>
  <c r="S95" i="1"/>
  <c r="T95" i="1" s="1"/>
  <c r="U95" i="1" s="1"/>
  <c r="S96" i="1"/>
  <c r="T96" i="1" s="1"/>
  <c r="U96" i="1" s="1"/>
  <c r="S97" i="1"/>
  <c r="T97" i="1" s="1"/>
  <c r="U97" i="1" s="1"/>
  <c r="S98" i="1"/>
  <c r="T98" i="1" s="1"/>
  <c r="U98" i="1" s="1"/>
  <c r="S99" i="1"/>
  <c r="T99" i="1" s="1"/>
  <c r="U99" i="1" s="1"/>
  <c r="S100" i="1"/>
  <c r="T100" i="1" s="1"/>
  <c r="U100" i="1" s="1"/>
  <c r="S101" i="1"/>
  <c r="T101" i="1" s="1"/>
  <c r="U101" i="1" s="1"/>
  <c r="S102" i="1"/>
  <c r="T102" i="1" s="1"/>
  <c r="U102" i="1" s="1"/>
  <c r="S103" i="1"/>
  <c r="T103" i="1" s="1"/>
  <c r="U103" i="1" s="1"/>
  <c r="S104" i="1"/>
  <c r="T104" i="1" s="1"/>
  <c r="U104" i="1" s="1"/>
  <c r="S105" i="1"/>
  <c r="T105" i="1" s="1"/>
  <c r="U105" i="1" s="1"/>
  <c r="S106" i="1"/>
  <c r="T106" i="1" s="1"/>
  <c r="U106" i="1" s="1"/>
  <c r="S107" i="1"/>
  <c r="T107" i="1" s="1"/>
  <c r="U107" i="1" s="1"/>
  <c r="S108" i="1"/>
  <c r="T108" i="1" s="1"/>
  <c r="U108" i="1" s="1"/>
  <c r="S109" i="1"/>
  <c r="T109" i="1" s="1"/>
  <c r="U109" i="1" s="1"/>
  <c r="S110" i="1"/>
  <c r="T110" i="1" s="1"/>
  <c r="U110" i="1" s="1"/>
  <c r="S111" i="1"/>
  <c r="T111" i="1" s="1"/>
  <c r="U111" i="1" s="1"/>
  <c r="S112" i="1"/>
  <c r="T112" i="1" s="1"/>
  <c r="U112" i="1" s="1"/>
  <c r="S113" i="1"/>
  <c r="T113" i="1" s="1"/>
  <c r="U113" i="1" s="1"/>
  <c r="S114" i="1"/>
  <c r="T114" i="1" s="1"/>
  <c r="U114" i="1" s="1"/>
  <c r="S115" i="1"/>
  <c r="T115" i="1" s="1"/>
  <c r="U115" i="1" s="1"/>
  <c r="S116" i="1"/>
  <c r="T116" i="1" s="1"/>
  <c r="U116" i="1" s="1"/>
  <c r="S117" i="1"/>
  <c r="T117" i="1" s="1"/>
  <c r="U117" i="1" s="1"/>
  <c r="S118" i="1"/>
  <c r="T118" i="1" s="1"/>
  <c r="U118" i="1" s="1"/>
  <c r="S119" i="1"/>
  <c r="T119" i="1" s="1"/>
  <c r="U119" i="1" s="1"/>
  <c r="S120" i="1"/>
  <c r="T120" i="1" s="1"/>
  <c r="U120" i="1" s="1"/>
  <c r="S121" i="1"/>
  <c r="T121" i="1" s="1"/>
  <c r="U121" i="1" s="1"/>
  <c r="S122" i="1"/>
  <c r="T122" i="1" s="1"/>
  <c r="U122" i="1" s="1"/>
  <c r="S123" i="1"/>
  <c r="T123" i="1" s="1"/>
  <c r="U123" i="1" s="1"/>
  <c r="S124" i="1"/>
  <c r="T124" i="1" s="1"/>
  <c r="U124" i="1" s="1"/>
  <c r="S125" i="1"/>
  <c r="T125" i="1" s="1"/>
  <c r="U125" i="1" s="1"/>
  <c r="S126" i="1"/>
  <c r="T126" i="1" s="1"/>
  <c r="U126" i="1" s="1"/>
  <c r="S127" i="1"/>
  <c r="T127" i="1" s="1"/>
  <c r="U127" i="1" s="1"/>
  <c r="S128" i="1"/>
  <c r="T128" i="1" s="1"/>
  <c r="U128" i="1" s="1"/>
  <c r="S129" i="1"/>
  <c r="T129" i="1" s="1"/>
  <c r="U129" i="1" s="1"/>
  <c r="S130" i="1"/>
  <c r="T130" i="1" s="1"/>
  <c r="U130" i="1" s="1"/>
  <c r="S131" i="1"/>
  <c r="T131" i="1" s="1"/>
  <c r="U131" i="1" s="1"/>
  <c r="S132" i="1"/>
  <c r="T132" i="1" s="1"/>
  <c r="U132" i="1" s="1"/>
  <c r="S133" i="1"/>
  <c r="T133" i="1" s="1"/>
  <c r="U133" i="1" s="1"/>
  <c r="S134" i="1"/>
  <c r="T134" i="1" s="1"/>
  <c r="U134" i="1" s="1"/>
  <c r="S135" i="1"/>
  <c r="T135" i="1" s="1"/>
  <c r="U135" i="1" s="1"/>
  <c r="S136" i="1"/>
  <c r="T136" i="1" s="1"/>
  <c r="U136" i="1" s="1"/>
  <c r="S137" i="1"/>
  <c r="T137" i="1" s="1"/>
  <c r="U137" i="1" s="1"/>
  <c r="S138" i="1"/>
  <c r="T138" i="1" s="1"/>
  <c r="U138" i="1" s="1"/>
  <c r="S139" i="1"/>
  <c r="T139" i="1" s="1"/>
  <c r="U139" i="1" s="1"/>
  <c r="S140" i="1"/>
  <c r="T140" i="1" s="1"/>
  <c r="U140" i="1" s="1"/>
  <c r="S141" i="1"/>
  <c r="T141" i="1" s="1"/>
  <c r="U141" i="1" s="1"/>
  <c r="S142" i="1"/>
  <c r="T142" i="1" s="1"/>
  <c r="U142" i="1" s="1"/>
  <c r="S143" i="1"/>
  <c r="T143" i="1" s="1"/>
  <c r="U143" i="1" s="1"/>
  <c r="S144" i="1"/>
  <c r="T144" i="1" s="1"/>
  <c r="U144" i="1" s="1"/>
  <c r="S145" i="1"/>
  <c r="T145" i="1" s="1"/>
  <c r="U145" i="1" s="1"/>
  <c r="S146" i="1"/>
  <c r="T146" i="1" s="1"/>
  <c r="U146" i="1" s="1"/>
  <c r="S147" i="1"/>
  <c r="T147" i="1" s="1"/>
  <c r="U147" i="1" s="1"/>
  <c r="S148" i="1"/>
  <c r="T148" i="1" s="1"/>
  <c r="U148" i="1" s="1"/>
  <c r="S149" i="1"/>
  <c r="T149" i="1" s="1"/>
  <c r="U149" i="1" s="1"/>
  <c r="S150" i="1"/>
  <c r="T150" i="1" s="1"/>
  <c r="U150" i="1" s="1"/>
  <c r="S151" i="1"/>
  <c r="T151" i="1" s="1"/>
  <c r="U151" i="1" s="1"/>
  <c r="S152" i="1"/>
  <c r="T152" i="1" s="1"/>
  <c r="U152" i="1" s="1"/>
  <c r="S153" i="1"/>
  <c r="T153" i="1" s="1"/>
  <c r="U153" i="1" s="1"/>
  <c r="S154" i="1"/>
  <c r="T154" i="1" s="1"/>
  <c r="U154" i="1" s="1"/>
  <c r="S155" i="1"/>
  <c r="T155" i="1" s="1"/>
  <c r="U155" i="1" s="1"/>
  <c r="S156" i="1"/>
  <c r="T156" i="1" s="1"/>
  <c r="U156" i="1" s="1"/>
  <c r="S157" i="1"/>
  <c r="T157" i="1" s="1"/>
  <c r="U157" i="1" s="1"/>
  <c r="S158" i="1"/>
  <c r="T158" i="1" s="1"/>
  <c r="U158" i="1" s="1"/>
  <c r="S159" i="1"/>
  <c r="T159" i="1" s="1"/>
  <c r="U159" i="1" s="1"/>
  <c r="S160" i="1"/>
  <c r="T160" i="1" s="1"/>
  <c r="U160" i="1" s="1"/>
  <c r="S161" i="1"/>
  <c r="T161" i="1" s="1"/>
  <c r="U161" i="1" s="1"/>
  <c r="S162" i="1"/>
  <c r="T162" i="1" s="1"/>
  <c r="U162" i="1" s="1"/>
  <c r="S163" i="1"/>
  <c r="T163" i="1" s="1"/>
  <c r="U163" i="1" s="1"/>
  <c r="S164" i="1"/>
  <c r="T164" i="1" s="1"/>
  <c r="U164" i="1" s="1"/>
  <c r="S165" i="1"/>
  <c r="T165" i="1" s="1"/>
  <c r="U165" i="1" s="1"/>
  <c r="S166" i="1"/>
  <c r="T166" i="1" s="1"/>
  <c r="U166" i="1" s="1"/>
  <c r="S167" i="1"/>
  <c r="T167" i="1" s="1"/>
  <c r="U167" i="1" s="1"/>
  <c r="S168" i="1"/>
  <c r="T168" i="1" s="1"/>
  <c r="U168" i="1" s="1"/>
  <c r="S169" i="1"/>
  <c r="T169" i="1" s="1"/>
  <c r="U169" i="1" s="1"/>
  <c r="S170" i="1"/>
  <c r="T170" i="1" s="1"/>
  <c r="U170" i="1" s="1"/>
  <c r="S171" i="1"/>
  <c r="T171" i="1" s="1"/>
  <c r="U171" i="1" s="1"/>
  <c r="S172" i="1"/>
  <c r="T172" i="1" s="1"/>
  <c r="U172" i="1" s="1"/>
  <c r="S173" i="1"/>
  <c r="T173" i="1" s="1"/>
  <c r="U173" i="1" s="1"/>
  <c r="S174" i="1"/>
  <c r="T174" i="1" s="1"/>
  <c r="U174" i="1" s="1"/>
  <c r="S175" i="1"/>
  <c r="T175" i="1" s="1"/>
  <c r="U175" i="1" s="1"/>
  <c r="S176" i="1"/>
  <c r="T176" i="1" s="1"/>
  <c r="U176" i="1" s="1"/>
  <c r="S177" i="1"/>
  <c r="T177" i="1" s="1"/>
  <c r="U177" i="1" s="1"/>
  <c r="S178" i="1"/>
  <c r="T178" i="1" s="1"/>
  <c r="U178" i="1" s="1"/>
  <c r="S179" i="1"/>
  <c r="T179" i="1" s="1"/>
  <c r="U179" i="1" s="1"/>
  <c r="S180" i="1"/>
  <c r="T180" i="1" s="1"/>
  <c r="U180" i="1" s="1"/>
  <c r="S181" i="1"/>
  <c r="T181" i="1" s="1"/>
  <c r="U181" i="1" s="1"/>
  <c r="S182" i="1"/>
  <c r="T182" i="1" s="1"/>
  <c r="U182" i="1" s="1"/>
  <c r="S183" i="1"/>
  <c r="T183" i="1" s="1"/>
  <c r="U183" i="1" s="1"/>
  <c r="S184" i="1"/>
  <c r="T184" i="1" s="1"/>
  <c r="U184" i="1" s="1"/>
  <c r="S185" i="1"/>
  <c r="T185" i="1" s="1"/>
  <c r="U185" i="1" s="1"/>
  <c r="S186" i="1"/>
  <c r="T186" i="1" s="1"/>
  <c r="U186" i="1" s="1"/>
  <c r="S187" i="1"/>
  <c r="T187" i="1" s="1"/>
  <c r="U187" i="1" s="1"/>
  <c r="S188" i="1"/>
  <c r="T188" i="1" s="1"/>
  <c r="U188" i="1" s="1"/>
  <c r="S189" i="1"/>
  <c r="T189" i="1" s="1"/>
  <c r="U189" i="1" s="1"/>
  <c r="S190" i="1"/>
  <c r="T190" i="1" s="1"/>
  <c r="U190" i="1" s="1"/>
  <c r="S191" i="1"/>
  <c r="T191" i="1" s="1"/>
  <c r="U191" i="1" s="1"/>
  <c r="S192" i="1"/>
  <c r="T192" i="1" s="1"/>
  <c r="U192" i="1" s="1"/>
  <c r="S193" i="1"/>
  <c r="T193" i="1" s="1"/>
  <c r="U193" i="1" s="1"/>
  <c r="S194" i="1"/>
  <c r="T194" i="1" s="1"/>
  <c r="U194" i="1" s="1"/>
  <c r="S195" i="1"/>
  <c r="T195" i="1" s="1"/>
  <c r="U195" i="1" s="1"/>
  <c r="S196" i="1"/>
  <c r="T196" i="1" s="1"/>
  <c r="U196" i="1" s="1"/>
  <c r="S197" i="1"/>
  <c r="T197" i="1" s="1"/>
  <c r="U197" i="1" s="1"/>
  <c r="S198" i="1"/>
  <c r="T198" i="1" s="1"/>
  <c r="U198" i="1" s="1"/>
  <c r="S199" i="1"/>
  <c r="T199" i="1" s="1"/>
  <c r="U199" i="1" s="1"/>
  <c r="S200" i="1"/>
  <c r="T200" i="1" s="1"/>
  <c r="U200" i="1" s="1"/>
  <c r="S201" i="1"/>
  <c r="T201" i="1" s="1"/>
  <c r="U201" i="1" s="1"/>
  <c r="S202" i="1"/>
  <c r="T202" i="1" s="1"/>
  <c r="U202" i="1" s="1"/>
  <c r="S203" i="1"/>
  <c r="T203" i="1" s="1"/>
  <c r="U203" i="1" s="1"/>
  <c r="S204" i="1"/>
  <c r="T204" i="1" s="1"/>
  <c r="U204" i="1" s="1"/>
  <c r="S205" i="1"/>
  <c r="T205" i="1" s="1"/>
  <c r="U205" i="1" s="1"/>
  <c r="S206" i="1"/>
  <c r="T206" i="1" s="1"/>
  <c r="U206" i="1" s="1"/>
  <c r="S207" i="1"/>
  <c r="T207" i="1" s="1"/>
  <c r="U207" i="1" s="1"/>
  <c r="S208" i="1"/>
  <c r="T208" i="1" s="1"/>
  <c r="U208" i="1" s="1"/>
  <c r="S209" i="1"/>
  <c r="T209" i="1" s="1"/>
  <c r="U209" i="1" s="1"/>
  <c r="S210" i="1"/>
  <c r="T210" i="1" s="1"/>
  <c r="U210" i="1" s="1"/>
  <c r="S211" i="1"/>
  <c r="T211" i="1" s="1"/>
  <c r="U211" i="1" s="1"/>
  <c r="S212" i="1"/>
  <c r="T212" i="1" s="1"/>
  <c r="U212" i="1" s="1"/>
  <c r="S213" i="1"/>
  <c r="T213" i="1" s="1"/>
  <c r="U213" i="1" s="1"/>
  <c r="S214" i="1"/>
  <c r="T214" i="1" s="1"/>
  <c r="U214" i="1" s="1"/>
  <c r="S215" i="1"/>
  <c r="T215" i="1" s="1"/>
  <c r="U215" i="1" s="1"/>
  <c r="S216" i="1"/>
  <c r="T216" i="1" s="1"/>
  <c r="U216" i="1" s="1"/>
  <c r="S217" i="1"/>
  <c r="T217" i="1" s="1"/>
  <c r="U217" i="1" s="1"/>
  <c r="S218" i="1"/>
  <c r="T218" i="1" s="1"/>
  <c r="U218" i="1" s="1"/>
  <c r="S219" i="1"/>
  <c r="T219" i="1" s="1"/>
  <c r="U219" i="1" s="1"/>
  <c r="S220" i="1"/>
  <c r="T220" i="1" s="1"/>
  <c r="U220" i="1" s="1"/>
  <c r="S221" i="1"/>
  <c r="T221" i="1" s="1"/>
  <c r="U221" i="1" s="1"/>
  <c r="S222" i="1"/>
  <c r="T222" i="1" s="1"/>
  <c r="U222" i="1" s="1"/>
  <c r="S223" i="1"/>
  <c r="T223" i="1" s="1"/>
  <c r="U223" i="1" s="1"/>
  <c r="S224" i="1"/>
  <c r="T224" i="1" s="1"/>
  <c r="U224" i="1" s="1"/>
  <c r="S225" i="1"/>
  <c r="T225" i="1" s="1"/>
  <c r="U225" i="1" s="1"/>
  <c r="S226" i="1"/>
  <c r="T226" i="1" s="1"/>
  <c r="U226" i="1" s="1"/>
  <c r="S227" i="1"/>
  <c r="T227" i="1" s="1"/>
  <c r="U227" i="1" s="1"/>
  <c r="S228" i="1"/>
  <c r="T228" i="1" s="1"/>
  <c r="U228" i="1" s="1"/>
  <c r="S229" i="1"/>
  <c r="T229" i="1" s="1"/>
  <c r="U229" i="1" s="1"/>
  <c r="S230" i="1"/>
  <c r="T230" i="1" s="1"/>
  <c r="U230" i="1" s="1"/>
  <c r="S231" i="1"/>
  <c r="T231" i="1" s="1"/>
  <c r="U231" i="1" s="1"/>
  <c r="S232" i="1"/>
  <c r="T232" i="1" s="1"/>
  <c r="U232" i="1" s="1"/>
  <c r="S233" i="1"/>
  <c r="T233" i="1" s="1"/>
  <c r="U233" i="1" s="1"/>
  <c r="S234" i="1"/>
  <c r="T234" i="1" s="1"/>
  <c r="U234" i="1" s="1"/>
  <c r="S235" i="1"/>
  <c r="T235" i="1" s="1"/>
  <c r="U235" i="1" s="1"/>
  <c r="S236" i="1"/>
  <c r="T236" i="1" s="1"/>
  <c r="U236" i="1" s="1"/>
  <c r="S237" i="1"/>
  <c r="T237" i="1" s="1"/>
  <c r="U237" i="1" s="1"/>
  <c r="S238" i="1"/>
  <c r="T238" i="1" s="1"/>
  <c r="U238" i="1" s="1"/>
  <c r="S239" i="1"/>
  <c r="T239" i="1" s="1"/>
  <c r="U239" i="1" s="1"/>
  <c r="S240" i="1"/>
  <c r="T240" i="1" s="1"/>
  <c r="U240" i="1" s="1"/>
  <c r="S241" i="1"/>
  <c r="T241" i="1" s="1"/>
  <c r="U241" i="1" s="1"/>
  <c r="S242" i="1"/>
  <c r="T242" i="1" s="1"/>
  <c r="U242" i="1" s="1"/>
  <c r="S243" i="1"/>
  <c r="T243" i="1" s="1"/>
  <c r="U243" i="1" s="1"/>
  <c r="S244" i="1"/>
  <c r="T244" i="1" s="1"/>
  <c r="U244" i="1" s="1"/>
  <c r="S245" i="1"/>
  <c r="T245" i="1" s="1"/>
  <c r="U245" i="1" s="1"/>
  <c r="S246" i="1"/>
  <c r="T246" i="1" s="1"/>
  <c r="U246" i="1" s="1"/>
  <c r="S247" i="1"/>
  <c r="T247" i="1" s="1"/>
  <c r="U247" i="1" s="1"/>
  <c r="S248" i="1"/>
  <c r="T248" i="1" s="1"/>
  <c r="U248" i="1" s="1"/>
  <c r="S249" i="1"/>
  <c r="T249" i="1" s="1"/>
  <c r="U249" i="1" s="1"/>
  <c r="S250" i="1"/>
  <c r="T250" i="1" s="1"/>
  <c r="U250" i="1" s="1"/>
  <c r="S251" i="1"/>
  <c r="T251" i="1" s="1"/>
  <c r="U251" i="1" s="1"/>
  <c r="S252" i="1"/>
  <c r="T252" i="1" s="1"/>
  <c r="U252" i="1" s="1"/>
  <c r="S253" i="1"/>
  <c r="T253" i="1" s="1"/>
  <c r="U253" i="1" s="1"/>
  <c r="S254" i="1"/>
  <c r="T254" i="1" s="1"/>
  <c r="U254" i="1" s="1"/>
  <c r="S255" i="1"/>
  <c r="T255" i="1" s="1"/>
  <c r="U255" i="1" s="1"/>
  <c r="S256" i="1"/>
  <c r="T256" i="1" s="1"/>
  <c r="U256" i="1" s="1"/>
  <c r="S257" i="1"/>
  <c r="T257" i="1" s="1"/>
  <c r="U257" i="1" s="1"/>
  <c r="S258" i="1"/>
  <c r="T258" i="1" s="1"/>
  <c r="U258" i="1" s="1"/>
  <c r="S259" i="1"/>
  <c r="T259" i="1" s="1"/>
  <c r="U259" i="1" s="1"/>
  <c r="S260" i="1"/>
  <c r="T260" i="1" s="1"/>
  <c r="U260" i="1" s="1"/>
  <c r="S261" i="1"/>
  <c r="T261" i="1" s="1"/>
  <c r="U261" i="1" s="1"/>
  <c r="S262" i="1"/>
  <c r="T262" i="1" s="1"/>
  <c r="U262" i="1" s="1"/>
  <c r="S263" i="1"/>
  <c r="T263" i="1" s="1"/>
  <c r="U263" i="1" s="1"/>
  <c r="S264" i="1"/>
  <c r="T264" i="1" s="1"/>
  <c r="U264" i="1" s="1"/>
  <c r="S265" i="1"/>
  <c r="T265" i="1" s="1"/>
  <c r="U265" i="1" s="1"/>
  <c r="S266" i="1"/>
  <c r="T266" i="1" s="1"/>
  <c r="U266" i="1" s="1"/>
  <c r="S267" i="1"/>
  <c r="T267" i="1" s="1"/>
  <c r="U267" i="1" s="1"/>
  <c r="S268" i="1"/>
  <c r="T268" i="1" s="1"/>
  <c r="U268" i="1" s="1"/>
  <c r="S269" i="1"/>
  <c r="T269" i="1" s="1"/>
  <c r="U269" i="1" s="1"/>
  <c r="S270" i="1"/>
  <c r="T270" i="1" s="1"/>
  <c r="U270" i="1" s="1"/>
  <c r="S271" i="1"/>
  <c r="T271" i="1" s="1"/>
  <c r="U271" i="1" s="1"/>
  <c r="S272" i="1"/>
  <c r="T272" i="1" s="1"/>
  <c r="U272" i="1" s="1"/>
  <c r="S273" i="1"/>
  <c r="T273" i="1" s="1"/>
  <c r="U273" i="1" s="1"/>
  <c r="S274" i="1"/>
  <c r="T274" i="1" s="1"/>
  <c r="U274" i="1" s="1"/>
  <c r="S275" i="1"/>
  <c r="T275" i="1" s="1"/>
  <c r="U275" i="1" s="1"/>
  <c r="S276" i="1"/>
  <c r="T276" i="1" s="1"/>
  <c r="U276" i="1" s="1"/>
  <c r="S277" i="1"/>
  <c r="T277" i="1" s="1"/>
  <c r="U277" i="1" s="1"/>
  <c r="S278" i="1"/>
  <c r="T278" i="1" s="1"/>
  <c r="U278" i="1" s="1"/>
  <c r="S279" i="1"/>
  <c r="T279" i="1" s="1"/>
  <c r="U279" i="1" s="1"/>
  <c r="S280" i="1"/>
  <c r="T280" i="1" s="1"/>
  <c r="U280" i="1" s="1"/>
  <c r="S281" i="1"/>
  <c r="T281" i="1" s="1"/>
  <c r="U281" i="1" s="1"/>
  <c r="S282" i="1"/>
  <c r="T282" i="1" s="1"/>
  <c r="U282" i="1" s="1"/>
  <c r="S283" i="1"/>
  <c r="T283" i="1" s="1"/>
  <c r="U283" i="1" s="1"/>
  <c r="S284" i="1"/>
  <c r="T284" i="1" s="1"/>
  <c r="U284" i="1" s="1"/>
  <c r="S285" i="1"/>
  <c r="T285" i="1" s="1"/>
  <c r="U285" i="1" s="1"/>
  <c r="S286" i="1"/>
  <c r="T286" i="1" s="1"/>
  <c r="U286" i="1" s="1"/>
  <c r="S287" i="1"/>
  <c r="T287" i="1" s="1"/>
  <c r="U287" i="1" s="1"/>
  <c r="S288" i="1"/>
  <c r="T288" i="1" s="1"/>
  <c r="U288" i="1" s="1"/>
  <c r="S289" i="1"/>
  <c r="T289" i="1" s="1"/>
  <c r="U289" i="1" s="1"/>
  <c r="S290" i="1"/>
  <c r="T290" i="1" s="1"/>
  <c r="U290" i="1" s="1"/>
  <c r="S291" i="1"/>
  <c r="T291" i="1" s="1"/>
  <c r="U291" i="1" s="1"/>
  <c r="S292" i="1"/>
  <c r="T292" i="1" s="1"/>
  <c r="U292" i="1" s="1"/>
  <c r="S293" i="1"/>
  <c r="T293" i="1" s="1"/>
  <c r="U293" i="1" s="1"/>
  <c r="S294" i="1"/>
  <c r="T294" i="1" s="1"/>
  <c r="U294" i="1" s="1"/>
  <c r="S295" i="1"/>
  <c r="T295" i="1" s="1"/>
  <c r="U295" i="1" s="1"/>
  <c r="S296" i="1"/>
  <c r="T296" i="1" s="1"/>
  <c r="U296" i="1" s="1"/>
  <c r="S297" i="1"/>
  <c r="T297" i="1" s="1"/>
  <c r="U297" i="1" s="1"/>
  <c r="S298" i="1"/>
  <c r="T298" i="1" s="1"/>
  <c r="U298" i="1" s="1"/>
  <c r="S299" i="1"/>
  <c r="T299" i="1" s="1"/>
  <c r="U299" i="1" s="1"/>
  <c r="S300" i="1"/>
  <c r="T300" i="1" s="1"/>
  <c r="U300" i="1" s="1"/>
  <c r="S301" i="1"/>
  <c r="T301" i="1" s="1"/>
  <c r="U301" i="1" s="1"/>
  <c r="S302" i="1"/>
  <c r="T302" i="1" s="1"/>
  <c r="U302" i="1" s="1"/>
  <c r="S303" i="1"/>
  <c r="T303" i="1" s="1"/>
  <c r="U303" i="1" s="1"/>
  <c r="S304" i="1"/>
  <c r="T304" i="1" s="1"/>
  <c r="U304" i="1" s="1"/>
  <c r="S305" i="1"/>
  <c r="T305" i="1" s="1"/>
  <c r="U305" i="1" s="1"/>
  <c r="S306" i="1"/>
  <c r="T306" i="1" s="1"/>
  <c r="U306" i="1" s="1"/>
  <c r="S307" i="1"/>
  <c r="T307" i="1" s="1"/>
  <c r="U307" i="1" s="1"/>
  <c r="S308" i="1"/>
  <c r="T308" i="1" s="1"/>
  <c r="U308" i="1" s="1"/>
  <c r="S309" i="1"/>
  <c r="T309" i="1" s="1"/>
  <c r="U309" i="1" s="1"/>
  <c r="S310" i="1"/>
  <c r="T310" i="1" s="1"/>
  <c r="U310" i="1" s="1"/>
  <c r="S311" i="1"/>
  <c r="T311" i="1" s="1"/>
  <c r="U311" i="1" s="1"/>
  <c r="S312" i="1"/>
  <c r="T312" i="1" s="1"/>
  <c r="U312" i="1" s="1"/>
  <c r="S313" i="1"/>
  <c r="T313" i="1" s="1"/>
  <c r="U313" i="1" s="1"/>
  <c r="S314" i="1"/>
  <c r="T314" i="1" s="1"/>
  <c r="U314" i="1" s="1"/>
  <c r="S315" i="1"/>
  <c r="T315" i="1" s="1"/>
  <c r="U315" i="1" s="1"/>
  <c r="S316" i="1"/>
  <c r="T316" i="1" s="1"/>
  <c r="U316" i="1" s="1"/>
  <c r="S317" i="1"/>
  <c r="T317" i="1" s="1"/>
  <c r="U317" i="1" s="1"/>
  <c r="S318" i="1"/>
  <c r="T318" i="1" s="1"/>
  <c r="U318" i="1" s="1"/>
  <c r="S319" i="1"/>
  <c r="T319" i="1" s="1"/>
  <c r="U319" i="1" s="1"/>
  <c r="S320" i="1"/>
  <c r="T320" i="1" s="1"/>
  <c r="U320" i="1" s="1"/>
  <c r="S321" i="1"/>
  <c r="T321" i="1" s="1"/>
  <c r="U321" i="1" s="1"/>
  <c r="S322" i="1"/>
  <c r="T322" i="1" s="1"/>
  <c r="U322" i="1" s="1"/>
  <c r="S323" i="1"/>
  <c r="T323" i="1" s="1"/>
  <c r="U323" i="1" s="1"/>
  <c r="S324" i="1"/>
  <c r="T324" i="1" s="1"/>
  <c r="U324" i="1" s="1"/>
  <c r="S325" i="1"/>
  <c r="T325" i="1" s="1"/>
  <c r="U325" i="1" s="1"/>
  <c r="S326" i="1"/>
  <c r="T326" i="1" s="1"/>
  <c r="U326" i="1" s="1"/>
  <c r="S327" i="1"/>
  <c r="T327" i="1" s="1"/>
  <c r="U327" i="1" s="1"/>
  <c r="S328" i="1"/>
  <c r="T328" i="1" s="1"/>
  <c r="U328" i="1" s="1"/>
  <c r="S329" i="1"/>
  <c r="T329" i="1" s="1"/>
  <c r="U329" i="1" s="1"/>
  <c r="S330" i="1"/>
  <c r="T330" i="1" s="1"/>
  <c r="U330" i="1" s="1"/>
  <c r="S331" i="1"/>
  <c r="T331" i="1" s="1"/>
  <c r="U331" i="1" s="1"/>
  <c r="S332" i="1"/>
  <c r="T332" i="1" s="1"/>
  <c r="U332" i="1" s="1"/>
  <c r="S333" i="1"/>
  <c r="T333" i="1" s="1"/>
  <c r="U333" i="1" s="1"/>
  <c r="S334" i="1"/>
  <c r="T334" i="1" s="1"/>
  <c r="U334" i="1" s="1"/>
  <c r="S335" i="1"/>
  <c r="T335" i="1" s="1"/>
  <c r="U335" i="1" s="1"/>
  <c r="S336" i="1"/>
  <c r="T336" i="1" s="1"/>
  <c r="U336" i="1" s="1"/>
  <c r="S337" i="1"/>
  <c r="T337" i="1" s="1"/>
  <c r="U337" i="1" s="1"/>
  <c r="S338" i="1"/>
  <c r="T338" i="1" s="1"/>
  <c r="U338" i="1" s="1"/>
  <c r="S339" i="1"/>
  <c r="T339" i="1" s="1"/>
  <c r="U339" i="1" s="1"/>
  <c r="S340" i="1"/>
  <c r="T340" i="1" s="1"/>
  <c r="U340" i="1" s="1"/>
  <c r="S341" i="1"/>
  <c r="T341" i="1" s="1"/>
  <c r="U341" i="1" s="1"/>
  <c r="S342" i="1"/>
  <c r="T342" i="1" s="1"/>
  <c r="U342" i="1" s="1"/>
  <c r="S343" i="1"/>
  <c r="T343" i="1" s="1"/>
  <c r="U343" i="1" s="1"/>
  <c r="S344" i="1"/>
  <c r="T344" i="1" s="1"/>
  <c r="U344" i="1" s="1"/>
  <c r="S345" i="1"/>
  <c r="T345" i="1" s="1"/>
  <c r="U345" i="1" s="1"/>
  <c r="S346" i="1"/>
  <c r="T346" i="1" s="1"/>
  <c r="U346" i="1" s="1"/>
  <c r="S347" i="1"/>
  <c r="T347" i="1" s="1"/>
  <c r="U347" i="1" s="1"/>
  <c r="S348" i="1"/>
  <c r="T348" i="1" s="1"/>
  <c r="U348" i="1" s="1"/>
  <c r="S349" i="1"/>
  <c r="T349" i="1" s="1"/>
  <c r="U349" i="1" s="1"/>
  <c r="S350" i="1"/>
  <c r="T350" i="1" s="1"/>
  <c r="U350" i="1" s="1"/>
  <c r="S351" i="1"/>
  <c r="T351" i="1" s="1"/>
  <c r="U351" i="1" s="1"/>
  <c r="S352" i="1"/>
  <c r="T352" i="1" s="1"/>
  <c r="U352" i="1" s="1"/>
  <c r="S353" i="1"/>
  <c r="T353" i="1" s="1"/>
  <c r="U353" i="1" s="1"/>
  <c r="S354" i="1"/>
  <c r="T354" i="1" s="1"/>
  <c r="U354" i="1" s="1"/>
  <c r="S355" i="1"/>
  <c r="T355" i="1" s="1"/>
  <c r="U355" i="1" s="1"/>
  <c r="S356" i="1"/>
  <c r="T356" i="1" s="1"/>
  <c r="U356" i="1" s="1"/>
  <c r="S357" i="1"/>
  <c r="T357" i="1" s="1"/>
  <c r="U357" i="1" s="1"/>
  <c r="S358" i="1"/>
  <c r="T358" i="1" s="1"/>
  <c r="U358" i="1" s="1"/>
  <c r="S359" i="1"/>
  <c r="T359" i="1" s="1"/>
  <c r="U359" i="1" s="1"/>
  <c r="S360" i="1"/>
  <c r="T360" i="1" s="1"/>
  <c r="U360" i="1" s="1"/>
  <c r="S361" i="1"/>
  <c r="T361" i="1" s="1"/>
  <c r="U361" i="1" s="1"/>
  <c r="S362" i="1"/>
  <c r="T362" i="1" s="1"/>
  <c r="U362" i="1" s="1"/>
  <c r="S363" i="1"/>
  <c r="T363" i="1" s="1"/>
  <c r="U363" i="1" s="1"/>
  <c r="S364" i="1"/>
  <c r="T364" i="1" s="1"/>
  <c r="U364" i="1" s="1"/>
  <c r="S365" i="1"/>
  <c r="T365" i="1" s="1"/>
  <c r="U365" i="1" s="1"/>
  <c r="S366" i="1"/>
  <c r="T366" i="1" s="1"/>
  <c r="U366" i="1" s="1"/>
  <c r="S367" i="1"/>
  <c r="T367" i="1" s="1"/>
  <c r="U367" i="1" s="1"/>
  <c r="S368" i="1"/>
  <c r="T368" i="1" s="1"/>
  <c r="U368" i="1" s="1"/>
  <c r="S369" i="1"/>
  <c r="T369" i="1" s="1"/>
  <c r="U369" i="1" s="1"/>
  <c r="S370" i="1"/>
  <c r="T370" i="1" s="1"/>
  <c r="U370" i="1" s="1"/>
  <c r="S371" i="1"/>
  <c r="T371" i="1" s="1"/>
  <c r="U371" i="1" s="1"/>
  <c r="S372" i="1"/>
  <c r="T372" i="1" s="1"/>
  <c r="U372" i="1" s="1"/>
  <c r="S373" i="1"/>
  <c r="T373" i="1" s="1"/>
  <c r="U373" i="1" s="1"/>
  <c r="S374" i="1"/>
  <c r="T374" i="1" s="1"/>
  <c r="U374" i="1" s="1"/>
  <c r="S375" i="1"/>
  <c r="T375" i="1" s="1"/>
  <c r="U375" i="1" s="1"/>
  <c r="S376" i="1"/>
  <c r="T376" i="1" s="1"/>
  <c r="U376" i="1" s="1"/>
  <c r="S377" i="1"/>
  <c r="T377" i="1" s="1"/>
  <c r="U377" i="1" s="1"/>
  <c r="S378" i="1"/>
  <c r="T378" i="1" s="1"/>
  <c r="U378" i="1" s="1"/>
  <c r="S379" i="1"/>
  <c r="T379" i="1" s="1"/>
  <c r="U379" i="1" s="1"/>
  <c r="S380" i="1"/>
  <c r="T380" i="1" s="1"/>
  <c r="U380" i="1" s="1"/>
  <c r="S381" i="1"/>
  <c r="T381" i="1" s="1"/>
  <c r="U381" i="1" s="1"/>
  <c r="S382" i="1"/>
  <c r="T382" i="1" s="1"/>
  <c r="U382" i="1" s="1"/>
  <c r="S383" i="1"/>
  <c r="T383" i="1" s="1"/>
  <c r="U383" i="1" s="1"/>
  <c r="S384" i="1"/>
  <c r="T384" i="1" s="1"/>
  <c r="U384" i="1" s="1"/>
  <c r="S385" i="1"/>
  <c r="T385" i="1" s="1"/>
  <c r="U385" i="1" s="1"/>
  <c r="S386" i="1"/>
  <c r="T386" i="1" s="1"/>
  <c r="U386" i="1" s="1"/>
  <c r="S387" i="1"/>
  <c r="T387" i="1" s="1"/>
  <c r="U387" i="1" s="1"/>
  <c r="S388" i="1"/>
  <c r="T388" i="1" s="1"/>
  <c r="U388" i="1" s="1"/>
  <c r="S389" i="1"/>
  <c r="T389" i="1" s="1"/>
  <c r="U389" i="1" s="1"/>
  <c r="S390" i="1"/>
  <c r="T390" i="1" s="1"/>
  <c r="U390" i="1" s="1"/>
  <c r="S391" i="1"/>
  <c r="T391" i="1" s="1"/>
  <c r="U391" i="1" s="1"/>
  <c r="S392" i="1"/>
  <c r="T392" i="1" s="1"/>
  <c r="U392" i="1" s="1"/>
  <c r="S393" i="1"/>
  <c r="T393" i="1" s="1"/>
  <c r="U393" i="1" s="1"/>
  <c r="S394" i="1"/>
  <c r="T394" i="1" s="1"/>
  <c r="U394" i="1" s="1"/>
  <c r="S395" i="1"/>
  <c r="T395" i="1" s="1"/>
  <c r="U395" i="1" s="1"/>
  <c r="S396" i="1"/>
  <c r="T396" i="1" s="1"/>
  <c r="U396" i="1" s="1"/>
  <c r="S397" i="1"/>
  <c r="T397" i="1" s="1"/>
  <c r="U397" i="1" s="1"/>
  <c r="S398" i="1"/>
  <c r="T398" i="1" s="1"/>
  <c r="U398" i="1" s="1"/>
  <c r="S399" i="1"/>
  <c r="T399" i="1" s="1"/>
  <c r="U399" i="1" s="1"/>
  <c r="S400" i="1"/>
  <c r="T400" i="1" s="1"/>
  <c r="U400" i="1" s="1"/>
  <c r="S401" i="1"/>
  <c r="T401" i="1" s="1"/>
  <c r="U401" i="1" s="1"/>
  <c r="S402" i="1"/>
  <c r="T402" i="1" s="1"/>
  <c r="U402" i="1" s="1"/>
  <c r="S403" i="1"/>
  <c r="T403" i="1" s="1"/>
  <c r="U403" i="1" s="1"/>
  <c r="S404" i="1"/>
  <c r="T404" i="1" s="1"/>
  <c r="U404" i="1" s="1"/>
  <c r="S405" i="1"/>
  <c r="T405" i="1" s="1"/>
  <c r="U405" i="1" s="1"/>
  <c r="S406" i="1"/>
  <c r="T406" i="1" s="1"/>
  <c r="U406" i="1" s="1"/>
  <c r="S407" i="1"/>
  <c r="T407" i="1" s="1"/>
  <c r="U407" i="1" s="1"/>
  <c r="S408" i="1"/>
  <c r="T408" i="1" s="1"/>
  <c r="U408" i="1" s="1"/>
  <c r="S409" i="1"/>
  <c r="T409" i="1" s="1"/>
  <c r="U409" i="1" s="1"/>
  <c r="S410" i="1"/>
  <c r="T410" i="1" s="1"/>
  <c r="U410" i="1" s="1"/>
  <c r="S411" i="1"/>
  <c r="T411" i="1" s="1"/>
  <c r="U411" i="1" s="1"/>
  <c r="S412" i="1"/>
  <c r="T412" i="1" s="1"/>
  <c r="U412" i="1" s="1"/>
  <c r="S413" i="1"/>
  <c r="T413" i="1" s="1"/>
  <c r="U413" i="1" s="1"/>
  <c r="S414" i="1"/>
  <c r="T414" i="1" s="1"/>
  <c r="U414" i="1" s="1"/>
  <c r="S415" i="1"/>
  <c r="T415" i="1" s="1"/>
  <c r="U415" i="1" s="1"/>
  <c r="S416" i="1"/>
  <c r="T416" i="1" s="1"/>
  <c r="U416" i="1" s="1"/>
  <c r="S417" i="1"/>
  <c r="T417" i="1" s="1"/>
  <c r="U417" i="1" s="1"/>
  <c r="S418" i="1"/>
  <c r="T418" i="1" s="1"/>
  <c r="U418" i="1" s="1"/>
  <c r="S419" i="1"/>
  <c r="T419" i="1" s="1"/>
  <c r="U419" i="1" s="1"/>
  <c r="S420" i="1"/>
  <c r="T420" i="1" s="1"/>
  <c r="U420" i="1" s="1"/>
  <c r="S421" i="1"/>
  <c r="T421" i="1" s="1"/>
  <c r="U421" i="1" s="1"/>
  <c r="S422" i="1"/>
  <c r="T422" i="1" s="1"/>
  <c r="U422" i="1" s="1"/>
  <c r="S423" i="1"/>
  <c r="T423" i="1" s="1"/>
  <c r="U423" i="1" s="1"/>
  <c r="S424" i="1"/>
  <c r="T424" i="1" s="1"/>
  <c r="U424" i="1" s="1"/>
  <c r="S425" i="1"/>
  <c r="T425" i="1" s="1"/>
  <c r="U425" i="1" s="1"/>
  <c r="S426" i="1"/>
  <c r="T426" i="1" s="1"/>
  <c r="U426" i="1" s="1"/>
  <c r="S427" i="1"/>
  <c r="T427" i="1" s="1"/>
  <c r="U427" i="1" s="1"/>
  <c r="S428" i="1"/>
  <c r="T428" i="1" s="1"/>
  <c r="U428" i="1" s="1"/>
  <c r="S429" i="1"/>
  <c r="T429" i="1" s="1"/>
  <c r="U429" i="1" s="1"/>
  <c r="S430" i="1"/>
  <c r="T430" i="1" s="1"/>
  <c r="U430" i="1" s="1"/>
  <c r="S431" i="1"/>
  <c r="T431" i="1" s="1"/>
  <c r="U431" i="1" s="1"/>
  <c r="S432" i="1"/>
  <c r="T432" i="1" s="1"/>
  <c r="U432" i="1" s="1"/>
  <c r="S433" i="1"/>
  <c r="T433" i="1" s="1"/>
  <c r="U433" i="1" s="1"/>
  <c r="S434" i="1"/>
  <c r="T434" i="1" s="1"/>
  <c r="U434" i="1" s="1"/>
  <c r="S435" i="1"/>
  <c r="T435" i="1" s="1"/>
  <c r="U435" i="1" s="1"/>
  <c r="S436" i="1"/>
  <c r="T436" i="1" s="1"/>
  <c r="U436" i="1" s="1"/>
  <c r="S437" i="1"/>
  <c r="T437" i="1" s="1"/>
  <c r="U437" i="1" s="1"/>
  <c r="S438" i="1"/>
  <c r="T438" i="1" s="1"/>
  <c r="U438" i="1" s="1"/>
  <c r="S439" i="1"/>
  <c r="T439" i="1" s="1"/>
  <c r="U439" i="1" s="1"/>
  <c r="S440" i="1"/>
  <c r="T440" i="1" s="1"/>
  <c r="U440" i="1" s="1"/>
  <c r="S441" i="1"/>
  <c r="T441" i="1" s="1"/>
  <c r="U441" i="1" s="1"/>
  <c r="S442" i="1"/>
  <c r="T442" i="1" s="1"/>
  <c r="U442" i="1" s="1"/>
  <c r="S443" i="1"/>
  <c r="T443" i="1" s="1"/>
  <c r="U443" i="1" s="1"/>
  <c r="S444" i="1"/>
  <c r="T444" i="1" s="1"/>
  <c r="U444" i="1" s="1"/>
  <c r="S445" i="1"/>
  <c r="T445" i="1" s="1"/>
  <c r="U445" i="1" s="1"/>
  <c r="S446" i="1"/>
  <c r="T446" i="1" s="1"/>
  <c r="U446" i="1" s="1"/>
  <c r="S447" i="1"/>
  <c r="T447" i="1" s="1"/>
  <c r="U447" i="1" s="1"/>
  <c r="S448" i="1"/>
  <c r="T448" i="1" s="1"/>
  <c r="U448" i="1" s="1"/>
  <c r="S449" i="1"/>
  <c r="T449" i="1" s="1"/>
  <c r="U449" i="1" s="1"/>
  <c r="S450" i="1"/>
  <c r="T450" i="1" s="1"/>
  <c r="U450" i="1" s="1"/>
  <c r="S451" i="1"/>
  <c r="T451" i="1" s="1"/>
  <c r="U451" i="1" s="1"/>
  <c r="S452" i="1"/>
  <c r="T452" i="1" s="1"/>
  <c r="U452" i="1" s="1"/>
  <c r="S453" i="1"/>
  <c r="T453" i="1" s="1"/>
  <c r="U453" i="1" s="1"/>
  <c r="S454" i="1"/>
  <c r="T454" i="1" s="1"/>
  <c r="U454" i="1" s="1"/>
  <c r="S455" i="1"/>
  <c r="T455" i="1" s="1"/>
  <c r="U455" i="1" s="1"/>
  <c r="S456" i="1"/>
  <c r="T456" i="1" s="1"/>
  <c r="U456" i="1" s="1"/>
  <c r="S457" i="1"/>
  <c r="T457" i="1" s="1"/>
  <c r="U457" i="1" s="1"/>
  <c r="S458" i="1"/>
  <c r="T458" i="1" s="1"/>
  <c r="U458" i="1" s="1"/>
  <c r="S459" i="1"/>
  <c r="T459" i="1" s="1"/>
  <c r="U459" i="1" s="1"/>
  <c r="S460" i="1"/>
  <c r="T460" i="1" s="1"/>
  <c r="U460" i="1" s="1"/>
  <c r="S461" i="1"/>
  <c r="T461" i="1" s="1"/>
  <c r="U461" i="1" s="1"/>
  <c r="S462" i="1"/>
  <c r="T462" i="1" s="1"/>
  <c r="U462" i="1" s="1"/>
  <c r="S463" i="1"/>
  <c r="T463" i="1" s="1"/>
  <c r="U463" i="1" s="1"/>
  <c r="S464" i="1"/>
  <c r="T464" i="1" s="1"/>
  <c r="U464" i="1" s="1"/>
  <c r="S465" i="1"/>
  <c r="T465" i="1" s="1"/>
  <c r="U465" i="1" s="1"/>
  <c r="S466" i="1"/>
  <c r="T466" i="1" s="1"/>
  <c r="U466" i="1" s="1"/>
  <c r="S467" i="1"/>
  <c r="T467" i="1" s="1"/>
  <c r="U467" i="1" s="1"/>
  <c r="S468" i="1"/>
  <c r="T468" i="1" s="1"/>
  <c r="U468" i="1" s="1"/>
  <c r="S469" i="1"/>
  <c r="T469" i="1" s="1"/>
  <c r="U469" i="1" s="1"/>
  <c r="S470" i="1"/>
  <c r="T470" i="1" s="1"/>
  <c r="U470" i="1" s="1"/>
  <c r="S471" i="1"/>
  <c r="T471" i="1" s="1"/>
  <c r="U471" i="1" s="1"/>
  <c r="S472" i="1"/>
  <c r="T472" i="1" s="1"/>
  <c r="U472" i="1" s="1"/>
  <c r="S473" i="1"/>
  <c r="T473" i="1" s="1"/>
  <c r="U473" i="1" s="1"/>
  <c r="S474" i="1"/>
  <c r="T474" i="1" s="1"/>
  <c r="U474" i="1" s="1"/>
  <c r="S475" i="1"/>
  <c r="T475" i="1" s="1"/>
  <c r="U475" i="1" s="1"/>
  <c r="S476" i="1"/>
  <c r="T476" i="1" s="1"/>
  <c r="U476" i="1" s="1"/>
  <c r="S477" i="1"/>
  <c r="T477" i="1" s="1"/>
  <c r="U477" i="1" s="1"/>
  <c r="S478" i="1"/>
  <c r="T478" i="1" s="1"/>
  <c r="U478" i="1" s="1"/>
  <c r="S479" i="1"/>
  <c r="T479" i="1" s="1"/>
  <c r="U479" i="1" s="1"/>
  <c r="S480" i="1"/>
  <c r="T480" i="1" s="1"/>
  <c r="U480" i="1" s="1"/>
  <c r="S481" i="1"/>
  <c r="T481" i="1" s="1"/>
  <c r="U481" i="1" s="1"/>
  <c r="S482" i="1"/>
  <c r="T482" i="1" s="1"/>
  <c r="U482" i="1" s="1"/>
  <c r="S483" i="1"/>
  <c r="T483" i="1" s="1"/>
  <c r="U483" i="1" s="1"/>
  <c r="S484" i="1"/>
  <c r="T484" i="1" s="1"/>
  <c r="U484" i="1" s="1"/>
  <c r="S485" i="1"/>
  <c r="T485" i="1" s="1"/>
  <c r="U485" i="1" s="1"/>
  <c r="S486" i="1"/>
  <c r="T486" i="1" s="1"/>
  <c r="U486" i="1" s="1"/>
  <c r="S487" i="1"/>
  <c r="T487" i="1" s="1"/>
  <c r="U487" i="1" s="1"/>
  <c r="S488" i="1"/>
  <c r="T488" i="1" s="1"/>
  <c r="U488" i="1" s="1"/>
  <c r="S489" i="1"/>
  <c r="T489" i="1" s="1"/>
  <c r="U489" i="1" s="1"/>
  <c r="S490" i="1"/>
  <c r="T490" i="1" s="1"/>
  <c r="U490" i="1" s="1"/>
  <c r="S491" i="1"/>
  <c r="T491" i="1" s="1"/>
  <c r="U491" i="1" s="1"/>
  <c r="S492" i="1"/>
  <c r="T492" i="1" s="1"/>
  <c r="U492" i="1" s="1"/>
  <c r="S493" i="1"/>
  <c r="T493" i="1" s="1"/>
  <c r="U493" i="1" s="1"/>
  <c r="S494" i="1"/>
  <c r="T494" i="1" s="1"/>
  <c r="U494" i="1" s="1"/>
  <c r="S495" i="1"/>
  <c r="T495" i="1" s="1"/>
  <c r="U495" i="1" s="1"/>
  <c r="S496" i="1"/>
  <c r="T496" i="1" s="1"/>
  <c r="U496" i="1" s="1"/>
  <c r="S497" i="1"/>
  <c r="T497" i="1" s="1"/>
  <c r="U497" i="1" s="1"/>
  <c r="S498" i="1"/>
  <c r="T498" i="1" s="1"/>
  <c r="U498" i="1" s="1"/>
  <c r="S499" i="1"/>
  <c r="T499" i="1" s="1"/>
  <c r="U499" i="1" s="1"/>
  <c r="S500" i="1"/>
  <c r="T500" i="1" s="1"/>
  <c r="U500" i="1" s="1"/>
  <c r="S501" i="1"/>
  <c r="T501" i="1" s="1"/>
  <c r="U501" i="1" s="1"/>
  <c r="S502" i="1"/>
  <c r="T502" i="1" s="1"/>
  <c r="U502" i="1" s="1"/>
  <c r="S503" i="1"/>
  <c r="T503" i="1" s="1"/>
  <c r="U503" i="1" s="1"/>
  <c r="S504" i="1"/>
  <c r="T504" i="1" s="1"/>
  <c r="U504" i="1" s="1"/>
  <c r="S505" i="1"/>
  <c r="T505" i="1" s="1"/>
  <c r="U505" i="1" s="1"/>
  <c r="S506" i="1"/>
  <c r="T506" i="1" s="1"/>
  <c r="U506" i="1" s="1"/>
  <c r="S507" i="1"/>
  <c r="T507" i="1" s="1"/>
  <c r="U507" i="1" s="1"/>
  <c r="S508" i="1"/>
  <c r="T508" i="1" s="1"/>
  <c r="U508" i="1" s="1"/>
  <c r="S509" i="1"/>
  <c r="T509" i="1" s="1"/>
  <c r="U509" i="1" s="1"/>
  <c r="S510" i="1"/>
  <c r="T510" i="1" s="1"/>
  <c r="U510" i="1" s="1"/>
  <c r="S5" i="1"/>
  <c r="T5" i="1" s="1"/>
  <c r="U5" i="1" s="1"/>
  <c r="U2" i="1" l="1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18" i="12"/>
  <c r="L17" i="12"/>
  <c r="L33" i="12" s="1"/>
  <c r="M428" i="1"/>
  <c r="M7" i="1"/>
</calcChain>
</file>

<file path=xl/sharedStrings.xml><?xml version="1.0" encoding="utf-8"?>
<sst xmlns="http://schemas.openxmlformats.org/spreadsheetml/2006/main" count="77" uniqueCount="61">
  <si>
    <t>price</t>
  </si>
  <si>
    <t>crime_rate</t>
  </si>
  <si>
    <t>resid_area</t>
  </si>
  <si>
    <t>air_qual</t>
  </si>
  <si>
    <t>room_num</t>
  </si>
  <si>
    <t>age</t>
  </si>
  <si>
    <t>teachers</t>
  </si>
  <si>
    <t>poor_prop</t>
  </si>
  <si>
    <t>n_hos_beds</t>
  </si>
  <si>
    <t>n_hot_rooms</t>
  </si>
  <si>
    <t>rainfall</t>
  </si>
  <si>
    <t>Standard Error</t>
  </si>
  <si>
    <t>avg_dist</t>
  </si>
  <si>
    <t>airport_YES</t>
  </si>
  <si>
    <t>waterbody_Lake</t>
  </si>
  <si>
    <t>waterbody_River</t>
  </si>
  <si>
    <t>waterbody_LakeAndRiver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</si>
  <si>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</si>
  <si>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</si>
  <si>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</si>
  <si>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</si>
  <si>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</si>
  <si>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</si>
  <si>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</si>
  <si>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</si>
  <si>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</si>
  <si>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</si>
  <si>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</si>
  <si>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</si>
  <si>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</si>
  <si>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</si>
  <si>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</si>
  <si>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</si>
  <si>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</si>
  <si>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</si>
  <si>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</si>
  <si>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</si>
  <si>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</si>
  <si>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</si>
  <si>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</si>
  <si>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Coef</t>
  </si>
  <si>
    <t>Beta0</t>
  </si>
  <si>
    <t>Beta1</t>
  </si>
  <si>
    <t>Beta2</t>
  </si>
  <si>
    <t>Beta3</t>
  </si>
  <si>
    <t>Beta4</t>
  </si>
  <si>
    <t>Beta5</t>
  </si>
  <si>
    <t>Beta6</t>
  </si>
  <si>
    <t>Beta7</t>
  </si>
  <si>
    <t>Beta8</t>
  </si>
  <si>
    <t>Beta9</t>
  </si>
  <si>
    <t>Beta10</t>
  </si>
  <si>
    <t>Beta11</t>
  </si>
  <si>
    <t>Beta12</t>
  </si>
  <si>
    <t>Beta13</t>
  </si>
  <si>
    <t>Beta14</t>
  </si>
  <si>
    <t>Beta15</t>
  </si>
  <si>
    <t>Forecast</t>
  </si>
  <si>
    <t>Diff</t>
  </si>
  <si>
    <t>Sq. Diff</t>
  </si>
  <si>
    <t>Sum Of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</si>
</sst>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Continuous"/>
    </xf>
    <xf numFmtId="0" fontId="0" fillId="34" borderId="0" xfId="0" applyFill="1"/>
    <xf numFmtId="0" fontId="18" fillId="33" borderId="12" xfId="0" applyFont="1" applyFill="1" applyBorder="1"/>
    <xf numFmtId="0" fontId="18" fillId="33" borderId="13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1" fillId="35" borderId="17" xfId="0" applyFont="1" applyFill="1" applyBorder="1"/>
    <xf numFmtId="0" fontId="0" fillId="0" borderId="16" xfId="0" applyBorder="1"/>
    <xf numFmtId="0" fontId="20" fillId="0" borderId="21" xfId="0" applyFont="1" applyBorder="1"/>
    <xf numFmtId="0" fontId="18" fillId="36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opLeftCell="A4" workbookViewId="0">
      <selection activeCell="C13" sqref="C13"/>
    </sheetView>
  </sheetViews>
  <sheetFormatPr defaultRowHeight="14.4" x14ac:dyDescent="0.3"/>
  <cols>
    <col min="1" max="1" width="24.109375" bestFit="1" customWidth="1"/>
    <col min="5" max="5" width="12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7" t="s">
        <v>18</v>
      </c>
      <c r="B3" s="7"/>
    </row>
    <row r="4" spans="1:9" x14ac:dyDescent="0.3">
      <c r="A4" t="s">
        <v>19</v>
      </c>
      <c r="B4">
        <v>0.84901060373984893</v>
      </c>
    </row>
    <row r="5" spans="1:9" x14ac:dyDescent="0.3">
      <c r="A5" t="s">
        <v>20</v>
      </c>
      <c r="B5">
        <v>0.72081900526270282</v>
      </c>
    </row>
    <row r="6" spans="1:9" x14ac:dyDescent="0.3">
      <c r="A6" t="s">
        <v>21</v>
      </c>
      <c r="B6">
        <v>0.71227264828094883</v>
      </c>
    </row>
    <row r="7" spans="1:9" x14ac:dyDescent="0.3">
      <c r="A7" t="s">
        <v>11</v>
      </c>
      <c r="B7">
        <v>4.9253396140549492</v>
      </c>
    </row>
    <row r="8" spans="1:9" ht="15" thickBot="1" x14ac:dyDescent="0.35">
      <c r="A8" s="5" t="s">
        <v>22</v>
      </c>
      <c r="B8" s="5">
        <v>506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t="s">
        <v>24</v>
      </c>
      <c r="B12">
        <v>15</v>
      </c>
      <c r="C12">
        <v>30690.843281426125</v>
      </c>
      <c r="D12">
        <v>2046.0562187617418</v>
      </c>
      <c r="E12">
        <v>84.34225329009918</v>
      </c>
      <c r="F12">
        <v>4.1938489573883323E-125</v>
      </c>
    </row>
    <row r="13" spans="1:9" x14ac:dyDescent="0.3">
      <c r="A13" t="s">
        <v>25</v>
      </c>
      <c r="B13">
        <v>490</v>
      </c>
      <c r="C13">
        <v>11886.895453751691</v>
      </c>
      <c r="D13">
        <v>24.25897031377896</v>
      </c>
    </row>
    <row r="14" spans="1:9" ht="15" thickBot="1" x14ac:dyDescent="0.35">
      <c r="A14" s="5" t="s">
        <v>26</v>
      </c>
      <c r="B14" s="5">
        <v>505</v>
      </c>
      <c r="C14" s="5">
        <v>42577.738735177816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11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12" x14ac:dyDescent="0.3">
      <c r="A17" t="s">
        <v>27</v>
      </c>
      <c r="B17">
        <v>-6.498564048944405</v>
      </c>
      <c r="C17">
        <v>5.2640678204512161</v>
      </c>
      <c r="D17">
        <v>-1.2345137392981713</v>
      </c>
      <c r="E17">
        <v>0.21760322507497376</v>
      </c>
      <c r="F17">
        <v>-16.841494684800494</v>
      </c>
      <c r="G17">
        <v>3.8443665869116836</v>
      </c>
      <c r="H17">
        <v>-16.841494684800494</v>
      </c>
      <c r="I17">
        <v>3.8443665869116836</v>
      </c>
      <c r="L17">
        <f>B17</f>
        <v>-6.498564048944405</v>
      </c>
    </row>
    <row r="18" spans="1:12" x14ac:dyDescent="0.3">
      <c r="A18" t="s">
        <v>1</v>
      </c>
      <c r="B18">
        <v>9.7109196725595447E-3</v>
      </c>
      <c r="C18">
        <v>0.34818450122353739</v>
      </c>
      <c r="D18">
        <v>2.7890154899011581E-2</v>
      </c>
      <c r="E18">
        <v>0.97776111578454872</v>
      </c>
      <c r="F18">
        <v>-0.6744079533108267</v>
      </c>
      <c r="G18">
        <v>0.6938297926559458</v>
      </c>
      <c r="H18">
        <v>-0.6744079533108267</v>
      </c>
      <c r="I18">
        <v>0.6938297926559458</v>
      </c>
      <c r="K18" s="4">
        <v>4.6320450268504218E-2</v>
      </c>
      <c r="L18">
        <f>B18*K18</f>
        <v>4.4981417175423365E-4</v>
      </c>
    </row>
    <row r="19" spans="1:12" x14ac:dyDescent="0.3">
      <c r="A19" t="s">
        <v>2</v>
      </c>
      <c r="B19">
        <v>-4.0874816356716442E-2</v>
      </c>
      <c r="C19">
        <v>5.7585035954504593E-2</v>
      </c>
      <c r="D19">
        <v>-0.70981663342208967</v>
      </c>
      <c r="E19">
        <v>0.47815549332251095</v>
      </c>
      <c r="F19">
        <v>-0.15401888152753096</v>
      </c>
      <c r="G19">
        <v>7.2269248814098075E-2</v>
      </c>
      <c r="H19">
        <v>-0.15401888152753096</v>
      </c>
      <c r="I19">
        <v>7.2269248814098075E-2</v>
      </c>
      <c r="K19" s="4">
        <v>41.93</v>
      </c>
      <c r="L19">
        <f t="shared" ref="L19:L32" si="0">B19*K19</f>
        <v>-1.7138810498371204</v>
      </c>
    </row>
    <row r="20" spans="1:12" x14ac:dyDescent="0.3">
      <c r="A20" t="s">
        <v>3</v>
      </c>
      <c r="B20">
        <v>-15.897399062559769</v>
      </c>
      <c r="C20">
        <v>4.0037929924237501</v>
      </c>
      <c r="D20">
        <v>-3.9705846662507054</v>
      </c>
      <c r="E20" s="8">
        <v>8.2442166965149288E-5</v>
      </c>
      <c r="F20">
        <v>-23.764120125704419</v>
      </c>
      <c r="G20">
        <v>-8.0306779994151185</v>
      </c>
      <c r="H20">
        <v>-23.764120125704419</v>
      </c>
      <c r="I20">
        <v>-8.0306779994151185</v>
      </c>
      <c r="K20" s="4">
        <v>0.57299999999999995</v>
      </c>
      <c r="L20">
        <f t="shared" si="0"/>
        <v>-9.1092096628467463</v>
      </c>
    </row>
    <row r="21" spans="1:12" x14ac:dyDescent="0.3">
      <c r="A21" t="s">
        <v>4</v>
      </c>
      <c r="B21">
        <v>4.0190163665968521</v>
      </c>
      <c r="C21">
        <v>0.42660611410330429</v>
      </c>
      <c r="D21">
        <v>9.4209066249426332</v>
      </c>
      <c r="E21" s="8">
        <v>1.7625190919903491E-19</v>
      </c>
      <c r="F21">
        <v>3.1808133651346915</v>
      </c>
      <c r="G21">
        <v>4.8572193680590132</v>
      </c>
      <c r="H21">
        <v>3.1808133651346915</v>
      </c>
      <c r="I21">
        <v>4.8572193680590132</v>
      </c>
      <c r="K21" s="4">
        <v>6.03</v>
      </c>
      <c r="L21">
        <f t="shared" si="0"/>
        <v>24.234668690579021</v>
      </c>
    </row>
    <row r="22" spans="1:12" x14ac:dyDescent="0.3">
      <c r="A22" t="s">
        <v>5</v>
      </c>
      <c r="B22">
        <v>-5.7147547568123904E-3</v>
      </c>
      <c r="C22">
        <v>1.3606354906071245E-2</v>
      </c>
      <c r="D22">
        <v>-0.42000629825276931</v>
      </c>
      <c r="E22">
        <v>0.67466495631570655</v>
      </c>
      <c r="F22">
        <v>-3.2448753975741956E-2</v>
      </c>
      <c r="G22">
        <v>2.1019244462117177E-2</v>
      </c>
      <c r="H22">
        <v>-3.2448753975741956E-2</v>
      </c>
      <c r="I22">
        <v>2.1019244462117177E-2</v>
      </c>
      <c r="K22" s="4">
        <v>80.8</v>
      </c>
      <c r="L22">
        <f t="shared" si="0"/>
        <v>-0.46175218435044113</v>
      </c>
    </row>
    <row r="23" spans="1:12" x14ac:dyDescent="0.3">
      <c r="A23" t="s">
        <v>12</v>
      </c>
      <c r="B23">
        <v>-1.218639720648423</v>
      </c>
      <c r="C23">
        <v>0.18893254192564293</v>
      </c>
      <c r="D23">
        <v>-6.4501313973113001</v>
      </c>
      <c r="E23" s="8">
        <v>2.6846542104277916E-10</v>
      </c>
      <c r="F23">
        <v>-1.5898576157524791</v>
      </c>
      <c r="G23">
        <v>-0.84742182554436685</v>
      </c>
      <c r="H23">
        <v>-1.5898576157524791</v>
      </c>
      <c r="I23">
        <v>-0.84742182554436685</v>
      </c>
      <c r="K23" s="2">
        <v>2.5050000000000003</v>
      </c>
      <c r="L23">
        <f t="shared" si="0"/>
        <v>-3.0526925002242997</v>
      </c>
    </row>
    <row r="24" spans="1:12" x14ac:dyDescent="0.3">
      <c r="A24" t="s">
        <v>6</v>
      </c>
      <c r="B24">
        <v>1.0070005848246677</v>
      </c>
      <c r="C24">
        <v>0.12209847712760144</v>
      </c>
      <c r="D24">
        <v>8.2474459019851789</v>
      </c>
      <c r="E24" s="8">
        <v>1.5005884127583155E-15</v>
      </c>
      <c r="F24">
        <v>0.76709940521444842</v>
      </c>
      <c r="G24">
        <v>1.246901764434887</v>
      </c>
      <c r="H24">
        <v>0.76709940521444842</v>
      </c>
      <c r="I24">
        <v>1.246901764434887</v>
      </c>
      <c r="K24" s="4">
        <v>19</v>
      </c>
      <c r="L24">
        <f t="shared" si="0"/>
        <v>19.133011111668687</v>
      </c>
    </row>
    <row r="25" spans="1:12" x14ac:dyDescent="0.3">
      <c r="A25" t="s">
        <v>7</v>
      </c>
      <c r="B25">
        <v>-0.57727128109946635</v>
      </c>
      <c r="C25">
        <v>5.2695000254228186E-2</v>
      </c>
      <c r="D25">
        <v>-10.954953568923207</v>
      </c>
      <c r="E25" s="8">
        <v>3.9487186530106523E-25</v>
      </c>
      <c r="F25">
        <v>-0.68080732035193625</v>
      </c>
      <c r="G25">
        <v>-0.47373524184699639</v>
      </c>
      <c r="H25">
        <v>-0.68080732035193625</v>
      </c>
      <c r="I25">
        <v>-0.47373524184699639</v>
      </c>
      <c r="K25" s="4">
        <v>7.88</v>
      </c>
      <c r="L25">
        <f t="shared" si="0"/>
        <v>-4.5488976950637952</v>
      </c>
    </row>
    <row r="26" spans="1:12" x14ac:dyDescent="0.3">
      <c r="A26" t="s">
        <v>8</v>
      </c>
      <c r="B26">
        <v>0.32922109003564132</v>
      </c>
      <c r="C26">
        <v>0.1522387455417834</v>
      </c>
      <c r="D26">
        <v>2.162531547826525</v>
      </c>
      <c r="E26">
        <v>3.10603478971507E-2</v>
      </c>
      <c r="F26">
        <v>3.0099794692329651E-2</v>
      </c>
      <c r="G26">
        <v>0.62834238537895293</v>
      </c>
      <c r="H26">
        <v>3.0099794692329651E-2</v>
      </c>
      <c r="I26">
        <v>0.62834238537895293</v>
      </c>
      <c r="K26" s="4">
        <v>10.28</v>
      </c>
      <c r="L26">
        <f t="shared" si="0"/>
        <v>3.3843928055663923</v>
      </c>
    </row>
    <row r="27" spans="1:12" x14ac:dyDescent="0.3">
      <c r="A27" t="s">
        <v>9</v>
      </c>
      <c r="B27">
        <v>9.1863619042855366E-2</v>
      </c>
      <c r="C27">
        <v>8.2171559053030321E-2</v>
      </c>
      <c r="D27">
        <v>1.1179490824017366</v>
      </c>
      <c r="E27">
        <v>0.26413654275156717</v>
      </c>
      <c r="F27">
        <v>-6.9588467919959485E-2</v>
      </c>
      <c r="G27">
        <v>0.25331570600567022</v>
      </c>
      <c r="H27">
        <v>-6.9588467919959485E-2</v>
      </c>
      <c r="I27">
        <v>0.25331570600567022</v>
      </c>
      <c r="K27" s="4">
        <v>10.151999999999999</v>
      </c>
      <c r="L27">
        <f t="shared" si="0"/>
        <v>0.93259946052306764</v>
      </c>
    </row>
    <row r="28" spans="1:12" x14ac:dyDescent="0.3">
      <c r="A28" t="s">
        <v>10</v>
      </c>
      <c r="B28">
        <v>1.6118575828995924E-2</v>
      </c>
      <c r="C28">
        <v>1.7838562513191641E-2</v>
      </c>
      <c r="D28">
        <v>0.90358042118451054</v>
      </c>
      <c r="E28">
        <v>0.36666192255092767</v>
      </c>
      <c r="F28">
        <v>-1.893093740115636E-2</v>
      </c>
      <c r="G28">
        <v>5.1168089059148207E-2</v>
      </c>
      <c r="H28">
        <v>-1.893093740115636E-2</v>
      </c>
      <c r="I28">
        <v>5.1168089059148207E-2</v>
      </c>
      <c r="K28" s="4">
        <v>45</v>
      </c>
      <c r="L28">
        <f t="shared" si="0"/>
        <v>0.72533591230481653</v>
      </c>
    </row>
    <row r="29" spans="1:12" x14ac:dyDescent="0.3">
      <c r="A29" t="s">
        <v>13</v>
      </c>
      <c r="B29">
        <v>1.131516005350242</v>
      </c>
      <c r="C29">
        <v>0.45426611233399511</v>
      </c>
      <c r="D29">
        <v>2.4908659805957636</v>
      </c>
      <c r="E29">
        <v>1.3073180203434502E-2</v>
      </c>
      <c r="F29">
        <v>0.23896616550266414</v>
      </c>
      <c r="G29">
        <v>2.02406584519782</v>
      </c>
      <c r="H29">
        <v>0.23896616550266414</v>
      </c>
      <c r="I29">
        <v>2.02406584519782</v>
      </c>
      <c r="K29" s="2">
        <v>1</v>
      </c>
      <c r="L29">
        <f t="shared" si="0"/>
        <v>1.131516005350242</v>
      </c>
    </row>
    <row r="30" spans="1:12" x14ac:dyDescent="0.3">
      <c r="A30" t="s">
        <v>14</v>
      </c>
      <c r="B30">
        <v>0.26408605110826133</v>
      </c>
      <c r="C30">
        <v>0.64196318470909219</v>
      </c>
      <c r="D30">
        <v>0.41137257929819265</v>
      </c>
      <c r="E30">
        <v>0.6809792209499882</v>
      </c>
      <c r="F30">
        <v>-0.9972542121048128</v>
      </c>
      <c r="G30">
        <v>1.5254263143213356</v>
      </c>
      <c r="H30">
        <v>-0.9972542121048128</v>
      </c>
      <c r="I30">
        <v>1.5254263143213356</v>
      </c>
      <c r="K30" s="2">
        <v>0</v>
      </c>
      <c r="L30">
        <f t="shared" si="0"/>
        <v>0</v>
      </c>
    </row>
    <row r="31" spans="1:12" x14ac:dyDescent="0.3">
      <c r="A31" t="s">
        <v>15</v>
      </c>
      <c r="B31">
        <v>-0.29131920139957251</v>
      </c>
      <c r="C31">
        <v>0.54665623350881321</v>
      </c>
      <c r="D31">
        <v>-0.53291114880312773</v>
      </c>
      <c r="E31">
        <v>0.59433668437801901</v>
      </c>
      <c r="F31">
        <v>-1.3653987341278118</v>
      </c>
      <c r="G31">
        <v>0.78276033132866685</v>
      </c>
      <c r="H31">
        <v>-1.3653987341278118</v>
      </c>
      <c r="I31">
        <v>0.78276033132866685</v>
      </c>
      <c r="K31" s="2">
        <v>0</v>
      </c>
      <c r="L31">
        <f t="shared" si="0"/>
        <v>0</v>
      </c>
    </row>
    <row r="32" spans="1:12" ht="15" thickBot="1" x14ac:dyDescent="0.35">
      <c r="A32" s="5" t="s">
        <v>16</v>
      </c>
      <c r="B32" s="5">
        <v>-0.68755500117198964</v>
      </c>
      <c r="C32" s="5">
        <v>0.71402278864348367</v>
      </c>
      <c r="D32" s="5">
        <v>-0.96293145275968273</v>
      </c>
      <c r="E32" s="5">
        <v>0.33605687810662377</v>
      </c>
      <c r="F32" s="5">
        <v>-2.0904792086961743</v>
      </c>
      <c r="G32" s="5">
        <v>0.71536920635219492</v>
      </c>
      <c r="H32" s="5">
        <v>-2.0904792086961743</v>
      </c>
      <c r="I32" s="5">
        <v>0.71536920635219492</v>
      </c>
      <c r="K32" s="2">
        <v>0</v>
      </c>
      <c r="L32">
        <f t="shared" si="0"/>
        <v>0</v>
      </c>
    </row>
    <row r="33" spans="12:12" x14ac:dyDescent="0.3">
      <c r="L33">
        <f>SUM(L17:L32)</f>
        <v>24.156976658897179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510"/>
  <sheetViews>
    <sheetView showGridLines="0" tabSelected="1" topLeftCell="B1" zoomScale="110" zoomScaleNormal="110" workbookViewId="0">
      <selection activeCell="U2" sqref="U2"/>
    </sheetView>
  </sheetViews>
  <sheetFormatPr defaultRowHeight="14.4" x14ac:dyDescent="0.3"/>
  <cols>
    <col min="1" max="1" width="3.6640625" customWidth="1"/>
    <col min="2" max="2" width="10.5546875" customWidth="1"/>
    <col min="21" max="21" width="11" bestFit="1" customWidth="1"/>
  </cols>
  <sheetData>
    <row r="2" spans="2:21" x14ac:dyDescent="0.3">
      <c r="B2" s="15"/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45</v>
      </c>
      <c r="H2" s="12" t="s">
        <v>46</v>
      </c>
      <c r="I2" s="12" t="s">
        <v>47</v>
      </c>
      <c r="J2" s="12" t="s">
        <v>48</v>
      </c>
      <c r="K2" s="12" t="s">
        <v>49</v>
      </c>
      <c r="L2" s="12" t="s">
        <v>50</v>
      </c>
      <c r="M2" s="12" t="s">
        <v>51</v>
      </c>
      <c r="N2" s="12" t="s">
        <v>52</v>
      </c>
      <c r="O2" s="12" t="s">
        <v>53</v>
      </c>
      <c r="P2" s="12" t="s">
        <v>54</v>
      </c>
      <c r="Q2" s="12" t="s">
        <v>55</v>
      </c>
      <c r="R2" s="13" t="s">
        <v>56</v>
      </c>
      <c r="T2" s="11" t="s">
        <v>60</v>
      </c>
      <c r="U2" s="13">
        <f>SUM(U5:U510)</f>
        <v>11886.895453751684</v>
      </c>
    </row>
    <row r="3" spans="2:21" ht="21" x14ac:dyDescent="0.4">
      <c r="B3" s="16" t="s">
        <v>40</v>
      </c>
      <c r="C3" s="14">
        <v>-6.4985639455823403</v>
      </c>
      <c r="D3" s="14">
        <v>9.7109259440060734E-3</v>
      </c>
      <c r="E3" s="14">
        <v>-4.087481896360038E-2</v>
      </c>
      <c r="F3" s="14">
        <v>-15.897398985528055</v>
      </c>
      <c r="G3" s="14">
        <v>4.0190163637695733</v>
      </c>
      <c r="H3" s="14">
        <v>-5.7147545732655998E-3</v>
      </c>
      <c r="I3" s="14">
        <v>-1.2186397215143518</v>
      </c>
      <c r="J3" s="14">
        <v>1.0070005825455146</v>
      </c>
      <c r="K3" s="14">
        <v>-0.57727128175076015</v>
      </c>
      <c r="L3" s="14">
        <v>0.32922109189097176</v>
      </c>
      <c r="M3" s="14">
        <v>9.1863618541311726E-2</v>
      </c>
      <c r="N3" s="14">
        <v>1.6118575864550837E-2</v>
      </c>
      <c r="O3" s="14">
        <v>1.1315160017387351</v>
      </c>
      <c r="P3" s="14">
        <v>0.26408609110232545</v>
      </c>
      <c r="Q3" s="14">
        <v>-0.2913191892599219</v>
      </c>
      <c r="R3" s="14">
        <v>-0.68755498783089619</v>
      </c>
    </row>
    <row r="4" spans="2:21" ht="15.6" x14ac:dyDescent="0.3">
      <c r="C4" s="9" t="s">
        <v>0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12</v>
      </c>
      <c r="J4" s="10" t="s">
        <v>6</v>
      </c>
      <c r="K4" s="10" t="s">
        <v>7</v>
      </c>
      <c r="L4" s="10" t="s">
        <v>8</v>
      </c>
      <c r="M4" s="10" t="s">
        <v>9</v>
      </c>
      <c r="N4" s="10" t="s">
        <v>10</v>
      </c>
      <c r="O4" s="10" t="s">
        <v>13</v>
      </c>
      <c r="P4" s="10" t="s">
        <v>14</v>
      </c>
      <c r="Q4" s="10" t="s">
        <v>15</v>
      </c>
      <c r="R4" s="10" t="s">
        <v>16</v>
      </c>
      <c r="S4" s="17" t="s">
        <v>57</v>
      </c>
      <c r="T4" s="17" t="s">
        <v>58</v>
      </c>
      <c r="U4" s="17" t="s">
        <v>59</v>
      </c>
    </row>
    <row r="5" spans="2:21" x14ac:dyDescent="0.3">
      <c r="C5" s="1">
        <v>24</v>
      </c>
      <c r="D5" s="2">
        <v>6.300112548479956E-3</v>
      </c>
      <c r="E5" s="2">
        <v>32.31</v>
      </c>
      <c r="F5" s="2">
        <v>0.53800000000000003</v>
      </c>
      <c r="G5" s="2">
        <v>6.5750000000000002</v>
      </c>
      <c r="H5" s="2">
        <v>65.2</v>
      </c>
      <c r="I5" s="2">
        <v>4.0875000000000004</v>
      </c>
      <c r="J5" s="2">
        <v>24.7</v>
      </c>
      <c r="K5" s="2">
        <v>4.9800000000000004</v>
      </c>
      <c r="L5" s="2">
        <v>5.48</v>
      </c>
      <c r="M5" s="2">
        <v>11.192</v>
      </c>
      <c r="N5" s="2">
        <v>23</v>
      </c>
      <c r="O5" s="2">
        <v>1</v>
      </c>
      <c r="P5" s="2">
        <v>0</v>
      </c>
      <c r="Q5" s="2">
        <v>1</v>
      </c>
      <c r="R5" s="2">
        <v>0</v>
      </c>
      <c r="S5">
        <f>C$3+SUMPRODUCT(D$3:R$3,D5:R5)</f>
        <v>30.740568576729942</v>
      </c>
      <c r="T5">
        <f>S5-C5</f>
        <v>6.7405685767299417</v>
      </c>
      <c r="U5">
        <f>T5*T5</f>
        <v>45.435264737599113</v>
      </c>
    </row>
    <row r="6" spans="2:21" x14ac:dyDescent="0.3">
      <c r="C6" s="1">
        <v>21.6</v>
      </c>
      <c r="D6" s="2">
        <v>2.6943735447546129E-2</v>
      </c>
      <c r="E6" s="2">
        <v>37.07</v>
      </c>
      <c r="F6" s="2">
        <v>0.46899999999999997</v>
      </c>
      <c r="G6" s="2">
        <v>6.4210000000000003</v>
      </c>
      <c r="H6" s="2">
        <v>78.900000000000006</v>
      </c>
      <c r="I6" s="2">
        <v>4.9675000000000002</v>
      </c>
      <c r="J6" s="2">
        <v>22.2</v>
      </c>
      <c r="K6" s="2">
        <v>9.14</v>
      </c>
      <c r="L6" s="2">
        <v>7.3319999999999999</v>
      </c>
      <c r="M6" s="2">
        <v>12.172800000000001</v>
      </c>
      <c r="N6" s="2">
        <v>42</v>
      </c>
      <c r="O6" s="2">
        <v>0</v>
      </c>
      <c r="P6" s="2">
        <v>1</v>
      </c>
      <c r="Q6" s="2">
        <v>0</v>
      </c>
      <c r="R6" s="2">
        <v>0</v>
      </c>
      <c r="S6">
        <f t="shared" ref="S6:S69" si="0">C$3+SUMPRODUCT(D$3:R$3,D6:R6)</f>
        <v>25.384511355401369</v>
      </c>
      <c r="T6">
        <f t="shared" ref="T6:T69" si="1">S6-C6</f>
        <v>3.7845113554013672</v>
      </c>
      <c r="U6">
        <f t="shared" ref="U6:U69" si="2">T6*T6</f>
        <v>14.322526199161894</v>
      </c>
    </row>
    <row r="7" spans="2:21" x14ac:dyDescent="0.3">
      <c r="C7" s="1">
        <v>34.700000000000003</v>
      </c>
      <c r="D7" s="2">
        <v>2.6924266937860021E-2</v>
      </c>
      <c r="E7" s="2">
        <v>37.07</v>
      </c>
      <c r="F7" s="2">
        <v>0.46899999999999997</v>
      </c>
      <c r="G7" s="2">
        <v>7.1849999999999996</v>
      </c>
      <c r="H7" s="2">
        <v>61.1</v>
      </c>
      <c r="I7" s="2">
        <v>4.9675000000000002</v>
      </c>
      <c r="J7" s="2">
        <v>22.2</v>
      </c>
      <c r="K7" s="2">
        <v>4.03</v>
      </c>
      <c r="L7" s="2">
        <v>7.3940000000000001</v>
      </c>
      <c r="M7" s="2">
        <f>3*M171</f>
        <v>46.2</v>
      </c>
      <c r="N7" s="2">
        <v>38</v>
      </c>
      <c r="O7" s="2">
        <v>0</v>
      </c>
      <c r="P7" s="2">
        <v>0</v>
      </c>
      <c r="Q7" s="2">
        <v>0</v>
      </c>
      <c r="R7" s="2">
        <v>0</v>
      </c>
      <c r="S7">
        <f t="shared" si="0"/>
        <v>34.324331583380214</v>
      </c>
      <c r="T7">
        <f t="shared" si="1"/>
        <v>-0.37566841661978856</v>
      </c>
      <c r="U7">
        <f t="shared" si="2"/>
        <v>0.14112675924561902</v>
      </c>
    </row>
    <row r="8" spans="2:21" x14ac:dyDescent="0.3">
      <c r="C8" s="1">
        <v>33.4</v>
      </c>
      <c r="D8" s="2">
        <v>3.1857129935659603E-2</v>
      </c>
      <c r="E8" s="2">
        <v>32.18</v>
      </c>
      <c r="F8" s="2">
        <v>0.45800000000000002</v>
      </c>
      <c r="G8" s="2">
        <v>6.9980000000000002</v>
      </c>
      <c r="H8" s="2">
        <v>45.8</v>
      </c>
      <c r="I8" s="2">
        <v>6.0650000000000004</v>
      </c>
      <c r="J8" s="2">
        <v>21.3</v>
      </c>
      <c r="K8" s="2">
        <v>2.94</v>
      </c>
      <c r="L8" s="2">
        <v>9.2680000000000007</v>
      </c>
      <c r="M8" s="2">
        <v>11.267200000000001</v>
      </c>
      <c r="N8" s="2">
        <v>45</v>
      </c>
      <c r="O8" s="2">
        <v>1</v>
      </c>
      <c r="P8" s="2">
        <v>1</v>
      </c>
      <c r="Q8" s="2">
        <v>0</v>
      </c>
      <c r="R8" s="2">
        <v>0</v>
      </c>
      <c r="S8">
        <f t="shared" si="0"/>
        <v>31.336815539338389</v>
      </c>
      <c r="T8">
        <f t="shared" si="1"/>
        <v>-2.0631844606616099</v>
      </c>
      <c r="U8">
        <f t="shared" si="2"/>
        <v>4.256730118715538</v>
      </c>
    </row>
    <row r="9" spans="2:21" x14ac:dyDescent="0.3">
      <c r="C9" s="1">
        <v>36.200000000000003</v>
      </c>
      <c r="D9" s="2">
        <v>6.6770403633852421E-2</v>
      </c>
      <c r="E9" s="2">
        <v>32.18</v>
      </c>
      <c r="F9" s="2">
        <v>0.45800000000000002</v>
      </c>
      <c r="G9" s="2">
        <v>7.1470000000000002</v>
      </c>
      <c r="H9" s="2">
        <v>54.2</v>
      </c>
      <c r="I9" s="2">
        <v>6.0625</v>
      </c>
      <c r="J9" s="2">
        <v>21.3</v>
      </c>
      <c r="K9" s="2">
        <v>5.33</v>
      </c>
      <c r="L9" s="2">
        <v>8.8239999999999998</v>
      </c>
      <c r="M9" s="2">
        <v>11.2896</v>
      </c>
      <c r="N9" s="2">
        <v>55</v>
      </c>
      <c r="O9" s="2">
        <v>0</v>
      </c>
      <c r="P9" s="2">
        <v>1</v>
      </c>
      <c r="Q9" s="2">
        <v>0</v>
      </c>
      <c r="R9" s="2">
        <v>0</v>
      </c>
      <c r="S9">
        <f t="shared" si="0"/>
        <v>29.396905652421943</v>
      </c>
      <c r="T9">
        <f t="shared" si="1"/>
        <v>-6.8030943475780603</v>
      </c>
      <c r="U9">
        <f t="shared" si="2"/>
        <v>46.282092702048551</v>
      </c>
    </row>
    <row r="10" spans="2:21" x14ac:dyDescent="0.3">
      <c r="C10" s="1">
        <v>28.7</v>
      </c>
      <c r="D10" s="2">
        <v>2.9413160568349549E-2</v>
      </c>
      <c r="E10" s="2">
        <v>32.18</v>
      </c>
      <c r="F10" s="2">
        <v>0.45800000000000002</v>
      </c>
      <c r="G10" s="2">
        <v>6.43</v>
      </c>
      <c r="H10" s="2">
        <v>58.7</v>
      </c>
      <c r="I10" s="2">
        <v>6.0600000000000005</v>
      </c>
      <c r="J10" s="2">
        <v>21.3</v>
      </c>
      <c r="K10" s="2">
        <v>5.21</v>
      </c>
      <c r="L10" s="2">
        <v>7.1740000000000004</v>
      </c>
      <c r="M10" s="2">
        <v>14.2296</v>
      </c>
      <c r="N10" s="2">
        <v>53</v>
      </c>
      <c r="O10" s="2">
        <v>1</v>
      </c>
      <c r="P10" s="2">
        <v>0</v>
      </c>
      <c r="Q10" s="2">
        <v>0</v>
      </c>
      <c r="R10" s="2">
        <v>0</v>
      </c>
      <c r="S10">
        <f t="shared" si="0"/>
        <v>27.123567899511116</v>
      </c>
      <c r="T10">
        <f t="shared" si="1"/>
        <v>-1.5764321004888835</v>
      </c>
      <c r="U10">
        <f t="shared" si="2"/>
        <v>2.4851381674517934</v>
      </c>
    </row>
    <row r="11" spans="2:21" x14ac:dyDescent="0.3">
      <c r="C11" s="1">
        <v>22.9</v>
      </c>
      <c r="D11" s="2">
        <v>8.4607657034825617E-2</v>
      </c>
      <c r="E11" s="2">
        <v>37.869999999999997</v>
      </c>
      <c r="F11" s="2">
        <v>0.52400000000000002</v>
      </c>
      <c r="G11" s="2">
        <v>6.0119999999999996</v>
      </c>
      <c r="H11" s="2">
        <v>66.599999999999994</v>
      </c>
      <c r="I11" s="2">
        <v>5.56</v>
      </c>
      <c r="J11" s="2">
        <v>24.8</v>
      </c>
      <c r="K11" s="2">
        <v>12.43</v>
      </c>
      <c r="L11" s="2">
        <v>6.9580000000000002</v>
      </c>
      <c r="M11" s="2">
        <v>12.183199999999999</v>
      </c>
      <c r="N11" s="2">
        <v>41</v>
      </c>
      <c r="O11" s="2">
        <v>1</v>
      </c>
      <c r="P11" s="2">
        <v>0</v>
      </c>
      <c r="Q11" s="2">
        <v>1</v>
      </c>
      <c r="R11" s="2">
        <v>0</v>
      </c>
      <c r="S11">
        <f t="shared" si="0"/>
        <v>23.339282116006665</v>
      </c>
      <c r="T11">
        <f t="shared" si="1"/>
        <v>0.439282116006666</v>
      </c>
      <c r="U11">
        <f t="shared" si="2"/>
        <v>0.19296877744329397</v>
      </c>
    </row>
    <row r="12" spans="2:21" x14ac:dyDescent="0.3">
      <c r="C12" s="1">
        <v>22.1</v>
      </c>
      <c r="D12" s="2">
        <v>0.13501154665587689</v>
      </c>
      <c r="E12" s="2">
        <v>37.869999999999997</v>
      </c>
      <c r="F12" s="2">
        <v>0.52400000000000002</v>
      </c>
      <c r="G12" s="2">
        <v>6.1719999999999997</v>
      </c>
      <c r="H12" s="2">
        <v>96.1</v>
      </c>
      <c r="I12" s="2">
        <v>5.95</v>
      </c>
      <c r="J12" s="2">
        <v>24.8</v>
      </c>
      <c r="K12" s="2">
        <v>19.149999999999999</v>
      </c>
      <c r="L12" s="2">
        <v>5.8419999999999996</v>
      </c>
      <c r="M12" s="2">
        <v>12.1768</v>
      </c>
      <c r="N12" s="2">
        <v>56</v>
      </c>
      <c r="O12" s="2">
        <v>0</v>
      </c>
      <c r="P12" s="2">
        <v>1</v>
      </c>
      <c r="Q12" s="2">
        <v>0</v>
      </c>
      <c r="R12" s="2">
        <v>0</v>
      </c>
      <c r="S12">
        <f t="shared" si="0"/>
        <v>18.75736568886494</v>
      </c>
      <c r="T12">
        <f t="shared" si="1"/>
        <v>-3.3426343111350612</v>
      </c>
      <c r="U12">
        <f t="shared" si="2"/>
        <v>11.173204137977365</v>
      </c>
    </row>
    <row r="13" spans="2:21" x14ac:dyDescent="0.3">
      <c r="C13" s="1">
        <v>16.5</v>
      </c>
      <c r="D13" s="2">
        <v>0.19164462825480608</v>
      </c>
      <c r="E13" s="2">
        <v>37.869999999999997</v>
      </c>
      <c r="F13" s="2">
        <v>0.52400000000000002</v>
      </c>
      <c r="G13" s="2">
        <v>5.6310000000000002</v>
      </c>
      <c r="H13" s="2">
        <v>100</v>
      </c>
      <c r="I13" s="2">
        <v>6.0824999999999996</v>
      </c>
      <c r="J13" s="2">
        <v>24.8</v>
      </c>
      <c r="K13" s="2">
        <v>29.93</v>
      </c>
      <c r="L13" s="2">
        <v>5.93</v>
      </c>
      <c r="M13" s="2">
        <v>12.132</v>
      </c>
      <c r="N13" s="2">
        <v>55</v>
      </c>
      <c r="O13" s="2">
        <v>1</v>
      </c>
      <c r="P13" s="2">
        <v>0</v>
      </c>
      <c r="Q13" s="2">
        <v>0</v>
      </c>
      <c r="R13" s="2">
        <v>0</v>
      </c>
      <c r="S13">
        <f t="shared" si="0"/>
        <v>11.053053373265026</v>
      </c>
      <c r="T13">
        <f t="shared" si="1"/>
        <v>-5.4469466267349738</v>
      </c>
      <c r="U13">
        <f t="shared" si="2"/>
        <v>29.669227554499511</v>
      </c>
    </row>
    <row r="14" spans="2:21" x14ac:dyDescent="0.3">
      <c r="C14" s="1">
        <v>18.899999999999999</v>
      </c>
      <c r="D14" s="2">
        <v>0.15703793625945522</v>
      </c>
      <c r="E14" s="2">
        <v>37.869999999999997</v>
      </c>
      <c r="F14" s="2">
        <v>0.52400000000000002</v>
      </c>
      <c r="G14" s="2">
        <v>6.0039999999999996</v>
      </c>
      <c r="H14" s="2">
        <v>85.9</v>
      </c>
      <c r="I14" s="2">
        <v>6.59</v>
      </c>
      <c r="J14" s="2">
        <v>24.8</v>
      </c>
      <c r="K14" s="2">
        <v>17.100000000000001</v>
      </c>
      <c r="L14" s="2">
        <v>9.4779999999999998</v>
      </c>
      <c r="M14" s="2">
        <v>14.151199999999999</v>
      </c>
      <c r="N14" s="2">
        <v>45</v>
      </c>
      <c r="O14" s="2">
        <v>1</v>
      </c>
      <c r="P14" s="2">
        <v>0</v>
      </c>
      <c r="Q14" s="2">
        <v>1</v>
      </c>
      <c r="R14" s="2">
        <v>0</v>
      </c>
      <c r="S14">
        <f t="shared" si="0"/>
        <v>20.321381844287057</v>
      </c>
      <c r="T14">
        <f t="shared" si="1"/>
        <v>1.4213818442870583</v>
      </c>
      <c r="U14">
        <f t="shared" si="2"/>
        <v>2.0203263472688793</v>
      </c>
    </row>
    <row r="15" spans="2:21" x14ac:dyDescent="0.3">
      <c r="C15" s="1">
        <v>15</v>
      </c>
      <c r="D15" s="2">
        <v>0.20285104404642815</v>
      </c>
      <c r="E15" s="2">
        <v>37.869999999999997</v>
      </c>
      <c r="F15" s="2">
        <v>0.52400000000000002</v>
      </c>
      <c r="G15" s="2">
        <v>6.3769999999999998</v>
      </c>
      <c r="H15" s="2">
        <v>94.3</v>
      </c>
      <c r="I15" s="2">
        <v>6.3475000000000001</v>
      </c>
      <c r="J15" s="2">
        <v>24.8</v>
      </c>
      <c r="K15" s="2">
        <v>20.45</v>
      </c>
      <c r="L15" s="2">
        <v>6</v>
      </c>
      <c r="M15" s="2">
        <v>11.12</v>
      </c>
      <c r="N15" s="2">
        <v>29</v>
      </c>
      <c r="O15" s="2">
        <v>0</v>
      </c>
      <c r="P15" s="2">
        <v>1</v>
      </c>
      <c r="Q15" s="2">
        <v>0</v>
      </c>
      <c r="R15" s="2">
        <v>0</v>
      </c>
      <c r="S15">
        <f t="shared" si="0"/>
        <v>17.877081342528317</v>
      </c>
      <c r="T15">
        <f t="shared" si="1"/>
        <v>2.8770813425283173</v>
      </c>
      <c r="U15">
        <f t="shared" si="2"/>
        <v>8.2775970515245447</v>
      </c>
    </row>
    <row r="16" spans="2:21" x14ac:dyDescent="0.3">
      <c r="C16" s="1">
        <v>18.899999999999999</v>
      </c>
      <c r="D16" s="2">
        <v>0.11106720150765234</v>
      </c>
      <c r="E16" s="2">
        <v>37.869999999999997</v>
      </c>
      <c r="F16" s="2">
        <v>0.52400000000000002</v>
      </c>
      <c r="G16" s="2">
        <v>6.0090000000000003</v>
      </c>
      <c r="H16" s="2">
        <v>82.9</v>
      </c>
      <c r="I16" s="2">
        <v>6.2250000000000005</v>
      </c>
      <c r="J16" s="2">
        <v>24.8</v>
      </c>
      <c r="K16" s="2">
        <v>13.27</v>
      </c>
      <c r="L16" s="2">
        <v>9.2780000000000005</v>
      </c>
      <c r="M16" s="2">
        <v>13.151199999999999</v>
      </c>
      <c r="N16" s="2">
        <v>23</v>
      </c>
      <c r="O16" s="2">
        <v>0</v>
      </c>
      <c r="P16" s="2">
        <v>0</v>
      </c>
      <c r="Q16" s="2">
        <v>0</v>
      </c>
      <c r="R16" s="2">
        <v>1</v>
      </c>
      <c r="S16">
        <f t="shared" si="0"/>
        <v>20.973858972633749</v>
      </c>
      <c r="T16">
        <f t="shared" si="1"/>
        <v>2.0738589726337509</v>
      </c>
      <c r="U16">
        <f t="shared" si="2"/>
        <v>4.3008910383735168</v>
      </c>
    </row>
    <row r="17" spans="3:21" x14ac:dyDescent="0.3">
      <c r="C17" s="1">
        <v>21.7</v>
      </c>
      <c r="D17" s="2">
        <v>8.9639586884959294E-2</v>
      </c>
      <c r="E17" s="2">
        <v>37.869999999999997</v>
      </c>
      <c r="F17" s="2">
        <v>0.52400000000000002</v>
      </c>
      <c r="G17" s="2">
        <v>5.8890000000000002</v>
      </c>
      <c r="H17" s="2">
        <v>39</v>
      </c>
      <c r="I17" s="2">
        <v>5.4524999999999988</v>
      </c>
      <c r="J17" s="2">
        <v>24.8</v>
      </c>
      <c r="K17" s="2">
        <v>15.71</v>
      </c>
      <c r="L17" s="2">
        <v>5.5339999999999998</v>
      </c>
      <c r="M17" s="2">
        <v>10.1736</v>
      </c>
      <c r="N17" s="2">
        <v>57</v>
      </c>
      <c r="O17" s="2">
        <v>1</v>
      </c>
      <c r="P17" s="2">
        <v>0</v>
      </c>
      <c r="Q17" s="2">
        <v>0</v>
      </c>
      <c r="R17" s="2">
        <v>1</v>
      </c>
      <c r="S17">
        <f t="shared" si="0"/>
        <v>20.448514612692041</v>
      </c>
      <c r="T17">
        <f t="shared" si="1"/>
        <v>-1.2514853873079588</v>
      </c>
      <c r="U17">
        <f t="shared" si="2"/>
        <v>1.5662156746453515</v>
      </c>
    </row>
    <row r="18" spans="3:21" x14ac:dyDescent="0.3">
      <c r="C18" s="1">
        <v>20.399999999999999</v>
      </c>
      <c r="D18" s="2">
        <v>0.4884327647141028</v>
      </c>
      <c r="E18" s="2">
        <v>38.14</v>
      </c>
      <c r="F18" s="2">
        <v>0.53800000000000003</v>
      </c>
      <c r="G18" s="2">
        <v>5.9489999999999998</v>
      </c>
      <c r="H18" s="2">
        <v>61.8</v>
      </c>
      <c r="I18" s="2">
        <v>4.7074999999999996</v>
      </c>
      <c r="J18" s="2">
        <v>19</v>
      </c>
      <c r="K18" s="2">
        <v>8.26</v>
      </c>
      <c r="L18" s="2">
        <v>5.9080000000000004</v>
      </c>
      <c r="M18" s="2">
        <v>14.1632</v>
      </c>
      <c r="N18" s="2">
        <v>39</v>
      </c>
      <c r="O18" s="2">
        <v>1</v>
      </c>
      <c r="P18" s="2">
        <v>0</v>
      </c>
      <c r="Q18" s="2">
        <v>0</v>
      </c>
      <c r="R18" s="2">
        <v>0</v>
      </c>
      <c r="S18">
        <f t="shared" si="0"/>
        <v>20.584634720323063</v>
      </c>
      <c r="T18">
        <f t="shared" si="1"/>
        <v>0.18463472032306427</v>
      </c>
      <c r="U18">
        <f t="shared" si="2"/>
        <v>3.4089979948776161E-2</v>
      </c>
    </row>
    <row r="19" spans="3:21" x14ac:dyDescent="0.3">
      <c r="C19" s="1">
        <v>18.2</v>
      </c>
      <c r="D19" s="2">
        <v>0.49345156510828403</v>
      </c>
      <c r="E19" s="2">
        <v>38.14</v>
      </c>
      <c r="F19" s="2">
        <v>0.53800000000000003</v>
      </c>
      <c r="G19" s="2">
        <v>6.0960000000000001</v>
      </c>
      <c r="H19" s="2">
        <v>84.5</v>
      </c>
      <c r="I19" s="2">
        <v>4.4649999999999999</v>
      </c>
      <c r="J19" s="2">
        <v>19</v>
      </c>
      <c r="K19" s="2">
        <v>10.26</v>
      </c>
      <c r="L19" s="2">
        <v>6.9640000000000004</v>
      </c>
      <c r="M19" s="2">
        <v>13.1456</v>
      </c>
      <c r="N19" s="2">
        <v>49</v>
      </c>
      <c r="O19" s="2">
        <v>0</v>
      </c>
      <c r="P19" s="2">
        <v>0</v>
      </c>
      <c r="Q19" s="2">
        <v>0</v>
      </c>
      <c r="R19" s="2">
        <v>0</v>
      </c>
      <c r="S19">
        <f t="shared" si="0"/>
        <v>19.470578314864728</v>
      </c>
      <c r="T19">
        <f t="shared" si="1"/>
        <v>1.2705783148647285</v>
      </c>
      <c r="U19">
        <f t="shared" si="2"/>
        <v>1.6143692542044932</v>
      </c>
    </row>
    <row r="20" spans="3:21" x14ac:dyDescent="0.3">
      <c r="C20" s="1">
        <v>19.899999999999999</v>
      </c>
      <c r="D20" s="2">
        <v>0.48697750449074068</v>
      </c>
      <c r="E20" s="2">
        <v>38.14</v>
      </c>
      <c r="F20" s="2">
        <v>0.53800000000000003</v>
      </c>
      <c r="G20" s="2">
        <v>5.8339999999999996</v>
      </c>
      <c r="H20" s="2">
        <v>56.5</v>
      </c>
      <c r="I20" s="2">
        <v>4.4974999999999996</v>
      </c>
      <c r="J20" s="2">
        <v>19</v>
      </c>
      <c r="K20" s="2">
        <v>8.4700000000000006</v>
      </c>
      <c r="L20" s="2">
        <v>8.4979999999999993</v>
      </c>
      <c r="M20" s="2">
        <v>14.1592</v>
      </c>
      <c r="N20" s="2">
        <v>28</v>
      </c>
      <c r="O20" s="2">
        <v>1</v>
      </c>
      <c r="P20" s="2">
        <v>0</v>
      </c>
      <c r="Q20" s="2">
        <v>1</v>
      </c>
      <c r="R20" s="2">
        <v>0</v>
      </c>
      <c r="S20">
        <f t="shared" si="0"/>
        <v>20.671100927907432</v>
      </c>
      <c r="T20">
        <f t="shared" si="1"/>
        <v>0.77110092790743323</v>
      </c>
      <c r="U20">
        <f t="shared" si="2"/>
        <v>0.59459664101970455</v>
      </c>
    </row>
    <row r="21" spans="3:21" x14ac:dyDescent="0.3">
      <c r="C21" s="1">
        <v>23.1</v>
      </c>
      <c r="D21" s="2">
        <v>0.71975503108142913</v>
      </c>
      <c r="E21" s="2">
        <v>38.14</v>
      </c>
      <c r="F21" s="2">
        <v>0.53800000000000003</v>
      </c>
      <c r="G21" s="2">
        <v>5.9349999999999996</v>
      </c>
      <c r="H21" s="2">
        <v>29.3</v>
      </c>
      <c r="I21" s="2">
        <v>4.5</v>
      </c>
      <c r="J21" s="2">
        <v>19</v>
      </c>
      <c r="K21" s="2">
        <v>6.58</v>
      </c>
      <c r="L21" s="2">
        <v>5.4619999999999997</v>
      </c>
      <c r="M21" s="2">
        <v>10.184799999999999</v>
      </c>
      <c r="N21" s="2">
        <v>46</v>
      </c>
      <c r="O21" s="2">
        <v>0</v>
      </c>
      <c r="P21" s="2">
        <v>0</v>
      </c>
      <c r="Q21" s="2">
        <v>0</v>
      </c>
      <c r="R21" s="2">
        <v>0</v>
      </c>
      <c r="S21">
        <f t="shared" si="0"/>
        <v>20.408039066139807</v>
      </c>
      <c r="T21">
        <f t="shared" si="1"/>
        <v>-2.6919609338601944</v>
      </c>
      <c r="U21">
        <f t="shared" si="2"/>
        <v>7.2466536694294499</v>
      </c>
    </row>
    <row r="22" spans="3:21" x14ac:dyDescent="0.3">
      <c r="C22" s="1">
        <v>17.5</v>
      </c>
      <c r="D22" s="2">
        <v>0.57897013549754606</v>
      </c>
      <c r="E22" s="2">
        <v>38.14</v>
      </c>
      <c r="F22" s="2">
        <v>0.53800000000000003</v>
      </c>
      <c r="G22" s="2">
        <v>5.99</v>
      </c>
      <c r="H22" s="2">
        <v>81.7</v>
      </c>
      <c r="I22" s="2">
        <v>4.26</v>
      </c>
      <c r="J22" s="2">
        <v>19</v>
      </c>
      <c r="K22" s="2">
        <v>14.67</v>
      </c>
      <c r="L22" s="2">
        <v>5.45</v>
      </c>
      <c r="M22" s="2">
        <v>11.14</v>
      </c>
      <c r="N22" s="2">
        <v>56</v>
      </c>
      <c r="O22" s="2">
        <v>0</v>
      </c>
      <c r="P22" s="2">
        <v>1</v>
      </c>
      <c r="Q22" s="2">
        <v>0</v>
      </c>
      <c r="R22" s="2">
        <v>0</v>
      </c>
      <c r="S22">
        <f t="shared" si="0"/>
        <v>16.459682863688567</v>
      </c>
      <c r="T22">
        <f t="shared" si="1"/>
        <v>-1.0403171363114332</v>
      </c>
      <c r="U22">
        <f t="shared" si="2"/>
        <v>1.0822597441032211</v>
      </c>
    </row>
    <row r="23" spans="3:21" x14ac:dyDescent="0.3">
      <c r="C23" s="1">
        <v>20.2</v>
      </c>
      <c r="D23" s="2">
        <v>0.58929108824517262</v>
      </c>
      <c r="E23" s="2">
        <v>38.14</v>
      </c>
      <c r="F23" s="2">
        <v>0.53800000000000003</v>
      </c>
      <c r="G23" s="2">
        <v>5.4560000000000004</v>
      </c>
      <c r="H23" s="2">
        <v>36.6</v>
      </c>
      <c r="I23" s="2">
        <v>3.7949999999999999</v>
      </c>
      <c r="J23" s="2">
        <v>19</v>
      </c>
      <c r="K23" s="2">
        <v>11.69</v>
      </c>
      <c r="L23" s="2">
        <v>8.5039999999999996</v>
      </c>
      <c r="M23" s="2">
        <v>12.1616</v>
      </c>
      <c r="N23" s="2">
        <v>41</v>
      </c>
      <c r="O23" s="2">
        <v>1</v>
      </c>
      <c r="P23" s="2">
        <v>0</v>
      </c>
      <c r="Q23" s="2">
        <v>0</v>
      </c>
      <c r="R23" s="2">
        <v>1</v>
      </c>
      <c r="S23">
        <f t="shared" si="0"/>
        <v>17.895685044993218</v>
      </c>
      <c r="T23">
        <f t="shared" si="1"/>
        <v>-2.304314955006781</v>
      </c>
      <c r="U23">
        <f t="shared" si="2"/>
        <v>5.309867411867903</v>
      </c>
    </row>
    <row r="24" spans="3:21" x14ac:dyDescent="0.3">
      <c r="C24" s="1">
        <v>18.2</v>
      </c>
      <c r="D24" s="2">
        <v>0.54569071109207012</v>
      </c>
      <c r="E24" s="2">
        <v>38.14</v>
      </c>
      <c r="F24" s="2">
        <v>0.53800000000000003</v>
      </c>
      <c r="G24" s="2">
        <v>5.7270000000000003</v>
      </c>
      <c r="H24" s="2">
        <v>69.5</v>
      </c>
      <c r="I24" s="2">
        <v>3.8</v>
      </c>
      <c r="J24" s="2">
        <v>19</v>
      </c>
      <c r="K24" s="2">
        <v>11.28</v>
      </c>
      <c r="L24" s="2">
        <v>8.5640000000000001</v>
      </c>
      <c r="M24" s="2">
        <v>12.1456</v>
      </c>
      <c r="N24" s="2">
        <v>27</v>
      </c>
      <c r="O24" s="2">
        <v>0</v>
      </c>
      <c r="P24" s="2">
        <v>0</v>
      </c>
      <c r="Q24" s="2">
        <v>0</v>
      </c>
      <c r="R24" s="2">
        <v>1</v>
      </c>
      <c r="S24">
        <f t="shared" si="0"/>
        <v>17.688095064765267</v>
      </c>
      <c r="T24">
        <f t="shared" si="1"/>
        <v>-0.51190493523473179</v>
      </c>
      <c r="U24">
        <f t="shared" si="2"/>
        <v>0.26204666271767496</v>
      </c>
    </row>
    <row r="25" spans="3:21" x14ac:dyDescent="0.3">
      <c r="C25" s="1">
        <v>13.6</v>
      </c>
      <c r="D25" s="2">
        <v>0.81172545548530117</v>
      </c>
      <c r="E25" s="2">
        <v>38.14</v>
      </c>
      <c r="F25" s="2">
        <v>0.53800000000000003</v>
      </c>
      <c r="G25" s="2">
        <v>5.57</v>
      </c>
      <c r="H25" s="2">
        <v>98.1</v>
      </c>
      <c r="I25" s="2">
        <v>3.7974999999999999</v>
      </c>
      <c r="J25" s="2">
        <v>19</v>
      </c>
      <c r="K25" s="2">
        <v>21.02</v>
      </c>
      <c r="L25" s="2">
        <v>8.2720000000000002</v>
      </c>
      <c r="M25" s="2">
        <v>15.1088</v>
      </c>
      <c r="N25" s="2">
        <v>44</v>
      </c>
      <c r="O25" s="2">
        <v>1</v>
      </c>
      <c r="P25" s="2">
        <v>0</v>
      </c>
      <c r="Q25" s="2">
        <v>0</v>
      </c>
      <c r="R25" s="2">
        <v>1</v>
      </c>
      <c r="S25">
        <f t="shared" si="0"/>
        <v>12.858284780676311</v>
      </c>
      <c r="T25">
        <f t="shared" si="1"/>
        <v>-0.74171521932368911</v>
      </c>
      <c r="U25">
        <f t="shared" si="2"/>
        <v>0.55014146657638829</v>
      </c>
    </row>
    <row r="26" spans="3:21" x14ac:dyDescent="0.3">
      <c r="C26" s="1">
        <v>19.600000000000001</v>
      </c>
      <c r="D26" s="2">
        <v>0.61628773426288663</v>
      </c>
      <c r="E26" s="2">
        <v>38.14</v>
      </c>
      <c r="F26" s="2">
        <v>0.53800000000000003</v>
      </c>
      <c r="G26" s="2">
        <v>5.9649999999999999</v>
      </c>
      <c r="H26" s="2">
        <v>89.2</v>
      </c>
      <c r="I26" s="2">
        <v>4.0125000000000002</v>
      </c>
      <c r="J26" s="2">
        <v>19</v>
      </c>
      <c r="K26" s="2">
        <v>13.83</v>
      </c>
      <c r="L26" s="2">
        <v>9.1920000000000002</v>
      </c>
      <c r="M26" s="2">
        <v>14.1568</v>
      </c>
      <c r="N26" s="2">
        <v>23</v>
      </c>
      <c r="O26" s="2">
        <v>1</v>
      </c>
      <c r="P26" s="2">
        <v>0</v>
      </c>
      <c r="Q26" s="2">
        <v>0</v>
      </c>
      <c r="R26" s="2">
        <v>0</v>
      </c>
      <c r="S26">
        <f t="shared" si="0"/>
        <v>18.94782678885597</v>
      </c>
      <c r="T26">
        <f t="shared" si="1"/>
        <v>-0.65217321114403148</v>
      </c>
      <c r="U26">
        <f t="shared" si="2"/>
        <v>0.42532989733391746</v>
      </c>
    </row>
    <row r="27" spans="3:21" x14ac:dyDescent="0.3">
      <c r="C27" s="1">
        <v>15.2</v>
      </c>
      <c r="D27" s="2">
        <v>0.80310859582828442</v>
      </c>
      <c r="E27" s="2">
        <v>38.14</v>
      </c>
      <c r="F27" s="2">
        <v>0.53800000000000003</v>
      </c>
      <c r="G27" s="2">
        <v>6.1420000000000003</v>
      </c>
      <c r="H27" s="2">
        <v>91.7</v>
      </c>
      <c r="I27" s="2">
        <v>3.9799999999999995</v>
      </c>
      <c r="J27" s="2">
        <v>19</v>
      </c>
      <c r="K27" s="2">
        <v>18.72</v>
      </c>
      <c r="L27" s="2">
        <v>5.8040000000000003</v>
      </c>
      <c r="M27" s="2">
        <v>14.121600000000001</v>
      </c>
      <c r="N27" s="2">
        <v>48</v>
      </c>
      <c r="O27" s="2">
        <v>1</v>
      </c>
      <c r="P27" s="2">
        <v>0</v>
      </c>
      <c r="Q27" s="2">
        <v>1</v>
      </c>
      <c r="R27" s="2">
        <v>0</v>
      </c>
      <c r="S27">
        <f t="shared" si="0"/>
        <v>15.856479774204061</v>
      </c>
      <c r="T27">
        <f t="shared" si="1"/>
        <v>0.65647977420406178</v>
      </c>
      <c r="U27">
        <f t="shared" si="2"/>
        <v>0.43096569393901596</v>
      </c>
    </row>
    <row r="28" spans="3:21" x14ac:dyDescent="0.3">
      <c r="C28" s="1">
        <v>14.5</v>
      </c>
      <c r="D28" s="2">
        <v>0.68734538263210898</v>
      </c>
      <c r="E28" s="2">
        <v>38.14</v>
      </c>
      <c r="F28" s="2">
        <v>0.53800000000000003</v>
      </c>
      <c r="G28" s="2">
        <v>5.8129999999999997</v>
      </c>
      <c r="H28" s="2">
        <v>100</v>
      </c>
      <c r="I28" s="2">
        <v>4.0950000000000006</v>
      </c>
      <c r="J28" s="2">
        <v>19</v>
      </c>
      <c r="K28" s="2">
        <v>19.88</v>
      </c>
      <c r="L28" s="2">
        <v>7.49</v>
      </c>
      <c r="M28" s="2">
        <v>13.116</v>
      </c>
      <c r="N28" s="2">
        <v>29</v>
      </c>
      <c r="O28" s="2">
        <v>1</v>
      </c>
      <c r="P28" s="2">
        <v>1</v>
      </c>
      <c r="Q28" s="2">
        <v>0</v>
      </c>
      <c r="R28" s="2">
        <v>0</v>
      </c>
      <c r="S28">
        <f t="shared" si="0"/>
        <v>14.387729549829164</v>
      </c>
      <c r="T28">
        <f t="shared" si="1"/>
        <v>-0.11227045017083626</v>
      </c>
      <c r="U28">
        <f t="shared" si="2"/>
        <v>1.2604653981562226E-2</v>
      </c>
    </row>
    <row r="29" spans="3:21" x14ac:dyDescent="0.3">
      <c r="C29" s="1">
        <v>15.6</v>
      </c>
      <c r="D29" s="2">
        <v>0.55976434832835242</v>
      </c>
      <c r="E29" s="2">
        <v>38.14</v>
      </c>
      <c r="F29" s="2">
        <v>0.53800000000000003</v>
      </c>
      <c r="G29" s="2">
        <v>5.9240000000000004</v>
      </c>
      <c r="H29" s="2">
        <v>94.1</v>
      </c>
      <c r="I29" s="2">
        <v>4.4000000000000004</v>
      </c>
      <c r="J29" s="2">
        <v>19</v>
      </c>
      <c r="K29" s="2">
        <v>16.3</v>
      </c>
      <c r="L29" s="2">
        <v>8.2119999999999997</v>
      </c>
      <c r="M29" s="2">
        <v>13.1248</v>
      </c>
      <c r="N29" s="2">
        <v>27</v>
      </c>
      <c r="O29" s="2">
        <v>1</v>
      </c>
      <c r="P29" s="2">
        <v>1</v>
      </c>
      <c r="Q29" s="2">
        <v>0</v>
      </c>
      <c r="R29" s="2">
        <v>0</v>
      </c>
      <c r="S29">
        <f t="shared" si="0"/>
        <v>16.76753343827906</v>
      </c>
      <c r="T29">
        <f t="shared" si="1"/>
        <v>1.1675334382790599</v>
      </c>
      <c r="U29">
        <f t="shared" si="2"/>
        <v>1.3631343294997234</v>
      </c>
    </row>
    <row r="30" spans="3:21" x14ac:dyDescent="0.3">
      <c r="C30" s="1">
        <v>13.9</v>
      </c>
      <c r="D30" s="2">
        <v>0.61005900682544278</v>
      </c>
      <c r="E30" s="2">
        <v>38.14</v>
      </c>
      <c r="F30" s="2">
        <v>0.53800000000000003</v>
      </c>
      <c r="G30" s="2">
        <v>5.5990000000000002</v>
      </c>
      <c r="H30" s="2">
        <v>85.7</v>
      </c>
      <c r="I30" s="2">
        <v>4.4550000000000001</v>
      </c>
      <c r="J30" s="2">
        <v>19</v>
      </c>
      <c r="K30" s="2">
        <v>16.510000000000002</v>
      </c>
      <c r="L30" s="2">
        <v>9.3780000000000001</v>
      </c>
      <c r="M30" s="2">
        <v>13.1112</v>
      </c>
      <c r="N30" s="2">
        <v>35</v>
      </c>
      <c r="O30" s="2">
        <v>1</v>
      </c>
      <c r="P30" s="2">
        <v>0</v>
      </c>
      <c r="Q30" s="2">
        <v>1</v>
      </c>
      <c r="R30" s="2">
        <v>0</v>
      </c>
      <c r="S30">
        <f t="shared" si="0"/>
        <v>15.277759086809347</v>
      </c>
      <c r="T30">
        <f t="shared" si="1"/>
        <v>1.3777590868093466</v>
      </c>
      <c r="U30">
        <f t="shared" si="2"/>
        <v>1.8982201012857245</v>
      </c>
    </row>
    <row r="31" spans="3:21" x14ac:dyDescent="0.3">
      <c r="C31" s="1">
        <v>16.600000000000001</v>
      </c>
      <c r="D31" s="2">
        <v>0.51396668546254831</v>
      </c>
      <c r="E31" s="2">
        <v>38.14</v>
      </c>
      <c r="F31" s="2">
        <v>0.53800000000000003</v>
      </c>
      <c r="G31" s="2">
        <v>5.8129999999999997</v>
      </c>
      <c r="H31" s="2">
        <v>90.3</v>
      </c>
      <c r="I31" s="2">
        <v>4.682500000000001</v>
      </c>
      <c r="J31" s="2">
        <v>19</v>
      </c>
      <c r="K31" s="2">
        <v>14.81</v>
      </c>
      <c r="L31" s="2">
        <v>9.7319999999999993</v>
      </c>
      <c r="M31" s="2">
        <v>12.1328</v>
      </c>
      <c r="N31" s="2">
        <v>59</v>
      </c>
      <c r="O31" s="2">
        <v>0</v>
      </c>
      <c r="P31" s="2">
        <v>1</v>
      </c>
      <c r="Q31" s="2">
        <v>0</v>
      </c>
      <c r="R31" s="2">
        <v>0</v>
      </c>
      <c r="S31">
        <f t="shared" si="0"/>
        <v>16.652128216055559</v>
      </c>
      <c r="T31">
        <f t="shared" si="1"/>
        <v>5.2128216055557175E-2</v>
      </c>
      <c r="U31">
        <f t="shared" si="2"/>
        <v>2.7173509091348489E-3</v>
      </c>
    </row>
    <row r="32" spans="3:21" x14ac:dyDescent="0.3">
      <c r="C32" s="1">
        <v>14.8</v>
      </c>
      <c r="D32" s="2">
        <v>0.6707839777866772</v>
      </c>
      <c r="E32" s="2">
        <v>38.14</v>
      </c>
      <c r="F32" s="2">
        <v>0.53800000000000003</v>
      </c>
      <c r="G32" s="2">
        <v>6.0469999999999997</v>
      </c>
      <c r="H32" s="2">
        <v>88.8</v>
      </c>
      <c r="I32" s="2">
        <v>4.4524999999999997</v>
      </c>
      <c r="J32" s="2">
        <v>19</v>
      </c>
      <c r="K32" s="2">
        <v>17.28</v>
      </c>
      <c r="L32" s="2">
        <v>8.6959999999999997</v>
      </c>
      <c r="M32" s="2">
        <v>13.118399999999999</v>
      </c>
      <c r="N32" s="2">
        <v>20</v>
      </c>
      <c r="O32" s="2">
        <v>1</v>
      </c>
      <c r="P32" s="2">
        <v>1</v>
      </c>
      <c r="Q32" s="2">
        <v>0</v>
      </c>
      <c r="R32" s="2">
        <v>0</v>
      </c>
      <c r="S32">
        <f t="shared" si="0"/>
        <v>16.709459362430483</v>
      </c>
      <c r="T32">
        <f t="shared" si="1"/>
        <v>1.9094593624304821</v>
      </c>
      <c r="U32">
        <f t="shared" si="2"/>
        <v>3.6460350567734232</v>
      </c>
    </row>
    <row r="33" spans="3:21" x14ac:dyDescent="0.3">
      <c r="C33" s="1">
        <v>18.399999999999999</v>
      </c>
      <c r="D33" s="2">
        <v>0.57266738691824071</v>
      </c>
      <c r="E33" s="2">
        <v>38.14</v>
      </c>
      <c r="F33" s="2">
        <v>0.53800000000000003</v>
      </c>
      <c r="G33" s="2">
        <v>6.4950000000000001</v>
      </c>
      <c r="H33" s="2">
        <v>94.4</v>
      </c>
      <c r="I33" s="2">
        <v>4.4550000000000001</v>
      </c>
      <c r="J33" s="2">
        <v>19</v>
      </c>
      <c r="K33" s="2">
        <v>12.8</v>
      </c>
      <c r="L33" s="2">
        <v>5.968</v>
      </c>
      <c r="M33" s="2">
        <v>15.1472</v>
      </c>
      <c r="N33" s="2">
        <v>35</v>
      </c>
      <c r="O33" s="2">
        <v>1</v>
      </c>
      <c r="P33" s="2">
        <v>0</v>
      </c>
      <c r="Q33" s="2">
        <v>1</v>
      </c>
      <c r="R33" s="2">
        <v>0</v>
      </c>
      <c r="S33">
        <f t="shared" si="0"/>
        <v>20.03478313600484</v>
      </c>
      <c r="T33">
        <f t="shared" si="1"/>
        <v>1.6347831360048417</v>
      </c>
      <c r="U33">
        <f t="shared" si="2"/>
        <v>2.6725159017658249</v>
      </c>
    </row>
    <row r="34" spans="3:21" x14ac:dyDescent="0.3">
      <c r="C34" s="1">
        <v>21</v>
      </c>
      <c r="D34" s="2">
        <v>0.69437143085963815</v>
      </c>
      <c r="E34" s="2">
        <v>38.14</v>
      </c>
      <c r="F34" s="2">
        <v>0.53800000000000003</v>
      </c>
      <c r="G34" s="2">
        <v>6.6740000000000004</v>
      </c>
      <c r="H34" s="2">
        <v>87.3</v>
      </c>
      <c r="I34" s="2">
        <v>4.24</v>
      </c>
      <c r="J34" s="2">
        <v>19</v>
      </c>
      <c r="K34" s="2">
        <v>11.98</v>
      </c>
      <c r="L34" s="2">
        <v>9.02</v>
      </c>
      <c r="M34" s="2">
        <v>12.167999999999999</v>
      </c>
      <c r="N34" s="2">
        <v>50</v>
      </c>
      <c r="O34" s="2">
        <v>0</v>
      </c>
      <c r="P34" s="2">
        <v>0</v>
      </c>
      <c r="Q34" s="2">
        <v>1</v>
      </c>
      <c r="R34" s="2">
        <v>0</v>
      </c>
      <c r="S34">
        <f t="shared" si="0"/>
        <v>21.372678989031286</v>
      </c>
      <c r="T34">
        <f t="shared" si="1"/>
        <v>0.37267898903128582</v>
      </c>
      <c r="U34">
        <f t="shared" si="2"/>
        <v>0.13888962886538125</v>
      </c>
    </row>
    <row r="35" spans="3:21" x14ac:dyDescent="0.3">
      <c r="C35" s="1">
        <v>12.7</v>
      </c>
      <c r="D35" s="2">
        <v>0.75650218912271894</v>
      </c>
      <c r="E35" s="2">
        <v>38.14</v>
      </c>
      <c r="F35" s="2">
        <v>0.53800000000000003</v>
      </c>
      <c r="G35" s="2">
        <v>5.7130000000000001</v>
      </c>
      <c r="H35" s="2">
        <v>94.1</v>
      </c>
      <c r="I35" s="2">
        <v>4.2324999999999999</v>
      </c>
      <c r="J35" s="2">
        <v>19</v>
      </c>
      <c r="K35" s="2">
        <v>22.6</v>
      </c>
      <c r="L35" s="2">
        <v>9.8539999999999992</v>
      </c>
      <c r="M35" s="2">
        <v>12.101599999999999</v>
      </c>
      <c r="N35" s="2">
        <v>34</v>
      </c>
      <c r="O35" s="2">
        <v>0</v>
      </c>
      <c r="P35" s="2">
        <v>1</v>
      </c>
      <c r="Q35" s="2">
        <v>0</v>
      </c>
      <c r="R35" s="2">
        <v>0</v>
      </c>
      <c r="S35">
        <f t="shared" si="0"/>
        <v>11.916644778156503</v>
      </c>
      <c r="T35">
        <f t="shared" si="1"/>
        <v>-0.78335522184349671</v>
      </c>
      <c r="U35">
        <f t="shared" si="2"/>
        <v>0.61364540358947395</v>
      </c>
    </row>
    <row r="36" spans="3:21" x14ac:dyDescent="0.3">
      <c r="C36" s="1">
        <v>14.5</v>
      </c>
      <c r="D36" s="2">
        <v>0.85642182443366566</v>
      </c>
      <c r="E36" s="2">
        <v>38.14</v>
      </c>
      <c r="F36" s="2">
        <v>0.53800000000000003</v>
      </c>
      <c r="G36" s="2">
        <v>6.0720000000000001</v>
      </c>
      <c r="H36" s="2">
        <v>100</v>
      </c>
      <c r="I36" s="2">
        <v>4.1749999999999998</v>
      </c>
      <c r="J36" s="2">
        <v>19</v>
      </c>
      <c r="K36" s="2">
        <v>13.04</v>
      </c>
      <c r="L36" s="2">
        <v>9.2899999999999991</v>
      </c>
      <c r="M36" s="2">
        <v>12.116</v>
      </c>
      <c r="N36" s="2">
        <v>23</v>
      </c>
      <c r="O36" s="2">
        <v>1</v>
      </c>
      <c r="P36" s="2">
        <v>0</v>
      </c>
      <c r="Q36" s="2">
        <v>0</v>
      </c>
      <c r="R36" s="2">
        <v>0</v>
      </c>
      <c r="S36">
        <f t="shared" si="0"/>
        <v>19.421277866877553</v>
      </c>
      <c r="T36">
        <f t="shared" si="1"/>
        <v>4.9212778668775528</v>
      </c>
      <c r="U36">
        <f t="shared" si="2"/>
        <v>24.218975843018875</v>
      </c>
    </row>
    <row r="37" spans="3:21" x14ac:dyDescent="0.3">
      <c r="C37" s="1">
        <v>13.2</v>
      </c>
      <c r="D37" s="2">
        <v>0.87045200791689759</v>
      </c>
      <c r="E37" s="2">
        <v>38.14</v>
      </c>
      <c r="F37" s="2">
        <v>0.53800000000000003</v>
      </c>
      <c r="G37" s="2">
        <v>5.95</v>
      </c>
      <c r="H37" s="2">
        <v>82</v>
      </c>
      <c r="I37" s="2">
        <v>3.9924999999999997</v>
      </c>
      <c r="J37" s="2">
        <v>19</v>
      </c>
      <c r="K37" s="2">
        <v>27.71</v>
      </c>
      <c r="L37" s="2">
        <v>8.7639999999999993</v>
      </c>
      <c r="M37" s="2">
        <v>14.105600000000001</v>
      </c>
      <c r="N37" s="2">
        <v>25</v>
      </c>
      <c r="O37" s="2">
        <v>0</v>
      </c>
      <c r="P37" s="2">
        <v>0</v>
      </c>
      <c r="Q37" s="2">
        <v>1</v>
      </c>
      <c r="R37" s="2">
        <v>0</v>
      </c>
      <c r="S37">
        <f t="shared" si="0"/>
        <v>9.4067952666275385</v>
      </c>
      <c r="T37">
        <f t="shared" si="1"/>
        <v>-3.7932047333724608</v>
      </c>
      <c r="U37">
        <f t="shared" si="2"/>
        <v>14.388402149279241</v>
      </c>
    </row>
    <row r="38" spans="3:21" x14ac:dyDescent="0.3">
      <c r="C38" s="1">
        <v>13.1</v>
      </c>
      <c r="D38" s="2">
        <v>0.76626752231013584</v>
      </c>
      <c r="E38" s="2">
        <v>38.14</v>
      </c>
      <c r="F38" s="2">
        <v>0.53800000000000003</v>
      </c>
      <c r="G38" s="2">
        <v>5.7009999999999996</v>
      </c>
      <c r="H38" s="2">
        <v>95</v>
      </c>
      <c r="I38" s="2">
        <v>3.7875000000000001</v>
      </c>
      <c r="J38" s="2">
        <v>19</v>
      </c>
      <c r="K38" s="2">
        <v>18.350000000000001</v>
      </c>
      <c r="L38" s="2">
        <v>8.3620000000000001</v>
      </c>
      <c r="M38" s="2">
        <v>15.104799999999999</v>
      </c>
      <c r="N38" s="2">
        <v>25</v>
      </c>
      <c r="O38" s="2">
        <v>1</v>
      </c>
      <c r="P38" s="2">
        <v>0</v>
      </c>
      <c r="Q38" s="2">
        <v>0</v>
      </c>
      <c r="R38" s="2">
        <v>0</v>
      </c>
      <c r="S38">
        <f t="shared" si="0"/>
        <v>15.366115434574741</v>
      </c>
      <c r="T38">
        <f t="shared" si="1"/>
        <v>2.2661154345747416</v>
      </c>
      <c r="U38">
        <f t="shared" si="2"/>
        <v>5.13527916281787</v>
      </c>
    </row>
    <row r="39" spans="3:21" x14ac:dyDescent="0.3">
      <c r="C39" s="1">
        <v>13.5</v>
      </c>
      <c r="D39" s="2">
        <v>0.96043009782815969</v>
      </c>
      <c r="E39" s="2">
        <v>38.14</v>
      </c>
      <c r="F39" s="2">
        <v>0.53800000000000003</v>
      </c>
      <c r="G39" s="2">
        <v>6.0960000000000001</v>
      </c>
      <c r="H39" s="2">
        <v>96.9</v>
      </c>
      <c r="I39" s="2">
        <v>3.7600000000000002</v>
      </c>
      <c r="J39" s="2">
        <v>19</v>
      </c>
      <c r="K39" s="2">
        <v>20.34</v>
      </c>
      <c r="L39" s="2">
        <v>9.67</v>
      </c>
      <c r="M39" s="2">
        <v>11.108000000000001</v>
      </c>
      <c r="N39" s="2">
        <v>40</v>
      </c>
      <c r="O39" s="2">
        <v>1</v>
      </c>
      <c r="P39" s="2">
        <v>0</v>
      </c>
      <c r="Q39" s="2">
        <v>0</v>
      </c>
      <c r="R39" s="2">
        <v>0</v>
      </c>
      <c r="S39">
        <f t="shared" si="0"/>
        <v>16.134636420199843</v>
      </c>
      <c r="T39">
        <f t="shared" si="1"/>
        <v>2.6346364201998433</v>
      </c>
      <c r="U39">
        <f t="shared" si="2"/>
        <v>6.9413090666434458</v>
      </c>
    </row>
    <row r="40" spans="3:21" x14ac:dyDescent="0.3">
      <c r="C40" s="1">
        <v>18.899999999999999</v>
      </c>
      <c r="D40" s="2">
        <v>6.2195152592967116E-2</v>
      </c>
      <c r="E40" s="2">
        <v>35.96</v>
      </c>
      <c r="F40" s="2">
        <v>0.499</v>
      </c>
      <c r="G40" s="2">
        <v>5.9329999999999998</v>
      </c>
      <c r="H40" s="2">
        <v>68.2</v>
      </c>
      <c r="I40" s="2">
        <v>3.36</v>
      </c>
      <c r="J40" s="2">
        <v>20.8</v>
      </c>
      <c r="K40" s="2">
        <v>9.68</v>
      </c>
      <c r="L40" s="2">
        <v>9.4779999999999998</v>
      </c>
      <c r="M40" s="2">
        <v>11.151199999999999</v>
      </c>
      <c r="N40" s="2">
        <v>43</v>
      </c>
      <c r="O40" s="2">
        <v>1</v>
      </c>
      <c r="P40" s="2">
        <v>0</v>
      </c>
      <c r="Q40" s="2">
        <v>1</v>
      </c>
      <c r="R40" s="2">
        <v>0</v>
      </c>
      <c r="S40">
        <f t="shared" si="0"/>
        <v>24.495496579563291</v>
      </c>
      <c r="T40">
        <f t="shared" si="1"/>
        <v>5.5954965795632923</v>
      </c>
      <c r="U40">
        <f t="shared" si="2"/>
        <v>31.309581971904503</v>
      </c>
    </row>
    <row r="41" spans="3:21" x14ac:dyDescent="0.3">
      <c r="C41" s="1">
        <v>20</v>
      </c>
      <c r="D41" s="2">
        <v>9.2980194768874175E-2</v>
      </c>
      <c r="E41" s="2">
        <v>35.96</v>
      </c>
      <c r="F41" s="2">
        <v>0.499</v>
      </c>
      <c r="G41" s="2">
        <v>5.8410000000000002</v>
      </c>
      <c r="H41" s="2">
        <v>61.4</v>
      </c>
      <c r="I41" s="2">
        <v>3.3774999999999999</v>
      </c>
      <c r="J41" s="2">
        <v>20.8</v>
      </c>
      <c r="K41" s="2">
        <v>11.41</v>
      </c>
      <c r="L41" s="2">
        <v>7.5</v>
      </c>
      <c r="M41" s="2">
        <v>15.16</v>
      </c>
      <c r="N41" s="2">
        <v>39</v>
      </c>
      <c r="O41" s="2">
        <v>0</v>
      </c>
      <c r="P41" s="2">
        <v>0</v>
      </c>
      <c r="Q41" s="2">
        <v>0</v>
      </c>
      <c r="R41" s="2">
        <v>0</v>
      </c>
      <c r="S41">
        <f t="shared" si="0"/>
        <v>21.957293282215183</v>
      </c>
      <c r="T41">
        <f t="shared" si="1"/>
        <v>1.9572932822151827</v>
      </c>
      <c r="U41">
        <f t="shared" si="2"/>
        <v>3.8309969926046827</v>
      </c>
    </row>
    <row r="42" spans="3:21" x14ac:dyDescent="0.3">
      <c r="C42" s="1">
        <v>21</v>
      </c>
      <c r="D42" s="2">
        <v>7.7090662364563634E-2</v>
      </c>
      <c r="E42" s="2">
        <v>35.96</v>
      </c>
      <c r="F42" s="2">
        <v>0.499</v>
      </c>
      <c r="G42" s="2">
        <v>5.85</v>
      </c>
      <c r="H42" s="2">
        <v>41.5</v>
      </c>
      <c r="I42" s="2">
        <v>3.9350000000000005</v>
      </c>
      <c r="J42" s="2">
        <v>20.8</v>
      </c>
      <c r="K42" s="2">
        <v>8.77</v>
      </c>
      <c r="L42" s="2">
        <v>8.1199999999999992</v>
      </c>
      <c r="M42" s="2">
        <v>10.167999999999999</v>
      </c>
      <c r="N42" s="2">
        <v>21</v>
      </c>
      <c r="O42" s="2">
        <v>1</v>
      </c>
      <c r="P42" s="2">
        <v>0</v>
      </c>
      <c r="Q42" s="2">
        <v>1</v>
      </c>
      <c r="R42" s="2">
        <v>0</v>
      </c>
      <c r="S42">
        <f t="shared" si="0"/>
        <v>23.247234622633457</v>
      </c>
      <c r="T42">
        <f t="shared" si="1"/>
        <v>2.2472346226334565</v>
      </c>
      <c r="U42">
        <f t="shared" si="2"/>
        <v>5.0500634491625336</v>
      </c>
    </row>
    <row r="43" spans="3:21" x14ac:dyDescent="0.3">
      <c r="C43" s="1">
        <v>24.2</v>
      </c>
      <c r="D43" s="2">
        <v>0.16131069988225022</v>
      </c>
      <c r="E43" s="2">
        <v>35.96</v>
      </c>
      <c r="F43" s="2">
        <v>0.499</v>
      </c>
      <c r="G43" s="2">
        <v>5.9660000000000002</v>
      </c>
      <c r="H43" s="2">
        <v>30.2</v>
      </c>
      <c r="I43" s="2">
        <v>3.8475000000000001</v>
      </c>
      <c r="J43" s="2">
        <v>20.8</v>
      </c>
      <c r="K43" s="2">
        <v>10.130000000000001</v>
      </c>
      <c r="L43" s="2">
        <v>8.1839999999999993</v>
      </c>
      <c r="M43" s="2">
        <v>10.1936</v>
      </c>
      <c r="N43" s="2">
        <v>21</v>
      </c>
      <c r="O43" s="2">
        <v>1</v>
      </c>
      <c r="P43" s="2">
        <v>0</v>
      </c>
      <c r="Q43" s="2">
        <v>1</v>
      </c>
      <c r="R43" s="2">
        <v>0</v>
      </c>
      <c r="S43">
        <f t="shared" si="0"/>
        <v>23.123798993023119</v>
      </c>
      <c r="T43">
        <f t="shared" si="1"/>
        <v>-1.0762010069768806</v>
      </c>
      <c r="U43">
        <f t="shared" si="2"/>
        <v>1.1582086074180518</v>
      </c>
    </row>
    <row r="44" spans="3:21" x14ac:dyDescent="0.3">
      <c r="C44" s="1">
        <v>30.8</v>
      </c>
      <c r="D44" s="2">
        <v>2.7255180066451504E-2</v>
      </c>
      <c r="E44" s="2">
        <v>32.950000000000003</v>
      </c>
      <c r="F44" s="2">
        <v>0.42799999999999999</v>
      </c>
      <c r="G44" s="2">
        <v>6.5949999999999998</v>
      </c>
      <c r="H44" s="2">
        <v>21.8</v>
      </c>
      <c r="I44" s="2">
        <v>5.4</v>
      </c>
      <c r="J44" s="2">
        <v>21.7</v>
      </c>
      <c r="K44" s="2">
        <v>4.32</v>
      </c>
      <c r="L44" s="2">
        <v>6.9160000000000004</v>
      </c>
      <c r="M44" s="2">
        <v>12.2464</v>
      </c>
      <c r="N44" s="2">
        <v>49</v>
      </c>
      <c r="O44" s="2">
        <v>1</v>
      </c>
      <c r="P44" s="2">
        <v>0</v>
      </c>
      <c r="Q44" s="2">
        <v>1</v>
      </c>
      <c r="R44" s="2">
        <v>0</v>
      </c>
      <c r="S44">
        <f t="shared" si="0"/>
        <v>29.540964873520352</v>
      </c>
      <c r="T44">
        <f t="shared" si="1"/>
        <v>-1.2590351264796489</v>
      </c>
      <c r="U44">
        <f t="shared" si="2"/>
        <v>1.5851694497096254</v>
      </c>
    </row>
    <row r="45" spans="3:21" x14ac:dyDescent="0.3">
      <c r="C45" s="1">
        <v>34.9</v>
      </c>
      <c r="D45" s="2">
        <v>3.3038179076797375E-2</v>
      </c>
      <c r="E45" s="2">
        <v>32.950000000000003</v>
      </c>
      <c r="F45" s="2">
        <v>0.42799999999999999</v>
      </c>
      <c r="G45" s="2">
        <v>7.024</v>
      </c>
      <c r="H45" s="2">
        <v>15.8</v>
      </c>
      <c r="I45" s="2">
        <v>5.4024999999999999</v>
      </c>
      <c r="J45" s="2">
        <v>21.7</v>
      </c>
      <c r="K45" s="2">
        <v>1.98</v>
      </c>
      <c r="L45" s="2">
        <v>6.1980000000000004</v>
      </c>
      <c r="M45" s="2">
        <v>15.279199999999999</v>
      </c>
      <c r="N45" s="2">
        <v>20</v>
      </c>
      <c r="O45" s="2">
        <v>1</v>
      </c>
      <c r="P45" s="2">
        <v>0</v>
      </c>
      <c r="Q45" s="2">
        <v>1</v>
      </c>
      <c r="R45" s="2">
        <v>0</v>
      </c>
      <c r="S45">
        <f t="shared" si="0"/>
        <v>32.22202031754761</v>
      </c>
      <c r="T45">
        <f t="shared" si="1"/>
        <v>-2.6779796824523885</v>
      </c>
      <c r="U45">
        <f t="shared" si="2"/>
        <v>7.1715751796277951</v>
      </c>
    </row>
    <row r="46" spans="3:21" x14ac:dyDescent="0.3">
      <c r="C46" s="1">
        <v>26.6</v>
      </c>
      <c r="D46" s="2">
        <v>0.11994957590111856</v>
      </c>
      <c r="E46" s="2">
        <v>36.909999999999997</v>
      </c>
      <c r="F46" s="2">
        <v>0.44800000000000001</v>
      </c>
      <c r="G46" s="2">
        <v>6.77</v>
      </c>
      <c r="H46" s="2">
        <v>2.9</v>
      </c>
      <c r="I46" s="2">
        <v>5.7225000000000001</v>
      </c>
      <c r="J46" s="2">
        <v>22.1</v>
      </c>
      <c r="K46" s="2">
        <v>4.84</v>
      </c>
      <c r="L46" s="2">
        <v>7.7320000000000002</v>
      </c>
      <c r="M46" s="2">
        <v>13.2128</v>
      </c>
      <c r="N46" s="2">
        <v>30</v>
      </c>
      <c r="O46" s="2">
        <v>0</v>
      </c>
      <c r="P46" s="2">
        <v>0</v>
      </c>
      <c r="Q46" s="2">
        <v>0</v>
      </c>
      <c r="R46" s="2">
        <v>1</v>
      </c>
      <c r="S46">
        <f t="shared" si="0"/>
        <v>28.10641401074632</v>
      </c>
      <c r="T46">
        <f t="shared" si="1"/>
        <v>1.5064140107463189</v>
      </c>
      <c r="U46">
        <f t="shared" si="2"/>
        <v>2.2692831717728104</v>
      </c>
    </row>
    <row r="47" spans="3:21" x14ac:dyDescent="0.3">
      <c r="C47" s="1">
        <v>25.3</v>
      </c>
      <c r="D47" s="2">
        <v>0.13234318698771314</v>
      </c>
      <c r="E47" s="2">
        <v>36.909999999999997</v>
      </c>
      <c r="F47" s="2">
        <v>0.44800000000000001</v>
      </c>
      <c r="G47" s="2">
        <v>6.1689999999999996</v>
      </c>
      <c r="H47" s="2">
        <v>6.6</v>
      </c>
      <c r="I47" s="2">
        <v>5.7225000000000001</v>
      </c>
      <c r="J47" s="2">
        <v>22.1</v>
      </c>
      <c r="K47" s="2">
        <v>5.81</v>
      </c>
      <c r="L47" s="2">
        <v>8.1059999999999999</v>
      </c>
      <c r="M47" s="2">
        <v>15.202400000000001</v>
      </c>
      <c r="N47" s="2">
        <v>52</v>
      </c>
      <c r="O47" s="2">
        <v>0</v>
      </c>
      <c r="P47" s="2">
        <v>0</v>
      </c>
      <c r="Q47" s="2">
        <v>1</v>
      </c>
      <c r="R47" s="2">
        <v>0</v>
      </c>
      <c r="S47">
        <f t="shared" si="0"/>
        <v>26.16675280574902</v>
      </c>
      <c r="T47">
        <f t="shared" si="1"/>
        <v>0.86675280574901947</v>
      </c>
      <c r="U47">
        <f t="shared" si="2"/>
        <v>0.75126042627379752</v>
      </c>
    </row>
    <row r="48" spans="3:21" x14ac:dyDescent="0.3">
      <c r="C48" s="1">
        <v>24.7</v>
      </c>
      <c r="D48" s="2">
        <v>0.1478681287245753</v>
      </c>
      <c r="E48" s="2">
        <v>36.909999999999997</v>
      </c>
      <c r="F48" s="2">
        <v>0.44800000000000001</v>
      </c>
      <c r="G48" s="2">
        <v>6.2110000000000003</v>
      </c>
      <c r="H48" s="2">
        <v>6.5</v>
      </c>
      <c r="I48" s="2">
        <v>5.72</v>
      </c>
      <c r="J48" s="2">
        <v>22.1</v>
      </c>
      <c r="K48" s="2">
        <v>7.44</v>
      </c>
      <c r="L48" s="2">
        <v>6.0940000000000003</v>
      </c>
      <c r="M48" s="2">
        <v>15.1976</v>
      </c>
      <c r="N48" s="2">
        <v>56</v>
      </c>
      <c r="O48" s="2">
        <v>1</v>
      </c>
      <c r="P48" s="2">
        <v>0</v>
      </c>
      <c r="Q48" s="2">
        <v>1</v>
      </c>
      <c r="R48" s="2">
        <v>0</v>
      </c>
      <c r="S48">
        <f t="shared" si="0"/>
        <v>25.931524663037521</v>
      </c>
      <c r="T48">
        <f t="shared" si="1"/>
        <v>1.2315246630375221</v>
      </c>
      <c r="U48">
        <f t="shared" si="2"/>
        <v>1.5166529956696821</v>
      </c>
    </row>
    <row r="49" spans="3:21" x14ac:dyDescent="0.3">
      <c r="C49" s="1">
        <v>21.2</v>
      </c>
      <c r="D49" s="2">
        <v>0.1157275913439704</v>
      </c>
      <c r="E49" s="2">
        <v>36.909999999999997</v>
      </c>
      <c r="F49" s="2">
        <v>0.44800000000000001</v>
      </c>
      <c r="G49" s="2">
        <v>6.069</v>
      </c>
      <c r="H49" s="2">
        <v>40</v>
      </c>
      <c r="I49" s="2">
        <v>5.7225000000000001</v>
      </c>
      <c r="J49" s="2">
        <v>22.1</v>
      </c>
      <c r="K49" s="2">
        <v>9.5500000000000007</v>
      </c>
      <c r="L49" s="2">
        <v>9.0239999999999991</v>
      </c>
      <c r="M49" s="2">
        <v>12.169600000000001</v>
      </c>
      <c r="N49" s="2">
        <v>53</v>
      </c>
      <c r="O49" s="2">
        <v>0</v>
      </c>
      <c r="P49" s="2">
        <v>0</v>
      </c>
      <c r="Q49" s="2">
        <v>1</v>
      </c>
      <c r="R49" s="2">
        <v>0</v>
      </c>
      <c r="S49">
        <f t="shared" si="0"/>
        <v>23.454561975966719</v>
      </c>
      <c r="T49">
        <f t="shared" si="1"/>
        <v>2.2545619759667197</v>
      </c>
      <c r="U49">
        <f t="shared" si="2"/>
        <v>5.08304970347496</v>
      </c>
    </row>
    <row r="50" spans="3:21" x14ac:dyDescent="0.3">
      <c r="C50" s="1">
        <v>19.3</v>
      </c>
      <c r="D50" s="2">
        <v>0.1582166881149534</v>
      </c>
      <c r="E50" s="2">
        <v>36.909999999999997</v>
      </c>
      <c r="F50" s="2">
        <v>0.44800000000000001</v>
      </c>
      <c r="G50" s="2">
        <v>5.6820000000000004</v>
      </c>
      <c r="H50" s="2">
        <v>33.799999999999997</v>
      </c>
      <c r="I50" s="2">
        <v>5.1025</v>
      </c>
      <c r="J50" s="2">
        <v>22.1</v>
      </c>
      <c r="K50" s="2">
        <v>10.210000000000001</v>
      </c>
      <c r="L50" s="2">
        <v>8.0860000000000003</v>
      </c>
      <c r="M50" s="2">
        <v>11.154400000000001</v>
      </c>
      <c r="N50" s="2">
        <v>21</v>
      </c>
      <c r="O50" s="2">
        <v>0</v>
      </c>
      <c r="P50" s="2">
        <v>0</v>
      </c>
      <c r="Q50" s="2">
        <v>1</v>
      </c>
      <c r="R50" s="2">
        <v>0</v>
      </c>
      <c r="S50">
        <f t="shared" si="0"/>
        <v>21.391740553995209</v>
      </c>
      <c r="T50">
        <f t="shared" si="1"/>
        <v>2.0917405539952085</v>
      </c>
      <c r="U50">
        <f t="shared" si="2"/>
        <v>4.3753785452281821</v>
      </c>
    </row>
    <row r="51" spans="3:21" x14ac:dyDescent="0.3">
      <c r="C51" s="1">
        <v>20</v>
      </c>
      <c r="D51" s="2">
        <v>0.17257420533907467</v>
      </c>
      <c r="E51" s="2">
        <v>36.909999999999997</v>
      </c>
      <c r="F51" s="2">
        <v>0.44800000000000001</v>
      </c>
      <c r="G51" s="2">
        <v>5.7859999999999996</v>
      </c>
      <c r="H51" s="2">
        <v>33.299999999999997</v>
      </c>
      <c r="I51" s="2">
        <v>5.0999999999999996</v>
      </c>
      <c r="J51" s="2">
        <v>22.1</v>
      </c>
      <c r="K51" s="2">
        <v>14.15</v>
      </c>
      <c r="L51" s="2">
        <v>9.3000000000000007</v>
      </c>
      <c r="M51" s="2">
        <v>12.16</v>
      </c>
      <c r="N51" s="2">
        <v>39</v>
      </c>
      <c r="O51" s="2">
        <v>1</v>
      </c>
      <c r="P51" s="2">
        <v>1</v>
      </c>
      <c r="Q51" s="2">
        <v>0</v>
      </c>
      <c r="R51" s="2">
        <v>0</v>
      </c>
      <c r="S51">
        <f t="shared" si="0"/>
        <v>22.010420915129849</v>
      </c>
      <c r="T51">
        <f t="shared" si="1"/>
        <v>2.0104209151298491</v>
      </c>
      <c r="U51">
        <f t="shared" si="2"/>
        <v>4.04179225599154</v>
      </c>
    </row>
    <row r="52" spans="3:21" x14ac:dyDescent="0.3">
      <c r="C52" s="1">
        <v>16.600000000000001</v>
      </c>
      <c r="D52" s="2">
        <v>0.20642049726093958</v>
      </c>
      <c r="E52" s="2">
        <v>36.909999999999997</v>
      </c>
      <c r="F52" s="2">
        <v>0.44800000000000001</v>
      </c>
      <c r="G52" s="2">
        <v>6.03</v>
      </c>
      <c r="H52" s="2">
        <v>85.5</v>
      </c>
      <c r="I52" s="2">
        <v>5.6899999999999995</v>
      </c>
      <c r="J52" s="2">
        <v>22.1</v>
      </c>
      <c r="K52" s="2">
        <v>18.8</v>
      </c>
      <c r="L52" s="2">
        <v>5.3319999999999999</v>
      </c>
      <c r="M52" s="2">
        <v>12.1328</v>
      </c>
      <c r="N52" s="2">
        <v>44</v>
      </c>
      <c r="O52" s="2">
        <v>1</v>
      </c>
      <c r="P52" s="2">
        <v>0</v>
      </c>
      <c r="Q52" s="2">
        <v>1</v>
      </c>
      <c r="R52" s="2">
        <v>0</v>
      </c>
      <c r="S52">
        <f t="shared" si="0"/>
        <v>17.506110118077807</v>
      </c>
      <c r="T52">
        <f t="shared" si="1"/>
        <v>0.90611011807780528</v>
      </c>
      <c r="U52">
        <f t="shared" si="2"/>
        <v>0.82103554608297424</v>
      </c>
    </row>
    <row r="53" spans="3:21" x14ac:dyDescent="0.3">
      <c r="C53" s="1">
        <v>14.4</v>
      </c>
      <c r="D53" s="2">
        <v>0.22623476857524036</v>
      </c>
      <c r="E53" s="2">
        <v>36.909999999999997</v>
      </c>
      <c r="F53" s="2">
        <v>0.44800000000000001</v>
      </c>
      <c r="G53" s="2">
        <v>5.399</v>
      </c>
      <c r="H53" s="2">
        <v>95.3</v>
      </c>
      <c r="I53" s="2">
        <v>5.87</v>
      </c>
      <c r="J53" s="2">
        <v>22.1</v>
      </c>
      <c r="K53" s="2">
        <v>30.81</v>
      </c>
      <c r="L53" s="2">
        <v>7.0880000000000001</v>
      </c>
      <c r="M53" s="2">
        <v>14.1152</v>
      </c>
      <c r="N53" s="2">
        <v>34</v>
      </c>
      <c r="O53" s="2">
        <v>0</v>
      </c>
      <c r="P53" s="2">
        <v>0</v>
      </c>
      <c r="Q53" s="2">
        <v>0</v>
      </c>
      <c r="R53" s="2">
        <v>0</v>
      </c>
      <c r="S53">
        <f t="shared" si="0"/>
        <v>7.5207554725758765</v>
      </c>
      <c r="T53">
        <f t="shared" si="1"/>
        <v>-6.8792445274241238</v>
      </c>
      <c r="U53">
        <f t="shared" si="2"/>
        <v>47.324005268094758</v>
      </c>
    </row>
    <row r="54" spans="3:21" x14ac:dyDescent="0.3">
      <c r="C54" s="1">
        <v>19.399999999999999</v>
      </c>
      <c r="D54" s="2">
        <v>0.19866231638200693</v>
      </c>
      <c r="E54" s="2">
        <v>36.909999999999997</v>
      </c>
      <c r="F54" s="2">
        <v>0.44800000000000001</v>
      </c>
      <c r="G54" s="2">
        <v>5.6020000000000003</v>
      </c>
      <c r="H54" s="2">
        <v>62</v>
      </c>
      <c r="I54" s="2">
        <v>6.0875000000000004</v>
      </c>
      <c r="J54" s="2">
        <v>22.1</v>
      </c>
      <c r="K54" s="2">
        <v>16.2</v>
      </c>
      <c r="L54" s="2">
        <v>5.9880000000000004</v>
      </c>
      <c r="M54" s="2">
        <v>13.155200000000001</v>
      </c>
      <c r="N54" s="2">
        <v>45</v>
      </c>
      <c r="O54" s="2">
        <v>0</v>
      </c>
      <c r="P54" s="2">
        <v>0</v>
      </c>
      <c r="Q54" s="2">
        <v>0</v>
      </c>
      <c r="R54" s="2">
        <v>1</v>
      </c>
      <c r="S54">
        <f t="shared" si="0"/>
        <v>15.734945726418172</v>
      </c>
      <c r="T54">
        <f t="shared" si="1"/>
        <v>-3.665054273581827</v>
      </c>
      <c r="U54">
        <f t="shared" si="2"/>
        <v>13.432622828300413</v>
      </c>
    </row>
    <row r="55" spans="3:21" x14ac:dyDescent="0.3">
      <c r="C55" s="1">
        <v>19.7</v>
      </c>
      <c r="D55" s="2">
        <v>8.5011879325839174E-2</v>
      </c>
      <c r="E55" s="2">
        <v>35.64</v>
      </c>
      <c r="F55" s="2">
        <v>0.439</v>
      </c>
      <c r="G55" s="2">
        <v>5.9630000000000001</v>
      </c>
      <c r="H55" s="2">
        <v>45.7</v>
      </c>
      <c r="I55" s="2">
        <v>6.8149999999999995</v>
      </c>
      <c r="J55" s="2">
        <v>23.2</v>
      </c>
      <c r="K55" s="2">
        <v>13.45</v>
      </c>
      <c r="L55">
        <v>7.8997670682730989</v>
      </c>
      <c r="M55" s="2">
        <v>11.1576</v>
      </c>
      <c r="N55" s="2">
        <v>21</v>
      </c>
      <c r="O55" s="2">
        <v>1</v>
      </c>
      <c r="P55" s="2">
        <v>0</v>
      </c>
      <c r="Q55" s="2">
        <v>1</v>
      </c>
      <c r="R55" s="2">
        <v>0</v>
      </c>
      <c r="S55">
        <f t="shared" si="0"/>
        <v>20.868274618292382</v>
      </c>
      <c r="T55">
        <f t="shared" si="1"/>
        <v>1.1682746182923829</v>
      </c>
      <c r="U55">
        <f t="shared" si="2"/>
        <v>1.3648655837462129</v>
      </c>
    </row>
    <row r="56" spans="3:21" x14ac:dyDescent="0.3">
      <c r="C56" s="1">
        <v>20.5</v>
      </c>
      <c r="D56" s="2">
        <v>4.2455859036392304E-2</v>
      </c>
      <c r="E56" s="2">
        <v>35.64</v>
      </c>
      <c r="F56" s="2">
        <v>0.439</v>
      </c>
      <c r="G56" s="2">
        <v>6.1150000000000002</v>
      </c>
      <c r="H56" s="2">
        <v>63</v>
      </c>
      <c r="I56" s="2">
        <v>6.8174999999999999</v>
      </c>
      <c r="J56" s="2">
        <v>23.2</v>
      </c>
      <c r="K56" s="2">
        <v>9.43</v>
      </c>
      <c r="L56" s="2">
        <v>7.01</v>
      </c>
      <c r="M56" s="2">
        <v>11.164</v>
      </c>
      <c r="N56" s="2">
        <v>30</v>
      </c>
      <c r="O56" s="2">
        <v>1</v>
      </c>
      <c r="P56" s="2">
        <v>1</v>
      </c>
      <c r="Q56" s="2">
        <v>0</v>
      </c>
      <c r="R56" s="2">
        <v>0</v>
      </c>
      <c r="S56">
        <f t="shared" si="0"/>
        <v>24.105600850997007</v>
      </c>
      <c r="T56">
        <f t="shared" si="1"/>
        <v>3.605600850997007</v>
      </c>
      <c r="U56">
        <f t="shared" si="2"/>
        <v>13.000357496710341</v>
      </c>
    </row>
    <row r="57" spans="3:21" x14ac:dyDescent="0.3">
      <c r="C57" s="1">
        <v>25</v>
      </c>
      <c r="D57" s="2">
        <v>5.2212871446934324E-2</v>
      </c>
      <c r="E57" s="2">
        <v>35.64</v>
      </c>
      <c r="F57" s="2">
        <v>0.439</v>
      </c>
      <c r="G57" s="2">
        <v>6.5110000000000001</v>
      </c>
      <c r="H57" s="2">
        <v>21.1</v>
      </c>
      <c r="I57" s="2">
        <v>6.8174999999999999</v>
      </c>
      <c r="J57" s="2">
        <v>23.2</v>
      </c>
      <c r="K57" s="2">
        <v>5.28</v>
      </c>
      <c r="L57" s="2">
        <v>9.9</v>
      </c>
      <c r="M57" s="2">
        <v>14.2</v>
      </c>
      <c r="N57" s="2">
        <v>56</v>
      </c>
      <c r="O57" s="2">
        <v>0</v>
      </c>
      <c r="P57" s="2">
        <v>0</v>
      </c>
      <c r="Q57" s="2">
        <v>1</v>
      </c>
      <c r="R57" s="2">
        <v>0</v>
      </c>
      <c r="S57">
        <f t="shared" si="0"/>
        <v>28.294858708393861</v>
      </c>
      <c r="T57">
        <f t="shared" si="1"/>
        <v>3.2948587083938605</v>
      </c>
      <c r="U57">
        <f t="shared" si="2"/>
        <v>10.85609390827886</v>
      </c>
    </row>
    <row r="58" spans="3:21" x14ac:dyDescent="0.3">
      <c r="C58" s="1">
        <v>23.4</v>
      </c>
      <c r="D58" s="2">
        <v>4.8609195414622164E-2</v>
      </c>
      <c r="E58" s="2">
        <v>35.64</v>
      </c>
      <c r="F58" s="2">
        <v>0.439</v>
      </c>
      <c r="G58" s="2">
        <v>5.9980000000000002</v>
      </c>
      <c r="H58" s="2">
        <v>21.4</v>
      </c>
      <c r="I58" s="2">
        <v>6.8150000000000004</v>
      </c>
      <c r="J58" s="2">
        <v>23.2</v>
      </c>
      <c r="K58" s="2">
        <v>8.43</v>
      </c>
      <c r="L58" s="2">
        <v>9.1679999999999993</v>
      </c>
      <c r="M58" s="2">
        <v>11.187200000000001</v>
      </c>
      <c r="N58" s="2">
        <v>41</v>
      </c>
      <c r="O58" s="2">
        <v>0</v>
      </c>
      <c r="P58" s="2">
        <v>0</v>
      </c>
      <c r="Q58" s="2">
        <v>1</v>
      </c>
      <c r="R58" s="2">
        <v>0</v>
      </c>
      <c r="S58">
        <f t="shared" si="0"/>
        <v>23.65646076699219</v>
      </c>
      <c r="T58">
        <f t="shared" si="1"/>
        <v>0.25646076699219122</v>
      </c>
      <c r="U58">
        <f t="shared" si="2"/>
        <v>6.5772125006222995E-2</v>
      </c>
    </row>
    <row r="59" spans="3:21" x14ac:dyDescent="0.3">
      <c r="C59" s="1">
        <v>18.899999999999999</v>
      </c>
      <c r="D59" s="2">
        <v>1.3508350024792299E-2</v>
      </c>
      <c r="E59" s="2">
        <v>34</v>
      </c>
      <c r="F59" s="2">
        <v>0.41</v>
      </c>
      <c r="G59" s="2">
        <v>5.8879999999999999</v>
      </c>
      <c r="H59" s="2">
        <v>47.6</v>
      </c>
      <c r="I59" s="2">
        <v>7.3174999999999999</v>
      </c>
      <c r="J59" s="2">
        <v>18.899999999999999</v>
      </c>
      <c r="K59" s="2">
        <v>14.8</v>
      </c>
      <c r="L59" s="2">
        <v>8.6780000000000008</v>
      </c>
      <c r="M59" s="2">
        <v>15.151199999999999</v>
      </c>
      <c r="N59" s="2">
        <v>55</v>
      </c>
      <c r="O59" s="2">
        <v>1</v>
      </c>
      <c r="P59" s="2">
        <v>0</v>
      </c>
      <c r="Q59" s="2">
        <v>0</v>
      </c>
      <c r="R59" s="2">
        <v>0</v>
      </c>
      <c r="S59">
        <f t="shared" si="0"/>
        <v>16.823998081342978</v>
      </c>
      <c r="T59">
        <f t="shared" si="1"/>
        <v>-2.0760019186570204</v>
      </c>
      <c r="U59">
        <f t="shared" si="2"/>
        <v>4.3097839662676298</v>
      </c>
    </row>
    <row r="60" spans="3:21" x14ac:dyDescent="0.3">
      <c r="C60" s="1">
        <v>35.4</v>
      </c>
      <c r="D60" s="2">
        <v>1.3024807722689411E-2</v>
      </c>
      <c r="E60" s="2">
        <v>31.22</v>
      </c>
      <c r="F60" s="2">
        <v>0.40300000000000002</v>
      </c>
      <c r="G60" s="2">
        <v>7.2489999999999997</v>
      </c>
      <c r="H60" s="2">
        <v>21.9</v>
      </c>
      <c r="I60" s="2">
        <v>8.6974999999999998</v>
      </c>
      <c r="J60" s="2">
        <v>22.1</v>
      </c>
      <c r="K60" s="2">
        <v>4.8099999999999996</v>
      </c>
      <c r="L60" s="2">
        <v>7.508</v>
      </c>
      <c r="M60" s="2">
        <v>13.283200000000001</v>
      </c>
      <c r="N60" s="2">
        <v>50</v>
      </c>
      <c r="O60" s="2">
        <v>1</v>
      </c>
      <c r="P60" s="2">
        <v>0</v>
      </c>
      <c r="Q60" s="2">
        <v>1</v>
      </c>
      <c r="R60" s="2">
        <v>0</v>
      </c>
      <c r="S60">
        <f t="shared" si="0"/>
        <v>29.044574806555964</v>
      </c>
      <c r="T60">
        <f t="shared" si="1"/>
        <v>-6.3554251934440344</v>
      </c>
      <c r="U60">
        <f t="shared" si="2"/>
        <v>40.391429389463141</v>
      </c>
    </row>
    <row r="61" spans="3:21" x14ac:dyDescent="0.3">
      <c r="C61" s="1">
        <v>24.7</v>
      </c>
      <c r="D61" s="2">
        <v>2.0341697657914628E-2</v>
      </c>
      <c r="E61" s="2">
        <v>30.74</v>
      </c>
      <c r="F61" s="2">
        <v>0.41</v>
      </c>
      <c r="G61" s="2">
        <v>6.383</v>
      </c>
      <c r="H61" s="2">
        <v>35.700000000000003</v>
      </c>
      <c r="I61" s="2">
        <v>9.1875</v>
      </c>
      <c r="J61" s="2">
        <v>22.7</v>
      </c>
      <c r="K61" s="2">
        <v>5.77</v>
      </c>
      <c r="L61" s="2">
        <v>5.7939999999999996</v>
      </c>
      <c r="M61" s="2">
        <v>15.1976</v>
      </c>
      <c r="N61" s="2">
        <v>22</v>
      </c>
      <c r="O61" s="2">
        <v>1</v>
      </c>
      <c r="P61" s="2">
        <v>1</v>
      </c>
      <c r="Q61" s="2">
        <v>0</v>
      </c>
      <c r="R61" s="2">
        <v>0</v>
      </c>
      <c r="S61">
        <f t="shared" si="0"/>
        <v>24.562202567894307</v>
      </c>
      <c r="T61">
        <f t="shared" si="1"/>
        <v>-0.13779743210569251</v>
      </c>
      <c r="U61">
        <f t="shared" si="2"/>
        <v>1.8988132294922935E-2</v>
      </c>
    </row>
    <row r="62" spans="3:21" x14ac:dyDescent="0.3">
      <c r="C62" s="1">
        <v>31.6</v>
      </c>
      <c r="D62" s="2">
        <v>1.4218437237555609E-2</v>
      </c>
      <c r="E62" s="2">
        <v>31.32</v>
      </c>
      <c r="F62" s="2">
        <v>0.41099999999999998</v>
      </c>
      <c r="G62" s="2">
        <v>6.8159999999999998</v>
      </c>
      <c r="H62" s="2">
        <v>40.5</v>
      </c>
      <c r="I62" s="2">
        <v>8.3249999999999993</v>
      </c>
      <c r="J62" s="2">
        <v>24.9</v>
      </c>
      <c r="K62" s="2">
        <v>3.95</v>
      </c>
      <c r="L62" s="2">
        <v>7.4320000000000004</v>
      </c>
      <c r="M62" s="2">
        <v>15.252800000000001</v>
      </c>
      <c r="N62" s="2">
        <v>45</v>
      </c>
      <c r="O62" s="2">
        <v>1</v>
      </c>
      <c r="P62" s="2">
        <v>1</v>
      </c>
      <c r="Q62" s="2">
        <v>0</v>
      </c>
      <c r="R62" s="2">
        <v>0</v>
      </c>
      <c r="S62">
        <f t="shared" si="0"/>
        <v>31.467515614280174</v>
      </c>
      <c r="T62">
        <f t="shared" si="1"/>
        <v>-0.13248438571982746</v>
      </c>
      <c r="U62">
        <f t="shared" si="2"/>
        <v>1.755211245956002E-2</v>
      </c>
    </row>
    <row r="63" spans="3:21" x14ac:dyDescent="0.3">
      <c r="C63" s="1">
        <v>23.3</v>
      </c>
      <c r="D63" s="2">
        <v>0.14362404008287546</v>
      </c>
      <c r="E63" s="2">
        <v>35.130000000000003</v>
      </c>
      <c r="F63" s="2">
        <v>0.45300000000000001</v>
      </c>
      <c r="G63" s="2">
        <v>6.1449999999999996</v>
      </c>
      <c r="H63" s="2">
        <v>29.2</v>
      </c>
      <c r="I63" s="2">
        <v>7.8150000000000004</v>
      </c>
      <c r="J63" s="2">
        <v>20.3</v>
      </c>
      <c r="K63" s="2">
        <v>6.86</v>
      </c>
      <c r="L63" s="2">
        <v>7.8659999999999997</v>
      </c>
      <c r="M63" s="2">
        <v>14.186400000000001</v>
      </c>
      <c r="N63" s="2">
        <v>22</v>
      </c>
      <c r="O63" s="2">
        <v>0</v>
      </c>
      <c r="P63" s="2">
        <v>0</v>
      </c>
      <c r="Q63" s="2">
        <v>0</v>
      </c>
      <c r="R63" s="2">
        <v>0</v>
      </c>
      <c r="S63">
        <f t="shared" si="0"/>
        <v>20.601198593161907</v>
      </c>
      <c r="T63">
        <f t="shared" si="1"/>
        <v>-2.6988014068380934</v>
      </c>
      <c r="U63">
        <f t="shared" si="2"/>
        <v>7.2835290335512726</v>
      </c>
    </row>
    <row r="64" spans="3:21" x14ac:dyDescent="0.3">
      <c r="C64" s="1">
        <v>19.600000000000001</v>
      </c>
      <c r="D64" s="2">
        <v>9.828756118394523E-2</v>
      </c>
      <c r="E64" s="2">
        <v>35.130000000000003</v>
      </c>
      <c r="F64" s="2">
        <v>0.45300000000000001</v>
      </c>
      <c r="G64" s="2">
        <v>5.9269999999999996</v>
      </c>
      <c r="H64" s="2">
        <v>47.2</v>
      </c>
      <c r="I64" s="2">
        <v>6.93</v>
      </c>
      <c r="J64" s="2">
        <v>20.3</v>
      </c>
      <c r="K64" s="2">
        <v>9.2200000000000006</v>
      </c>
      <c r="L64" s="2">
        <v>6.1920000000000002</v>
      </c>
      <c r="M64" s="2">
        <v>14.1568</v>
      </c>
      <c r="N64" s="2">
        <v>20</v>
      </c>
      <c r="O64" s="2">
        <v>1</v>
      </c>
      <c r="P64" s="2">
        <v>0</v>
      </c>
      <c r="Q64" s="2">
        <v>0</v>
      </c>
      <c r="R64" s="2">
        <v>0</v>
      </c>
      <c r="S64">
        <f t="shared" si="0"/>
        <v>19.88332669203594</v>
      </c>
      <c r="T64">
        <f t="shared" si="1"/>
        <v>0.28332669203593852</v>
      </c>
      <c r="U64">
        <f t="shared" si="2"/>
        <v>8.0274014420027545E-2</v>
      </c>
    </row>
    <row r="65" spans="3:21" x14ac:dyDescent="0.3">
      <c r="C65" s="1">
        <v>18.7</v>
      </c>
      <c r="D65" s="2">
        <v>0.13917046313797135</v>
      </c>
      <c r="E65" s="2">
        <v>35.130000000000003</v>
      </c>
      <c r="F65" s="2">
        <v>0.45300000000000001</v>
      </c>
      <c r="G65" s="2">
        <v>5.7409999999999997</v>
      </c>
      <c r="H65" s="2">
        <v>66.2</v>
      </c>
      <c r="I65" s="2">
        <v>7.2249999999999996</v>
      </c>
      <c r="J65" s="2">
        <v>20.3</v>
      </c>
      <c r="K65" s="2">
        <v>13.15</v>
      </c>
      <c r="L65" s="2">
        <v>7.9740000000000002</v>
      </c>
      <c r="M65" s="2">
        <v>11.1496</v>
      </c>
      <c r="N65" s="2">
        <v>30</v>
      </c>
      <c r="O65" s="2">
        <v>0</v>
      </c>
      <c r="P65" s="2">
        <v>0</v>
      </c>
      <c r="Q65" s="2">
        <v>1</v>
      </c>
      <c r="R65" s="2">
        <v>0</v>
      </c>
      <c r="S65">
        <f t="shared" si="0"/>
        <v>15.448201746907912</v>
      </c>
      <c r="T65">
        <f t="shared" si="1"/>
        <v>-3.2517982530920868</v>
      </c>
      <c r="U65">
        <f t="shared" si="2"/>
        <v>10.574191878812748</v>
      </c>
    </row>
    <row r="66" spans="3:21" x14ac:dyDescent="0.3">
      <c r="C66" s="1">
        <v>16</v>
      </c>
      <c r="D66" s="2">
        <v>0.15846422026338808</v>
      </c>
      <c r="E66" s="2">
        <v>35.130000000000003</v>
      </c>
      <c r="F66" s="2">
        <v>0.45300000000000001</v>
      </c>
      <c r="G66" s="2">
        <v>5.9660000000000002</v>
      </c>
      <c r="H66" s="2">
        <v>93.4</v>
      </c>
      <c r="I66" s="2">
        <v>6.82</v>
      </c>
      <c r="J66" s="2">
        <v>20.3</v>
      </c>
      <c r="K66" s="2">
        <v>14.44</v>
      </c>
      <c r="L66" s="2">
        <v>6.22</v>
      </c>
      <c r="M66" s="2">
        <v>15.128</v>
      </c>
      <c r="N66" s="2">
        <v>48</v>
      </c>
      <c r="O66" s="2">
        <v>0</v>
      </c>
      <c r="P66" s="2">
        <v>0</v>
      </c>
      <c r="Q66" s="2">
        <v>1</v>
      </c>
      <c r="R66" s="2">
        <v>0</v>
      </c>
      <c r="S66">
        <f t="shared" si="0"/>
        <v>16.024246388754609</v>
      </c>
      <c r="T66">
        <f t="shared" si="1"/>
        <v>2.4246388754608716E-2</v>
      </c>
      <c r="U66">
        <f t="shared" si="2"/>
        <v>5.8788736763961606E-4</v>
      </c>
    </row>
    <row r="67" spans="3:21" x14ac:dyDescent="0.3">
      <c r="C67" s="1">
        <v>22.2</v>
      </c>
      <c r="D67" s="2">
        <v>0.10460322898864487</v>
      </c>
      <c r="E67" s="2">
        <v>35.130000000000003</v>
      </c>
      <c r="F67" s="2">
        <v>0.45300000000000001</v>
      </c>
      <c r="G67" s="2">
        <v>6.4560000000000004</v>
      </c>
      <c r="H67" s="2">
        <v>67.8</v>
      </c>
      <c r="I67" s="2">
        <v>7.2249999999999996</v>
      </c>
      <c r="J67" s="2">
        <v>20.3</v>
      </c>
      <c r="K67" s="2">
        <v>6.73</v>
      </c>
      <c r="L67" s="2">
        <v>5.8440000000000003</v>
      </c>
      <c r="M67" s="2">
        <v>10.1776</v>
      </c>
      <c r="N67" s="2">
        <v>56</v>
      </c>
      <c r="O67" s="2">
        <v>1</v>
      </c>
      <c r="P67" s="2">
        <v>0</v>
      </c>
      <c r="Q67" s="2">
        <v>0</v>
      </c>
      <c r="R67" s="2">
        <v>0</v>
      </c>
      <c r="S67">
        <f t="shared" si="0"/>
        <v>23.069786589201961</v>
      </c>
      <c r="T67">
        <f t="shared" si="1"/>
        <v>0.86978658920196139</v>
      </c>
      <c r="U67">
        <f t="shared" si="2"/>
        <v>0.75652871075558159</v>
      </c>
    </row>
    <row r="68" spans="3:21" x14ac:dyDescent="0.3">
      <c r="C68" s="1">
        <v>25</v>
      </c>
      <c r="D68" s="2">
        <v>0.11911548089016212</v>
      </c>
      <c r="E68" s="2">
        <v>35.130000000000003</v>
      </c>
      <c r="F68" s="2">
        <v>0.45300000000000001</v>
      </c>
      <c r="G68" s="2">
        <v>6.7619999999999996</v>
      </c>
      <c r="H68" s="2">
        <v>43.4</v>
      </c>
      <c r="I68" s="2">
        <v>7.9825000000000008</v>
      </c>
      <c r="J68" s="2">
        <v>20.3</v>
      </c>
      <c r="K68" s="2">
        <v>9.5</v>
      </c>
      <c r="L68" s="2">
        <v>5.9</v>
      </c>
      <c r="M68" s="2">
        <v>13.2</v>
      </c>
      <c r="N68" s="2">
        <v>28</v>
      </c>
      <c r="O68" s="2">
        <v>1</v>
      </c>
      <c r="P68" s="2">
        <v>0</v>
      </c>
      <c r="Q68" s="2">
        <v>0</v>
      </c>
      <c r="R68" s="2">
        <v>1</v>
      </c>
      <c r="S68">
        <f t="shared" si="0"/>
        <v>21.074235365796724</v>
      </c>
      <c r="T68">
        <f t="shared" si="1"/>
        <v>-3.9257646342032757</v>
      </c>
      <c r="U68">
        <f t="shared" si="2"/>
        <v>15.411627963161179</v>
      </c>
    </row>
    <row r="69" spans="3:21" x14ac:dyDescent="0.3">
      <c r="C69" s="1">
        <v>33</v>
      </c>
      <c r="D69" s="2">
        <v>1.9322119714036953E-2</v>
      </c>
      <c r="E69" s="2">
        <v>31.38</v>
      </c>
      <c r="F69" s="2">
        <v>0.41610000000000003</v>
      </c>
      <c r="G69" s="2">
        <v>7.1040000000000001</v>
      </c>
      <c r="H69" s="2">
        <v>59.5</v>
      </c>
      <c r="I69" s="2">
        <v>9.2225000000000001</v>
      </c>
      <c r="J69" s="2">
        <v>21.4</v>
      </c>
      <c r="K69" s="2">
        <v>8.0500000000000007</v>
      </c>
      <c r="L69" s="2">
        <v>8.26</v>
      </c>
      <c r="M69" s="2">
        <v>10.263999999999999</v>
      </c>
      <c r="N69" s="2">
        <v>30</v>
      </c>
      <c r="O69" s="2">
        <v>1</v>
      </c>
      <c r="P69" s="2">
        <v>0</v>
      </c>
      <c r="Q69" s="2">
        <v>0</v>
      </c>
      <c r="R69" s="2">
        <v>1</v>
      </c>
      <c r="S69">
        <f t="shared" si="0"/>
        <v>24.068775010531127</v>
      </c>
      <c r="T69">
        <f t="shared" si="1"/>
        <v>-8.9312249894688733</v>
      </c>
      <c r="U69">
        <f t="shared" si="2"/>
        <v>79.766779812513278</v>
      </c>
    </row>
    <row r="70" spans="3:21" x14ac:dyDescent="0.3">
      <c r="C70" s="1">
        <v>23.5</v>
      </c>
      <c r="D70" s="2">
        <v>3.521269175574257E-2</v>
      </c>
      <c r="E70" s="2">
        <v>33.369999999999997</v>
      </c>
      <c r="F70" s="2">
        <v>0.39800000000000002</v>
      </c>
      <c r="G70" s="2">
        <v>6.29</v>
      </c>
      <c r="H70" s="2">
        <v>17.8</v>
      </c>
      <c r="I70" s="2">
        <v>6.6124999999999998</v>
      </c>
      <c r="J70" s="2">
        <v>23.9</v>
      </c>
      <c r="K70" s="2">
        <v>4.67</v>
      </c>
      <c r="L70" s="2">
        <v>9.4700000000000006</v>
      </c>
      <c r="M70" s="2">
        <v>12.188000000000001</v>
      </c>
      <c r="N70" s="2">
        <v>20</v>
      </c>
      <c r="O70" s="2">
        <v>0</v>
      </c>
      <c r="P70" s="2">
        <v>0</v>
      </c>
      <c r="Q70" s="2">
        <v>1</v>
      </c>
      <c r="R70" s="2">
        <v>0</v>
      </c>
      <c r="S70">
        <f t="shared" ref="S70:S133" si="3">C$3+SUMPRODUCT(D$3:R$3,D70:R70)</f>
        <v>28.570122523478773</v>
      </c>
      <c r="T70">
        <f t="shared" ref="T70:T133" si="4">S70-C70</f>
        <v>5.0701225234787728</v>
      </c>
      <c r="U70">
        <f t="shared" ref="U70:U133" si="5">T70*T70</f>
        <v>25.706142403086758</v>
      </c>
    </row>
    <row r="71" spans="3:21" x14ac:dyDescent="0.3">
      <c r="C71" s="1">
        <v>19.399999999999999</v>
      </c>
      <c r="D71" s="2">
        <v>4.2858319801900649E-2</v>
      </c>
      <c r="E71" s="2">
        <v>33.369999999999997</v>
      </c>
      <c r="F71" s="2">
        <v>0.39800000000000002</v>
      </c>
      <c r="G71" s="2">
        <v>5.7869999999999999</v>
      </c>
      <c r="H71" s="2">
        <v>31.1</v>
      </c>
      <c r="I71" s="2">
        <v>6.61</v>
      </c>
      <c r="J71" s="2">
        <v>23.9</v>
      </c>
      <c r="K71" s="2">
        <v>10.24</v>
      </c>
      <c r="L71" s="2">
        <v>8.9879999999999995</v>
      </c>
      <c r="M71" s="2">
        <v>11.155200000000001</v>
      </c>
      <c r="N71" s="2">
        <v>44</v>
      </c>
      <c r="O71" s="2">
        <v>0</v>
      </c>
      <c r="P71" s="2">
        <v>0</v>
      </c>
      <c r="Q71" s="2">
        <v>0</v>
      </c>
      <c r="R71" s="2">
        <v>1</v>
      </c>
      <c r="S71">
        <f t="shared" si="3"/>
        <v>22.997319573415368</v>
      </c>
      <c r="T71">
        <f t="shared" si="4"/>
        <v>3.5973195734153691</v>
      </c>
      <c r="U71">
        <f t="shared" si="5"/>
        <v>12.940708113277333</v>
      </c>
    </row>
    <row r="72" spans="3:21" x14ac:dyDescent="0.3">
      <c r="C72" s="1">
        <v>22</v>
      </c>
      <c r="D72" s="2">
        <v>5.627635827662477E-2</v>
      </c>
      <c r="E72" s="2">
        <v>36.07</v>
      </c>
      <c r="F72" s="2">
        <v>0.40899999999999997</v>
      </c>
      <c r="G72" s="2">
        <v>5.8780000000000001</v>
      </c>
      <c r="H72" s="2">
        <v>21.4</v>
      </c>
      <c r="I72" s="2">
        <v>6.4974999999999996</v>
      </c>
      <c r="J72" s="2">
        <v>21.1</v>
      </c>
      <c r="K72" s="2">
        <v>8.1</v>
      </c>
      <c r="L72" s="2">
        <v>7.14</v>
      </c>
      <c r="M72" s="2">
        <v>13.176</v>
      </c>
      <c r="N72" s="2">
        <v>29</v>
      </c>
      <c r="O72" s="2">
        <v>1</v>
      </c>
      <c r="P72" s="2">
        <v>0</v>
      </c>
      <c r="Q72" s="2">
        <v>1</v>
      </c>
      <c r="R72" s="2">
        <v>0</v>
      </c>
      <c r="S72">
        <f t="shared" si="3"/>
        <v>22.549446548779258</v>
      </c>
      <c r="T72">
        <f t="shared" si="4"/>
        <v>0.54944654877925814</v>
      </c>
      <c r="U72">
        <f t="shared" si="5"/>
        <v>0.30189150996543768</v>
      </c>
    </row>
    <row r="73" spans="3:21" x14ac:dyDescent="0.3">
      <c r="C73" s="1">
        <v>17.399999999999999</v>
      </c>
      <c r="D73" s="2">
        <v>0.1271083087153749</v>
      </c>
      <c r="E73" s="2">
        <v>36.07</v>
      </c>
      <c r="F73" s="2">
        <v>0.40899999999999997</v>
      </c>
      <c r="G73" s="2">
        <v>5.5940000000000003</v>
      </c>
      <c r="H73" s="2">
        <v>36.799999999999997</v>
      </c>
      <c r="I73" s="2">
        <v>6.4974999999999996</v>
      </c>
      <c r="J73" s="2">
        <v>21.1</v>
      </c>
      <c r="K73" s="2">
        <v>13.09</v>
      </c>
      <c r="L73" s="2">
        <v>8.8480000000000008</v>
      </c>
      <c r="M73" s="2">
        <v>15.139200000000001</v>
      </c>
      <c r="N73" s="2">
        <v>40</v>
      </c>
      <c r="O73" s="2">
        <v>0</v>
      </c>
      <c r="P73" s="2">
        <v>0</v>
      </c>
      <c r="Q73" s="2">
        <v>1</v>
      </c>
      <c r="R73" s="2">
        <v>0</v>
      </c>
      <c r="S73">
        <f t="shared" si="3"/>
        <v>18.22858744257071</v>
      </c>
      <c r="T73">
        <f t="shared" si="4"/>
        <v>0.82858744257071137</v>
      </c>
      <c r="U73">
        <f t="shared" si="5"/>
        <v>0.68655714998587192</v>
      </c>
    </row>
    <row r="74" spans="3:21" x14ac:dyDescent="0.3">
      <c r="C74" s="1">
        <v>20.9</v>
      </c>
      <c r="D74" s="2">
        <v>0.12058798698859345</v>
      </c>
      <c r="E74" s="2">
        <v>36.07</v>
      </c>
      <c r="F74" s="2">
        <v>0.40899999999999997</v>
      </c>
      <c r="G74" s="2">
        <v>5.8849999999999998</v>
      </c>
      <c r="H74" s="2">
        <v>33</v>
      </c>
      <c r="I74" s="2">
        <v>6.5</v>
      </c>
      <c r="J74" s="2">
        <v>21.1</v>
      </c>
      <c r="K74" s="2">
        <v>8.7899999999999991</v>
      </c>
      <c r="L74" s="2">
        <v>8.3179999999999996</v>
      </c>
      <c r="M74" s="2">
        <v>11.167199999999999</v>
      </c>
      <c r="N74" s="2">
        <v>56</v>
      </c>
      <c r="O74" s="2">
        <v>0</v>
      </c>
      <c r="P74" s="2">
        <v>1</v>
      </c>
      <c r="Q74" s="2">
        <v>0</v>
      </c>
      <c r="R74" s="2">
        <v>0</v>
      </c>
      <c r="S74">
        <f t="shared" si="3"/>
        <v>22.172926888315878</v>
      </c>
      <c r="T74">
        <f t="shared" si="4"/>
        <v>1.2729268883158795</v>
      </c>
      <c r="U74">
        <f t="shared" si="5"/>
        <v>1.6203428629975476</v>
      </c>
    </row>
    <row r="75" spans="3:21" x14ac:dyDescent="0.3">
      <c r="C75" s="1">
        <v>24.2</v>
      </c>
      <c r="D75" s="2">
        <v>8.4580090473063307E-2</v>
      </c>
      <c r="E75" s="2">
        <v>40.81</v>
      </c>
      <c r="F75" s="2">
        <v>0.41299999999999998</v>
      </c>
      <c r="G75" s="2">
        <v>6.4169999999999998</v>
      </c>
      <c r="H75" s="2">
        <v>6.6</v>
      </c>
      <c r="I75" s="2">
        <v>5.2850000000000001</v>
      </c>
      <c r="J75" s="2">
        <v>20.8</v>
      </c>
      <c r="K75" s="2">
        <v>6.72</v>
      </c>
      <c r="L75" s="2">
        <v>9.7840000000000007</v>
      </c>
      <c r="M75" s="2">
        <v>14.1936</v>
      </c>
      <c r="N75" s="2">
        <v>38</v>
      </c>
      <c r="O75" s="2">
        <v>1</v>
      </c>
      <c r="P75" s="2">
        <v>0</v>
      </c>
      <c r="Q75" s="2">
        <v>1</v>
      </c>
      <c r="R75" s="2">
        <v>0</v>
      </c>
      <c r="S75">
        <f t="shared" si="3"/>
        <v>27.624356378509987</v>
      </c>
      <c r="T75">
        <f t="shared" si="4"/>
        <v>3.4243563785099873</v>
      </c>
      <c r="U75">
        <f t="shared" si="5"/>
        <v>11.726216607042035</v>
      </c>
    </row>
    <row r="76" spans="3:21" x14ac:dyDescent="0.3">
      <c r="C76" s="1">
        <v>21.7</v>
      </c>
      <c r="D76" s="2">
        <v>0.14735046784990224</v>
      </c>
      <c r="E76" s="2">
        <v>40.81</v>
      </c>
      <c r="F76" s="2">
        <v>0.41299999999999998</v>
      </c>
      <c r="G76" s="2">
        <v>5.9610000000000003</v>
      </c>
      <c r="H76" s="2">
        <v>17.5</v>
      </c>
      <c r="I76" s="2">
        <v>5.2875000000000005</v>
      </c>
      <c r="J76" s="2">
        <v>20.8</v>
      </c>
      <c r="K76" s="2">
        <v>9.8800000000000008</v>
      </c>
      <c r="L76" s="2">
        <v>10.034000000000001</v>
      </c>
      <c r="M76" s="2">
        <v>13.1736</v>
      </c>
      <c r="N76" s="2">
        <v>46</v>
      </c>
      <c r="O76" s="2">
        <v>0</v>
      </c>
      <c r="P76" s="2">
        <v>0</v>
      </c>
      <c r="Q76" s="2">
        <v>0</v>
      </c>
      <c r="R76" s="2">
        <v>1</v>
      </c>
      <c r="S76">
        <f t="shared" si="3"/>
        <v>22.492580989299761</v>
      </c>
      <c r="T76">
        <f t="shared" si="4"/>
        <v>0.79258098929976128</v>
      </c>
      <c r="U76">
        <f t="shared" si="5"/>
        <v>0.62818462459938829</v>
      </c>
    </row>
    <row r="77" spans="3:21" x14ac:dyDescent="0.3">
      <c r="C77" s="1">
        <v>22.8</v>
      </c>
      <c r="D77" s="2">
        <v>8.7681152639833698E-2</v>
      </c>
      <c r="E77" s="2">
        <v>40.81</v>
      </c>
      <c r="F77" s="2">
        <v>0.41299999999999998</v>
      </c>
      <c r="G77" s="2">
        <v>6.0650000000000004</v>
      </c>
      <c r="H77" s="2">
        <v>7.8</v>
      </c>
      <c r="I77" s="2">
        <v>5.2875000000000005</v>
      </c>
      <c r="J77" s="2">
        <v>20.8</v>
      </c>
      <c r="K77" s="2">
        <v>5.52</v>
      </c>
      <c r="L77" s="2">
        <v>5.8559999999999999</v>
      </c>
      <c r="M77" s="2">
        <v>10.182399999999999</v>
      </c>
      <c r="N77" s="2">
        <v>20</v>
      </c>
      <c r="O77" s="2">
        <v>0</v>
      </c>
      <c r="P77" s="2">
        <v>0</v>
      </c>
      <c r="Q77" s="2">
        <v>1</v>
      </c>
      <c r="R77" s="2">
        <v>0</v>
      </c>
      <c r="S77">
        <f t="shared" si="3"/>
        <v>23.80919980301606</v>
      </c>
      <c r="T77">
        <f t="shared" si="4"/>
        <v>1.0091998030160596</v>
      </c>
      <c r="U77">
        <f t="shared" si="5"/>
        <v>1.0184842424076535</v>
      </c>
    </row>
    <row r="78" spans="3:21" x14ac:dyDescent="0.3">
      <c r="C78" s="1">
        <v>23.4</v>
      </c>
      <c r="D78" s="2">
        <v>0.17847249197232387</v>
      </c>
      <c r="E78" s="2">
        <v>40.81</v>
      </c>
      <c r="F78" s="2">
        <v>0.41299999999999998</v>
      </c>
      <c r="G78" s="2">
        <v>6.2450000000000001</v>
      </c>
      <c r="H78" s="2">
        <v>6.2</v>
      </c>
      <c r="I78" s="2">
        <v>5.2874999999999996</v>
      </c>
      <c r="J78" s="2">
        <v>20.8</v>
      </c>
      <c r="K78" s="2">
        <v>7.54</v>
      </c>
      <c r="L78" s="2">
        <v>5.968</v>
      </c>
      <c r="M78" s="2">
        <v>12.187200000000001</v>
      </c>
      <c r="N78" s="2">
        <v>45</v>
      </c>
      <c r="O78" s="2">
        <v>1</v>
      </c>
      <c r="P78" s="2">
        <v>1</v>
      </c>
      <c r="Q78" s="2">
        <v>0</v>
      </c>
      <c r="R78" s="2">
        <v>0</v>
      </c>
      <c r="S78">
        <f t="shared" si="3"/>
        <v>25.687486658106046</v>
      </c>
      <c r="T78">
        <f t="shared" si="4"/>
        <v>2.2874866581060473</v>
      </c>
      <c r="U78">
        <f t="shared" si="5"/>
        <v>5.232595211013173</v>
      </c>
    </row>
    <row r="79" spans="3:21" x14ac:dyDescent="0.3">
      <c r="C79" s="1">
        <v>24.1</v>
      </c>
      <c r="D79" s="2">
        <v>7.5997614226465032E-2</v>
      </c>
      <c r="E79" s="2">
        <v>42.83</v>
      </c>
      <c r="F79" s="2">
        <v>0.437</v>
      </c>
      <c r="G79" s="2">
        <v>6.2729999999999997</v>
      </c>
      <c r="H79" s="2">
        <v>6</v>
      </c>
      <c r="I79" s="2">
        <v>4.2525000000000004</v>
      </c>
      <c r="J79" s="2">
        <v>21.3</v>
      </c>
      <c r="K79" s="2">
        <v>6.78</v>
      </c>
      <c r="L79" s="2">
        <v>7.8819999999999997</v>
      </c>
      <c r="M79" s="2">
        <v>10.1928</v>
      </c>
      <c r="N79" s="2">
        <v>40</v>
      </c>
      <c r="O79" s="2">
        <v>0</v>
      </c>
      <c r="P79" s="2">
        <v>0</v>
      </c>
      <c r="Q79" s="2">
        <v>1</v>
      </c>
      <c r="R79" s="2">
        <v>0</v>
      </c>
      <c r="S79">
        <f t="shared" si="3"/>
        <v>26.218983016105668</v>
      </c>
      <c r="T79">
        <f t="shared" si="4"/>
        <v>2.1189830161056662</v>
      </c>
      <c r="U79">
        <f t="shared" si="5"/>
        <v>4.4900890225442662</v>
      </c>
    </row>
    <row r="80" spans="3:21" x14ac:dyDescent="0.3">
      <c r="C80" s="1">
        <v>21.4</v>
      </c>
      <c r="D80" s="2">
        <v>9.0863946305119833E-2</v>
      </c>
      <c r="E80" s="2">
        <v>42.83</v>
      </c>
      <c r="F80" s="2">
        <v>0.437</v>
      </c>
      <c r="G80" s="2">
        <v>6.2859999999999996</v>
      </c>
      <c r="H80" s="2">
        <v>45</v>
      </c>
      <c r="I80" s="2">
        <v>4.5049999999999999</v>
      </c>
      <c r="J80" s="2">
        <v>21.3</v>
      </c>
      <c r="K80" s="2">
        <v>8.94</v>
      </c>
      <c r="L80" s="2">
        <v>6.0279999999999996</v>
      </c>
      <c r="M80" s="2">
        <v>10.171200000000001</v>
      </c>
      <c r="N80" s="2">
        <v>28</v>
      </c>
      <c r="O80" s="2">
        <v>0</v>
      </c>
      <c r="P80" s="2">
        <v>0</v>
      </c>
      <c r="Q80" s="2">
        <v>0</v>
      </c>
      <c r="R80" s="2">
        <v>0</v>
      </c>
      <c r="S80">
        <f t="shared" si="3"/>
        <v>23.979422788422131</v>
      </c>
      <c r="T80">
        <f t="shared" si="4"/>
        <v>2.5794227884221321</v>
      </c>
      <c r="U80">
        <f t="shared" si="5"/>
        <v>6.6534219214314074</v>
      </c>
    </row>
    <row r="81" spans="3:21" x14ac:dyDescent="0.3">
      <c r="C81" s="1">
        <v>20</v>
      </c>
      <c r="D81" s="2">
        <v>9.6700122477213546E-2</v>
      </c>
      <c r="E81" s="2">
        <v>42.83</v>
      </c>
      <c r="F81" s="2">
        <v>0.437</v>
      </c>
      <c r="G81" s="2">
        <v>6.2789999999999999</v>
      </c>
      <c r="H81" s="2">
        <v>74.5</v>
      </c>
      <c r="I81" s="2">
        <v>4.0525000000000002</v>
      </c>
      <c r="J81" s="2">
        <v>21.3</v>
      </c>
      <c r="K81" s="2">
        <v>11.97</v>
      </c>
      <c r="L81" s="2">
        <v>7.3</v>
      </c>
      <c r="M81" s="2">
        <v>12.16</v>
      </c>
      <c r="N81" s="2">
        <v>22</v>
      </c>
      <c r="O81" s="2">
        <v>0</v>
      </c>
      <c r="P81" s="2">
        <v>0</v>
      </c>
      <c r="Q81" s="2">
        <v>0</v>
      </c>
      <c r="R81" s="2">
        <v>0</v>
      </c>
      <c r="S81">
        <f t="shared" si="3"/>
        <v>23.089819717172432</v>
      </c>
      <c r="T81">
        <f t="shared" si="4"/>
        <v>3.089819717172432</v>
      </c>
      <c r="U81">
        <f t="shared" si="5"/>
        <v>9.546985884627528</v>
      </c>
    </row>
    <row r="82" spans="3:21" x14ac:dyDescent="0.3">
      <c r="C82" s="1">
        <v>20.8</v>
      </c>
      <c r="D82" s="2">
        <v>8.3486003489750313E-2</v>
      </c>
      <c r="E82" s="2">
        <v>42.83</v>
      </c>
      <c r="F82" s="2">
        <v>0.437</v>
      </c>
      <c r="G82" s="2">
        <v>6.14</v>
      </c>
      <c r="H82" s="2">
        <v>45.8</v>
      </c>
      <c r="I82" s="2">
        <v>4.09</v>
      </c>
      <c r="J82" s="2">
        <v>21.3</v>
      </c>
      <c r="K82" s="2">
        <v>10.27</v>
      </c>
      <c r="L82" s="2">
        <v>5.9160000000000004</v>
      </c>
      <c r="M82" s="2">
        <v>11.166399999999999</v>
      </c>
      <c r="N82" s="2">
        <v>57</v>
      </c>
      <c r="O82" s="2">
        <v>1</v>
      </c>
      <c r="P82" s="2">
        <v>0</v>
      </c>
      <c r="Q82" s="2">
        <v>1</v>
      </c>
      <c r="R82" s="2">
        <v>0</v>
      </c>
      <c r="S82">
        <f t="shared" si="3"/>
        <v>24.488153052128119</v>
      </c>
      <c r="T82">
        <f t="shared" si="4"/>
        <v>3.6881530521281185</v>
      </c>
      <c r="U82">
        <f t="shared" si="5"/>
        <v>13.602472935921956</v>
      </c>
    </row>
    <row r="83" spans="3:21" x14ac:dyDescent="0.3">
      <c r="C83" s="1">
        <v>21.2</v>
      </c>
      <c r="D83" s="2">
        <v>5.4923696495899198E-2</v>
      </c>
      <c r="E83" s="2">
        <v>42.83</v>
      </c>
      <c r="F83" s="2">
        <v>0.437</v>
      </c>
      <c r="G83" s="2">
        <v>6.2320000000000002</v>
      </c>
      <c r="H83" s="2">
        <v>53.7</v>
      </c>
      <c r="I83" s="2">
        <v>5.0149999999999997</v>
      </c>
      <c r="J83" s="2">
        <v>21.3</v>
      </c>
      <c r="K83" s="2">
        <v>12.34</v>
      </c>
      <c r="L83" s="2">
        <v>8.8239999999999998</v>
      </c>
      <c r="M83" s="2">
        <v>15.169600000000001</v>
      </c>
      <c r="N83" s="2">
        <v>53</v>
      </c>
      <c r="O83" s="2">
        <v>1</v>
      </c>
      <c r="P83" s="2">
        <v>1</v>
      </c>
      <c r="Q83" s="2">
        <v>0</v>
      </c>
      <c r="R83" s="2">
        <v>0</v>
      </c>
      <c r="S83">
        <f t="shared" si="3"/>
        <v>24.306339684260831</v>
      </c>
      <c r="T83">
        <f t="shared" si="4"/>
        <v>3.1063396842608313</v>
      </c>
      <c r="U83">
        <f t="shared" si="5"/>
        <v>9.6493462340136809</v>
      </c>
    </row>
    <row r="84" spans="3:21" x14ac:dyDescent="0.3">
      <c r="C84" s="1">
        <v>20.3</v>
      </c>
      <c r="D84" s="2">
        <v>8.0537969626470959E-2</v>
      </c>
      <c r="E84" s="2">
        <v>42.83</v>
      </c>
      <c r="F84" s="2">
        <v>0.437</v>
      </c>
      <c r="G84" s="2">
        <v>5.8739999999999997</v>
      </c>
      <c r="H84" s="2">
        <v>36.6</v>
      </c>
      <c r="I84" s="2">
        <v>4.5025000000000004</v>
      </c>
      <c r="J84" s="2">
        <v>21.3</v>
      </c>
      <c r="K84" s="2">
        <v>9.1</v>
      </c>
      <c r="L84" s="2">
        <v>6.4059999999999997</v>
      </c>
      <c r="M84" s="2">
        <v>15.1624</v>
      </c>
      <c r="N84" s="2">
        <v>37</v>
      </c>
      <c r="O84" s="2">
        <v>0</v>
      </c>
      <c r="P84" s="2">
        <v>0</v>
      </c>
      <c r="Q84" s="2">
        <v>0</v>
      </c>
      <c r="R84" s="2">
        <v>1</v>
      </c>
      <c r="S84">
        <f t="shared" si="3"/>
        <v>22.322642364941583</v>
      </c>
      <c r="T84">
        <f t="shared" si="4"/>
        <v>2.0226423649415821</v>
      </c>
      <c r="U84">
        <f t="shared" si="5"/>
        <v>4.0910821364564764</v>
      </c>
    </row>
    <row r="85" spans="3:21" x14ac:dyDescent="0.3">
      <c r="C85" s="1">
        <v>28</v>
      </c>
      <c r="D85" s="2">
        <v>4.0306661759134048E-2</v>
      </c>
      <c r="E85" s="2">
        <v>34.86</v>
      </c>
      <c r="F85" s="2">
        <v>0.42599999999999999</v>
      </c>
      <c r="G85" s="2">
        <v>6.7270000000000003</v>
      </c>
      <c r="H85" s="2">
        <v>33.5</v>
      </c>
      <c r="I85" s="2">
        <v>5.4</v>
      </c>
      <c r="J85" s="2">
        <v>21</v>
      </c>
      <c r="K85" s="2">
        <v>5.29</v>
      </c>
      <c r="L85" s="2">
        <v>6.46</v>
      </c>
      <c r="M85" s="2">
        <v>14.224</v>
      </c>
      <c r="N85" s="2">
        <v>54</v>
      </c>
      <c r="O85" s="2">
        <v>1</v>
      </c>
      <c r="P85" s="2">
        <v>1</v>
      </c>
      <c r="Q85" s="2">
        <v>0</v>
      </c>
      <c r="R85" s="2">
        <v>0</v>
      </c>
      <c r="S85">
        <f t="shared" si="3"/>
        <v>29.36115232348341</v>
      </c>
      <c r="T85">
        <f t="shared" si="4"/>
        <v>1.3611523234834095</v>
      </c>
      <c r="U85">
        <f t="shared" si="5"/>
        <v>1.8527356477242845</v>
      </c>
    </row>
    <row r="86" spans="3:21" x14ac:dyDescent="0.3">
      <c r="C86" s="1">
        <v>23.9</v>
      </c>
      <c r="D86" s="2">
        <v>4.3653182921403161E-2</v>
      </c>
      <c r="E86" s="2">
        <v>34.86</v>
      </c>
      <c r="F86" s="2">
        <v>0.42599999999999999</v>
      </c>
      <c r="G86" s="2">
        <v>6.6189999999999998</v>
      </c>
      <c r="H86" s="2">
        <v>70.400000000000006</v>
      </c>
      <c r="I86" s="2">
        <v>5.4024999999999999</v>
      </c>
      <c r="J86" s="2">
        <v>21</v>
      </c>
      <c r="K86" s="2">
        <v>7.22</v>
      </c>
      <c r="L86" s="2">
        <v>5.5780000000000003</v>
      </c>
      <c r="M86" s="2">
        <v>12.1912</v>
      </c>
      <c r="N86" s="2">
        <v>49</v>
      </c>
      <c r="O86" s="2">
        <v>1</v>
      </c>
      <c r="P86" s="2">
        <v>1</v>
      </c>
      <c r="Q86" s="2">
        <v>0</v>
      </c>
      <c r="R86" s="2">
        <v>0</v>
      </c>
      <c r="S86">
        <f t="shared" si="3"/>
        <v>27.041370191037849</v>
      </c>
      <c r="T86">
        <f t="shared" si="4"/>
        <v>3.1413701910378506</v>
      </c>
      <c r="U86">
        <f t="shared" si="5"/>
        <v>9.8682066771411829</v>
      </c>
    </row>
    <row r="87" spans="3:21" x14ac:dyDescent="0.3">
      <c r="C87" s="1">
        <v>24.8</v>
      </c>
      <c r="D87" s="2">
        <v>3.5936479804305491E-2</v>
      </c>
      <c r="E87" s="2">
        <v>34.86</v>
      </c>
      <c r="F87" s="2">
        <v>0.42599999999999999</v>
      </c>
      <c r="G87" s="2">
        <v>6.3019999999999996</v>
      </c>
      <c r="H87" s="2">
        <v>32.200000000000003</v>
      </c>
      <c r="I87" s="2">
        <v>5.4024999999999999</v>
      </c>
      <c r="J87" s="2">
        <v>21</v>
      </c>
      <c r="K87" s="2">
        <v>6.72</v>
      </c>
      <c r="L87" s="2">
        <v>6.0960000000000001</v>
      </c>
      <c r="M87" s="2">
        <v>10.198399999999999</v>
      </c>
      <c r="N87" s="2">
        <v>20</v>
      </c>
      <c r="O87" s="2">
        <v>0</v>
      </c>
      <c r="P87" s="2">
        <v>0</v>
      </c>
      <c r="Q87" s="2">
        <v>1</v>
      </c>
      <c r="R87" s="2">
        <v>0</v>
      </c>
      <c r="S87">
        <f t="shared" si="3"/>
        <v>24.10731705736195</v>
      </c>
      <c r="T87">
        <f t="shared" si="4"/>
        <v>-0.69268294263805075</v>
      </c>
      <c r="U87">
        <f t="shared" si="5"/>
        <v>0.47980965902170908</v>
      </c>
    </row>
    <row r="88" spans="3:21" x14ac:dyDescent="0.3">
      <c r="C88" s="1">
        <v>22.9</v>
      </c>
      <c r="D88" s="2">
        <v>3.4894058977320619E-2</v>
      </c>
      <c r="E88" s="2">
        <v>34.86</v>
      </c>
      <c r="F88" s="2">
        <v>0.42599999999999999</v>
      </c>
      <c r="G88" s="2">
        <v>6.1669999999999998</v>
      </c>
      <c r="H88" s="2">
        <v>46.7</v>
      </c>
      <c r="I88" s="2">
        <v>5.3999999999999995</v>
      </c>
      <c r="J88" s="2">
        <v>21</v>
      </c>
      <c r="K88" s="2">
        <v>7.51</v>
      </c>
      <c r="L88" s="2">
        <v>7.5579999999999998</v>
      </c>
      <c r="M88" s="2">
        <v>10.183199999999999</v>
      </c>
      <c r="N88" s="2">
        <v>34</v>
      </c>
      <c r="O88" s="2">
        <v>1</v>
      </c>
      <c r="P88" s="2">
        <v>1</v>
      </c>
      <c r="Q88" s="2">
        <v>0</v>
      </c>
      <c r="R88" s="2">
        <v>0</v>
      </c>
      <c r="S88">
        <f t="shared" si="3"/>
        <v>25.42138432433741</v>
      </c>
      <c r="T88">
        <f t="shared" si="4"/>
        <v>2.5213843243374114</v>
      </c>
      <c r="U88">
        <f t="shared" si="5"/>
        <v>6.3573789110144245</v>
      </c>
    </row>
    <row r="89" spans="3:21" x14ac:dyDescent="0.3">
      <c r="C89" s="1">
        <v>23.9</v>
      </c>
      <c r="D89" s="2">
        <v>4.9351911121969079E-2</v>
      </c>
      <c r="E89" s="2">
        <v>34.49</v>
      </c>
      <c r="F89" s="2">
        <v>0.44900000000000001</v>
      </c>
      <c r="G89" s="2">
        <v>6.3890000000000002</v>
      </c>
      <c r="H89" s="2">
        <v>48</v>
      </c>
      <c r="I89" s="2">
        <v>4.78</v>
      </c>
      <c r="J89" s="2">
        <v>21.5</v>
      </c>
      <c r="K89" s="2">
        <v>9.6199999999999992</v>
      </c>
      <c r="L89" s="2">
        <v>6.6779999999999999</v>
      </c>
      <c r="M89" s="2">
        <v>14.1912</v>
      </c>
      <c r="N89" s="2">
        <v>23</v>
      </c>
      <c r="O89" s="2">
        <v>0</v>
      </c>
      <c r="P89" s="2">
        <v>1</v>
      </c>
      <c r="Q89" s="2">
        <v>0</v>
      </c>
      <c r="R89" s="2">
        <v>0</v>
      </c>
      <c r="S89">
        <f t="shared" si="3"/>
        <v>24.766469681748159</v>
      </c>
      <c r="T89">
        <f t="shared" si="4"/>
        <v>0.86646968174816053</v>
      </c>
      <c r="U89">
        <f t="shared" si="5"/>
        <v>0.75076970938875853</v>
      </c>
    </row>
    <row r="90" spans="3:21" x14ac:dyDescent="0.3">
      <c r="C90" s="1">
        <v>26.6</v>
      </c>
      <c r="D90" s="2">
        <v>5.576577790585726E-2</v>
      </c>
      <c r="E90" s="2">
        <v>34.49</v>
      </c>
      <c r="F90" s="2">
        <v>0.44900000000000001</v>
      </c>
      <c r="G90" s="2">
        <v>6.63</v>
      </c>
      <c r="H90" s="2">
        <v>56.1</v>
      </c>
      <c r="I90" s="2">
        <v>4.4400000000000004</v>
      </c>
      <c r="J90" s="2">
        <v>21.5</v>
      </c>
      <c r="K90" s="2">
        <v>6.53</v>
      </c>
      <c r="L90" s="2">
        <v>9.7319999999999993</v>
      </c>
      <c r="M90" s="2">
        <v>12.2128</v>
      </c>
      <c r="N90" s="2">
        <v>56</v>
      </c>
      <c r="O90" s="2">
        <v>0</v>
      </c>
      <c r="P90" s="2">
        <v>0</v>
      </c>
      <c r="Q90" s="2">
        <v>1</v>
      </c>
      <c r="R90" s="2">
        <v>0</v>
      </c>
      <c r="S90">
        <f t="shared" si="3"/>
        <v>28.687137118764085</v>
      </c>
      <c r="T90">
        <f t="shared" si="4"/>
        <v>2.0871371187640833</v>
      </c>
      <c r="U90">
        <f t="shared" si="5"/>
        <v>4.3561413525228394</v>
      </c>
    </row>
    <row r="91" spans="3:21" x14ac:dyDescent="0.3">
      <c r="C91" s="1">
        <v>22.5</v>
      </c>
      <c r="D91" s="2">
        <v>5.0579039368154007E-2</v>
      </c>
      <c r="E91" s="2">
        <v>34.49</v>
      </c>
      <c r="F91" s="2">
        <v>0.44900000000000001</v>
      </c>
      <c r="G91" s="2">
        <v>6.0149999999999997</v>
      </c>
      <c r="H91" s="2">
        <v>45.1</v>
      </c>
      <c r="I91" s="2">
        <v>4.4275000000000002</v>
      </c>
      <c r="J91" s="2">
        <v>21.5</v>
      </c>
      <c r="K91" s="2">
        <v>12.86</v>
      </c>
      <c r="L91" s="2">
        <v>5.95</v>
      </c>
      <c r="M91" s="2">
        <v>11.18</v>
      </c>
      <c r="N91" s="2">
        <v>50</v>
      </c>
      <c r="O91" s="2">
        <v>1</v>
      </c>
      <c r="P91" s="2">
        <v>0</v>
      </c>
      <c r="Q91" s="2">
        <v>1</v>
      </c>
      <c r="R91" s="2">
        <v>0</v>
      </c>
      <c r="S91">
        <f t="shared" si="3"/>
        <v>22.334173402144806</v>
      </c>
      <c r="T91">
        <f t="shared" si="4"/>
        <v>-0.16582659785519382</v>
      </c>
      <c r="U91">
        <f t="shared" si="5"/>
        <v>2.7498460556228174E-2</v>
      </c>
    </row>
    <row r="92" spans="3:21" x14ac:dyDescent="0.3">
      <c r="C92" s="1">
        <v>22.2</v>
      </c>
      <c r="D92" s="2">
        <v>6.9068868599097735E-2</v>
      </c>
      <c r="E92" s="2">
        <v>34.49</v>
      </c>
      <c r="F92" s="2">
        <v>0.44900000000000001</v>
      </c>
      <c r="G92" s="2">
        <v>6.1210000000000004</v>
      </c>
      <c r="H92" s="2">
        <v>56.8</v>
      </c>
      <c r="I92" s="2">
        <v>3.7475000000000001</v>
      </c>
      <c r="J92" s="2">
        <v>21.5</v>
      </c>
      <c r="K92" s="2">
        <v>8.44</v>
      </c>
      <c r="L92" s="2">
        <v>7.2439999999999998</v>
      </c>
      <c r="M92" s="2">
        <v>12.1776</v>
      </c>
      <c r="N92" s="2">
        <v>43</v>
      </c>
      <c r="O92" s="2">
        <v>1</v>
      </c>
      <c r="P92" s="2">
        <v>0</v>
      </c>
      <c r="Q92" s="2">
        <v>0</v>
      </c>
      <c r="R92" s="2">
        <v>0</v>
      </c>
      <c r="S92">
        <f t="shared" si="3"/>
        <v>26.769864534499483</v>
      </c>
      <c r="T92">
        <f t="shared" si="4"/>
        <v>4.5698645344994837</v>
      </c>
      <c r="U92">
        <f t="shared" si="5"/>
        <v>20.883661863676181</v>
      </c>
    </row>
    <row r="93" spans="3:21" x14ac:dyDescent="0.3">
      <c r="C93" s="1">
        <v>23.6</v>
      </c>
      <c r="D93" s="2">
        <v>5.5056205748078388E-2</v>
      </c>
      <c r="E93" s="2">
        <v>33.409999999999997</v>
      </c>
      <c r="F93" s="2">
        <v>0.48899999999999999</v>
      </c>
      <c r="G93" s="2">
        <v>7.0069999999999997</v>
      </c>
      <c r="H93" s="2">
        <v>86.3</v>
      </c>
      <c r="I93" s="2">
        <v>3.42</v>
      </c>
      <c r="J93" s="2">
        <v>22.2</v>
      </c>
      <c r="K93" s="2">
        <v>5.5</v>
      </c>
      <c r="L93" s="2">
        <v>6.9720000000000004</v>
      </c>
      <c r="M93" s="2">
        <v>10.188800000000001</v>
      </c>
      <c r="N93" s="2">
        <v>28</v>
      </c>
      <c r="O93" s="2">
        <v>0</v>
      </c>
      <c r="P93" s="2">
        <v>0</v>
      </c>
      <c r="Q93" s="2">
        <v>1</v>
      </c>
      <c r="R93" s="2">
        <v>0</v>
      </c>
      <c r="S93">
        <f t="shared" si="3"/>
        <v>30.434562696425139</v>
      </c>
      <c r="T93">
        <f t="shared" si="4"/>
        <v>6.834562696425138</v>
      </c>
      <c r="U93">
        <f t="shared" si="5"/>
        <v>46.711247251366053</v>
      </c>
    </row>
    <row r="94" spans="3:21" x14ac:dyDescent="0.3">
      <c r="C94" s="1">
        <v>28.7</v>
      </c>
      <c r="D94" s="2">
        <v>5.1662226323793768E-2</v>
      </c>
      <c r="E94" s="2">
        <v>33.409999999999997</v>
      </c>
      <c r="F94" s="2">
        <v>0.48899999999999999</v>
      </c>
      <c r="G94" s="2">
        <v>7.0789999999999997</v>
      </c>
      <c r="H94" s="2">
        <v>63.1</v>
      </c>
      <c r="I94" s="2">
        <v>3.415</v>
      </c>
      <c r="J94" s="2">
        <v>22.2</v>
      </c>
      <c r="K94" s="2">
        <v>5.7</v>
      </c>
      <c r="L94" s="2">
        <v>7.5739999999999998</v>
      </c>
      <c r="M94" s="2">
        <v>15.2296</v>
      </c>
      <c r="N94" s="2">
        <v>31</v>
      </c>
      <c r="O94" s="2">
        <v>1</v>
      </c>
      <c r="P94" s="2">
        <v>0</v>
      </c>
      <c r="Q94" s="2">
        <v>0</v>
      </c>
      <c r="R94" s="2">
        <v>0</v>
      </c>
      <c r="S94">
        <f t="shared" si="3"/>
        <v>32.87956830854462</v>
      </c>
      <c r="T94">
        <f t="shared" si="4"/>
        <v>4.1795683085446207</v>
      </c>
      <c r="U94">
        <f t="shared" si="5"/>
        <v>17.468791245790541</v>
      </c>
    </row>
    <row r="95" spans="3:21" x14ac:dyDescent="0.3">
      <c r="C95" s="1">
        <v>22.6</v>
      </c>
      <c r="D95" s="2">
        <v>4.577610263658359E-2</v>
      </c>
      <c r="E95" s="2">
        <v>33.409999999999997</v>
      </c>
      <c r="F95" s="2">
        <v>0.48899999999999999</v>
      </c>
      <c r="G95" s="2">
        <v>6.4169999999999998</v>
      </c>
      <c r="H95" s="2">
        <v>66.099999999999994</v>
      </c>
      <c r="I95" s="2">
        <v>3.0925000000000002</v>
      </c>
      <c r="J95" s="2">
        <v>22.2</v>
      </c>
      <c r="K95" s="2">
        <v>8.81</v>
      </c>
      <c r="L95" s="2">
        <v>7.3520000000000003</v>
      </c>
      <c r="M95" s="2">
        <v>15.1808</v>
      </c>
      <c r="N95" s="2">
        <v>58</v>
      </c>
      <c r="O95" s="2">
        <v>1</v>
      </c>
      <c r="P95" s="2">
        <v>1</v>
      </c>
      <c r="Q95" s="2">
        <v>0</v>
      </c>
      <c r="R95" s="2">
        <v>0</v>
      </c>
      <c r="S95">
        <f t="shared" si="3"/>
        <v>29.421193288702234</v>
      </c>
      <c r="T95">
        <f t="shared" si="4"/>
        <v>6.8211932887022328</v>
      </c>
      <c r="U95">
        <f t="shared" si="5"/>
        <v>46.52867788183638</v>
      </c>
    </row>
    <row r="96" spans="3:21" x14ac:dyDescent="0.3">
      <c r="C96" s="1">
        <v>22</v>
      </c>
      <c r="D96" s="2">
        <v>3.8566653148816694E-2</v>
      </c>
      <c r="E96" s="2">
        <v>33.409999999999997</v>
      </c>
      <c r="F96" s="2">
        <v>0.48899999999999999</v>
      </c>
      <c r="G96" s="2">
        <v>6.4050000000000002</v>
      </c>
      <c r="H96" s="2">
        <v>73.900000000000006</v>
      </c>
      <c r="I96" s="2">
        <v>3.0924999999999998</v>
      </c>
      <c r="J96" s="2">
        <v>22.2</v>
      </c>
      <c r="K96" s="2">
        <v>8.1999999999999993</v>
      </c>
      <c r="L96" s="2">
        <v>8.24</v>
      </c>
      <c r="M96" s="2">
        <v>13.176</v>
      </c>
      <c r="N96" s="2">
        <v>23</v>
      </c>
      <c r="O96" s="2">
        <v>0</v>
      </c>
      <c r="P96" s="2">
        <v>0</v>
      </c>
      <c r="Q96" s="2">
        <v>1</v>
      </c>
      <c r="R96" s="2">
        <v>0</v>
      </c>
      <c r="S96">
        <f t="shared" si="3"/>
        <v>27.537564187890716</v>
      </c>
      <c r="T96">
        <f t="shared" si="4"/>
        <v>5.537564187890716</v>
      </c>
      <c r="U96">
        <f t="shared" si="5"/>
        <v>30.664617135009767</v>
      </c>
    </row>
    <row r="97" spans="3:21" x14ac:dyDescent="0.3">
      <c r="C97" s="1">
        <v>22.9</v>
      </c>
      <c r="D97" s="2">
        <v>4.1170733703676611E-2</v>
      </c>
      <c r="E97" s="2">
        <v>45.04</v>
      </c>
      <c r="F97" s="2">
        <v>0.46400000000000002</v>
      </c>
      <c r="G97" s="2">
        <v>6.4420000000000002</v>
      </c>
      <c r="H97" s="2">
        <v>53.6</v>
      </c>
      <c r="I97" s="2">
        <v>3.665</v>
      </c>
      <c r="J97" s="2">
        <v>21.8</v>
      </c>
      <c r="K97" s="2">
        <v>8.16</v>
      </c>
      <c r="L97" s="2">
        <v>9.1579999999999995</v>
      </c>
      <c r="M97" s="2">
        <v>14.183199999999999</v>
      </c>
      <c r="N97" s="2">
        <v>60</v>
      </c>
      <c r="O97" s="2">
        <v>0</v>
      </c>
      <c r="P97" s="2">
        <v>1</v>
      </c>
      <c r="Q97" s="2">
        <v>0</v>
      </c>
      <c r="R97" s="2">
        <v>0</v>
      </c>
      <c r="S97">
        <f t="shared" si="3"/>
        <v>28.19352539329865</v>
      </c>
      <c r="T97">
        <f t="shared" si="4"/>
        <v>5.2935253932986512</v>
      </c>
      <c r="U97">
        <f t="shared" si="5"/>
        <v>28.02141108949764</v>
      </c>
    </row>
    <row r="98" spans="3:21" x14ac:dyDescent="0.3">
      <c r="C98" s="1">
        <v>25</v>
      </c>
      <c r="D98" s="2">
        <v>2.8344473009142567E-2</v>
      </c>
      <c r="E98" s="2">
        <v>45.04</v>
      </c>
      <c r="F98" s="2">
        <v>0.46400000000000002</v>
      </c>
      <c r="G98" s="2">
        <v>6.2110000000000003</v>
      </c>
      <c r="H98" s="2">
        <v>28.9</v>
      </c>
      <c r="I98" s="2">
        <v>3.6675</v>
      </c>
      <c r="J98" s="2">
        <v>21.8</v>
      </c>
      <c r="K98" s="2">
        <v>6.21</v>
      </c>
      <c r="L98" s="2">
        <v>10.3</v>
      </c>
      <c r="M98" s="2">
        <v>14.2</v>
      </c>
      <c r="N98" s="2">
        <v>46</v>
      </c>
      <c r="O98" s="2">
        <v>0</v>
      </c>
      <c r="P98" s="2">
        <v>0</v>
      </c>
      <c r="Q98" s="2">
        <v>0</v>
      </c>
      <c r="R98" s="2">
        <v>1</v>
      </c>
      <c r="S98">
        <f t="shared" si="3"/>
        <v>27.729007551164031</v>
      </c>
      <c r="T98">
        <f t="shared" si="4"/>
        <v>2.729007551164031</v>
      </c>
      <c r="U98">
        <f t="shared" si="5"/>
        <v>7.4474822143103019</v>
      </c>
    </row>
    <row r="99" spans="3:21" x14ac:dyDescent="0.3">
      <c r="C99" s="1">
        <v>20.6</v>
      </c>
      <c r="D99" s="2">
        <v>4.2043647997679311E-2</v>
      </c>
      <c r="E99" s="2">
        <v>45.04</v>
      </c>
      <c r="F99" s="2">
        <v>0.46400000000000002</v>
      </c>
      <c r="G99" s="2">
        <v>6.2489999999999997</v>
      </c>
      <c r="H99" s="2">
        <v>77.3</v>
      </c>
      <c r="I99" s="2">
        <v>3.6150000000000002</v>
      </c>
      <c r="J99" s="2">
        <v>21.8</v>
      </c>
      <c r="K99" s="2">
        <v>10.59</v>
      </c>
      <c r="L99" s="2">
        <v>5.7119999999999997</v>
      </c>
      <c r="M99" s="2">
        <v>13.1648</v>
      </c>
      <c r="N99" s="2">
        <v>54</v>
      </c>
      <c r="O99" s="2">
        <v>0</v>
      </c>
      <c r="P99" s="2">
        <v>0</v>
      </c>
      <c r="Q99" s="2">
        <v>0</v>
      </c>
      <c r="R99" s="2">
        <v>1</v>
      </c>
      <c r="S99">
        <f t="shared" si="3"/>
        <v>23.664184474032862</v>
      </c>
      <c r="T99">
        <f t="shared" si="4"/>
        <v>3.0641844740328601</v>
      </c>
      <c r="U99">
        <f t="shared" si="5"/>
        <v>9.3892264909040346</v>
      </c>
    </row>
    <row r="100" spans="3:21" x14ac:dyDescent="0.3">
      <c r="C100" s="1">
        <v>28.4</v>
      </c>
      <c r="D100" s="2">
        <v>0.11514845708892203</v>
      </c>
      <c r="E100" s="2">
        <v>32.89</v>
      </c>
      <c r="F100" s="2">
        <v>0.44500000000000001</v>
      </c>
      <c r="G100" s="2">
        <v>6.625</v>
      </c>
      <c r="H100" s="2">
        <v>57.8</v>
      </c>
      <c r="I100" s="2">
        <v>3.4949999999999997</v>
      </c>
      <c r="J100" s="2">
        <v>22</v>
      </c>
      <c r="K100" s="2">
        <v>6.65</v>
      </c>
      <c r="L100" s="2">
        <v>9.968</v>
      </c>
      <c r="M100" s="2">
        <v>14.2272</v>
      </c>
      <c r="N100" s="2">
        <v>46</v>
      </c>
      <c r="O100" s="2">
        <v>0</v>
      </c>
      <c r="P100" s="2">
        <v>0</v>
      </c>
      <c r="Q100" s="2">
        <v>1</v>
      </c>
      <c r="R100" s="2">
        <v>0</v>
      </c>
      <c r="S100">
        <f t="shared" si="3"/>
        <v>30.474295687778564</v>
      </c>
      <c r="T100">
        <f t="shared" si="4"/>
        <v>2.0742956877785659</v>
      </c>
      <c r="U100">
        <f t="shared" si="5"/>
        <v>4.3027026003367537</v>
      </c>
    </row>
    <row r="101" spans="3:21" x14ac:dyDescent="0.3">
      <c r="C101" s="1">
        <v>21.4</v>
      </c>
      <c r="D101" s="2">
        <v>0.10889027870807168</v>
      </c>
      <c r="E101" s="2">
        <v>32.89</v>
      </c>
      <c r="F101" s="2">
        <v>0.44500000000000001</v>
      </c>
      <c r="G101" s="2">
        <v>6.1630000000000003</v>
      </c>
      <c r="H101" s="2">
        <v>69.599999999999994</v>
      </c>
      <c r="I101" s="2">
        <v>3.4949999999999997</v>
      </c>
      <c r="J101" s="2">
        <v>22</v>
      </c>
      <c r="K101" s="2">
        <v>11.34</v>
      </c>
      <c r="L101" s="2">
        <v>10.228</v>
      </c>
      <c r="M101" s="2">
        <v>12.171200000000001</v>
      </c>
      <c r="N101" s="2">
        <v>21</v>
      </c>
      <c r="O101" s="2">
        <v>0</v>
      </c>
      <c r="P101" s="2">
        <v>0</v>
      </c>
      <c r="Q101" s="2">
        <v>1</v>
      </c>
      <c r="R101" s="2">
        <v>0</v>
      </c>
      <c r="S101">
        <f t="shared" si="3"/>
        <v>25.336374427191565</v>
      </c>
      <c r="T101">
        <f t="shared" si="4"/>
        <v>3.9363744271915664</v>
      </c>
      <c r="U101">
        <f t="shared" si="5"/>
        <v>15.495043631047732</v>
      </c>
    </row>
    <row r="102" spans="3:21" x14ac:dyDescent="0.3">
      <c r="C102" s="1">
        <v>38.700000000000003</v>
      </c>
      <c r="D102" s="2">
        <v>0.11406948227773035</v>
      </c>
      <c r="E102" s="2">
        <v>32.89</v>
      </c>
      <c r="F102" s="2">
        <v>0.44500000000000001</v>
      </c>
      <c r="G102" s="2">
        <v>8.0690000000000008</v>
      </c>
      <c r="H102" s="2">
        <v>76</v>
      </c>
      <c r="I102" s="2">
        <v>3.4950000000000001</v>
      </c>
      <c r="J102" s="2">
        <v>22</v>
      </c>
      <c r="K102" s="2">
        <v>4.21</v>
      </c>
      <c r="L102" s="2">
        <v>6.274</v>
      </c>
      <c r="M102" s="2">
        <v>12.3096</v>
      </c>
      <c r="N102" s="2">
        <v>53</v>
      </c>
      <c r="O102" s="2">
        <v>1</v>
      </c>
      <c r="P102" s="2">
        <v>0</v>
      </c>
      <c r="Q102" s="2">
        <v>1</v>
      </c>
      <c r="R102" s="2">
        <v>0</v>
      </c>
      <c r="S102">
        <f t="shared" si="3"/>
        <v>37.434323877886293</v>
      </c>
      <c r="T102">
        <f t="shared" si="4"/>
        <v>-1.2656761221137103</v>
      </c>
      <c r="U102">
        <f t="shared" si="5"/>
        <v>1.6019360460887997</v>
      </c>
    </row>
    <row r="103" spans="3:21" x14ac:dyDescent="0.3">
      <c r="C103" s="1">
        <v>43.8</v>
      </c>
      <c r="D103" s="2">
        <v>7.8691025331648803E-2</v>
      </c>
      <c r="E103" s="2">
        <v>32.89</v>
      </c>
      <c r="F103" s="2">
        <v>0.44500000000000001</v>
      </c>
      <c r="G103" s="2">
        <v>7.82</v>
      </c>
      <c r="H103" s="2">
        <v>36.9</v>
      </c>
      <c r="I103" s="2">
        <v>3.4975000000000001</v>
      </c>
      <c r="J103" s="2">
        <v>22</v>
      </c>
      <c r="K103" s="2">
        <v>3.57</v>
      </c>
      <c r="L103" s="2">
        <v>10.875999999999999</v>
      </c>
      <c r="M103" s="2">
        <v>10.3504</v>
      </c>
      <c r="N103" s="2">
        <v>25</v>
      </c>
      <c r="O103" s="2">
        <v>1</v>
      </c>
      <c r="P103" s="2">
        <v>0</v>
      </c>
      <c r="Q103" s="2">
        <v>0</v>
      </c>
      <c r="R103" s="2">
        <v>1</v>
      </c>
      <c r="S103">
        <f t="shared" si="3"/>
        <v>37.510639511221356</v>
      </c>
      <c r="T103">
        <f t="shared" si="4"/>
        <v>-6.289360488778641</v>
      </c>
      <c r="U103">
        <f t="shared" si="5"/>
        <v>39.556055357809903</v>
      </c>
    </row>
    <row r="104" spans="3:21" x14ac:dyDescent="0.3">
      <c r="C104" s="1">
        <v>33.200000000000003</v>
      </c>
      <c r="D104" s="2">
        <v>6.6349380541533914E-2</v>
      </c>
      <c r="E104" s="2">
        <v>32.89</v>
      </c>
      <c r="F104" s="2">
        <v>0.44500000000000001</v>
      </c>
      <c r="G104" s="2">
        <v>7.4160000000000004</v>
      </c>
      <c r="H104" s="2">
        <v>62.5</v>
      </c>
      <c r="I104" s="2">
        <v>3.4974999999999996</v>
      </c>
      <c r="J104" s="2">
        <v>22</v>
      </c>
      <c r="K104" s="2">
        <v>6.19</v>
      </c>
      <c r="L104" s="2">
        <v>6.5640000000000001</v>
      </c>
      <c r="M104" s="2">
        <v>13.265599999999999</v>
      </c>
      <c r="N104" s="2">
        <v>31</v>
      </c>
      <c r="O104" s="2">
        <v>0</v>
      </c>
      <c r="P104" s="2">
        <v>0</v>
      </c>
      <c r="Q104" s="2">
        <v>1</v>
      </c>
      <c r="R104" s="2">
        <v>0</v>
      </c>
      <c r="S104">
        <f t="shared" si="3"/>
        <v>32.437719300754573</v>
      </c>
      <c r="T104">
        <f t="shared" si="4"/>
        <v>-0.76228069924543007</v>
      </c>
      <c r="U104">
        <f t="shared" si="5"/>
        <v>0.58107186444210179</v>
      </c>
    </row>
    <row r="105" spans="3:21" x14ac:dyDescent="0.3">
      <c r="C105" s="1">
        <v>27.5</v>
      </c>
      <c r="D105" s="2">
        <v>0.13859604559025776</v>
      </c>
      <c r="E105" s="2">
        <v>38.56</v>
      </c>
      <c r="F105" s="2">
        <v>0.52</v>
      </c>
      <c r="G105" s="2">
        <v>6.7270000000000003</v>
      </c>
      <c r="H105" s="2">
        <v>79.900000000000006</v>
      </c>
      <c r="I105" s="2">
        <v>2.7774999999999999</v>
      </c>
      <c r="J105" s="2">
        <v>19.100000000000001</v>
      </c>
      <c r="K105" s="2">
        <v>9.42</v>
      </c>
      <c r="L105" s="2">
        <v>9.65</v>
      </c>
      <c r="M105" s="2">
        <v>15.22</v>
      </c>
      <c r="N105" s="2">
        <v>24</v>
      </c>
      <c r="O105" s="2">
        <v>1</v>
      </c>
      <c r="P105" s="2">
        <v>1</v>
      </c>
      <c r="Q105" s="2">
        <v>0</v>
      </c>
      <c r="R105" s="2">
        <v>0</v>
      </c>
      <c r="S105">
        <f t="shared" si="3"/>
        <v>27.007955197873486</v>
      </c>
      <c r="T105">
        <f t="shared" si="4"/>
        <v>-0.49204480212651447</v>
      </c>
      <c r="U105">
        <f t="shared" si="5"/>
        <v>0.24210808729972078</v>
      </c>
    </row>
    <row r="106" spans="3:21" x14ac:dyDescent="0.3">
      <c r="C106" s="1">
        <v>26.5</v>
      </c>
      <c r="D106" s="2">
        <v>0.10824435339763888</v>
      </c>
      <c r="E106" s="2">
        <v>38.56</v>
      </c>
      <c r="F106" s="2">
        <v>0.52</v>
      </c>
      <c r="G106" s="2">
        <v>6.7809999999999997</v>
      </c>
      <c r="H106" s="2">
        <v>71.3</v>
      </c>
      <c r="I106" s="2">
        <v>2.8575000000000004</v>
      </c>
      <c r="J106" s="2">
        <v>19.100000000000001</v>
      </c>
      <c r="K106" s="2">
        <v>7.67</v>
      </c>
      <c r="L106" s="2">
        <v>7.23</v>
      </c>
      <c r="M106" s="2">
        <v>10.212</v>
      </c>
      <c r="N106" s="2">
        <v>58</v>
      </c>
      <c r="O106" s="2">
        <v>1</v>
      </c>
      <c r="P106" s="2">
        <v>0</v>
      </c>
      <c r="Q106" s="2">
        <v>1</v>
      </c>
      <c r="R106" s="2">
        <v>0</v>
      </c>
      <c r="S106">
        <f t="shared" si="3"/>
        <v>26.92242604815609</v>
      </c>
      <c r="T106">
        <f t="shared" si="4"/>
        <v>0.42242604815609042</v>
      </c>
      <c r="U106">
        <f t="shared" si="5"/>
        <v>0.17844376616077162</v>
      </c>
    </row>
    <row r="107" spans="3:21" x14ac:dyDescent="0.3">
      <c r="C107" s="1">
        <v>18.600000000000001</v>
      </c>
      <c r="D107" s="2">
        <v>0.20600553079810682</v>
      </c>
      <c r="E107" s="2">
        <v>38.56</v>
      </c>
      <c r="F107" s="2">
        <v>0.52</v>
      </c>
      <c r="G107" s="2">
        <v>6.4050000000000002</v>
      </c>
      <c r="H107" s="2">
        <v>85.4</v>
      </c>
      <c r="I107" s="2">
        <v>2.7149999999999999</v>
      </c>
      <c r="J107" s="2">
        <v>19.100000000000001</v>
      </c>
      <c r="K107" s="2">
        <v>10.63</v>
      </c>
      <c r="L107" s="2">
        <v>6.7720000000000002</v>
      </c>
      <c r="M107" s="2">
        <v>13.1488</v>
      </c>
      <c r="N107" s="2">
        <v>57</v>
      </c>
      <c r="O107" s="2">
        <v>0</v>
      </c>
      <c r="P107" s="2">
        <v>0</v>
      </c>
      <c r="Q107" s="2">
        <v>0</v>
      </c>
      <c r="R107" s="2">
        <v>1</v>
      </c>
      <c r="S107">
        <f t="shared" si="3"/>
        <v>22.371711812454958</v>
      </c>
      <c r="T107">
        <f t="shared" si="4"/>
        <v>3.7717118124549565</v>
      </c>
      <c r="U107">
        <f t="shared" si="5"/>
        <v>14.225809996212252</v>
      </c>
    </row>
    <row r="108" spans="3:21" x14ac:dyDescent="0.3">
      <c r="C108" s="1">
        <v>19.3</v>
      </c>
      <c r="D108" s="2">
        <v>0.19195005368591098</v>
      </c>
      <c r="E108" s="2">
        <v>38.56</v>
      </c>
      <c r="F108" s="2">
        <v>0.52</v>
      </c>
      <c r="G108" s="2">
        <v>6.1369999999999996</v>
      </c>
      <c r="H108" s="2">
        <v>87.4</v>
      </c>
      <c r="I108" s="2">
        <v>2.7124999999999999</v>
      </c>
      <c r="J108" s="2">
        <v>19.100000000000001</v>
      </c>
      <c r="K108" s="2">
        <v>13.44</v>
      </c>
      <c r="L108" s="2">
        <v>6.8860000000000001</v>
      </c>
      <c r="M108" s="2">
        <v>14.154400000000001</v>
      </c>
      <c r="N108" s="2">
        <v>36</v>
      </c>
      <c r="O108" s="2">
        <v>1</v>
      </c>
      <c r="P108" s="2">
        <v>0</v>
      </c>
      <c r="Q108" s="2">
        <v>0</v>
      </c>
      <c r="R108" s="2">
        <v>0</v>
      </c>
      <c r="S108">
        <f t="shared" si="3"/>
        <v>21.274453879399765</v>
      </c>
      <c r="T108">
        <f t="shared" si="4"/>
        <v>1.9744538793997641</v>
      </c>
      <c r="U108">
        <f t="shared" si="5"/>
        <v>3.8984681218767783</v>
      </c>
    </row>
    <row r="109" spans="3:21" x14ac:dyDescent="0.3">
      <c r="C109" s="1">
        <v>20.100000000000001</v>
      </c>
      <c r="D109" s="2">
        <v>0.13067732364161613</v>
      </c>
      <c r="E109" s="2">
        <v>38.56</v>
      </c>
      <c r="F109" s="2">
        <v>0.52</v>
      </c>
      <c r="G109" s="2">
        <v>6.1669999999999998</v>
      </c>
      <c r="H109" s="2">
        <v>90</v>
      </c>
      <c r="I109" s="2">
        <v>2.4225000000000003</v>
      </c>
      <c r="J109" s="2">
        <v>19.100000000000001</v>
      </c>
      <c r="K109" s="2">
        <v>12.33</v>
      </c>
      <c r="L109" s="2">
        <v>7.1020000000000003</v>
      </c>
      <c r="M109" s="2">
        <v>10.1608</v>
      </c>
      <c r="N109" s="2">
        <v>20</v>
      </c>
      <c r="O109" s="2">
        <v>1</v>
      </c>
      <c r="P109" s="2">
        <v>0</v>
      </c>
      <c r="Q109" s="2">
        <v>0</v>
      </c>
      <c r="R109" s="2">
        <v>0</v>
      </c>
      <c r="S109">
        <f t="shared" si="3"/>
        <v>21.820095630470075</v>
      </c>
      <c r="T109">
        <f t="shared" si="4"/>
        <v>1.7200956304700732</v>
      </c>
      <c r="U109">
        <f t="shared" si="5"/>
        <v>2.9587289779622385</v>
      </c>
    </row>
    <row r="110" spans="3:21" x14ac:dyDescent="0.3">
      <c r="C110" s="1">
        <v>19.5</v>
      </c>
      <c r="D110" s="2">
        <v>0.12453353302656033</v>
      </c>
      <c r="E110" s="2">
        <v>38.56</v>
      </c>
      <c r="F110" s="2">
        <v>0.52</v>
      </c>
      <c r="G110" s="2">
        <v>5.851</v>
      </c>
      <c r="H110" s="2">
        <v>96.7</v>
      </c>
      <c r="I110" s="2">
        <v>2.105</v>
      </c>
      <c r="J110" s="2">
        <v>19.100000000000001</v>
      </c>
      <c r="K110" s="2">
        <v>16.47</v>
      </c>
      <c r="L110" s="2">
        <v>7.89</v>
      </c>
      <c r="M110" s="2">
        <v>13.156000000000001</v>
      </c>
      <c r="N110" s="2">
        <v>57</v>
      </c>
      <c r="O110" s="2">
        <v>1</v>
      </c>
      <c r="P110" s="2">
        <v>0</v>
      </c>
      <c r="Q110" s="2">
        <v>0</v>
      </c>
      <c r="R110" s="2">
        <v>0</v>
      </c>
      <c r="S110">
        <f t="shared" si="3"/>
        <v>19.639716384768398</v>
      </c>
      <c r="T110">
        <f t="shared" si="4"/>
        <v>0.13971638476839843</v>
      </c>
      <c r="U110">
        <f t="shared" si="5"/>
        <v>1.9520668172751155E-2</v>
      </c>
    </row>
    <row r="111" spans="3:21" x14ac:dyDescent="0.3">
      <c r="C111" s="1">
        <v>19.5</v>
      </c>
      <c r="D111" s="2">
        <v>0.15802886422491008</v>
      </c>
      <c r="E111" s="2">
        <v>38.56</v>
      </c>
      <c r="F111" s="2">
        <v>0.52</v>
      </c>
      <c r="G111" s="2">
        <v>5.8360000000000003</v>
      </c>
      <c r="H111" s="2">
        <v>91.9</v>
      </c>
      <c r="I111" s="2">
        <v>2.21</v>
      </c>
      <c r="J111" s="2">
        <v>19.100000000000001</v>
      </c>
      <c r="K111" s="2">
        <v>18.66</v>
      </c>
      <c r="L111" s="2">
        <v>10.29</v>
      </c>
      <c r="M111" s="2">
        <v>14.156000000000001</v>
      </c>
      <c r="N111" s="2">
        <v>20</v>
      </c>
      <c r="O111" s="2">
        <v>1</v>
      </c>
      <c r="P111" s="2">
        <v>1</v>
      </c>
      <c r="Q111" s="2">
        <v>0</v>
      </c>
      <c r="R111" s="2">
        <v>0</v>
      </c>
      <c r="S111">
        <f t="shared" si="3"/>
        <v>18.764698977344679</v>
      </c>
      <c r="T111">
        <f t="shared" si="4"/>
        <v>-0.73530102265532093</v>
      </c>
      <c r="U111">
        <f t="shared" si="5"/>
        <v>0.54066759391796082</v>
      </c>
    </row>
    <row r="112" spans="3:21" x14ac:dyDescent="0.3">
      <c r="C112" s="1">
        <v>20.399999999999999</v>
      </c>
      <c r="D112" s="2">
        <v>0.12325249529930257</v>
      </c>
      <c r="E112" s="2">
        <v>38.56</v>
      </c>
      <c r="F112" s="2">
        <v>0.52</v>
      </c>
      <c r="G112" s="2">
        <v>6.1269999999999998</v>
      </c>
      <c r="H112" s="2">
        <v>85.2</v>
      </c>
      <c r="I112" s="2">
        <v>2.1225000000000001</v>
      </c>
      <c r="J112" s="2">
        <v>19.100000000000001</v>
      </c>
      <c r="K112" s="2">
        <v>14.09</v>
      </c>
      <c r="L112" s="2">
        <v>6.008</v>
      </c>
      <c r="M112" s="2">
        <v>14.1632</v>
      </c>
      <c r="N112" s="2">
        <v>57</v>
      </c>
      <c r="O112" s="2">
        <v>1</v>
      </c>
      <c r="P112" s="2">
        <v>0</v>
      </c>
      <c r="Q112" s="2">
        <v>0</v>
      </c>
      <c r="R112" s="2">
        <v>1</v>
      </c>
      <c r="S112">
        <f t="shared" si="3"/>
        <v>20.952627547964259</v>
      </c>
      <c r="T112">
        <f t="shared" si="4"/>
        <v>0.55262754796425995</v>
      </c>
      <c r="U112">
        <f t="shared" si="5"/>
        <v>0.3053972067689904</v>
      </c>
    </row>
    <row r="113" spans="3:21" x14ac:dyDescent="0.3">
      <c r="C113" s="1">
        <v>19.8</v>
      </c>
      <c r="D113" s="2">
        <v>0.12046388341513768</v>
      </c>
      <c r="E113" s="2">
        <v>38.56</v>
      </c>
      <c r="F113" s="2">
        <v>0.52</v>
      </c>
      <c r="G113" s="2">
        <v>6.4740000000000002</v>
      </c>
      <c r="H113" s="2">
        <v>97.1</v>
      </c>
      <c r="I113" s="2">
        <v>2.4350000000000001</v>
      </c>
      <c r="J113" s="2">
        <v>19.100000000000001</v>
      </c>
      <c r="K113" s="2">
        <v>12.27</v>
      </c>
      <c r="L113" s="2">
        <v>8.5960000000000001</v>
      </c>
      <c r="M113" s="2">
        <v>10.1584</v>
      </c>
      <c r="N113" s="2">
        <v>48</v>
      </c>
      <c r="O113" s="2">
        <v>0</v>
      </c>
      <c r="P113" s="2">
        <v>0</v>
      </c>
      <c r="Q113" s="2">
        <v>0</v>
      </c>
      <c r="R113" s="2">
        <v>1</v>
      </c>
      <c r="S113">
        <f t="shared" si="3"/>
        <v>22.156547968339993</v>
      </c>
      <c r="T113">
        <f t="shared" si="4"/>
        <v>2.3565479683399921</v>
      </c>
      <c r="U113">
        <f t="shared" si="5"/>
        <v>5.5533183270873447</v>
      </c>
    </row>
    <row r="114" spans="3:21" x14ac:dyDescent="0.3">
      <c r="C114" s="1">
        <v>19.399999999999999</v>
      </c>
      <c r="D114" s="2">
        <v>0.23398853135437198</v>
      </c>
      <c r="E114" s="2">
        <v>38.56</v>
      </c>
      <c r="F114" s="2">
        <v>0.52</v>
      </c>
      <c r="G114" s="2">
        <v>6.2290000000000001</v>
      </c>
      <c r="H114" s="2">
        <v>91.2</v>
      </c>
      <c r="I114" s="2">
        <v>2.5449999999999999</v>
      </c>
      <c r="J114" s="2">
        <v>19.100000000000001</v>
      </c>
      <c r="K114" s="2">
        <v>15.55</v>
      </c>
      <c r="L114" s="2">
        <v>9.7880000000000003</v>
      </c>
      <c r="M114" s="2">
        <v>14.155200000000001</v>
      </c>
      <c r="N114" s="2">
        <v>41</v>
      </c>
      <c r="O114" s="2">
        <v>1</v>
      </c>
      <c r="P114" s="2">
        <v>0</v>
      </c>
      <c r="Q114" s="2">
        <v>0</v>
      </c>
      <c r="R114" s="2">
        <v>0</v>
      </c>
      <c r="S114">
        <f t="shared" si="3"/>
        <v>21.645041277776329</v>
      </c>
      <c r="T114">
        <f t="shared" si="4"/>
        <v>2.2450412777763304</v>
      </c>
      <c r="U114">
        <f t="shared" si="5"/>
        <v>5.0402103389195787</v>
      </c>
    </row>
    <row r="115" spans="3:21" x14ac:dyDescent="0.3">
      <c r="C115" s="1">
        <v>21.7</v>
      </c>
      <c r="D115" s="2">
        <v>0.10249340943404117</v>
      </c>
      <c r="E115" s="2">
        <v>38.56</v>
      </c>
      <c r="F115" s="2">
        <v>0.52</v>
      </c>
      <c r="G115" s="2">
        <v>6.1950000000000003</v>
      </c>
      <c r="H115" s="2">
        <v>54.4</v>
      </c>
      <c r="I115" s="2">
        <v>2.7775000000000003</v>
      </c>
      <c r="J115" s="2">
        <v>19.100000000000001</v>
      </c>
      <c r="K115" s="2">
        <v>13</v>
      </c>
      <c r="L115" s="2">
        <v>6.9340000000000002</v>
      </c>
      <c r="M115" s="2">
        <v>10.1736</v>
      </c>
      <c r="N115" s="2">
        <v>37</v>
      </c>
      <c r="O115" s="2">
        <v>1</v>
      </c>
      <c r="P115" s="2">
        <v>0</v>
      </c>
      <c r="Q115" s="2">
        <v>0</v>
      </c>
      <c r="R115" s="2">
        <v>0</v>
      </c>
      <c r="S115">
        <f t="shared" si="3"/>
        <v>21.536293300226596</v>
      </c>
      <c r="T115">
        <f t="shared" si="4"/>
        <v>-0.16370669977340313</v>
      </c>
      <c r="U115">
        <f t="shared" si="5"/>
        <v>2.679988355069915E-2</v>
      </c>
    </row>
    <row r="116" spans="3:21" x14ac:dyDescent="0.3">
      <c r="C116" s="1">
        <v>22.8</v>
      </c>
      <c r="D116" s="2">
        <v>9.6073524746064135E-2</v>
      </c>
      <c r="E116" s="2">
        <v>40.01</v>
      </c>
      <c r="F116" s="2">
        <v>0.54700000000000004</v>
      </c>
      <c r="G116" s="2">
        <v>6.7149999999999999</v>
      </c>
      <c r="H116" s="2">
        <v>81.599999999999994</v>
      </c>
      <c r="I116" s="2">
        <v>2.6749999999999998</v>
      </c>
      <c r="J116" s="2">
        <v>22.2</v>
      </c>
      <c r="K116" s="2">
        <v>10.16</v>
      </c>
      <c r="L116" s="2">
        <v>5.6559999999999997</v>
      </c>
      <c r="M116" s="2">
        <v>13.182399999999999</v>
      </c>
      <c r="N116" s="2">
        <v>34</v>
      </c>
      <c r="O116" s="2">
        <v>1</v>
      </c>
      <c r="P116" s="2">
        <v>0</v>
      </c>
      <c r="Q116" s="2">
        <v>1</v>
      </c>
      <c r="R116" s="2">
        <v>0</v>
      </c>
      <c r="S116">
        <f t="shared" si="3"/>
        <v>27.384222482558037</v>
      </c>
      <c r="T116">
        <f t="shared" si="4"/>
        <v>4.5842224825580367</v>
      </c>
      <c r="U116">
        <f t="shared" si="5"/>
        <v>21.01509576959057</v>
      </c>
    </row>
    <row r="117" spans="3:21" x14ac:dyDescent="0.3">
      <c r="C117" s="1">
        <v>18.8</v>
      </c>
      <c r="D117" s="2">
        <v>0.11626187928444459</v>
      </c>
      <c r="E117" s="2">
        <v>40.01</v>
      </c>
      <c r="F117" s="2">
        <v>0.54700000000000004</v>
      </c>
      <c r="G117" s="2">
        <v>5.9130000000000003</v>
      </c>
      <c r="H117" s="2">
        <v>92.9</v>
      </c>
      <c r="I117" s="2">
        <v>2.3525</v>
      </c>
      <c r="J117" s="2">
        <v>22.2</v>
      </c>
      <c r="K117" s="2">
        <v>16.21</v>
      </c>
      <c r="L117" s="2">
        <v>7.8997670682730998</v>
      </c>
      <c r="M117" s="2">
        <v>15.150399999999999</v>
      </c>
      <c r="N117" s="2">
        <v>35</v>
      </c>
      <c r="O117" s="2">
        <v>1</v>
      </c>
      <c r="P117" s="2">
        <v>0</v>
      </c>
      <c r="Q117" s="2">
        <v>1</v>
      </c>
      <c r="R117" s="2">
        <v>0</v>
      </c>
      <c r="S117">
        <f t="shared" si="3"/>
        <v>21.932712356668805</v>
      </c>
      <c r="T117">
        <f t="shared" si="4"/>
        <v>3.1327123566688044</v>
      </c>
      <c r="U117">
        <f t="shared" si="5"/>
        <v>9.8138867096254145</v>
      </c>
    </row>
    <row r="118" spans="3:21" x14ac:dyDescent="0.3">
      <c r="C118" s="1">
        <v>18.7</v>
      </c>
      <c r="D118" s="2">
        <v>0.2005870556007992</v>
      </c>
      <c r="E118" s="2">
        <v>40.01</v>
      </c>
      <c r="F118" s="2">
        <v>0.54700000000000004</v>
      </c>
      <c r="G118" s="2">
        <v>6.0919999999999996</v>
      </c>
      <c r="H118" s="2">
        <v>95.4</v>
      </c>
      <c r="I118" s="2">
        <v>2.5474999999999999</v>
      </c>
      <c r="J118" s="2">
        <v>22.2</v>
      </c>
      <c r="K118" s="2">
        <v>17.09</v>
      </c>
      <c r="L118" s="2">
        <v>10.074</v>
      </c>
      <c r="M118" s="2">
        <v>10.1496</v>
      </c>
      <c r="N118" s="2">
        <v>59</v>
      </c>
      <c r="O118" s="2">
        <v>1</v>
      </c>
      <c r="P118" s="2">
        <v>0</v>
      </c>
      <c r="Q118" s="2">
        <v>1</v>
      </c>
      <c r="R118" s="2">
        <v>0</v>
      </c>
      <c r="S118">
        <f t="shared" si="3"/>
        <v>22.536272378213113</v>
      </c>
      <c r="T118">
        <f t="shared" si="4"/>
        <v>3.8362723782131134</v>
      </c>
      <c r="U118">
        <f t="shared" si="5"/>
        <v>14.716985759840897</v>
      </c>
    </row>
    <row r="119" spans="3:21" x14ac:dyDescent="0.3">
      <c r="C119" s="1">
        <v>18.5</v>
      </c>
      <c r="D119" s="2">
        <v>0.13305252798715142</v>
      </c>
      <c r="E119" s="2">
        <v>40.01</v>
      </c>
      <c r="F119" s="2">
        <v>0.54700000000000004</v>
      </c>
      <c r="G119" s="2">
        <v>6.2539999999999996</v>
      </c>
      <c r="H119" s="2">
        <v>84.2</v>
      </c>
      <c r="I119" s="2">
        <v>2.2549999999999999</v>
      </c>
      <c r="J119" s="2">
        <v>22.2</v>
      </c>
      <c r="K119" s="2">
        <v>10.45</v>
      </c>
      <c r="L119" s="2">
        <v>6.67</v>
      </c>
      <c r="M119" s="2">
        <v>12.148</v>
      </c>
      <c r="N119" s="2">
        <v>39</v>
      </c>
      <c r="O119" s="2">
        <v>0</v>
      </c>
      <c r="P119" s="2">
        <v>0</v>
      </c>
      <c r="Q119" s="2">
        <v>0</v>
      </c>
      <c r="R119" s="2">
        <v>1</v>
      </c>
      <c r="S119">
        <f t="shared" si="3"/>
        <v>24.653024227831398</v>
      </c>
      <c r="T119">
        <f t="shared" si="4"/>
        <v>6.1530242278313985</v>
      </c>
      <c r="U119">
        <f t="shared" si="5"/>
        <v>37.859707148280179</v>
      </c>
    </row>
    <row r="120" spans="3:21" x14ac:dyDescent="0.3">
      <c r="C120" s="1">
        <v>18.3</v>
      </c>
      <c r="D120" s="2">
        <v>0.15814839260023492</v>
      </c>
      <c r="E120" s="2">
        <v>40.01</v>
      </c>
      <c r="F120" s="2">
        <v>0.54700000000000004</v>
      </c>
      <c r="G120" s="2">
        <v>5.9279999999999999</v>
      </c>
      <c r="H120" s="2">
        <v>88.2</v>
      </c>
      <c r="I120" s="2">
        <v>2.4625000000000004</v>
      </c>
      <c r="J120" s="2">
        <v>22.2</v>
      </c>
      <c r="K120" s="2">
        <v>15.76</v>
      </c>
      <c r="L120" s="2">
        <v>7.5659999999999998</v>
      </c>
      <c r="M120" s="2">
        <v>11.1464</v>
      </c>
      <c r="N120" s="2">
        <v>24</v>
      </c>
      <c r="O120" s="2">
        <v>0</v>
      </c>
      <c r="P120" s="2">
        <v>0</v>
      </c>
      <c r="Q120" s="2">
        <v>0</v>
      </c>
      <c r="R120" s="2">
        <v>0</v>
      </c>
      <c r="S120">
        <f t="shared" si="3"/>
        <v>20.650779178587403</v>
      </c>
      <c r="T120">
        <f t="shared" si="4"/>
        <v>2.3507791785874019</v>
      </c>
      <c r="U120">
        <f t="shared" si="5"/>
        <v>5.5261627464800602</v>
      </c>
    </row>
    <row r="121" spans="3:21" x14ac:dyDescent="0.3">
      <c r="C121" s="1">
        <v>21.2</v>
      </c>
      <c r="D121" s="2">
        <v>0.12361488619930215</v>
      </c>
      <c r="E121" s="2">
        <v>40.01</v>
      </c>
      <c r="F121" s="2">
        <v>0.54700000000000004</v>
      </c>
      <c r="G121" s="2">
        <v>6.1760000000000002</v>
      </c>
      <c r="H121" s="2">
        <v>72.5</v>
      </c>
      <c r="I121" s="2">
        <v>2.73</v>
      </c>
      <c r="J121" s="2">
        <v>22.2</v>
      </c>
      <c r="K121" s="2">
        <v>12.04</v>
      </c>
      <c r="L121" s="2">
        <v>6.524</v>
      </c>
      <c r="M121" s="2">
        <v>13.169600000000001</v>
      </c>
      <c r="N121" s="2">
        <v>23</v>
      </c>
      <c r="O121" s="2">
        <v>0</v>
      </c>
      <c r="P121" s="2">
        <v>0</v>
      </c>
      <c r="Q121" s="2">
        <v>0</v>
      </c>
      <c r="R121" s="2">
        <v>0</v>
      </c>
      <c r="S121">
        <f t="shared" si="3"/>
        <v>23.385036093304869</v>
      </c>
      <c r="T121">
        <f t="shared" si="4"/>
        <v>2.1850360933048698</v>
      </c>
      <c r="U121">
        <f t="shared" si="5"/>
        <v>4.7743827290450076</v>
      </c>
    </row>
    <row r="122" spans="3:21" x14ac:dyDescent="0.3">
      <c r="C122" s="1">
        <v>19.2</v>
      </c>
      <c r="D122" s="2">
        <v>0.14061375339416449</v>
      </c>
      <c r="E122" s="2">
        <v>40.01</v>
      </c>
      <c r="F122" s="2">
        <v>0.54700000000000004</v>
      </c>
      <c r="G122" s="2">
        <v>6.0209999999999999</v>
      </c>
      <c r="H122" s="2">
        <v>82.6</v>
      </c>
      <c r="I122" s="2">
        <v>2.7475000000000001</v>
      </c>
      <c r="J122" s="2">
        <v>22.2</v>
      </c>
      <c r="K122" s="2">
        <v>10.3</v>
      </c>
      <c r="L122" s="2">
        <v>9.484</v>
      </c>
      <c r="M122" s="2">
        <v>15.153600000000001</v>
      </c>
      <c r="N122" s="2">
        <v>28</v>
      </c>
      <c r="O122" s="2">
        <v>0</v>
      </c>
      <c r="P122" s="2">
        <v>0</v>
      </c>
      <c r="Q122" s="2">
        <v>0</v>
      </c>
      <c r="R122" s="2">
        <v>1</v>
      </c>
      <c r="S122">
        <f t="shared" si="3"/>
        <v>24.237450188265981</v>
      </c>
      <c r="T122">
        <f t="shared" si="4"/>
        <v>5.0374501882659821</v>
      </c>
      <c r="U122">
        <f t="shared" si="5"/>
        <v>25.375904399260978</v>
      </c>
    </row>
    <row r="123" spans="3:21" x14ac:dyDescent="0.3">
      <c r="C123" s="1">
        <v>20.399999999999999</v>
      </c>
      <c r="D123" s="2">
        <v>0.12273077538031696</v>
      </c>
      <c r="E123" s="2">
        <v>40.01</v>
      </c>
      <c r="F123" s="2">
        <v>0.54700000000000004</v>
      </c>
      <c r="G123" s="2">
        <v>5.8719999999999999</v>
      </c>
      <c r="H123" s="2">
        <v>73.099999999999994</v>
      </c>
      <c r="I123" s="2">
        <v>2.4775</v>
      </c>
      <c r="J123" s="2">
        <v>22.2</v>
      </c>
      <c r="K123" s="2">
        <v>15.37</v>
      </c>
      <c r="L123" s="2">
        <v>8.0079999999999991</v>
      </c>
      <c r="M123" s="2">
        <v>14.1632</v>
      </c>
      <c r="N123" s="2">
        <v>40</v>
      </c>
      <c r="O123" s="2">
        <v>1</v>
      </c>
      <c r="P123" s="2">
        <v>0</v>
      </c>
      <c r="Q123" s="2">
        <v>1</v>
      </c>
      <c r="R123" s="2">
        <v>0</v>
      </c>
      <c r="S123">
        <f t="shared" si="3"/>
        <v>22.239263235817639</v>
      </c>
      <c r="T123">
        <f t="shared" si="4"/>
        <v>1.83926323581764</v>
      </c>
      <c r="U123">
        <f t="shared" si="5"/>
        <v>3.3828892506303756</v>
      </c>
    </row>
    <row r="124" spans="3:21" x14ac:dyDescent="0.3">
      <c r="C124" s="1">
        <v>19.3</v>
      </c>
      <c r="D124" s="2">
        <v>0.13519500804868875</v>
      </c>
      <c r="E124" s="2">
        <v>40.01</v>
      </c>
      <c r="F124" s="2">
        <v>0.54700000000000004</v>
      </c>
      <c r="G124" s="2">
        <v>5.7309999999999999</v>
      </c>
      <c r="H124" s="2">
        <v>65.2</v>
      </c>
      <c r="I124" s="2">
        <v>2.7575000000000003</v>
      </c>
      <c r="J124" s="2">
        <v>22.2</v>
      </c>
      <c r="K124" s="2">
        <v>13.61</v>
      </c>
      <c r="L124" s="2">
        <v>10.186</v>
      </c>
      <c r="M124" s="2">
        <v>11.154400000000001</v>
      </c>
      <c r="N124" s="2">
        <v>20</v>
      </c>
      <c r="O124" s="2">
        <v>1</v>
      </c>
      <c r="P124" s="2">
        <v>0</v>
      </c>
      <c r="Q124" s="2">
        <v>1</v>
      </c>
      <c r="R124" s="2">
        <v>0</v>
      </c>
      <c r="S124">
        <f t="shared" si="3"/>
        <v>22.510900628133058</v>
      </c>
      <c r="T124">
        <f t="shared" si="4"/>
        <v>3.2109006281330572</v>
      </c>
      <c r="U124">
        <f t="shared" si="5"/>
        <v>10.309882843745262</v>
      </c>
    </row>
    <row r="125" spans="3:21" x14ac:dyDescent="0.3">
      <c r="C125" s="1">
        <v>22</v>
      </c>
      <c r="D125" s="2">
        <v>6.6714277462203694E-2</v>
      </c>
      <c r="E125" s="2">
        <v>55.65</v>
      </c>
      <c r="F125" s="2">
        <v>0.58099999999999996</v>
      </c>
      <c r="G125" s="2">
        <v>5.87</v>
      </c>
      <c r="H125" s="2">
        <v>69.7</v>
      </c>
      <c r="I125" s="2">
        <v>2.2574999999999998</v>
      </c>
      <c r="J125" s="2">
        <v>20.9</v>
      </c>
      <c r="K125" s="2">
        <v>14.37</v>
      </c>
      <c r="L125" s="2">
        <v>7.84</v>
      </c>
      <c r="M125" s="2">
        <v>10.176</v>
      </c>
      <c r="N125" s="2">
        <v>23</v>
      </c>
      <c r="O125" s="2">
        <v>1</v>
      </c>
      <c r="P125" s="2">
        <v>0</v>
      </c>
      <c r="Q125" s="2">
        <v>1</v>
      </c>
      <c r="R125" s="2">
        <v>0</v>
      </c>
      <c r="S125">
        <f t="shared" si="3"/>
        <v>19.910985372669394</v>
      </c>
      <c r="T125">
        <f t="shared" si="4"/>
        <v>-2.0890146273306058</v>
      </c>
      <c r="U125">
        <f t="shared" si="5"/>
        <v>4.3639821132012298</v>
      </c>
    </row>
    <row r="126" spans="3:21" x14ac:dyDescent="0.3">
      <c r="C126" s="1">
        <v>20.3</v>
      </c>
      <c r="D126" s="2">
        <v>6.9199516801004418E-2</v>
      </c>
      <c r="E126" s="2">
        <v>55.65</v>
      </c>
      <c r="F126" s="2">
        <v>0.58099999999999996</v>
      </c>
      <c r="G126" s="2">
        <v>6.0039999999999996</v>
      </c>
      <c r="H126" s="2">
        <v>84.1</v>
      </c>
      <c r="I126" s="2">
        <v>2.1975000000000002</v>
      </c>
      <c r="J126" s="2">
        <v>20.9</v>
      </c>
      <c r="K126" s="2">
        <v>14.27</v>
      </c>
      <c r="L126" s="2">
        <v>9.7059999999999995</v>
      </c>
      <c r="M126" s="2">
        <v>10.1624</v>
      </c>
      <c r="N126" s="2">
        <v>39</v>
      </c>
      <c r="O126" s="2">
        <v>1</v>
      </c>
      <c r="P126" s="2">
        <v>0</v>
      </c>
      <c r="Q126" s="2">
        <v>0</v>
      </c>
      <c r="R126" s="2">
        <v>1</v>
      </c>
      <c r="S126">
        <f t="shared" si="3"/>
        <v>20.972849372518834</v>
      </c>
      <c r="T126">
        <f t="shared" si="4"/>
        <v>0.67284937251883292</v>
      </c>
      <c r="U126">
        <f t="shared" si="5"/>
        <v>0.45272627809898719</v>
      </c>
    </row>
    <row r="127" spans="3:21" x14ac:dyDescent="0.3">
      <c r="C127" s="1">
        <v>20.5</v>
      </c>
      <c r="D127" s="2">
        <v>8.8917060021715302E-2</v>
      </c>
      <c r="E127" s="2">
        <v>55.65</v>
      </c>
      <c r="F127" s="2">
        <v>0.58099999999999996</v>
      </c>
      <c r="G127" s="2">
        <v>5.9610000000000003</v>
      </c>
      <c r="H127" s="2">
        <v>92.9</v>
      </c>
      <c r="I127" s="2">
        <v>2.09</v>
      </c>
      <c r="J127" s="2">
        <v>20.9</v>
      </c>
      <c r="K127" s="2">
        <v>17.93</v>
      </c>
      <c r="L127" s="2">
        <v>8.91</v>
      </c>
      <c r="M127" s="2">
        <v>10.164</v>
      </c>
      <c r="N127" s="2">
        <v>51</v>
      </c>
      <c r="O127" s="2">
        <v>1</v>
      </c>
      <c r="P127" s="2">
        <v>0</v>
      </c>
      <c r="Q127" s="2">
        <v>0</v>
      </c>
      <c r="R127" s="2">
        <v>0</v>
      </c>
      <c r="S127">
        <f t="shared" si="3"/>
        <v>19.387189073938991</v>
      </c>
      <c r="T127">
        <f t="shared" si="4"/>
        <v>-1.1128109260610088</v>
      </c>
      <c r="U127">
        <f t="shared" si="5"/>
        <v>1.2383481571607602</v>
      </c>
    </row>
    <row r="128" spans="3:21" x14ac:dyDescent="0.3">
      <c r="C128" s="1">
        <v>17.3</v>
      </c>
      <c r="D128" s="2">
        <v>0.14009232257621801</v>
      </c>
      <c r="E128" s="2">
        <v>55.65</v>
      </c>
      <c r="F128" s="2">
        <v>0.58099999999999996</v>
      </c>
      <c r="G128" s="2">
        <v>5.8559999999999999</v>
      </c>
      <c r="H128" s="2">
        <v>97</v>
      </c>
      <c r="I128" s="2">
        <v>1.9449999999999998</v>
      </c>
      <c r="J128" s="2">
        <v>20.9</v>
      </c>
      <c r="K128" s="2">
        <v>25.41</v>
      </c>
      <c r="L128" s="2">
        <v>9.1460000000000008</v>
      </c>
      <c r="M128" s="2">
        <v>10.138400000000001</v>
      </c>
      <c r="N128" s="2">
        <v>51</v>
      </c>
      <c r="O128" s="2">
        <v>1</v>
      </c>
      <c r="P128" s="2">
        <v>1</v>
      </c>
      <c r="Q128" s="2">
        <v>0</v>
      </c>
      <c r="R128" s="2">
        <v>0</v>
      </c>
      <c r="S128">
        <f t="shared" si="3"/>
        <v>15.14040295345546</v>
      </c>
      <c r="T128">
        <f t="shared" si="4"/>
        <v>-2.1595970465445404</v>
      </c>
      <c r="U128">
        <f t="shared" si="5"/>
        <v>4.6638594034439018</v>
      </c>
    </row>
    <row r="129" spans="3:21" x14ac:dyDescent="0.3">
      <c r="C129" s="1">
        <v>18.8</v>
      </c>
      <c r="D129" s="2">
        <v>9.3936509478379532E-2</v>
      </c>
      <c r="E129" s="2">
        <v>55.65</v>
      </c>
      <c r="F129" s="2">
        <v>0.58099999999999996</v>
      </c>
      <c r="G129" s="2">
        <v>5.8789999999999996</v>
      </c>
      <c r="H129" s="2">
        <v>95.8</v>
      </c>
      <c r="I129" s="2">
        <v>2.0075000000000003</v>
      </c>
      <c r="J129" s="2">
        <v>20.9</v>
      </c>
      <c r="K129" s="2">
        <v>17.579999999999998</v>
      </c>
      <c r="L129" s="2">
        <v>6.2759999999999998</v>
      </c>
      <c r="M129" s="2">
        <v>13.150399999999999</v>
      </c>
      <c r="N129" s="2">
        <v>56</v>
      </c>
      <c r="O129" s="2">
        <v>0</v>
      </c>
      <c r="P129" s="2">
        <v>0</v>
      </c>
      <c r="Q129" s="2">
        <v>1</v>
      </c>
      <c r="R129" s="2">
        <v>0</v>
      </c>
      <c r="S129">
        <f t="shared" si="3"/>
        <v>17.408619255682115</v>
      </c>
      <c r="T129">
        <f t="shared" si="4"/>
        <v>-1.3913807443178854</v>
      </c>
      <c r="U129">
        <f t="shared" si="5"/>
        <v>1.9359403756585927</v>
      </c>
    </row>
    <row r="130" spans="3:21" x14ac:dyDescent="0.3">
      <c r="C130" s="1">
        <v>21.4</v>
      </c>
      <c r="D130" s="2">
        <v>0.15616579098344333</v>
      </c>
      <c r="E130" s="2">
        <v>55.65</v>
      </c>
      <c r="F130" s="2">
        <v>0.58099999999999996</v>
      </c>
      <c r="G130" s="2">
        <v>5.9859999999999998</v>
      </c>
      <c r="H130" s="2">
        <v>88.4</v>
      </c>
      <c r="I130" s="2">
        <v>1.9899999999999998</v>
      </c>
      <c r="J130" s="2">
        <v>20.9</v>
      </c>
      <c r="K130" s="2">
        <v>14.81</v>
      </c>
      <c r="L130" s="2">
        <v>8.1280000000000001</v>
      </c>
      <c r="M130" s="2">
        <v>14.171200000000001</v>
      </c>
      <c r="N130" s="2">
        <v>22</v>
      </c>
      <c r="O130" s="2">
        <v>1</v>
      </c>
      <c r="P130" s="2">
        <v>1</v>
      </c>
      <c r="Q130" s="2">
        <v>0</v>
      </c>
      <c r="R130" s="2">
        <v>0</v>
      </c>
      <c r="S130">
        <f t="shared" si="3"/>
        <v>21.344296686663288</v>
      </c>
      <c r="T130">
        <f t="shared" si="4"/>
        <v>-5.5703313336710636E-2</v>
      </c>
      <c r="U130">
        <f t="shared" si="5"/>
        <v>3.1028591166877648E-3</v>
      </c>
    </row>
    <row r="131" spans="3:21" x14ac:dyDescent="0.3">
      <c r="C131" s="1">
        <v>15.7</v>
      </c>
      <c r="D131" s="2">
        <v>0.32739545268624176</v>
      </c>
      <c r="E131" s="2">
        <v>55.65</v>
      </c>
      <c r="F131" s="2">
        <v>0.58099999999999996</v>
      </c>
      <c r="G131" s="2">
        <v>5.6130000000000004</v>
      </c>
      <c r="H131" s="2">
        <v>95.6</v>
      </c>
      <c r="I131" s="2">
        <v>1.7549999999999999</v>
      </c>
      <c r="J131" s="2">
        <v>20.9</v>
      </c>
      <c r="K131" s="2">
        <v>27.26</v>
      </c>
      <c r="L131" s="2">
        <v>7.7140000000000004</v>
      </c>
      <c r="M131" s="2">
        <v>10.1256</v>
      </c>
      <c r="N131" s="2">
        <v>42</v>
      </c>
      <c r="O131" s="2">
        <v>0</v>
      </c>
      <c r="P131" s="2">
        <v>1</v>
      </c>
      <c r="Q131" s="2">
        <v>0</v>
      </c>
      <c r="R131" s="2">
        <v>0</v>
      </c>
      <c r="S131">
        <f t="shared" si="3"/>
        <v>11.587987553711532</v>
      </c>
      <c r="T131">
        <f t="shared" si="4"/>
        <v>-4.1120124462884675</v>
      </c>
      <c r="U131">
        <f t="shared" si="5"/>
        <v>16.908646358431266</v>
      </c>
    </row>
    <row r="132" spans="3:21" x14ac:dyDescent="0.3">
      <c r="C132" s="1">
        <v>16.2</v>
      </c>
      <c r="D132" s="2">
        <v>0.23043689014167512</v>
      </c>
      <c r="E132" s="2">
        <v>51.89</v>
      </c>
      <c r="F132" s="2">
        <v>0.624</v>
      </c>
      <c r="G132" s="2">
        <v>5.6929999999999996</v>
      </c>
      <c r="H132" s="2">
        <v>96</v>
      </c>
      <c r="I132" s="2">
        <v>1.7875000000000001</v>
      </c>
      <c r="J132" s="2">
        <v>18.8</v>
      </c>
      <c r="K132" s="2">
        <v>17.190000000000001</v>
      </c>
      <c r="L132" s="2">
        <v>5.9240000000000004</v>
      </c>
      <c r="M132" s="2">
        <v>15.1296</v>
      </c>
      <c r="N132" s="2">
        <v>31</v>
      </c>
      <c r="O132" s="2">
        <v>1</v>
      </c>
      <c r="P132" s="2">
        <v>0</v>
      </c>
      <c r="Q132" s="2">
        <v>0</v>
      </c>
      <c r="R132" s="2">
        <v>0</v>
      </c>
      <c r="S132">
        <f t="shared" si="3"/>
        <v>15.595702728246298</v>
      </c>
      <c r="T132">
        <f t="shared" si="4"/>
        <v>-0.60429727175370118</v>
      </c>
      <c r="U132">
        <f t="shared" si="5"/>
        <v>0.36517519264896658</v>
      </c>
    </row>
    <row r="133" spans="3:21" x14ac:dyDescent="0.3">
      <c r="C133" s="1">
        <v>18</v>
      </c>
      <c r="D133" s="2">
        <v>0.28173693509215308</v>
      </c>
      <c r="E133" s="2">
        <v>51.89</v>
      </c>
      <c r="F133" s="2">
        <v>0.624</v>
      </c>
      <c r="G133" s="2">
        <v>6.431</v>
      </c>
      <c r="H133" s="2">
        <v>98.8</v>
      </c>
      <c r="I133" s="2">
        <v>1.8149999999999999</v>
      </c>
      <c r="J133" s="2">
        <v>18.8</v>
      </c>
      <c r="K133" s="2">
        <v>15.39</v>
      </c>
      <c r="L133" s="2">
        <v>8.16</v>
      </c>
      <c r="M133" s="2">
        <v>14.144</v>
      </c>
      <c r="N133" s="2">
        <v>41</v>
      </c>
      <c r="O133" s="2">
        <v>0</v>
      </c>
      <c r="P133" s="2">
        <v>0</v>
      </c>
      <c r="Q133" s="2">
        <v>0</v>
      </c>
      <c r="R133" s="2">
        <v>0</v>
      </c>
      <c r="S133">
        <f t="shared" si="3"/>
        <v>19.22707671359094</v>
      </c>
      <c r="T133">
        <f t="shared" si="4"/>
        <v>1.2270767135909395</v>
      </c>
      <c r="U133">
        <f t="shared" si="5"/>
        <v>1.5057172610371405</v>
      </c>
    </row>
    <row r="134" spans="3:21" x14ac:dyDescent="0.3">
      <c r="C134" s="1">
        <v>14.3</v>
      </c>
      <c r="D134" s="2">
        <v>0.6319364495150489</v>
      </c>
      <c r="E134" s="2">
        <v>51.89</v>
      </c>
      <c r="F134" s="2">
        <v>0.624</v>
      </c>
      <c r="G134" s="2">
        <v>5.6369999999999996</v>
      </c>
      <c r="H134" s="2">
        <v>94.7</v>
      </c>
      <c r="I134" s="2">
        <v>1.9824999999999999</v>
      </c>
      <c r="J134" s="2">
        <v>18.8</v>
      </c>
      <c r="K134" s="2">
        <v>18.34</v>
      </c>
      <c r="L134" s="2">
        <v>7.8860000000000001</v>
      </c>
      <c r="M134" s="2">
        <v>10.1144</v>
      </c>
      <c r="N134" s="2">
        <v>30</v>
      </c>
      <c r="O134" s="2">
        <v>1</v>
      </c>
      <c r="P134" s="2">
        <v>1</v>
      </c>
      <c r="Q134" s="2">
        <v>0</v>
      </c>
      <c r="R134" s="2">
        <v>0</v>
      </c>
      <c r="S134">
        <f t="shared" ref="S134:S197" si="6">C$3+SUMPRODUCT(D$3:R$3,D134:R134)</f>
        <v>14.913654083418887</v>
      </c>
      <c r="T134">
        <f t="shared" ref="T134:T197" si="7">S134-C134</f>
        <v>0.61365408341888639</v>
      </c>
      <c r="U134">
        <f t="shared" ref="U134:U197" si="8">T134*T134</f>
        <v>0.37657133409667359</v>
      </c>
    </row>
    <row r="135" spans="3:21" x14ac:dyDescent="0.3">
      <c r="C135" s="1">
        <v>19.2</v>
      </c>
      <c r="D135" s="2">
        <v>0.29271438907980252</v>
      </c>
      <c r="E135" s="2">
        <v>51.89</v>
      </c>
      <c r="F135" s="2">
        <v>0.624</v>
      </c>
      <c r="G135" s="2">
        <v>6.4580000000000002</v>
      </c>
      <c r="H135" s="2">
        <v>98.9</v>
      </c>
      <c r="I135" s="2">
        <v>2.1175000000000002</v>
      </c>
      <c r="J135" s="2">
        <v>18.8</v>
      </c>
      <c r="K135" s="2">
        <v>12.6</v>
      </c>
      <c r="L135" s="2">
        <v>8.984</v>
      </c>
      <c r="M135" s="2">
        <v>13.153600000000001</v>
      </c>
      <c r="N135" s="2">
        <v>25</v>
      </c>
      <c r="O135" s="2">
        <v>1</v>
      </c>
      <c r="P135" s="2">
        <v>0</v>
      </c>
      <c r="Q135" s="2">
        <v>0</v>
      </c>
      <c r="R135" s="2">
        <v>0</v>
      </c>
      <c r="S135">
        <f t="shared" si="6"/>
        <v>21.63098888134542</v>
      </c>
      <c r="T135">
        <f t="shared" si="7"/>
        <v>2.4309888813454208</v>
      </c>
      <c r="U135">
        <f t="shared" si="8"/>
        <v>5.9097069412250605</v>
      </c>
    </row>
    <row r="136" spans="3:21" x14ac:dyDescent="0.3">
      <c r="C136" s="1">
        <v>19.600000000000001</v>
      </c>
      <c r="D136" s="2">
        <v>0.7852431092803438</v>
      </c>
      <c r="E136" s="2">
        <v>51.89</v>
      </c>
      <c r="F136" s="2">
        <v>0.624</v>
      </c>
      <c r="G136" s="2">
        <v>6.3259999999999996</v>
      </c>
      <c r="H136" s="2">
        <v>97.7</v>
      </c>
      <c r="I136" s="2">
        <v>2.27</v>
      </c>
      <c r="J136" s="2">
        <v>18.8</v>
      </c>
      <c r="K136" s="2">
        <v>12.26</v>
      </c>
      <c r="L136" s="2">
        <v>7.5919999999999996</v>
      </c>
      <c r="M136" s="2">
        <v>12.1568</v>
      </c>
      <c r="N136" s="2">
        <v>29</v>
      </c>
      <c r="O136" s="2">
        <v>1</v>
      </c>
      <c r="P136" s="2">
        <v>0</v>
      </c>
      <c r="Q136" s="2">
        <v>0</v>
      </c>
      <c r="R136" s="2">
        <v>0</v>
      </c>
      <c r="S136">
        <f t="shared" si="6"/>
        <v>20.637177903591223</v>
      </c>
      <c r="T136">
        <f t="shared" si="7"/>
        <v>1.0371779035912212</v>
      </c>
      <c r="U136">
        <f t="shared" si="8"/>
        <v>1.0757380036978805</v>
      </c>
    </row>
    <row r="137" spans="3:21" x14ac:dyDescent="0.3">
      <c r="C137" s="1">
        <v>23</v>
      </c>
      <c r="D137" s="2">
        <v>0.46376546227858856</v>
      </c>
      <c r="E137" s="2">
        <v>51.89</v>
      </c>
      <c r="F137" s="2">
        <v>0.624</v>
      </c>
      <c r="G137" s="2">
        <v>6.3719999999999999</v>
      </c>
      <c r="H137" s="2">
        <v>97.9</v>
      </c>
      <c r="I137" s="2">
        <v>2.3275000000000001</v>
      </c>
      <c r="J137" s="2">
        <v>18.8</v>
      </c>
      <c r="K137" s="2">
        <v>11.12</v>
      </c>
      <c r="L137" s="2">
        <v>8.9600000000000009</v>
      </c>
      <c r="M137" s="2">
        <v>12.183999999999999</v>
      </c>
      <c r="N137" s="2">
        <v>57</v>
      </c>
      <c r="O137" s="2">
        <v>1</v>
      </c>
      <c r="P137" s="2">
        <v>0</v>
      </c>
      <c r="Q137" s="2">
        <v>0</v>
      </c>
      <c r="R137" s="2">
        <v>1</v>
      </c>
      <c r="S137">
        <f t="shared" si="6"/>
        <v>21.622443617503777</v>
      </c>
      <c r="T137">
        <f t="shared" si="7"/>
        <v>-1.3775563824962234</v>
      </c>
      <c r="U137">
        <f t="shared" si="8"/>
        <v>1.8976615869560813</v>
      </c>
    </row>
    <row r="138" spans="3:21" x14ac:dyDescent="0.3">
      <c r="C138" s="1">
        <v>18.399999999999999</v>
      </c>
      <c r="D138" s="2">
        <v>0.28504359472873741</v>
      </c>
      <c r="E138" s="2">
        <v>51.89</v>
      </c>
      <c r="F138" s="2">
        <v>0.624</v>
      </c>
      <c r="G138" s="2">
        <v>5.8220000000000001</v>
      </c>
      <c r="H138" s="2">
        <v>95.4</v>
      </c>
      <c r="I138" s="2">
        <v>2.4725000000000001</v>
      </c>
      <c r="J138" s="2">
        <v>18.8</v>
      </c>
      <c r="K138" s="2">
        <v>15.03</v>
      </c>
      <c r="L138" s="2">
        <v>10.268000000000001</v>
      </c>
      <c r="M138" s="2">
        <v>10.1472</v>
      </c>
      <c r="N138" s="2">
        <v>58</v>
      </c>
      <c r="O138" s="2">
        <v>1</v>
      </c>
      <c r="P138" s="2">
        <v>0</v>
      </c>
      <c r="Q138" s="2">
        <v>0</v>
      </c>
      <c r="R138" s="2">
        <v>1</v>
      </c>
      <c r="S138">
        <f t="shared" si="6"/>
        <v>17.250334423591269</v>
      </c>
      <c r="T138">
        <f t="shared" si="7"/>
        <v>-1.1496655764087294</v>
      </c>
      <c r="U138">
        <f t="shared" si="8"/>
        <v>1.3217309375792159</v>
      </c>
    </row>
    <row r="139" spans="3:21" x14ac:dyDescent="0.3">
      <c r="C139" s="1">
        <v>15.6</v>
      </c>
      <c r="D139" s="2">
        <v>0.68116062801376631</v>
      </c>
      <c r="E139" s="2">
        <v>51.89</v>
      </c>
      <c r="F139" s="2">
        <v>0.624</v>
      </c>
      <c r="G139" s="2">
        <v>5.7569999999999997</v>
      </c>
      <c r="H139" s="2">
        <v>98.4</v>
      </c>
      <c r="I139" s="2">
        <v>2.3475000000000001</v>
      </c>
      <c r="J139" s="2">
        <v>18.8</v>
      </c>
      <c r="K139" s="2">
        <v>17.309999999999999</v>
      </c>
      <c r="L139" s="2">
        <v>9.0120000000000005</v>
      </c>
      <c r="M139" s="2">
        <v>11.1248</v>
      </c>
      <c r="N139" s="2">
        <v>32</v>
      </c>
      <c r="O139" s="2">
        <v>0</v>
      </c>
      <c r="P139" s="2">
        <v>0</v>
      </c>
      <c r="Q139" s="2">
        <v>0</v>
      </c>
      <c r="R139" s="2">
        <v>1</v>
      </c>
      <c r="S139">
        <f t="shared" si="6"/>
        <v>13.937657410053273</v>
      </c>
      <c r="T139">
        <f t="shared" si="7"/>
        <v>-1.6623425899467268</v>
      </c>
      <c r="U139">
        <f t="shared" si="8"/>
        <v>2.7633828863507914</v>
      </c>
    </row>
    <row r="140" spans="3:21" x14ac:dyDescent="0.3">
      <c r="C140" s="1">
        <v>18.100000000000001</v>
      </c>
      <c r="D140" s="2">
        <v>0.44326173080273079</v>
      </c>
      <c r="E140" s="2">
        <v>51.89</v>
      </c>
      <c r="F140" s="2">
        <v>0.624</v>
      </c>
      <c r="G140" s="2">
        <v>6.335</v>
      </c>
      <c r="H140" s="2">
        <v>98.2</v>
      </c>
      <c r="I140" s="2">
        <v>2.11</v>
      </c>
      <c r="J140" s="2">
        <v>18.8</v>
      </c>
      <c r="K140" s="2">
        <v>16.96</v>
      </c>
      <c r="L140" s="2">
        <v>7.8620000000000001</v>
      </c>
      <c r="M140" s="2">
        <v>11.1448</v>
      </c>
      <c r="N140" s="2">
        <v>37</v>
      </c>
      <c r="O140" s="2">
        <v>1</v>
      </c>
      <c r="P140" s="2">
        <v>0</v>
      </c>
      <c r="Q140" s="2">
        <v>1</v>
      </c>
      <c r="R140" s="2">
        <v>0</v>
      </c>
      <c r="S140">
        <f t="shared" si="6"/>
        <v>17.982531179454853</v>
      </c>
      <c r="T140">
        <f t="shared" si="7"/>
        <v>-0.11746882054514884</v>
      </c>
      <c r="U140">
        <f t="shared" si="8"/>
        <v>1.3798923800268384E-2</v>
      </c>
    </row>
    <row r="141" spans="3:21" x14ac:dyDescent="0.3">
      <c r="C141" s="1">
        <v>17.399999999999999</v>
      </c>
      <c r="D141" s="2">
        <v>0.27962973926095258</v>
      </c>
      <c r="E141" s="2">
        <v>51.89</v>
      </c>
      <c r="F141" s="2">
        <v>0.624</v>
      </c>
      <c r="G141" s="2">
        <v>5.9420000000000002</v>
      </c>
      <c r="H141" s="2">
        <v>93.5</v>
      </c>
      <c r="I141" s="2">
        <v>1.9674999999999998</v>
      </c>
      <c r="J141" s="2">
        <v>18.8</v>
      </c>
      <c r="K141" s="2">
        <v>16.899999999999999</v>
      </c>
      <c r="L141" s="2">
        <v>10.148</v>
      </c>
      <c r="M141" s="2">
        <v>10.139200000000001</v>
      </c>
      <c r="N141" s="2">
        <v>37</v>
      </c>
      <c r="O141" s="2">
        <v>0</v>
      </c>
      <c r="P141" s="2">
        <v>0</v>
      </c>
      <c r="Q141" s="2">
        <v>1</v>
      </c>
      <c r="R141" s="2">
        <v>0</v>
      </c>
      <c r="S141">
        <f t="shared" si="6"/>
        <v>16.165325873575558</v>
      </c>
      <c r="T141">
        <f t="shared" si="7"/>
        <v>-1.2346741264244407</v>
      </c>
      <c r="U141">
        <f t="shared" si="8"/>
        <v>1.5244201984619559</v>
      </c>
    </row>
    <row r="142" spans="3:21" x14ac:dyDescent="0.3">
      <c r="C142" s="1">
        <v>17.100000000000001</v>
      </c>
      <c r="D142" s="2">
        <v>0.30182903067763894</v>
      </c>
      <c r="E142" s="2">
        <v>51.89</v>
      </c>
      <c r="F142" s="2">
        <v>0.624</v>
      </c>
      <c r="G142" s="2">
        <v>6.4539999999999997</v>
      </c>
      <c r="H142" s="2">
        <v>98.4</v>
      </c>
      <c r="I142" s="2">
        <v>1.8499999999999999</v>
      </c>
      <c r="J142" s="2">
        <v>18.8</v>
      </c>
      <c r="K142" s="2">
        <v>14.59</v>
      </c>
      <c r="L142" s="2">
        <v>6.9420000000000002</v>
      </c>
      <c r="M142" s="2">
        <v>11.136799999999999</v>
      </c>
      <c r="N142" s="2">
        <v>40</v>
      </c>
      <c r="O142" s="2">
        <v>1</v>
      </c>
      <c r="P142" s="2">
        <v>0</v>
      </c>
      <c r="Q142" s="2">
        <v>0</v>
      </c>
      <c r="R142" s="2">
        <v>0</v>
      </c>
      <c r="S142">
        <f t="shared" si="6"/>
        <v>20.179313602060393</v>
      </c>
      <c r="T142">
        <f t="shared" si="7"/>
        <v>3.0793136020603917</v>
      </c>
      <c r="U142">
        <f t="shared" si="8"/>
        <v>9.4821722598341438</v>
      </c>
    </row>
    <row r="143" spans="3:21" x14ac:dyDescent="0.3">
      <c r="C143" s="1">
        <v>13.3</v>
      </c>
      <c r="D143" s="2">
        <v>0.22298353851284428</v>
      </c>
      <c r="E143" s="2">
        <v>51.89</v>
      </c>
      <c r="F143" s="2">
        <v>0.624</v>
      </c>
      <c r="G143" s="2">
        <v>5.8570000000000002</v>
      </c>
      <c r="H143" s="2">
        <v>98.2</v>
      </c>
      <c r="I143" s="2">
        <v>1.6675</v>
      </c>
      <c r="J143" s="2">
        <v>18.8</v>
      </c>
      <c r="K143" s="2">
        <v>21.32</v>
      </c>
      <c r="L143" s="2">
        <v>8.0660000000000007</v>
      </c>
      <c r="M143" s="2">
        <v>14.106400000000001</v>
      </c>
      <c r="N143" s="2">
        <v>39</v>
      </c>
      <c r="O143" s="2">
        <v>0</v>
      </c>
      <c r="P143" s="2">
        <v>0</v>
      </c>
      <c r="Q143" s="2">
        <v>1</v>
      </c>
      <c r="R143" s="2">
        <v>0</v>
      </c>
      <c r="S143">
        <f t="shared" si="6"/>
        <v>13.321593086105452</v>
      </c>
      <c r="T143">
        <f t="shared" si="7"/>
        <v>2.1593086105450965E-2</v>
      </c>
      <c r="U143">
        <f t="shared" si="8"/>
        <v>4.6626136755741949E-4</v>
      </c>
    </row>
    <row r="144" spans="3:21" x14ac:dyDescent="0.3">
      <c r="C144" s="1">
        <v>17.8</v>
      </c>
      <c r="D144" s="2">
        <v>0.43471318246714957</v>
      </c>
      <c r="E144" s="2">
        <v>51.89</v>
      </c>
      <c r="F144" s="2">
        <v>0.624</v>
      </c>
      <c r="G144" s="2">
        <v>6.1509999999999998</v>
      </c>
      <c r="H144" s="2">
        <v>97.9</v>
      </c>
      <c r="I144" s="2">
        <v>1.6675</v>
      </c>
      <c r="J144" s="2">
        <v>18.8</v>
      </c>
      <c r="K144" s="2">
        <v>18.46</v>
      </c>
      <c r="L144" s="2">
        <v>8.6560000000000006</v>
      </c>
      <c r="M144" s="2">
        <v>10.1424</v>
      </c>
      <c r="N144" s="2">
        <v>29</v>
      </c>
      <c r="O144" s="2">
        <v>1</v>
      </c>
      <c r="P144" s="2">
        <v>1</v>
      </c>
      <c r="Q144" s="2">
        <v>0</v>
      </c>
      <c r="R144" s="2">
        <v>0</v>
      </c>
      <c r="S144">
        <f t="shared" si="6"/>
        <v>17.513778863898835</v>
      </c>
      <c r="T144">
        <f t="shared" si="7"/>
        <v>-0.28622113610116529</v>
      </c>
      <c r="U144">
        <f t="shared" si="8"/>
        <v>8.1922538751041787E-2</v>
      </c>
    </row>
    <row r="145" spans="3:21" x14ac:dyDescent="0.3">
      <c r="C145" s="1">
        <v>14</v>
      </c>
      <c r="D145" s="2">
        <v>0.25533964953052657</v>
      </c>
      <c r="E145" s="2">
        <v>51.89</v>
      </c>
      <c r="F145" s="2">
        <v>0.624</v>
      </c>
      <c r="G145" s="2">
        <v>6.1740000000000004</v>
      </c>
      <c r="H145" s="2">
        <v>93.6</v>
      </c>
      <c r="I145" s="2">
        <v>1.6125</v>
      </c>
      <c r="J145" s="2">
        <v>18.8</v>
      </c>
      <c r="K145" s="2">
        <v>24.16</v>
      </c>
      <c r="L145" s="2">
        <v>5.68</v>
      </c>
      <c r="M145" s="2">
        <v>10.112</v>
      </c>
      <c r="N145" s="2">
        <v>28</v>
      </c>
      <c r="O145" s="2">
        <v>0</v>
      </c>
      <c r="P145" s="2">
        <v>1</v>
      </c>
      <c r="Q145" s="2">
        <v>0</v>
      </c>
      <c r="R145" s="2">
        <v>0</v>
      </c>
      <c r="S145">
        <f t="shared" si="6"/>
        <v>12.275437479465403</v>
      </c>
      <c r="T145">
        <f t="shared" si="7"/>
        <v>-1.7245625205345974</v>
      </c>
      <c r="U145">
        <f t="shared" si="8"/>
        <v>2.9741158872326436</v>
      </c>
    </row>
    <row r="146" spans="3:21" x14ac:dyDescent="0.3">
      <c r="C146" s="1">
        <v>14.4</v>
      </c>
      <c r="D146" s="2">
        <v>0.96646660217588953</v>
      </c>
      <c r="E146" s="2">
        <v>51.89</v>
      </c>
      <c r="F146" s="2">
        <v>0.624</v>
      </c>
      <c r="G146" s="2">
        <v>5.0190000000000001</v>
      </c>
      <c r="H146" s="2">
        <v>100</v>
      </c>
      <c r="I146" s="2">
        <v>1.44</v>
      </c>
      <c r="J146" s="2">
        <v>18.8</v>
      </c>
      <c r="K146" s="2">
        <v>34.409999999999997</v>
      </c>
      <c r="L146" s="2">
        <v>9.9879999999999995</v>
      </c>
      <c r="M146" s="2">
        <v>12.1152</v>
      </c>
      <c r="N146" s="2">
        <v>43</v>
      </c>
      <c r="O146" s="2">
        <v>1</v>
      </c>
      <c r="P146" s="2">
        <v>0</v>
      </c>
      <c r="Q146" s="2">
        <v>0</v>
      </c>
      <c r="R146" s="2">
        <v>0</v>
      </c>
      <c r="S146">
        <f t="shared" si="6"/>
        <v>4.6085037783654403</v>
      </c>
      <c r="T146">
        <f t="shared" si="7"/>
        <v>-9.79149622163456</v>
      </c>
      <c r="U146">
        <f t="shared" si="8"/>
        <v>95.873398258283871</v>
      </c>
    </row>
    <row r="147" spans="3:21" x14ac:dyDescent="0.3">
      <c r="C147" s="1">
        <v>13.4</v>
      </c>
      <c r="D147" s="2">
        <v>1.4634984282783583</v>
      </c>
      <c r="E147" s="2">
        <v>49.58</v>
      </c>
      <c r="F147" s="2">
        <v>0.871</v>
      </c>
      <c r="G147" s="2">
        <v>5.4029999999999996</v>
      </c>
      <c r="H147" s="2">
        <v>100</v>
      </c>
      <c r="I147" s="2">
        <v>1.3224999999999998</v>
      </c>
      <c r="J147" s="2">
        <v>25.3</v>
      </c>
      <c r="K147" s="2">
        <v>26.82</v>
      </c>
      <c r="L147" s="2">
        <v>5.2679999999999998</v>
      </c>
      <c r="M147" s="2">
        <v>13.107200000000001</v>
      </c>
      <c r="N147" s="2">
        <v>42</v>
      </c>
      <c r="O147" s="2">
        <v>1</v>
      </c>
      <c r="P147" s="2">
        <v>0</v>
      </c>
      <c r="Q147" s="2">
        <v>1</v>
      </c>
      <c r="R147" s="2">
        <v>0</v>
      </c>
      <c r="S147">
        <f t="shared" si="6"/>
        <v>11.624346356743711</v>
      </c>
      <c r="T147">
        <f t="shared" si="7"/>
        <v>-1.7756536432562893</v>
      </c>
      <c r="U147">
        <f t="shared" si="8"/>
        <v>3.1529458608093335</v>
      </c>
    </row>
    <row r="148" spans="3:21" x14ac:dyDescent="0.3">
      <c r="C148" s="1">
        <v>15.6</v>
      </c>
      <c r="D148" s="2">
        <v>1.6287306058145095</v>
      </c>
      <c r="E148" s="2">
        <v>49.58</v>
      </c>
      <c r="F148" s="2">
        <v>0.871</v>
      </c>
      <c r="G148" s="2">
        <v>5.468</v>
      </c>
      <c r="H148" s="2">
        <v>100</v>
      </c>
      <c r="I148" s="2">
        <v>1.4125000000000001</v>
      </c>
      <c r="J148" s="2">
        <v>25.3</v>
      </c>
      <c r="K148" s="2">
        <v>26.42</v>
      </c>
      <c r="L148" s="2">
        <v>7.3120000000000003</v>
      </c>
      <c r="M148" s="2">
        <v>13.1248</v>
      </c>
      <c r="N148" s="2">
        <v>25</v>
      </c>
      <c r="O148" s="2">
        <v>1</v>
      </c>
      <c r="P148" s="2">
        <v>0</v>
      </c>
      <c r="Q148" s="2">
        <v>0</v>
      </c>
      <c r="R148" s="2">
        <v>0</v>
      </c>
      <c r="S148">
        <f t="shared" si="6"/>
        <v>12.700266026666402</v>
      </c>
      <c r="T148">
        <f t="shared" si="7"/>
        <v>-2.8997339733335981</v>
      </c>
      <c r="U148">
        <f t="shared" si="8"/>
        <v>8.4084571161050565</v>
      </c>
    </row>
    <row r="149" spans="3:21" x14ac:dyDescent="0.3">
      <c r="C149" s="1">
        <v>11.8</v>
      </c>
      <c r="D149" s="2">
        <v>1.3296552241970494</v>
      </c>
      <c r="E149" s="2">
        <v>49.58</v>
      </c>
      <c r="F149" s="2">
        <v>0.871</v>
      </c>
      <c r="G149" s="2">
        <v>4.9029999999999996</v>
      </c>
      <c r="H149" s="2">
        <v>97.8</v>
      </c>
      <c r="I149" s="2">
        <v>1.3450000000000002</v>
      </c>
      <c r="J149" s="2">
        <v>25.3</v>
      </c>
      <c r="K149" s="2">
        <v>29.29</v>
      </c>
      <c r="L149" s="2">
        <v>6.6360000000000001</v>
      </c>
      <c r="M149" s="2">
        <v>13.0944</v>
      </c>
      <c r="N149" s="2">
        <v>52</v>
      </c>
      <c r="O149" s="2">
        <v>1</v>
      </c>
      <c r="P149" s="2">
        <v>0</v>
      </c>
      <c r="Q149" s="2">
        <v>1</v>
      </c>
      <c r="R149" s="2">
        <v>0</v>
      </c>
      <c r="S149">
        <f t="shared" si="6"/>
        <v>8.7832157918537472</v>
      </c>
      <c r="T149">
        <f t="shared" si="7"/>
        <v>-3.0167842081462535</v>
      </c>
      <c r="U149">
        <f t="shared" si="8"/>
        <v>9.1009869585206182</v>
      </c>
    </row>
    <row r="150" spans="3:21" x14ac:dyDescent="0.3">
      <c r="C150" s="1">
        <v>13.8</v>
      </c>
      <c r="D150" s="2">
        <v>1.2176804241557975</v>
      </c>
      <c r="E150" s="2">
        <v>49.58</v>
      </c>
      <c r="F150" s="2">
        <v>0.871</v>
      </c>
      <c r="G150" s="2">
        <v>6.13</v>
      </c>
      <c r="H150" s="2">
        <v>100</v>
      </c>
      <c r="I150" s="2">
        <v>1.42</v>
      </c>
      <c r="J150" s="2">
        <v>25.3</v>
      </c>
      <c r="K150" s="2">
        <v>27.8</v>
      </c>
      <c r="L150" s="2">
        <v>7.7759999999999998</v>
      </c>
      <c r="M150" s="2">
        <v>10.1104</v>
      </c>
      <c r="N150" s="2">
        <v>59</v>
      </c>
      <c r="O150" s="2">
        <v>1</v>
      </c>
      <c r="P150" s="2">
        <v>0</v>
      </c>
      <c r="Q150" s="2">
        <v>1</v>
      </c>
      <c r="R150" s="2">
        <v>0</v>
      </c>
      <c r="S150">
        <f t="shared" si="6"/>
        <v>14.68364629992238</v>
      </c>
      <c r="T150">
        <f t="shared" si="7"/>
        <v>0.88364629992237909</v>
      </c>
      <c r="U150">
        <f t="shared" si="8"/>
        <v>0.78083078336651113</v>
      </c>
    </row>
    <row r="151" spans="3:21" x14ac:dyDescent="0.3">
      <c r="C151" s="1">
        <v>15.6</v>
      </c>
      <c r="D151" s="2">
        <v>1.1490043437281394</v>
      </c>
      <c r="E151" s="2">
        <v>49.58</v>
      </c>
      <c r="F151" s="2">
        <v>0.871</v>
      </c>
      <c r="G151" s="2">
        <v>5.6280000000000001</v>
      </c>
      <c r="H151" s="2">
        <v>100</v>
      </c>
      <c r="I151" s="2">
        <v>1.5150000000000001</v>
      </c>
      <c r="J151" s="2">
        <v>25.3</v>
      </c>
      <c r="K151" s="2">
        <v>16.649999999999999</v>
      </c>
      <c r="L151" s="2">
        <v>5.6120000000000001</v>
      </c>
      <c r="M151" s="2">
        <v>10.1248</v>
      </c>
      <c r="N151" s="2">
        <v>32</v>
      </c>
      <c r="O151" s="2">
        <v>1</v>
      </c>
      <c r="P151" s="2">
        <v>0</v>
      </c>
      <c r="Q151" s="2">
        <v>1</v>
      </c>
      <c r="R151" s="2">
        <v>0</v>
      </c>
      <c r="S151">
        <f t="shared" si="6"/>
        <v>17.83992403986807</v>
      </c>
      <c r="T151">
        <f t="shared" si="7"/>
        <v>2.23992403986807</v>
      </c>
      <c r="U151">
        <f t="shared" si="8"/>
        <v>5.0172597043788949</v>
      </c>
    </row>
    <row r="152" spans="3:21" x14ac:dyDescent="0.3">
      <c r="C152" s="1">
        <v>14.6</v>
      </c>
      <c r="D152" s="2">
        <v>1.2145031649491107</v>
      </c>
      <c r="E152" s="2">
        <v>49.58</v>
      </c>
      <c r="F152" s="2">
        <v>0.871</v>
      </c>
      <c r="G152" s="2">
        <v>4.9260000000000002</v>
      </c>
      <c r="H152" s="2">
        <v>95.7</v>
      </c>
      <c r="I152" s="2">
        <v>1.46</v>
      </c>
      <c r="J152" s="2">
        <v>25.3</v>
      </c>
      <c r="K152" s="2">
        <v>29.53</v>
      </c>
      <c r="L152" s="2">
        <v>6.8920000000000003</v>
      </c>
      <c r="M152" s="2">
        <v>11.1168</v>
      </c>
      <c r="N152" s="2">
        <v>24</v>
      </c>
      <c r="O152" s="2">
        <v>0</v>
      </c>
      <c r="P152" s="2">
        <v>0</v>
      </c>
      <c r="Q152" s="2">
        <v>0</v>
      </c>
      <c r="R152" s="2">
        <v>0</v>
      </c>
      <c r="S152">
        <f t="shared" si="6"/>
        <v>7.2189414149208702</v>
      </c>
      <c r="T152">
        <f t="shared" si="7"/>
        <v>-7.3810585850791295</v>
      </c>
      <c r="U152">
        <f t="shared" si="8"/>
        <v>54.480025836370324</v>
      </c>
    </row>
    <row r="153" spans="3:21" x14ac:dyDescent="0.3">
      <c r="C153" s="1">
        <v>17.8</v>
      </c>
      <c r="D153" s="2">
        <v>1.2032695571055652</v>
      </c>
      <c r="E153" s="2">
        <v>49.58</v>
      </c>
      <c r="F153" s="2">
        <v>0.871</v>
      </c>
      <c r="G153" s="2">
        <v>5.1859999999999999</v>
      </c>
      <c r="H153" s="2">
        <v>93.8</v>
      </c>
      <c r="I153" s="2">
        <v>1.5325</v>
      </c>
      <c r="J153" s="2">
        <v>25.3</v>
      </c>
      <c r="K153" s="2">
        <v>28.32</v>
      </c>
      <c r="L153" s="2">
        <v>9.8559999999999999</v>
      </c>
      <c r="M153" s="2">
        <v>14.1424</v>
      </c>
      <c r="N153" s="2">
        <v>43</v>
      </c>
      <c r="O153" s="2">
        <v>0</v>
      </c>
      <c r="P153" s="2">
        <v>1</v>
      </c>
      <c r="Q153" s="2">
        <v>0</v>
      </c>
      <c r="R153" s="2">
        <v>0</v>
      </c>
      <c r="S153">
        <f t="shared" si="6"/>
        <v>10.708874398717168</v>
      </c>
      <c r="T153">
        <f t="shared" si="7"/>
        <v>-7.0911256012828332</v>
      </c>
      <c r="U153">
        <f t="shared" si="8"/>
        <v>50.284062293168823</v>
      </c>
    </row>
    <row r="154" spans="3:21" x14ac:dyDescent="0.3">
      <c r="C154" s="1">
        <v>15.4</v>
      </c>
      <c r="D154" s="2">
        <v>1.317472010807663</v>
      </c>
      <c r="E154" s="2">
        <v>49.58</v>
      </c>
      <c r="F154" s="2">
        <v>0.871</v>
      </c>
      <c r="G154" s="2">
        <v>5.5970000000000004</v>
      </c>
      <c r="H154" s="2">
        <v>94.9</v>
      </c>
      <c r="I154" s="2">
        <v>1.5225</v>
      </c>
      <c r="J154" s="2">
        <v>25.3</v>
      </c>
      <c r="K154" s="2">
        <v>21.45</v>
      </c>
      <c r="L154" s="2">
        <v>10.108000000000001</v>
      </c>
      <c r="M154" s="2">
        <v>15.123200000000001</v>
      </c>
      <c r="N154" s="2">
        <v>48</v>
      </c>
      <c r="O154" s="2">
        <v>0</v>
      </c>
      <c r="P154" s="2">
        <v>0</v>
      </c>
      <c r="Q154" s="2">
        <v>0</v>
      </c>
      <c r="R154" s="2">
        <v>0</v>
      </c>
      <c r="S154">
        <f t="shared" si="6"/>
        <v>16.323123349051539</v>
      </c>
      <c r="T154">
        <f t="shared" si="7"/>
        <v>0.92312334905153826</v>
      </c>
      <c r="U154">
        <f t="shared" si="8"/>
        <v>0.85215671756412814</v>
      </c>
    </row>
    <row r="155" spans="3:21" x14ac:dyDescent="0.3">
      <c r="C155" s="1">
        <v>21.5</v>
      </c>
      <c r="D155" s="2">
        <v>0.97704710971626596</v>
      </c>
      <c r="E155" s="2">
        <v>49.58</v>
      </c>
      <c r="F155" s="2">
        <v>0.871</v>
      </c>
      <c r="G155" s="2">
        <v>6.1219999999999999</v>
      </c>
      <c r="H155" s="2">
        <v>97.3</v>
      </c>
      <c r="I155" s="2">
        <v>1.6174999999999999</v>
      </c>
      <c r="J155" s="2">
        <v>25.3</v>
      </c>
      <c r="K155" s="2">
        <v>14.1</v>
      </c>
      <c r="L155" s="2">
        <v>5.53</v>
      </c>
      <c r="M155" s="2">
        <v>12.172000000000001</v>
      </c>
      <c r="N155" s="2">
        <v>34</v>
      </c>
      <c r="O155" s="2">
        <v>0</v>
      </c>
      <c r="P155" s="2">
        <v>0</v>
      </c>
      <c r="Q155" s="2">
        <v>1</v>
      </c>
      <c r="R155" s="2">
        <v>0</v>
      </c>
      <c r="S155">
        <f t="shared" si="6"/>
        <v>20.247997514295328</v>
      </c>
      <c r="T155">
        <f t="shared" si="7"/>
        <v>-1.2520024857046721</v>
      </c>
      <c r="U155">
        <f t="shared" si="8"/>
        <v>1.5675102242106778</v>
      </c>
    </row>
    <row r="156" spans="3:21" x14ac:dyDescent="0.3">
      <c r="C156" s="1">
        <v>19.600000000000001</v>
      </c>
      <c r="D156" s="2">
        <v>0.91481764741781124</v>
      </c>
      <c r="E156" s="2">
        <v>49.58</v>
      </c>
      <c r="F156" s="2">
        <v>0.871</v>
      </c>
      <c r="G156" s="2">
        <v>5.4039999999999999</v>
      </c>
      <c r="H156" s="2">
        <v>100</v>
      </c>
      <c r="I156" s="2">
        <v>1.5899999999999999</v>
      </c>
      <c r="J156" s="2">
        <v>25.3</v>
      </c>
      <c r="K156" s="2">
        <v>13.28</v>
      </c>
      <c r="L156" s="2">
        <v>6.492</v>
      </c>
      <c r="M156" s="2">
        <v>11.1568</v>
      </c>
      <c r="N156" s="2">
        <v>42</v>
      </c>
      <c r="O156" s="2">
        <v>0</v>
      </c>
      <c r="P156" s="2">
        <v>0</v>
      </c>
      <c r="Q156" s="2">
        <v>1</v>
      </c>
      <c r="R156" s="2">
        <v>0</v>
      </c>
      <c r="S156">
        <f t="shared" si="6"/>
        <v>18.20558401721069</v>
      </c>
      <c r="T156">
        <f t="shared" si="7"/>
        <v>-1.3944159827893117</v>
      </c>
      <c r="U156">
        <f t="shared" si="8"/>
        <v>1.9443959330582818</v>
      </c>
    </row>
    <row r="157" spans="3:21" x14ac:dyDescent="0.3">
      <c r="C157" s="1">
        <v>15.3</v>
      </c>
      <c r="D157" s="2">
        <v>0.75451505550709186</v>
      </c>
      <c r="E157" s="2">
        <v>49.58</v>
      </c>
      <c r="F157" s="2">
        <v>0.871</v>
      </c>
      <c r="G157" s="2">
        <v>5.0119999999999996</v>
      </c>
      <c r="H157" s="2">
        <v>88</v>
      </c>
      <c r="I157" s="2">
        <v>1.6099999999999999</v>
      </c>
      <c r="J157" s="2">
        <v>25.3</v>
      </c>
      <c r="K157" s="2">
        <v>12.12</v>
      </c>
      <c r="L157" s="2">
        <v>5.4059999999999997</v>
      </c>
      <c r="M157" s="2">
        <v>10.122400000000001</v>
      </c>
      <c r="N157" s="2">
        <v>46</v>
      </c>
      <c r="O157" s="2">
        <v>1</v>
      </c>
      <c r="P157" s="2">
        <v>0</v>
      </c>
      <c r="Q157" s="2">
        <v>0</v>
      </c>
      <c r="R157" s="2">
        <v>0</v>
      </c>
      <c r="S157">
        <f t="shared" si="6"/>
        <v>18.377163524938251</v>
      </c>
      <c r="T157">
        <f t="shared" si="7"/>
        <v>3.0771635249382499</v>
      </c>
      <c r="U157">
        <f t="shared" si="8"/>
        <v>9.4689353592103949</v>
      </c>
    </row>
    <row r="158" spans="3:21" x14ac:dyDescent="0.3">
      <c r="C158" s="1">
        <v>19.399999999999999</v>
      </c>
      <c r="D158" s="2">
        <v>1.1471421014887528</v>
      </c>
      <c r="E158" s="2">
        <v>49.58</v>
      </c>
      <c r="F158" s="2">
        <v>0.871</v>
      </c>
      <c r="G158" s="2">
        <v>5.7089999999999996</v>
      </c>
      <c r="H158" s="2">
        <v>98.5</v>
      </c>
      <c r="I158" s="2">
        <v>1.6225000000000001</v>
      </c>
      <c r="J158" s="2">
        <v>25.3</v>
      </c>
      <c r="K158" s="2">
        <v>15.79</v>
      </c>
      <c r="L158" s="2">
        <v>6.0880000000000001</v>
      </c>
      <c r="M158" s="2">
        <v>12.155200000000001</v>
      </c>
      <c r="N158" s="2">
        <v>58</v>
      </c>
      <c r="O158" s="2">
        <v>0</v>
      </c>
      <c r="P158" s="2">
        <v>0</v>
      </c>
      <c r="Q158" s="2">
        <v>0</v>
      </c>
      <c r="R158" s="2">
        <v>0</v>
      </c>
      <c r="S158">
        <f t="shared" si="6"/>
        <v>18.461583236165581</v>
      </c>
      <c r="T158">
        <f t="shared" si="7"/>
        <v>-0.93841676383441808</v>
      </c>
      <c r="U158">
        <f t="shared" si="8"/>
        <v>0.88062602264546197</v>
      </c>
    </row>
    <row r="159" spans="3:21" x14ac:dyDescent="0.3">
      <c r="C159" s="1">
        <v>17</v>
      </c>
      <c r="D159" s="2">
        <v>0.88122298321365466</v>
      </c>
      <c r="E159" s="2">
        <v>49.58</v>
      </c>
      <c r="F159" s="2">
        <v>0.871</v>
      </c>
      <c r="G159" s="2">
        <v>6.1289999999999996</v>
      </c>
      <c r="H159" s="2">
        <v>96</v>
      </c>
      <c r="I159" s="2">
        <v>1.7475000000000001</v>
      </c>
      <c r="J159" s="2">
        <v>25.3</v>
      </c>
      <c r="K159" s="2">
        <v>15.12</v>
      </c>
      <c r="L159" s="2">
        <v>7.44</v>
      </c>
      <c r="M159" s="2">
        <v>15.135999999999999</v>
      </c>
      <c r="N159" s="2">
        <v>48</v>
      </c>
      <c r="O159" s="2">
        <v>0</v>
      </c>
      <c r="P159" s="2">
        <v>0</v>
      </c>
      <c r="Q159" s="2">
        <v>0</v>
      </c>
      <c r="R159" s="2">
        <v>1</v>
      </c>
      <c r="S159">
        <f t="shared" si="6"/>
        <v>20.265909712009147</v>
      </c>
      <c r="T159">
        <f t="shared" si="7"/>
        <v>3.2659097120091474</v>
      </c>
      <c r="U159">
        <f t="shared" si="8"/>
        <v>10.666166246995672</v>
      </c>
    </row>
    <row r="160" spans="3:21" x14ac:dyDescent="0.3">
      <c r="C160" s="1">
        <v>15.6</v>
      </c>
      <c r="D160" s="2">
        <v>1.5118272886363335</v>
      </c>
      <c r="E160" s="2">
        <v>49.58</v>
      </c>
      <c r="F160" s="2">
        <v>0.871</v>
      </c>
      <c r="G160" s="2">
        <v>6.1520000000000001</v>
      </c>
      <c r="H160" s="2">
        <v>82.6</v>
      </c>
      <c r="I160" s="2">
        <v>1.7475000000000001</v>
      </c>
      <c r="J160" s="2">
        <v>25.3</v>
      </c>
      <c r="K160" s="2">
        <v>15.02</v>
      </c>
      <c r="L160" s="2">
        <v>9.9120000000000008</v>
      </c>
      <c r="M160" s="2">
        <v>11.1248</v>
      </c>
      <c r="N160" s="2">
        <v>37</v>
      </c>
      <c r="O160" s="2">
        <v>0</v>
      </c>
      <c r="P160" s="2">
        <v>0</v>
      </c>
      <c r="Q160" s="2">
        <v>1</v>
      </c>
      <c r="R160" s="2">
        <v>0</v>
      </c>
      <c r="S160">
        <f t="shared" si="6"/>
        <v>21.163058336065102</v>
      </c>
      <c r="T160">
        <f t="shared" si="7"/>
        <v>5.5630583360651027</v>
      </c>
      <c r="U160">
        <f t="shared" si="8"/>
        <v>30.947618050463429</v>
      </c>
    </row>
    <row r="161" spans="3:21" x14ac:dyDescent="0.3">
      <c r="C161" s="1">
        <v>13.1</v>
      </c>
      <c r="D161" s="2">
        <v>1.2374114488766446</v>
      </c>
      <c r="E161" s="2">
        <v>49.58</v>
      </c>
      <c r="F161" s="2">
        <v>0.871</v>
      </c>
      <c r="G161" s="2">
        <v>5.2720000000000002</v>
      </c>
      <c r="H161" s="2">
        <v>94</v>
      </c>
      <c r="I161" s="2">
        <v>1.7350000000000001</v>
      </c>
      <c r="J161" s="2">
        <v>25.3</v>
      </c>
      <c r="K161" s="2">
        <v>16.14</v>
      </c>
      <c r="L161" s="2">
        <v>6.3620000000000001</v>
      </c>
      <c r="M161" s="2">
        <v>10.104799999999999</v>
      </c>
      <c r="N161" s="2">
        <v>60</v>
      </c>
      <c r="O161" s="2">
        <v>0</v>
      </c>
      <c r="P161" s="2">
        <v>0</v>
      </c>
      <c r="Q161" s="2">
        <v>1</v>
      </c>
      <c r="R161" s="2">
        <v>0</v>
      </c>
      <c r="S161">
        <f t="shared" si="6"/>
        <v>16.035491540632538</v>
      </c>
      <c r="T161">
        <f t="shared" si="7"/>
        <v>2.9354915406325386</v>
      </c>
      <c r="U161">
        <f t="shared" si="8"/>
        <v>8.6171105851251948</v>
      </c>
    </row>
    <row r="162" spans="3:21" x14ac:dyDescent="0.3">
      <c r="C162" s="1">
        <v>41.3</v>
      </c>
      <c r="D162" s="2">
        <v>0.79911850963326991</v>
      </c>
      <c r="E162" s="2">
        <v>49.58</v>
      </c>
      <c r="F162" s="2">
        <v>0.60499999999999998</v>
      </c>
      <c r="G162" s="2">
        <v>6.9429999999999996</v>
      </c>
      <c r="H162" s="2">
        <v>97.4</v>
      </c>
      <c r="I162" s="2">
        <v>1.8774999999999999</v>
      </c>
      <c r="J162" s="2">
        <v>25.3</v>
      </c>
      <c r="K162" s="2">
        <v>4.59</v>
      </c>
      <c r="L162" s="2">
        <v>8.2260000000000009</v>
      </c>
      <c r="M162" s="2">
        <v>13.330399999999999</v>
      </c>
      <c r="N162" s="2">
        <v>57</v>
      </c>
      <c r="O162" s="2">
        <v>1</v>
      </c>
      <c r="P162" s="2">
        <v>0</v>
      </c>
      <c r="Q162" s="2">
        <v>0</v>
      </c>
      <c r="R162" s="2">
        <v>0</v>
      </c>
      <c r="S162">
        <f t="shared" si="6"/>
        <v>35.7345796293802</v>
      </c>
      <c r="T162">
        <f t="shared" si="7"/>
        <v>-5.5654203706197976</v>
      </c>
      <c r="U162">
        <f t="shared" si="8"/>
        <v>30.973903901709804</v>
      </c>
    </row>
    <row r="163" spans="3:21" x14ac:dyDescent="0.3">
      <c r="C163" s="1">
        <v>24.3</v>
      </c>
      <c r="D163" s="2">
        <v>0.85136386867489866</v>
      </c>
      <c r="E163" s="2">
        <v>49.58</v>
      </c>
      <c r="F163" s="2">
        <v>0.60499999999999998</v>
      </c>
      <c r="G163" s="2">
        <v>6.0659999999999998</v>
      </c>
      <c r="H163" s="2">
        <v>100</v>
      </c>
      <c r="I163" s="2">
        <v>1.7575000000000001</v>
      </c>
      <c r="J163" s="2">
        <v>25.3</v>
      </c>
      <c r="K163" s="2">
        <v>6.43</v>
      </c>
      <c r="L163" s="2">
        <v>8.8859999999999992</v>
      </c>
      <c r="M163" s="2">
        <v>13.1944</v>
      </c>
      <c r="N163" s="2">
        <v>46</v>
      </c>
      <c r="O163" s="2">
        <v>0</v>
      </c>
      <c r="P163" s="2">
        <v>0</v>
      </c>
      <c r="Q163" s="2">
        <v>1</v>
      </c>
      <c r="R163" s="2">
        <v>0</v>
      </c>
      <c r="S163">
        <f t="shared" si="6"/>
        <v>29.884261818454391</v>
      </c>
      <c r="T163">
        <f t="shared" si="7"/>
        <v>5.5842618184543902</v>
      </c>
      <c r="U163">
        <f t="shared" si="8"/>
        <v>31.183980057047531</v>
      </c>
    </row>
    <row r="164" spans="3:21" x14ac:dyDescent="0.3">
      <c r="C164" s="1">
        <v>23.3</v>
      </c>
      <c r="D164" s="2">
        <v>0.88583977177811712</v>
      </c>
      <c r="E164" s="2">
        <v>49.58</v>
      </c>
      <c r="F164" s="2">
        <v>0.871</v>
      </c>
      <c r="G164" s="2">
        <v>6.51</v>
      </c>
      <c r="H164" s="2">
        <v>100</v>
      </c>
      <c r="I164" s="2">
        <v>1.7675000000000001</v>
      </c>
      <c r="J164" s="2">
        <v>25.3</v>
      </c>
      <c r="K164" s="2">
        <v>7.39</v>
      </c>
      <c r="L164" s="2">
        <v>7.1660000000000004</v>
      </c>
      <c r="M164" s="2">
        <v>12.186400000000001</v>
      </c>
      <c r="N164" s="2">
        <v>36</v>
      </c>
      <c r="O164" s="2">
        <v>1</v>
      </c>
      <c r="P164" s="2">
        <v>1</v>
      </c>
      <c r="Q164" s="2">
        <v>0</v>
      </c>
      <c r="R164" s="2">
        <v>0</v>
      </c>
      <c r="S164">
        <f t="shared" si="6"/>
        <v>27.740841636977002</v>
      </c>
      <c r="T164">
        <f t="shared" si="7"/>
        <v>4.4408416369770016</v>
      </c>
      <c r="U164">
        <f t="shared" si="8"/>
        <v>19.721074444708574</v>
      </c>
    </row>
    <row r="165" spans="3:21" x14ac:dyDescent="0.3">
      <c r="C165" s="1">
        <v>27</v>
      </c>
      <c r="D165" s="2">
        <v>0.82130290011011775</v>
      </c>
      <c r="E165" s="2">
        <v>49.58</v>
      </c>
      <c r="F165" s="2">
        <v>0.60499999999999998</v>
      </c>
      <c r="G165" s="2">
        <v>6.25</v>
      </c>
      <c r="H165" s="2">
        <v>92.6</v>
      </c>
      <c r="I165" s="2">
        <v>1.7999999999999998</v>
      </c>
      <c r="J165" s="2">
        <v>25.3</v>
      </c>
      <c r="K165" s="2">
        <v>5.5</v>
      </c>
      <c r="L165" s="2">
        <v>8.44</v>
      </c>
      <c r="M165" s="2">
        <v>12.215999999999999</v>
      </c>
      <c r="N165" s="2">
        <v>23</v>
      </c>
      <c r="O165" s="2">
        <v>1</v>
      </c>
      <c r="P165" s="2">
        <v>1</v>
      </c>
      <c r="Q165" s="2">
        <v>0</v>
      </c>
      <c r="R165" s="2">
        <v>0</v>
      </c>
      <c r="S165">
        <f t="shared" si="6"/>
        <v>32.230310263106588</v>
      </c>
      <c r="T165">
        <f t="shared" si="7"/>
        <v>5.2303102631065883</v>
      </c>
      <c r="U165">
        <f t="shared" si="8"/>
        <v>27.356145448358109</v>
      </c>
    </row>
    <row r="166" spans="3:21" x14ac:dyDescent="0.3">
      <c r="C166" s="1">
        <v>50</v>
      </c>
      <c r="D166" s="2">
        <v>0.90152627167318944</v>
      </c>
      <c r="E166" s="2">
        <v>49.58</v>
      </c>
      <c r="F166" s="2">
        <v>0.60499999999999998</v>
      </c>
      <c r="G166" s="2">
        <v>7.4889999999999999</v>
      </c>
      <c r="H166" s="2">
        <v>90.8</v>
      </c>
      <c r="I166" s="2">
        <v>1.9699999999999998</v>
      </c>
      <c r="J166" s="2">
        <v>25.3</v>
      </c>
      <c r="K166" s="2">
        <v>1.73</v>
      </c>
      <c r="L166" s="2">
        <v>10.5</v>
      </c>
      <c r="M166" s="2">
        <v>11.4</v>
      </c>
      <c r="N166" s="2">
        <v>35</v>
      </c>
      <c r="O166" s="2">
        <v>1</v>
      </c>
      <c r="P166" s="2">
        <v>0</v>
      </c>
      <c r="Q166" s="2">
        <v>0</v>
      </c>
      <c r="R166" s="2">
        <v>0</v>
      </c>
      <c r="S166">
        <f t="shared" si="6"/>
        <v>39.722652674650092</v>
      </c>
      <c r="T166">
        <f t="shared" si="7"/>
        <v>-10.277347325349908</v>
      </c>
      <c r="U166">
        <f t="shared" si="8"/>
        <v>105.6238680458769</v>
      </c>
    </row>
    <row r="167" spans="3:21" x14ac:dyDescent="0.3">
      <c r="C167" s="1">
        <v>50</v>
      </c>
      <c r="D167" s="2">
        <v>1.0416079806003153</v>
      </c>
      <c r="E167" s="2">
        <v>49.58</v>
      </c>
      <c r="F167" s="2">
        <v>0.60499999999999998</v>
      </c>
      <c r="G167" s="2">
        <v>7.8019999999999996</v>
      </c>
      <c r="H167" s="2">
        <v>98.2</v>
      </c>
      <c r="I167" s="2">
        <v>2.0424999999999995</v>
      </c>
      <c r="J167" s="2">
        <v>25.3</v>
      </c>
      <c r="K167" s="2">
        <v>1.92</v>
      </c>
      <c r="L167" s="2">
        <v>8.4</v>
      </c>
      <c r="M167" s="2">
        <v>12.4</v>
      </c>
      <c r="N167" s="2">
        <v>22</v>
      </c>
      <c r="O167" s="2">
        <v>1</v>
      </c>
      <c r="P167" s="2">
        <v>1</v>
      </c>
      <c r="Q167" s="2">
        <v>0</v>
      </c>
      <c r="R167" s="2">
        <v>0</v>
      </c>
      <c r="S167">
        <f t="shared" si="6"/>
        <v>40.19668694286031</v>
      </c>
      <c r="T167">
        <f t="shared" si="7"/>
        <v>-9.8033130571396896</v>
      </c>
      <c r="U167">
        <f t="shared" si="8"/>
        <v>96.104946896285526</v>
      </c>
    </row>
    <row r="168" spans="3:21" x14ac:dyDescent="0.3">
      <c r="C168" s="1">
        <v>50</v>
      </c>
      <c r="D168" s="2">
        <v>0.92386993699754905</v>
      </c>
      <c r="E168" s="2">
        <v>49.58</v>
      </c>
      <c r="F168" s="2">
        <v>0.60499999999999998</v>
      </c>
      <c r="G168" s="2">
        <v>8.375</v>
      </c>
      <c r="H168" s="2">
        <v>93.9</v>
      </c>
      <c r="I168" s="2">
        <v>2.1624999999999996</v>
      </c>
      <c r="J168" s="2">
        <v>25.3</v>
      </c>
      <c r="K168" s="2">
        <v>3.32</v>
      </c>
      <c r="L168" s="2">
        <v>8</v>
      </c>
      <c r="M168" s="2">
        <v>12.4</v>
      </c>
      <c r="N168" s="2">
        <v>57</v>
      </c>
      <c r="O168" s="2">
        <v>1</v>
      </c>
      <c r="P168" s="2">
        <v>0</v>
      </c>
      <c r="Q168" s="2">
        <v>1</v>
      </c>
      <c r="R168" s="2">
        <v>0</v>
      </c>
      <c r="S168">
        <f t="shared" si="6"/>
        <v>41.445653295650956</v>
      </c>
      <c r="T168">
        <f t="shared" si="7"/>
        <v>-8.5543467043490438</v>
      </c>
      <c r="U168">
        <f t="shared" si="8"/>
        <v>73.17684753820734</v>
      </c>
    </row>
    <row r="169" spans="3:21" x14ac:dyDescent="0.3">
      <c r="C169" s="1">
        <v>22.7</v>
      </c>
      <c r="D169" s="2">
        <v>1.1763014597150321</v>
      </c>
      <c r="E169" s="2">
        <v>49.58</v>
      </c>
      <c r="F169" s="2">
        <v>0.60499999999999998</v>
      </c>
      <c r="G169" s="2">
        <v>5.8540000000000001</v>
      </c>
      <c r="H169" s="2">
        <v>91.8</v>
      </c>
      <c r="I169" s="2">
        <v>2.4224999999999999</v>
      </c>
      <c r="J169" s="2">
        <v>25.3</v>
      </c>
      <c r="K169" s="2">
        <v>11.64</v>
      </c>
      <c r="L169" s="2">
        <v>8.3539999999999992</v>
      </c>
      <c r="M169" s="2">
        <v>15.1816</v>
      </c>
      <c r="N169" s="2">
        <v>56</v>
      </c>
      <c r="O169" s="2">
        <v>1</v>
      </c>
      <c r="P169" s="2">
        <v>1</v>
      </c>
      <c r="Q169" s="2">
        <v>0</v>
      </c>
      <c r="R169" s="2">
        <v>0</v>
      </c>
      <c r="S169">
        <f t="shared" si="6"/>
        <v>27.119780791616321</v>
      </c>
      <c r="T169">
        <f t="shared" si="7"/>
        <v>4.4197807916163221</v>
      </c>
      <c r="U169">
        <f t="shared" si="8"/>
        <v>19.534462245940603</v>
      </c>
    </row>
    <row r="170" spans="3:21" x14ac:dyDescent="0.3">
      <c r="C170" s="1">
        <v>25</v>
      </c>
      <c r="D170" s="2">
        <v>1.3671115417031166</v>
      </c>
      <c r="E170" s="2">
        <v>49.58</v>
      </c>
      <c r="F170" s="2">
        <v>0.60499999999999998</v>
      </c>
      <c r="G170" s="2">
        <v>6.101</v>
      </c>
      <c r="H170" s="2">
        <v>93</v>
      </c>
      <c r="I170" s="2">
        <v>2.2825000000000002</v>
      </c>
      <c r="J170" s="2">
        <v>25.3</v>
      </c>
      <c r="K170" s="2">
        <v>9.81</v>
      </c>
      <c r="L170" s="2">
        <v>10</v>
      </c>
      <c r="M170" s="2">
        <v>12.2</v>
      </c>
      <c r="N170" s="2">
        <v>22</v>
      </c>
      <c r="O170" s="2">
        <v>1</v>
      </c>
      <c r="P170" s="2">
        <v>0</v>
      </c>
      <c r="Q170" s="2">
        <v>1</v>
      </c>
      <c r="R170" s="2">
        <v>0</v>
      </c>
      <c r="S170">
        <f t="shared" si="6"/>
        <v>28.499049569623729</v>
      </c>
      <c r="T170">
        <f t="shared" si="7"/>
        <v>3.4990495696237289</v>
      </c>
      <c r="U170">
        <f t="shared" si="8"/>
        <v>12.243347890684003</v>
      </c>
    </row>
    <row r="171" spans="3:21" x14ac:dyDescent="0.3">
      <c r="C171" s="1">
        <v>50</v>
      </c>
      <c r="D171" s="2">
        <v>1.1020031996922046</v>
      </c>
      <c r="E171" s="2">
        <v>49.58</v>
      </c>
      <c r="F171" s="2">
        <v>0.60499999999999998</v>
      </c>
      <c r="G171" s="2">
        <v>7.9290000000000003</v>
      </c>
      <c r="H171" s="2">
        <v>96.2</v>
      </c>
      <c r="I171" s="2">
        <v>2.0474999999999999</v>
      </c>
      <c r="J171" s="2">
        <v>25.3</v>
      </c>
      <c r="K171" s="2">
        <v>3.7</v>
      </c>
      <c r="L171" s="2">
        <v>8.3000000000000007</v>
      </c>
      <c r="M171" s="2">
        <v>15.4</v>
      </c>
      <c r="N171" s="2">
        <v>37</v>
      </c>
      <c r="O171" s="2">
        <v>1</v>
      </c>
      <c r="P171" s="2">
        <v>0</v>
      </c>
      <c r="Q171" s="2">
        <v>1</v>
      </c>
      <c r="R171" s="2">
        <v>0</v>
      </c>
      <c r="S171">
        <f t="shared" si="6"/>
        <v>39.614524047622474</v>
      </c>
      <c r="T171">
        <f t="shared" si="7"/>
        <v>-10.385475952377526</v>
      </c>
      <c r="U171">
        <f t="shared" si="8"/>
        <v>107.85811075741188</v>
      </c>
    </row>
    <row r="172" spans="3:21" x14ac:dyDescent="0.3">
      <c r="C172" s="1">
        <v>23.8</v>
      </c>
      <c r="D172" s="2">
        <v>1.0297194121814914</v>
      </c>
      <c r="E172" s="2">
        <v>49.58</v>
      </c>
      <c r="F172" s="2">
        <v>0.60499999999999998</v>
      </c>
      <c r="G172" s="2">
        <v>5.8769999999999998</v>
      </c>
      <c r="H172" s="2">
        <v>79.2</v>
      </c>
      <c r="I172" s="2">
        <v>2.4250000000000003</v>
      </c>
      <c r="J172" s="2">
        <v>25.3</v>
      </c>
      <c r="K172" s="2">
        <v>12.14</v>
      </c>
      <c r="L172" s="2">
        <v>10.076000000000001</v>
      </c>
      <c r="M172" s="2">
        <v>10.1904</v>
      </c>
      <c r="N172" s="2">
        <v>22</v>
      </c>
      <c r="O172" s="2">
        <v>1</v>
      </c>
      <c r="P172" s="2">
        <v>1</v>
      </c>
      <c r="Q172" s="2">
        <v>0</v>
      </c>
      <c r="R172" s="2">
        <v>0</v>
      </c>
      <c r="S172">
        <f t="shared" si="6"/>
        <v>26.551495835996818</v>
      </c>
      <c r="T172">
        <f t="shared" si="7"/>
        <v>2.7514958359968169</v>
      </c>
      <c r="U172">
        <f t="shared" si="8"/>
        <v>7.5707293355078225</v>
      </c>
    </row>
    <row r="173" spans="3:21" x14ac:dyDescent="0.3">
      <c r="C173" s="1">
        <v>23.8</v>
      </c>
      <c r="D173" s="2">
        <v>1.1940436732480511</v>
      </c>
      <c r="E173" s="2">
        <v>49.58</v>
      </c>
      <c r="F173" s="2">
        <v>0.60499999999999998</v>
      </c>
      <c r="G173" s="2">
        <v>6.319</v>
      </c>
      <c r="H173" s="2">
        <v>96.1</v>
      </c>
      <c r="I173" s="2">
        <v>2.1</v>
      </c>
      <c r="J173" s="2">
        <v>25.3</v>
      </c>
      <c r="K173" s="2">
        <v>11.1</v>
      </c>
      <c r="L173" s="2">
        <v>6.6760000000000002</v>
      </c>
      <c r="M173" s="2">
        <v>11.1904</v>
      </c>
      <c r="N173" s="2">
        <v>23</v>
      </c>
      <c r="O173" s="2">
        <v>0</v>
      </c>
      <c r="P173" s="2">
        <v>0</v>
      </c>
      <c r="Q173" s="2">
        <v>0</v>
      </c>
      <c r="R173" s="2">
        <v>0</v>
      </c>
      <c r="S173">
        <f t="shared" si="6"/>
        <v>26.822365888873243</v>
      </c>
      <c r="T173">
        <f t="shared" si="7"/>
        <v>3.0223658888732423</v>
      </c>
      <c r="U173">
        <f t="shared" si="8"/>
        <v>9.1346955662245435</v>
      </c>
    </row>
    <row r="174" spans="3:21" x14ac:dyDescent="0.3">
      <c r="C174" s="1">
        <v>22.3</v>
      </c>
      <c r="D174" s="2">
        <v>1.2382379898788045</v>
      </c>
      <c r="E174" s="2">
        <v>49.58</v>
      </c>
      <c r="F174" s="2">
        <v>0.60499999999999998</v>
      </c>
      <c r="G174" s="2">
        <v>6.4020000000000001</v>
      </c>
      <c r="H174" s="2">
        <v>95.2</v>
      </c>
      <c r="I174" s="2">
        <v>2.2625000000000002</v>
      </c>
      <c r="J174" s="2">
        <v>25.3</v>
      </c>
      <c r="K174" s="2">
        <v>11.32</v>
      </c>
      <c r="L174" s="2">
        <v>5.5460000000000003</v>
      </c>
      <c r="M174" s="2">
        <v>15.1784</v>
      </c>
      <c r="N174" s="2">
        <v>22</v>
      </c>
      <c r="O174" s="2">
        <v>0</v>
      </c>
      <c r="P174" s="2">
        <v>0</v>
      </c>
      <c r="Q174" s="2">
        <v>0</v>
      </c>
      <c r="R174" s="2">
        <v>1</v>
      </c>
      <c r="S174">
        <f t="shared" si="6"/>
        <v>26.127146770397268</v>
      </c>
      <c r="T174">
        <f t="shared" si="7"/>
        <v>3.8271467703972668</v>
      </c>
      <c r="U174">
        <f t="shared" si="8"/>
        <v>14.647052402162229</v>
      </c>
    </row>
    <row r="175" spans="3:21" x14ac:dyDescent="0.3">
      <c r="C175" s="1">
        <v>17.399999999999999</v>
      </c>
      <c r="D175" s="2">
        <v>0.79182441274868987</v>
      </c>
      <c r="E175" s="2">
        <v>49.58</v>
      </c>
      <c r="F175" s="2">
        <v>0.60499999999999998</v>
      </c>
      <c r="G175" s="2">
        <v>5.875</v>
      </c>
      <c r="H175" s="2">
        <v>94.6</v>
      </c>
      <c r="I175" s="2">
        <v>2.4249999999999998</v>
      </c>
      <c r="J175" s="2">
        <v>25.3</v>
      </c>
      <c r="K175" s="2">
        <v>14.43</v>
      </c>
      <c r="L175" s="2">
        <v>7.9480000000000004</v>
      </c>
      <c r="M175" s="2">
        <v>11.139200000000001</v>
      </c>
      <c r="N175" s="2">
        <v>28</v>
      </c>
      <c r="O175" s="2">
        <v>0</v>
      </c>
      <c r="P175" s="2">
        <v>1</v>
      </c>
      <c r="Q175" s="2">
        <v>0</v>
      </c>
      <c r="R175" s="2">
        <v>0</v>
      </c>
      <c r="S175">
        <f t="shared" si="6"/>
        <v>23.482962338086377</v>
      </c>
      <c r="T175">
        <f t="shared" si="7"/>
        <v>6.0829623380863787</v>
      </c>
      <c r="U175">
        <f t="shared" si="8"/>
        <v>37.002430806577301</v>
      </c>
    </row>
    <row r="176" spans="3:21" x14ac:dyDescent="0.3">
      <c r="C176" s="1">
        <v>19.100000000000001</v>
      </c>
      <c r="D176" s="2">
        <v>1.1981257435340087</v>
      </c>
      <c r="E176" s="2">
        <v>49.58</v>
      </c>
      <c r="F176" s="2">
        <v>0.60499999999999998</v>
      </c>
      <c r="G176" s="2">
        <v>5.88</v>
      </c>
      <c r="H176" s="2">
        <v>97.3</v>
      </c>
      <c r="I176" s="2">
        <v>2.39</v>
      </c>
      <c r="J176" s="2">
        <v>25.3</v>
      </c>
      <c r="K176" s="2">
        <v>12.03</v>
      </c>
      <c r="L176" s="2">
        <v>9.782</v>
      </c>
      <c r="M176" s="2">
        <v>12.152799999999999</v>
      </c>
      <c r="N176" s="2">
        <v>54</v>
      </c>
      <c r="O176" s="2">
        <v>0</v>
      </c>
      <c r="P176" s="2">
        <v>0</v>
      </c>
      <c r="Q176" s="2">
        <v>1</v>
      </c>
      <c r="R176" s="2">
        <v>0</v>
      </c>
      <c r="S176">
        <f t="shared" si="6"/>
        <v>25.480258749544028</v>
      </c>
      <c r="T176">
        <f t="shared" si="7"/>
        <v>6.3802587495440264</v>
      </c>
      <c r="U176">
        <f t="shared" si="8"/>
        <v>40.707701711133105</v>
      </c>
    </row>
    <row r="177" spans="3:21" x14ac:dyDescent="0.3">
      <c r="C177" s="1">
        <v>23.1</v>
      </c>
      <c r="D177" s="2">
        <v>0.13027359174921224</v>
      </c>
      <c r="E177" s="2">
        <v>34.049999999999997</v>
      </c>
      <c r="F177" s="2">
        <v>0.51</v>
      </c>
      <c r="G177" s="2">
        <v>5.5720000000000001</v>
      </c>
      <c r="H177" s="2">
        <v>88.5</v>
      </c>
      <c r="I177" s="2">
        <v>2.5975000000000001</v>
      </c>
      <c r="J177" s="2">
        <v>23.4</v>
      </c>
      <c r="K177" s="2">
        <v>14.69</v>
      </c>
      <c r="L177" s="2">
        <v>9.3620000000000001</v>
      </c>
      <c r="M177" s="2">
        <v>12.184799999999999</v>
      </c>
      <c r="N177" s="2">
        <v>38</v>
      </c>
      <c r="O177" s="2">
        <v>0</v>
      </c>
      <c r="P177" s="2">
        <v>0</v>
      </c>
      <c r="Q177" s="2">
        <v>1</v>
      </c>
      <c r="R177" s="2">
        <v>0</v>
      </c>
      <c r="S177">
        <f t="shared" si="6"/>
        <v>22.332419663571059</v>
      </c>
      <c r="T177">
        <f t="shared" si="7"/>
        <v>-0.76758033642894219</v>
      </c>
      <c r="U177">
        <f t="shared" si="8"/>
        <v>0.58917957287236811</v>
      </c>
    </row>
    <row r="178" spans="3:21" x14ac:dyDescent="0.3">
      <c r="C178" s="1">
        <v>23.6</v>
      </c>
      <c r="D178" s="2">
        <v>8.7809391824408251E-2</v>
      </c>
      <c r="E178" s="2">
        <v>34.049999999999997</v>
      </c>
      <c r="F178" s="2">
        <v>0.51</v>
      </c>
      <c r="G178" s="2">
        <v>6.4160000000000004</v>
      </c>
      <c r="H178" s="2">
        <v>84.1</v>
      </c>
      <c r="I178" s="2">
        <v>2.6475</v>
      </c>
      <c r="J178" s="2">
        <v>23.4</v>
      </c>
      <c r="K178" s="2">
        <v>9.0399999999999991</v>
      </c>
      <c r="L178" s="2">
        <v>9.8719999999999999</v>
      </c>
      <c r="M178" s="2">
        <v>10.188800000000001</v>
      </c>
      <c r="N178" s="2">
        <v>59</v>
      </c>
      <c r="O178" s="2">
        <v>1</v>
      </c>
      <c r="P178" s="2">
        <v>0</v>
      </c>
      <c r="Q178" s="2">
        <v>0</v>
      </c>
      <c r="R178" s="2">
        <v>0</v>
      </c>
      <c r="S178">
        <f t="shared" si="6"/>
        <v>30.695721042240457</v>
      </c>
      <c r="T178">
        <f t="shared" si="7"/>
        <v>7.0957210422404557</v>
      </c>
      <c r="U178">
        <f t="shared" si="8"/>
        <v>50.34925710929398</v>
      </c>
    </row>
    <row r="179" spans="3:21" x14ac:dyDescent="0.3">
      <c r="C179" s="1">
        <v>22.6</v>
      </c>
      <c r="D179" s="2">
        <v>8.1091388384888496E-2</v>
      </c>
      <c r="E179" s="2">
        <v>34.049999999999997</v>
      </c>
      <c r="F179" s="2">
        <v>0.51</v>
      </c>
      <c r="G179" s="2">
        <v>5.859</v>
      </c>
      <c r="H179" s="2">
        <v>68.7</v>
      </c>
      <c r="I179" s="2">
        <v>2.7025000000000001</v>
      </c>
      <c r="J179" s="2">
        <v>23.4</v>
      </c>
      <c r="K179" s="2">
        <v>9.64</v>
      </c>
      <c r="L179" s="2">
        <v>9.7520000000000007</v>
      </c>
      <c r="M179" s="2">
        <v>15.1808</v>
      </c>
      <c r="N179" s="2">
        <v>35</v>
      </c>
      <c r="O179" s="2">
        <v>1</v>
      </c>
      <c r="P179" s="2">
        <v>0</v>
      </c>
      <c r="Q179" s="2">
        <v>1</v>
      </c>
      <c r="R179" s="2">
        <v>0</v>
      </c>
      <c r="S179">
        <f t="shared" si="6"/>
        <v>27.872594599003612</v>
      </c>
      <c r="T179">
        <f t="shared" si="7"/>
        <v>5.2725945990036109</v>
      </c>
      <c r="U179">
        <f t="shared" si="8"/>
        <v>27.80025380544205</v>
      </c>
    </row>
    <row r="180" spans="3:21" x14ac:dyDescent="0.3">
      <c r="C180" s="1">
        <v>29.4</v>
      </c>
      <c r="D180" s="2">
        <v>6.4513520825065993E-2</v>
      </c>
      <c r="E180" s="2">
        <v>34.049999999999997</v>
      </c>
      <c r="F180" s="2">
        <v>0.51</v>
      </c>
      <c r="G180" s="2">
        <v>6.5460000000000003</v>
      </c>
      <c r="H180" s="2">
        <v>33.1</v>
      </c>
      <c r="I180" s="2">
        <v>3.13</v>
      </c>
      <c r="J180" s="2">
        <v>23.4</v>
      </c>
      <c r="K180" s="2">
        <v>5.33</v>
      </c>
      <c r="L180" s="2">
        <v>6.1879999999999997</v>
      </c>
      <c r="M180" s="2">
        <v>12.235200000000001</v>
      </c>
      <c r="N180" s="2">
        <v>48</v>
      </c>
      <c r="O180" s="2">
        <v>1</v>
      </c>
      <c r="P180" s="2">
        <v>0</v>
      </c>
      <c r="Q180" s="2">
        <v>0</v>
      </c>
      <c r="R180" s="2">
        <v>0</v>
      </c>
      <c r="S180">
        <f t="shared" si="6"/>
        <v>31.860937089900155</v>
      </c>
      <c r="T180">
        <f t="shared" si="7"/>
        <v>2.4609370899001561</v>
      </c>
      <c r="U180">
        <f t="shared" si="8"/>
        <v>6.0562113604462491</v>
      </c>
    </row>
    <row r="181" spans="3:21" x14ac:dyDescent="0.3">
      <c r="C181" s="1">
        <v>23.2</v>
      </c>
      <c r="D181" s="2">
        <v>6.7864234816129909E-2</v>
      </c>
      <c r="E181" s="2">
        <v>34.049999999999997</v>
      </c>
      <c r="F181" s="2">
        <v>0.51</v>
      </c>
      <c r="G181" s="2">
        <v>6.02</v>
      </c>
      <c r="H181" s="2">
        <v>47.2</v>
      </c>
      <c r="I181" s="2">
        <v>3.5549999999999997</v>
      </c>
      <c r="J181" s="2">
        <v>23.4</v>
      </c>
      <c r="K181" s="2">
        <v>10.11</v>
      </c>
      <c r="L181" s="2">
        <v>8.5640000000000001</v>
      </c>
      <c r="M181" s="2">
        <v>15.185600000000001</v>
      </c>
      <c r="N181" s="2">
        <v>49</v>
      </c>
      <c r="O181" s="2">
        <v>1</v>
      </c>
      <c r="P181" s="2">
        <v>1</v>
      </c>
      <c r="Q181" s="2">
        <v>0</v>
      </c>
      <c r="R181" s="2">
        <v>0</v>
      </c>
      <c r="S181">
        <f t="shared" si="6"/>
        <v>27.722578774641612</v>
      </c>
      <c r="T181">
        <f t="shared" si="7"/>
        <v>4.5225787746416124</v>
      </c>
      <c r="U181">
        <f t="shared" si="8"/>
        <v>20.45371877283883</v>
      </c>
    </row>
    <row r="182" spans="3:21" x14ac:dyDescent="0.3">
      <c r="C182" s="1">
        <v>24.6</v>
      </c>
      <c r="D182" s="2">
        <v>5.2829613644532106E-2</v>
      </c>
      <c r="E182" s="2">
        <v>34.049999999999997</v>
      </c>
      <c r="F182" s="2">
        <v>0.51</v>
      </c>
      <c r="G182" s="2">
        <v>6.3150000000000004</v>
      </c>
      <c r="H182" s="2">
        <v>73.400000000000006</v>
      </c>
      <c r="I182" s="2">
        <v>3.32</v>
      </c>
      <c r="J182" s="2">
        <v>23.4</v>
      </c>
      <c r="K182" s="2">
        <v>6.29</v>
      </c>
      <c r="L182" s="2">
        <v>7.0919999999999996</v>
      </c>
      <c r="M182" s="2">
        <v>14.1968</v>
      </c>
      <c r="N182" s="2">
        <v>31</v>
      </c>
      <c r="O182" s="2">
        <v>1</v>
      </c>
      <c r="P182" s="2">
        <v>1</v>
      </c>
      <c r="Q182" s="2">
        <v>0</v>
      </c>
      <c r="R182" s="2">
        <v>0</v>
      </c>
      <c r="S182">
        <f t="shared" si="6"/>
        <v>30.384290104045988</v>
      </c>
      <c r="T182">
        <f t="shared" si="7"/>
        <v>5.7842901040459864</v>
      </c>
      <c r="U182">
        <f t="shared" si="8"/>
        <v>33.458012007764331</v>
      </c>
    </row>
    <row r="183" spans="3:21" x14ac:dyDescent="0.3">
      <c r="C183" s="1">
        <v>29.9</v>
      </c>
      <c r="D183" s="2">
        <v>6.4307244395166982E-2</v>
      </c>
      <c r="E183" s="2">
        <v>34.049999999999997</v>
      </c>
      <c r="F183" s="2">
        <v>0.51</v>
      </c>
      <c r="G183" s="2">
        <v>6.86</v>
      </c>
      <c r="H183" s="2">
        <v>74.400000000000006</v>
      </c>
      <c r="I183" s="2">
        <v>2.9124999999999996</v>
      </c>
      <c r="J183" s="2">
        <v>23.4</v>
      </c>
      <c r="K183" s="2">
        <v>6.92</v>
      </c>
      <c r="L183" s="2">
        <v>5.8979999999999997</v>
      </c>
      <c r="M183" s="2">
        <v>11.2392</v>
      </c>
      <c r="N183" s="2">
        <v>28</v>
      </c>
      <c r="O183" s="2">
        <v>0</v>
      </c>
      <c r="P183" s="2">
        <v>0</v>
      </c>
      <c r="Q183" s="2">
        <v>0</v>
      </c>
      <c r="R183" s="2">
        <v>0</v>
      </c>
      <c r="S183">
        <f t="shared" si="6"/>
        <v>30.593221862813181</v>
      </c>
      <c r="T183">
        <f t="shared" si="7"/>
        <v>0.6932218628131821</v>
      </c>
      <c r="U183">
        <f t="shared" si="8"/>
        <v>0.48055655108217826</v>
      </c>
    </row>
    <row r="184" spans="3:21" x14ac:dyDescent="0.3">
      <c r="C184" s="1">
        <v>37.200000000000003</v>
      </c>
      <c r="D184" s="2">
        <v>5.6191279649742562E-2</v>
      </c>
      <c r="E184" s="2">
        <v>32.46</v>
      </c>
      <c r="F184" s="2">
        <v>0.48799999999999999</v>
      </c>
      <c r="G184" s="2">
        <v>6.98</v>
      </c>
      <c r="H184" s="2">
        <v>58.4</v>
      </c>
      <c r="I184" s="2">
        <v>2.83</v>
      </c>
      <c r="J184" s="2">
        <v>22.2</v>
      </c>
      <c r="K184" s="2">
        <v>5.04</v>
      </c>
      <c r="L184" s="2">
        <v>9.7439999999999998</v>
      </c>
      <c r="M184" s="2">
        <v>11.297599999999999</v>
      </c>
      <c r="N184" s="2">
        <v>50</v>
      </c>
      <c r="O184" s="2">
        <v>0</v>
      </c>
      <c r="P184" s="2">
        <v>1</v>
      </c>
      <c r="Q184" s="2">
        <v>0</v>
      </c>
      <c r="R184" s="2">
        <v>0</v>
      </c>
      <c r="S184">
        <f t="shared" si="6"/>
        <v>33.449245828458594</v>
      </c>
      <c r="T184">
        <f t="shared" si="7"/>
        <v>-3.7507541715414092</v>
      </c>
      <c r="U184">
        <f t="shared" si="8"/>
        <v>14.068156855335284</v>
      </c>
    </row>
    <row r="185" spans="3:21" x14ac:dyDescent="0.3">
      <c r="C185" s="1">
        <v>39.799999999999997</v>
      </c>
      <c r="D185" s="2">
        <v>6.3800749050661826E-2</v>
      </c>
      <c r="E185" s="2">
        <v>32.46</v>
      </c>
      <c r="F185" s="2">
        <v>0.48799999999999999</v>
      </c>
      <c r="G185" s="2">
        <v>7.7649999999999997</v>
      </c>
      <c r="H185" s="2">
        <v>83.3</v>
      </c>
      <c r="I185" s="2">
        <v>2.74</v>
      </c>
      <c r="J185" s="2">
        <v>22.2</v>
      </c>
      <c r="K185" s="2">
        <v>7.56</v>
      </c>
      <c r="L185" s="2">
        <v>8.4960000000000004</v>
      </c>
      <c r="M185" s="2">
        <v>14.3184</v>
      </c>
      <c r="N185" s="2">
        <v>60</v>
      </c>
      <c r="O185" s="2">
        <v>1</v>
      </c>
      <c r="P185" s="2">
        <v>0</v>
      </c>
      <c r="Q185" s="2">
        <v>0</v>
      </c>
      <c r="R185" s="2">
        <v>1</v>
      </c>
      <c r="S185">
        <f t="shared" si="6"/>
        <v>35.324598502722282</v>
      </c>
      <c r="T185">
        <f t="shared" si="7"/>
        <v>-4.4754014972777156</v>
      </c>
      <c r="U185">
        <f t="shared" si="8"/>
        <v>20.02921856183562</v>
      </c>
    </row>
    <row r="186" spans="3:21" x14ac:dyDescent="0.3">
      <c r="C186" s="1">
        <v>36.200000000000003</v>
      </c>
      <c r="D186" s="2">
        <v>6.6611371298501587E-2</v>
      </c>
      <c r="E186" s="2">
        <v>32.46</v>
      </c>
      <c r="F186" s="2">
        <v>0.48799999999999999</v>
      </c>
      <c r="G186" s="2">
        <v>6.1440000000000001</v>
      </c>
      <c r="H186" s="2">
        <v>62.2</v>
      </c>
      <c r="I186" s="2">
        <v>2.5975000000000001</v>
      </c>
      <c r="J186" s="2">
        <v>22.2</v>
      </c>
      <c r="K186" s="2">
        <v>9.4499999999999993</v>
      </c>
      <c r="L186" s="2">
        <v>6.6239999999999997</v>
      </c>
      <c r="M186" s="2">
        <v>15.2896</v>
      </c>
      <c r="N186" s="2">
        <v>59</v>
      </c>
      <c r="O186" s="2">
        <v>1</v>
      </c>
      <c r="P186" s="2">
        <v>0</v>
      </c>
      <c r="Q186" s="2">
        <v>1</v>
      </c>
      <c r="R186" s="2">
        <v>0</v>
      </c>
      <c r="S186">
        <f t="shared" si="6"/>
        <v>27.866028315112906</v>
      </c>
      <c r="T186">
        <f t="shared" si="7"/>
        <v>-8.3339716848870964</v>
      </c>
      <c r="U186">
        <f t="shared" si="8"/>
        <v>69.45508404449987</v>
      </c>
    </row>
    <row r="187" spans="3:21" x14ac:dyDescent="0.3">
      <c r="C187" s="1">
        <v>37.9</v>
      </c>
      <c r="D187" s="2">
        <v>8.7122204181402943E-2</v>
      </c>
      <c r="E187" s="2">
        <v>32.46</v>
      </c>
      <c r="F187" s="2">
        <v>0.48799999999999999</v>
      </c>
      <c r="G187" s="2">
        <v>7.1550000000000002</v>
      </c>
      <c r="H187" s="2">
        <v>92.2</v>
      </c>
      <c r="I187" s="2">
        <v>2.6974999999999998</v>
      </c>
      <c r="J187" s="2">
        <v>22.2</v>
      </c>
      <c r="K187" s="2">
        <v>4.82</v>
      </c>
      <c r="L187" s="2">
        <v>9.2579999999999991</v>
      </c>
      <c r="M187" s="2">
        <v>15.3032</v>
      </c>
      <c r="N187" s="2">
        <v>56</v>
      </c>
      <c r="O187" s="2">
        <v>1</v>
      </c>
      <c r="P187" s="2">
        <v>0</v>
      </c>
      <c r="Q187" s="2">
        <v>1</v>
      </c>
      <c r="R187" s="2">
        <v>0</v>
      </c>
      <c r="S187">
        <f t="shared" si="6"/>
        <v>35.128974436879062</v>
      </c>
      <c r="T187">
        <f t="shared" si="7"/>
        <v>-2.7710255631209364</v>
      </c>
      <c r="U187">
        <f t="shared" si="8"/>
        <v>7.6785826714697025</v>
      </c>
    </row>
    <row r="188" spans="3:21" x14ac:dyDescent="0.3">
      <c r="C188" s="1">
        <v>32.5</v>
      </c>
      <c r="D188" s="2">
        <v>9.5382904432552207E-2</v>
      </c>
      <c r="E188" s="2">
        <v>32.46</v>
      </c>
      <c r="F188" s="2">
        <v>0.48799999999999999</v>
      </c>
      <c r="G188" s="2">
        <v>6.5629999999999997</v>
      </c>
      <c r="H188" s="2">
        <v>95.6</v>
      </c>
      <c r="I188" s="2">
        <v>2.8450000000000002</v>
      </c>
      <c r="J188" s="2">
        <v>22.2</v>
      </c>
      <c r="K188" s="2">
        <v>5.68</v>
      </c>
      <c r="L188" s="2">
        <v>7.35</v>
      </c>
      <c r="M188" s="2">
        <v>14.26</v>
      </c>
      <c r="N188" s="2">
        <v>60</v>
      </c>
      <c r="O188" s="2">
        <v>1</v>
      </c>
      <c r="P188" s="2">
        <v>1</v>
      </c>
      <c r="Q188" s="2">
        <v>0</v>
      </c>
      <c r="R188" s="2">
        <v>0</v>
      </c>
      <c r="S188">
        <f t="shared" si="6"/>
        <v>31.950057755427935</v>
      </c>
      <c r="T188">
        <f t="shared" si="7"/>
        <v>-0.54994224457206542</v>
      </c>
      <c r="U188">
        <f t="shared" si="8"/>
        <v>0.30243647236496141</v>
      </c>
    </row>
    <row r="189" spans="3:21" x14ac:dyDescent="0.3">
      <c r="C189" s="1">
        <v>26.4</v>
      </c>
      <c r="D189" s="2">
        <v>7.980883417341518E-2</v>
      </c>
      <c r="E189" s="2">
        <v>32.46</v>
      </c>
      <c r="F189" s="2">
        <v>0.48799999999999999</v>
      </c>
      <c r="G189" s="2">
        <v>5.6040000000000001</v>
      </c>
      <c r="H189" s="2">
        <v>89.8</v>
      </c>
      <c r="I189" s="2">
        <v>2.99</v>
      </c>
      <c r="J189" s="2">
        <v>22.2</v>
      </c>
      <c r="K189" s="2">
        <v>13.98</v>
      </c>
      <c r="L189" s="2">
        <v>9.9280000000000008</v>
      </c>
      <c r="M189" s="2">
        <v>10.2112</v>
      </c>
      <c r="N189" s="2">
        <v>27</v>
      </c>
      <c r="O189" s="2">
        <v>1</v>
      </c>
      <c r="P189" s="2">
        <v>1</v>
      </c>
      <c r="Q189" s="2">
        <v>0</v>
      </c>
      <c r="R189" s="2">
        <v>0</v>
      </c>
      <c r="S189">
        <f t="shared" si="6"/>
        <v>23.105642554918703</v>
      </c>
      <c r="T189">
        <f t="shared" si="7"/>
        <v>-3.294357445081296</v>
      </c>
      <c r="U189">
        <f t="shared" si="8"/>
        <v>10.852790975962565</v>
      </c>
    </row>
    <row r="190" spans="3:21" x14ac:dyDescent="0.3">
      <c r="C190" s="1">
        <v>29.6</v>
      </c>
      <c r="D190" s="2">
        <v>5.8712206079331697E-2</v>
      </c>
      <c r="E190" s="2">
        <v>32.46</v>
      </c>
      <c r="F190" s="2">
        <v>0.48799999999999999</v>
      </c>
      <c r="G190" s="2">
        <v>6.1529999999999996</v>
      </c>
      <c r="H190" s="2">
        <v>68.8</v>
      </c>
      <c r="I190" s="2">
        <v>3.2800000000000002</v>
      </c>
      <c r="J190" s="2">
        <v>22.2</v>
      </c>
      <c r="K190" s="2">
        <v>13.15</v>
      </c>
      <c r="L190" s="2">
        <v>8.1920000000000002</v>
      </c>
      <c r="M190" s="2">
        <v>11.236800000000001</v>
      </c>
      <c r="N190" s="2">
        <v>45</v>
      </c>
      <c r="O190" s="2">
        <v>1</v>
      </c>
      <c r="P190" s="2">
        <v>1</v>
      </c>
      <c r="Q190" s="2">
        <v>0</v>
      </c>
      <c r="R190" s="2">
        <v>0</v>
      </c>
      <c r="S190">
        <f t="shared" si="6"/>
        <v>25.370439038702806</v>
      </c>
      <c r="T190">
        <f t="shared" si="7"/>
        <v>-4.2295609612971958</v>
      </c>
      <c r="U190">
        <f t="shared" si="8"/>
        <v>17.889185925329258</v>
      </c>
    </row>
    <row r="191" spans="3:21" x14ac:dyDescent="0.3">
      <c r="C191" s="1">
        <v>50</v>
      </c>
      <c r="D191" s="2">
        <v>5.4507124498661026E-2</v>
      </c>
      <c r="E191" s="2">
        <v>32.46</v>
      </c>
      <c r="F191" s="2">
        <v>0.48799999999999999</v>
      </c>
      <c r="G191" s="2">
        <v>7.8310000000000004</v>
      </c>
      <c r="H191" s="2">
        <v>53.6</v>
      </c>
      <c r="I191" s="2">
        <v>3.2</v>
      </c>
      <c r="J191" s="2">
        <v>22.2</v>
      </c>
      <c r="K191" s="2">
        <v>4.45</v>
      </c>
      <c r="L191" s="2">
        <v>6</v>
      </c>
      <c r="M191" s="2">
        <v>13.4</v>
      </c>
      <c r="N191" s="2">
        <v>35</v>
      </c>
      <c r="O191" s="2">
        <v>1</v>
      </c>
      <c r="P191" s="2">
        <v>1</v>
      </c>
      <c r="Q191" s="2">
        <v>0</v>
      </c>
      <c r="R191" s="2">
        <v>0</v>
      </c>
      <c r="S191">
        <f t="shared" si="6"/>
        <v>36.636804247896784</v>
      </c>
      <c r="T191">
        <f t="shared" si="7"/>
        <v>-13.363195752103216</v>
      </c>
      <c r="U191">
        <f t="shared" si="8"/>
        <v>178.57500070902944</v>
      </c>
    </row>
    <row r="192" spans="3:21" x14ac:dyDescent="0.3">
      <c r="C192" s="1">
        <v>32</v>
      </c>
      <c r="D192" s="2">
        <v>7.5802963415500746E-2</v>
      </c>
      <c r="E192" s="2">
        <v>33.44</v>
      </c>
      <c r="F192" s="2">
        <v>0.437</v>
      </c>
      <c r="G192" s="2">
        <v>6.782</v>
      </c>
      <c r="H192" s="2">
        <v>41.1</v>
      </c>
      <c r="I192" s="2">
        <v>3.7874999999999996</v>
      </c>
      <c r="J192" s="2">
        <v>24.8</v>
      </c>
      <c r="K192" s="2">
        <v>6.68</v>
      </c>
      <c r="L192" s="2">
        <v>7.84</v>
      </c>
      <c r="M192" s="2">
        <v>13.256</v>
      </c>
      <c r="N192" s="2">
        <v>23</v>
      </c>
      <c r="O192" s="2">
        <v>1</v>
      </c>
      <c r="P192" s="2">
        <v>0</v>
      </c>
      <c r="Q192" s="2">
        <v>1</v>
      </c>
      <c r="R192" s="2">
        <v>0</v>
      </c>
      <c r="S192">
        <f t="shared" si="6"/>
        <v>33.721853319657612</v>
      </c>
      <c r="T192">
        <f t="shared" si="7"/>
        <v>1.7218533196576118</v>
      </c>
      <c r="U192">
        <f t="shared" si="8"/>
        <v>2.9647788544159379</v>
      </c>
    </row>
    <row r="193" spans="3:21" x14ac:dyDescent="0.3">
      <c r="C193" s="1">
        <v>29.8</v>
      </c>
      <c r="D193" s="2">
        <v>0.11848501143594597</v>
      </c>
      <c r="E193" s="2">
        <v>33.44</v>
      </c>
      <c r="F193" s="2">
        <v>0.437</v>
      </c>
      <c r="G193" s="2">
        <v>6.556</v>
      </c>
      <c r="H193" s="2">
        <v>29.1</v>
      </c>
      <c r="I193" s="2">
        <v>4.5674999999999999</v>
      </c>
      <c r="J193" s="2">
        <v>24.8</v>
      </c>
      <c r="K193" s="2">
        <v>4.5599999999999996</v>
      </c>
      <c r="L193" s="2">
        <v>7.5960000000000001</v>
      </c>
      <c r="M193" s="2">
        <v>10.2384</v>
      </c>
      <c r="N193" s="2">
        <v>40</v>
      </c>
      <c r="O193" s="2">
        <v>1</v>
      </c>
      <c r="P193" s="2">
        <v>0</v>
      </c>
      <c r="Q193" s="2">
        <v>1</v>
      </c>
      <c r="R193" s="2">
        <v>0</v>
      </c>
      <c r="S193">
        <f t="shared" si="6"/>
        <v>33.072301481028454</v>
      </c>
      <c r="T193">
        <f t="shared" si="7"/>
        <v>3.2723014810284532</v>
      </c>
      <c r="U193">
        <f t="shared" si="8"/>
        <v>10.707956982741008</v>
      </c>
    </row>
    <row r="194" spans="3:21" x14ac:dyDescent="0.3">
      <c r="C194" s="1">
        <v>34.9</v>
      </c>
      <c r="D194" s="2">
        <v>8.0381111946812356E-2</v>
      </c>
      <c r="E194" s="2">
        <v>33.44</v>
      </c>
      <c r="F194" s="2">
        <v>0.437</v>
      </c>
      <c r="G194" s="2">
        <v>7.1849999999999996</v>
      </c>
      <c r="H194" s="2">
        <v>38.9</v>
      </c>
      <c r="I194" s="2">
        <v>4.5674999999999999</v>
      </c>
      <c r="J194" s="2">
        <v>24.8</v>
      </c>
      <c r="K194" s="2">
        <v>5.39</v>
      </c>
      <c r="L194" s="2">
        <v>9.298</v>
      </c>
      <c r="M194" s="2">
        <v>14.279199999999999</v>
      </c>
      <c r="N194" s="2">
        <v>20</v>
      </c>
      <c r="O194" s="2">
        <v>0</v>
      </c>
      <c r="P194" s="2">
        <v>0</v>
      </c>
      <c r="Q194" s="2">
        <v>1</v>
      </c>
      <c r="R194" s="2">
        <v>0</v>
      </c>
      <c r="S194">
        <f t="shared" si="6"/>
        <v>34.542402280192675</v>
      </c>
      <c r="T194">
        <f t="shared" si="7"/>
        <v>-0.35759771980732324</v>
      </c>
      <c r="U194">
        <f t="shared" si="8"/>
        <v>0.12787612921139685</v>
      </c>
    </row>
    <row r="195" spans="3:21" x14ac:dyDescent="0.3">
      <c r="C195" s="1">
        <v>33</v>
      </c>
      <c r="D195" s="2">
        <v>8.6801354936542369E-2</v>
      </c>
      <c r="E195" s="2">
        <v>33.44</v>
      </c>
      <c r="F195" s="2">
        <v>0.437</v>
      </c>
      <c r="G195" s="2">
        <v>6.9509999999999996</v>
      </c>
      <c r="H195" s="2">
        <v>21.5</v>
      </c>
      <c r="I195" s="2">
        <v>6.4799999999999995</v>
      </c>
      <c r="J195" s="2">
        <v>24.8</v>
      </c>
      <c r="K195" s="2">
        <v>5.0999999999999996</v>
      </c>
      <c r="L195" s="2">
        <v>6.16</v>
      </c>
      <c r="M195" s="2">
        <v>11.263999999999999</v>
      </c>
      <c r="N195" s="2">
        <v>55</v>
      </c>
      <c r="O195" s="2">
        <v>0</v>
      </c>
      <c r="P195" s="2">
        <v>0</v>
      </c>
      <c r="Q195" s="2">
        <v>0</v>
      </c>
      <c r="R195" s="2">
        <v>0</v>
      </c>
      <c r="S195">
        <f t="shared" si="6"/>
        <v>31.083598107000725</v>
      </c>
      <c r="T195">
        <f t="shared" si="7"/>
        <v>-1.916401892999275</v>
      </c>
      <c r="U195">
        <f t="shared" si="8"/>
        <v>3.6725962154912049</v>
      </c>
    </row>
    <row r="196" spans="3:21" x14ac:dyDescent="0.3">
      <c r="C196" s="1">
        <v>30.5</v>
      </c>
      <c r="D196" s="2">
        <v>6.6826526655530585E-2</v>
      </c>
      <c r="E196" s="2">
        <v>33.44</v>
      </c>
      <c r="F196" s="2">
        <v>0.437</v>
      </c>
      <c r="G196" s="2">
        <v>6.7389999999999999</v>
      </c>
      <c r="H196" s="2">
        <v>30.8</v>
      </c>
      <c r="I196" s="2">
        <v>6.4799999999999995</v>
      </c>
      <c r="J196" s="2">
        <v>24.8</v>
      </c>
      <c r="K196" s="2">
        <v>4.6900000000000004</v>
      </c>
      <c r="L196" s="2">
        <v>8.81</v>
      </c>
      <c r="M196" s="2">
        <v>11.244</v>
      </c>
      <c r="N196" s="2">
        <v>40</v>
      </c>
      <c r="O196" s="2">
        <v>0</v>
      </c>
      <c r="P196" s="2">
        <v>0</v>
      </c>
      <c r="Q196" s="2">
        <v>0</v>
      </c>
      <c r="R196" s="2">
        <v>0</v>
      </c>
      <c r="S196">
        <f t="shared" si="6"/>
        <v>31.04372665496183</v>
      </c>
      <c r="T196">
        <f t="shared" si="7"/>
        <v>0.54372665496183004</v>
      </c>
      <c r="U196">
        <f t="shared" si="8"/>
        <v>0.29563867531598098</v>
      </c>
    </row>
    <row r="197" spans="3:21" x14ac:dyDescent="0.3">
      <c r="C197" s="1">
        <v>36.4</v>
      </c>
      <c r="D197" s="2">
        <v>8.3090366532098309E-2</v>
      </c>
      <c r="E197" s="2">
        <v>33.44</v>
      </c>
      <c r="F197" s="2">
        <v>0.437</v>
      </c>
      <c r="G197" s="2">
        <v>7.1779999999999999</v>
      </c>
      <c r="H197" s="2">
        <v>26.3</v>
      </c>
      <c r="I197" s="2">
        <v>6.4775</v>
      </c>
      <c r="J197" s="2">
        <v>24.8</v>
      </c>
      <c r="K197" s="2">
        <v>2.87</v>
      </c>
      <c r="L197" s="2">
        <v>10.528</v>
      </c>
      <c r="M197" s="2">
        <v>11.2912</v>
      </c>
      <c r="N197" s="2">
        <v>40</v>
      </c>
      <c r="O197" s="2">
        <v>1</v>
      </c>
      <c r="P197" s="2">
        <v>1</v>
      </c>
      <c r="Q197" s="2">
        <v>0</v>
      </c>
      <c r="R197" s="2">
        <v>0</v>
      </c>
      <c r="S197">
        <f t="shared" si="6"/>
        <v>35.853169394776053</v>
      </c>
      <c r="T197">
        <f t="shared" si="7"/>
        <v>-0.54683060522394555</v>
      </c>
      <c r="U197">
        <f t="shared" si="8"/>
        <v>0.29902371080958662</v>
      </c>
    </row>
    <row r="198" spans="3:21" x14ac:dyDescent="0.3">
      <c r="C198" s="1">
        <v>31.1</v>
      </c>
      <c r="D198" s="2">
        <v>2.163428212514976E-2</v>
      </c>
      <c r="E198" s="2">
        <v>32.93</v>
      </c>
      <c r="F198" s="2">
        <v>0.40100000000000002</v>
      </c>
      <c r="G198" s="2">
        <v>6.8</v>
      </c>
      <c r="H198" s="2">
        <v>9.9</v>
      </c>
      <c r="I198" s="2">
        <v>6.22</v>
      </c>
      <c r="J198" s="2">
        <v>24.4</v>
      </c>
      <c r="K198" s="2">
        <v>5.03</v>
      </c>
      <c r="L198" s="2">
        <v>6.8220000000000001</v>
      </c>
      <c r="M198" s="2">
        <v>13.248799999999999</v>
      </c>
      <c r="N198" s="2">
        <v>24</v>
      </c>
      <c r="O198" s="2">
        <v>0</v>
      </c>
      <c r="P198" s="2">
        <v>0</v>
      </c>
      <c r="Q198" s="2">
        <v>1</v>
      </c>
      <c r="R198" s="2">
        <v>0</v>
      </c>
      <c r="S198">
        <f t="shared" ref="S198:S261" si="9">C$3+SUMPRODUCT(D$3:R$3,D198:R198)</f>
        <v>30.699272793803495</v>
      </c>
      <c r="T198">
        <f t="shared" ref="T198:T261" si="10">S198-C198</f>
        <v>-0.40072720619650681</v>
      </c>
      <c r="U198">
        <f t="shared" ref="U198:U261" si="11">T198*T198</f>
        <v>0.16058229378605768</v>
      </c>
    </row>
    <row r="199" spans="3:21" x14ac:dyDescent="0.3">
      <c r="C199" s="1">
        <v>29.1</v>
      </c>
      <c r="D199" s="2">
        <v>1.4287446608069455E-2</v>
      </c>
      <c r="E199" s="2">
        <v>32.93</v>
      </c>
      <c r="F199" s="2">
        <v>0.40100000000000002</v>
      </c>
      <c r="G199" s="2">
        <v>6.6040000000000001</v>
      </c>
      <c r="H199" s="2">
        <v>18.8</v>
      </c>
      <c r="I199" s="2">
        <v>6.22</v>
      </c>
      <c r="J199" s="2">
        <v>24.4</v>
      </c>
      <c r="K199" s="2">
        <v>4.38</v>
      </c>
      <c r="L199" s="2">
        <v>9.282</v>
      </c>
      <c r="M199" s="2">
        <v>14.232799999999999</v>
      </c>
      <c r="N199" s="2">
        <v>59</v>
      </c>
      <c r="O199" s="2">
        <v>0</v>
      </c>
      <c r="P199" s="2">
        <v>0</v>
      </c>
      <c r="Q199" s="2">
        <v>1</v>
      </c>
      <c r="R199" s="2">
        <v>0</v>
      </c>
      <c r="S199">
        <f t="shared" si="9"/>
        <v>31.700267101320676</v>
      </c>
      <c r="T199">
        <f t="shared" si="10"/>
        <v>2.6002671013206751</v>
      </c>
      <c r="U199">
        <f t="shared" si="11"/>
        <v>6.7613889982106254</v>
      </c>
    </row>
    <row r="200" spans="3:21" x14ac:dyDescent="0.3">
      <c r="C200" s="1">
        <v>50</v>
      </c>
      <c r="D200" s="2">
        <v>1.3715510885941319E-2</v>
      </c>
      <c r="E200" s="2">
        <v>30.46</v>
      </c>
      <c r="F200" s="2">
        <v>0.42199999999999999</v>
      </c>
      <c r="G200" s="2">
        <v>7.875</v>
      </c>
      <c r="H200" s="2">
        <v>32</v>
      </c>
      <c r="I200" s="2">
        <v>5.65</v>
      </c>
      <c r="J200" s="2">
        <v>25.6</v>
      </c>
      <c r="K200" s="2">
        <v>2.97</v>
      </c>
      <c r="L200" s="2">
        <v>8.1999999999999993</v>
      </c>
      <c r="M200" s="2">
        <v>14.4</v>
      </c>
      <c r="N200" s="2">
        <v>26</v>
      </c>
      <c r="O200" s="2">
        <v>1</v>
      </c>
      <c r="P200" s="2">
        <v>0</v>
      </c>
      <c r="Q200" s="2">
        <v>1</v>
      </c>
      <c r="R200" s="2">
        <v>0</v>
      </c>
      <c r="S200">
        <f t="shared" si="9"/>
        <v>39.475835230812272</v>
      </c>
      <c r="T200">
        <f t="shared" si="10"/>
        <v>-10.524164769187728</v>
      </c>
      <c r="U200">
        <f t="shared" si="11"/>
        <v>110.75804408901217</v>
      </c>
    </row>
    <row r="201" spans="3:21" x14ac:dyDescent="0.3">
      <c r="C201" s="1">
        <v>33.299999999999997</v>
      </c>
      <c r="D201" s="2">
        <v>3.9326476790879909E-2</v>
      </c>
      <c r="E201" s="2">
        <v>31.52</v>
      </c>
      <c r="F201" s="2">
        <v>0.40400000000000003</v>
      </c>
      <c r="G201" s="2">
        <v>7.2869999999999999</v>
      </c>
      <c r="H201" s="2">
        <v>34.1</v>
      </c>
      <c r="I201" s="2">
        <v>7.31</v>
      </c>
      <c r="J201" s="2">
        <v>27.4</v>
      </c>
      <c r="K201" s="2">
        <v>4.08</v>
      </c>
      <c r="L201" s="2">
        <v>7.266</v>
      </c>
      <c r="M201" s="2">
        <v>15.266400000000001</v>
      </c>
      <c r="N201" s="2">
        <v>20</v>
      </c>
      <c r="O201" s="2">
        <v>1</v>
      </c>
      <c r="P201" s="2">
        <v>0</v>
      </c>
      <c r="Q201" s="2">
        <v>0</v>
      </c>
      <c r="R201" s="2">
        <v>1</v>
      </c>
      <c r="S201">
        <f t="shared" si="9"/>
        <v>35.771766077787746</v>
      </c>
      <c r="T201">
        <f t="shared" si="10"/>
        <v>2.4717660777877484</v>
      </c>
      <c r="U201">
        <f t="shared" si="11"/>
        <v>6.1096275433022296</v>
      </c>
    </row>
    <row r="202" spans="3:21" x14ac:dyDescent="0.3">
      <c r="C202" s="1">
        <v>30.3</v>
      </c>
      <c r="D202" s="2">
        <v>4.5604141805015756E-2</v>
      </c>
      <c r="E202" s="2">
        <v>31.52</v>
      </c>
      <c r="F202" s="2">
        <v>0.40400000000000003</v>
      </c>
      <c r="G202" s="2">
        <v>7.1070000000000002</v>
      </c>
      <c r="H202" s="2">
        <v>36.6</v>
      </c>
      <c r="I202" s="2">
        <v>7.3100000000000005</v>
      </c>
      <c r="J202" s="2">
        <v>27.4</v>
      </c>
      <c r="K202" s="2">
        <v>8.61</v>
      </c>
      <c r="L202" s="2">
        <v>6.9059999999999997</v>
      </c>
      <c r="M202" s="2">
        <v>14.2424</v>
      </c>
      <c r="N202" s="2">
        <v>24</v>
      </c>
      <c r="O202" s="2">
        <v>1</v>
      </c>
      <c r="P202" s="2">
        <v>0</v>
      </c>
      <c r="Q202" s="2">
        <v>0</v>
      </c>
      <c r="R202" s="2">
        <v>1</v>
      </c>
      <c r="S202">
        <f t="shared" si="9"/>
        <v>32.270964666476324</v>
      </c>
      <c r="T202">
        <f t="shared" si="10"/>
        <v>1.9709646664763234</v>
      </c>
      <c r="U202">
        <f t="shared" si="11"/>
        <v>3.8847017164981246</v>
      </c>
    </row>
    <row r="203" spans="3:21" x14ac:dyDescent="0.3">
      <c r="C203" s="1">
        <v>34.6</v>
      </c>
      <c r="D203" s="2">
        <v>3.6987452050280534E-2</v>
      </c>
      <c r="E203" s="2">
        <v>31.52</v>
      </c>
      <c r="F203" s="2">
        <v>0.40400000000000003</v>
      </c>
      <c r="G203" s="2">
        <v>7.274</v>
      </c>
      <c r="H203" s="2">
        <v>38.299999999999997</v>
      </c>
      <c r="I203" s="2">
        <v>7.3100000000000005</v>
      </c>
      <c r="J203" s="2">
        <v>27.4</v>
      </c>
      <c r="K203" s="2">
        <v>6.62</v>
      </c>
      <c r="L203" s="2">
        <v>10.192</v>
      </c>
      <c r="M203" s="2">
        <v>14.2768</v>
      </c>
      <c r="N203" s="2">
        <v>43</v>
      </c>
      <c r="O203" s="2">
        <v>0</v>
      </c>
      <c r="P203" s="2">
        <v>1</v>
      </c>
      <c r="Q203" s="2">
        <v>0</v>
      </c>
      <c r="R203" s="2">
        <v>0</v>
      </c>
      <c r="S203">
        <f t="shared" si="9"/>
        <v>35.292470126151713</v>
      </c>
      <c r="T203">
        <f t="shared" si="10"/>
        <v>0.69247012615171144</v>
      </c>
      <c r="U203">
        <f t="shared" si="11"/>
        <v>0.47951487561256717</v>
      </c>
    </row>
    <row r="204" spans="3:21" x14ac:dyDescent="0.3">
      <c r="C204" s="1">
        <v>34.9</v>
      </c>
      <c r="D204" s="2">
        <v>3.1014053529169541E-2</v>
      </c>
      <c r="E204" s="2">
        <v>31.47</v>
      </c>
      <c r="F204" s="2">
        <v>0.40300000000000002</v>
      </c>
      <c r="G204" s="2">
        <v>6.9749999999999996</v>
      </c>
      <c r="H204" s="2">
        <v>15.3</v>
      </c>
      <c r="I204" s="2">
        <v>7.6524999999999999</v>
      </c>
      <c r="J204" s="2">
        <v>23</v>
      </c>
      <c r="K204" s="2">
        <v>4.5599999999999996</v>
      </c>
      <c r="L204" s="2">
        <v>7.9980000000000002</v>
      </c>
      <c r="M204" s="2">
        <v>13.279199999999999</v>
      </c>
      <c r="N204" s="2">
        <v>24</v>
      </c>
      <c r="O204" s="2">
        <v>1</v>
      </c>
      <c r="P204" s="2">
        <v>0</v>
      </c>
      <c r="Q204" s="2">
        <v>0</v>
      </c>
      <c r="R204" s="2">
        <v>0</v>
      </c>
      <c r="S204">
        <f t="shared" si="9"/>
        <v>30.328321641604738</v>
      </c>
      <c r="T204">
        <f t="shared" si="10"/>
        <v>-4.5716783583952605</v>
      </c>
      <c r="U204">
        <f t="shared" si="11"/>
        <v>20.900243012619583</v>
      </c>
    </row>
    <row r="205" spans="3:21" x14ac:dyDescent="0.3">
      <c r="C205" s="1">
        <v>32.9</v>
      </c>
      <c r="D205" s="2">
        <v>1.7623784753549334E-2</v>
      </c>
      <c r="E205" s="2">
        <v>31.47</v>
      </c>
      <c r="F205" s="2">
        <v>0.40300000000000002</v>
      </c>
      <c r="G205" s="2">
        <v>7.1349999999999998</v>
      </c>
      <c r="H205" s="2">
        <v>13.9</v>
      </c>
      <c r="I205" s="2">
        <v>7.6524999999999999</v>
      </c>
      <c r="J205" s="2">
        <v>23</v>
      </c>
      <c r="K205" s="2">
        <v>4.45</v>
      </c>
      <c r="L205" s="2">
        <v>5.9580000000000002</v>
      </c>
      <c r="M205" s="2">
        <v>10.263199999999999</v>
      </c>
      <c r="N205" s="2">
        <v>22</v>
      </c>
      <c r="O205" s="2">
        <v>0</v>
      </c>
      <c r="P205" s="2">
        <v>1</v>
      </c>
      <c r="Q205" s="2">
        <v>0</v>
      </c>
      <c r="R205" s="2">
        <v>0</v>
      </c>
      <c r="S205">
        <f t="shared" si="9"/>
        <v>29.194395961950875</v>
      </c>
      <c r="T205">
        <f t="shared" si="10"/>
        <v>-3.705604038049124</v>
      </c>
      <c r="U205">
        <f t="shared" si="11"/>
        <v>13.731501286805974</v>
      </c>
    </row>
    <row r="206" spans="3:21" x14ac:dyDescent="0.3">
      <c r="C206" s="1">
        <v>24.1</v>
      </c>
      <c r="D206" s="2">
        <v>3.3869884507615293E-2</v>
      </c>
      <c r="E206" s="2">
        <v>32.03</v>
      </c>
      <c r="F206" s="2">
        <v>0.41499999999999998</v>
      </c>
      <c r="G206" s="2">
        <v>6.1619999999999999</v>
      </c>
      <c r="H206" s="2">
        <v>38.4</v>
      </c>
      <c r="I206" s="2">
        <v>6.2725</v>
      </c>
      <c r="J206" s="2">
        <v>25.3</v>
      </c>
      <c r="K206" s="2">
        <v>7.43</v>
      </c>
      <c r="L206" s="2">
        <v>7.782</v>
      </c>
      <c r="M206" s="2">
        <v>12.1928</v>
      </c>
      <c r="N206" s="2">
        <v>32</v>
      </c>
      <c r="O206" s="2">
        <v>1</v>
      </c>
      <c r="P206" s="2">
        <v>0</v>
      </c>
      <c r="Q206" s="2">
        <v>1</v>
      </c>
      <c r="R206" s="2">
        <v>0</v>
      </c>
      <c r="S206">
        <f t="shared" si="9"/>
        <v>28.722992157079382</v>
      </c>
      <c r="T206">
        <f t="shared" si="10"/>
        <v>4.6229921570793806</v>
      </c>
      <c r="U206">
        <f t="shared" si="11"/>
        <v>21.372056484417463</v>
      </c>
    </row>
    <row r="207" spans="3:21" x14ac:dyDescent="0.3">
      <c r="C207" s="1">
        <v>42.3</v>
      </c>
      <c r="D207" s="2">
        <v>2.1536417530524678E-2</v>
      </c>
      <c r="E207" s="2">
        <v>32.03</v>
      </c>
      <c r="F207" s="2">
        <v>0.41499999999999998</v>
      </c>
      <c r="G207" s="2">
        <v>7.61</v>
      </c>
      <c r="H207" s="2">
        <v>15.7</v>
      </c>
      <c r="I207" s="2">
        <v>6.2675000000000001</v>
      </c>
      <c r="J207" s="2">
        <v>25.3</v>
      </c>
      <c r="K207" s="2">
        <v>3.11</v>
      </c>
      <c r="L207" s="2">
        <v>10.545999999999999</v>
      </c>
      <c r="M207" s="2">
        <v>14.3384</v>
      </c>
      <c r="N207" s="2">
        <v>30</v>
      </c>
      <c r="O207" s="2">
        <v>0</v>
      </c>
      <c r="P207" s="2">
        <v>0</v>
      </c>
      <c r="Q207" s="2">
        <v>0</v>
      </c>
      <c r="R207" s="2">
        <v>1</v>
      </c>
      <c r="S207">
        <f t="shared" si="9"/>
        <v>36.719118872907337</v>
      </c>
      <c r="T207">
        <f t="shared" si="10"/>
        <v>-5.5808811270926597</v>
      </c>
      <c r="U207">
        <f t="shared" si="11"/>
        <v>31.146234154739037</v>
      </c>
    </row>
    <row r="208" spans="3:21" x14ac:dyDescent="0.3">
      <c r="C208" s="1">
        <v>48.5</v>
      </c>
      <c r="D208" s="2">
        <v>3.4498040407567356E-2</v>
      </c>
      <c r="E208" s="2">
        <v>32.68</v>
      </c>
      <c r="F208" s="2">
        <v>0.41610000000000003</v>
      </c>
      <c r="G208" s="2">
        <v>7.8529999999999998</v>
      </c>
      <c r="H208" s="2">
        <v>33.200000000000003</v>
      </c>
      <c r="I208" s="2">
        <v>5.1174999999999997</v>
      </c>
      <c r="J208" s="2">
        <v>25.3</v>
      </c>
      <c r="K208" s="2">
        <v>3.81</v>
      </c>
      <c r="L208" s="2">
        <v>8.77</v>
      </c>
      <c r="M208" s="2">
        <v>11.388</v>
      </c>
      <c r="N208" s="2">
        <v>22</v>
      </c>
      <c r="O208" s="2">
        <v>0</v>
      </c>
      <c r="P208" s="2">
        <v>0</v>
      </c>
      <c r="Q208" s="2">
        <v>0</v>
      </c>
      <c r="R208" s="2">
        <v>0</v>
      </c>
      <c r="S208">
        <f t="shared" si="9"/>
        <v>38.252022826508451</v>
      </c>
      <c r="T208">
        <f t="shared" si="10"/>
        <v>-10.247977173491549</v>
      </c>
      <c r="U208">
        <f t="shared" si="11"/>
        <v>105.02103614840384</v>
      </c>
    </row>
    <row r="209" spans="3:21" x14ac:dyDescent="0.3">
      <c r="C209" s="1">
        <v>50</v>
      </c>
      <c r="D209" s="2">
        <v>1.9890858697792706E-2</v>
      </c>
      <c r="E209" s="2">
        <v>32.68</v>
      </c>
      <c r="F209" s="2">
        <v>0.41610000000000003</v>
      </c>
      <c r="G209" s="2">
        <v>8.0340000000000007</v>
      </c>
      <c r="H209" s="2">
        <v>31.9</v>
      </c>
      <c r="I209" s="2">
        <v>5.120000000000001</v>
      </c>
      <c r="J209" s="2">
        <v>25.3</v>
      </c>
      <c r="K209" s="2">
        <v>2.88</v>
      </c>
      <c r="L209" s="2">
        <v>8.9</v>
      </c>
      <c r="M209" s="2">
        <v>15.4</v>
      </c>
      <c r="N209" s="2">
        <v>51</v>
      </c>
      <c r="O209" s="2">
        <v>1</v>
      </c>
      <c r="P209" s="2">
        <v>0</v>
      </c>
      <c r="Q209" s="2">
        <v>1</v>
      </c>
      <c r="R209" s="2">
        <v>0</v>
      </c>
      <c r="S209">
        <f t="shared" si="9"/>
        <v>41.239558904844941</v>
      </c>
      <c r="T209">
        <f t="shared" si="10"/>
        <v>-8.7604410951550591</v>
      </c>
      <c r="U209">
        <f t="shared" si="11"/>
        <v>76.745328181681572</v>
      </c>
    </row>
    <row r="210" spans="3:21" x14ac:dyDescent="0.3">
      <c r="C210" s="1">
        <v>22.6</v>
      </c>
      <c r="D210" s="2">
        <v>0.12788297027984555</v>
      </c>
      <c r="E210" s="2">
        <v>40.590000000000003</v>
      </c>
      <c r="F210" s="2">
        <v>0.48899999999999999</v>
      </c>
      <c r="G210" s="2">
        <v>5.891</v>
      </c>
      <c r="H210" s="2">
        <v>22.3</v>
      </c>
      <c r="I210" s="2">
        <v>3.9475000000000002</v>
      </c>
      <c r="J210" s="2">
        <v>21.4</v>
      </c>
      <c r="K210" s="2">
        <v>10.87</v>
      </c>
      <c r="L210" s="2">
        <v>7.952</v>
      </c>
      <c r="M210" s="2">
        <v>15.1808</v>
      </c>
      <c r="N210" s="2">
        <v>26</v>
      </c>
      <c r="O210" s="2">
        <v>1</v>
      </c>
      <c r="P210" s="2">
        <v>0</v>
      </c>
      <c r="Q210" s="2">
        <v>1</v>
      </c>
      <c r="R210" s="2">
        <v>0</v>
      </c>
      <c r="S210">
        <f t="shared" si="9"/>
        <v>23.35442974398995</v>
      </c>
      <c r="T210">
        <f t="shared" si="10"/>
        <v>0.75442974398994878</v>
      </c>
      <c r="U210">
        <f t="shared" si="11"/>
        <v>0.5691642386167397</v>
      </c>
    </row>
    <row r="211" spans="3:21" x14ac:dyDescent="0.3">
      <c r="C211" s="1">
        <v>24.4</v>
      </c>
      <c r="D211" s="2">
        <v>0.20676210509846782</v>
      </c>
      <c r="E211" s="2">
        <v>40.590000000000003</v>
      </c>
      <c r="F211" s="2">
        <v>0.48899999999999999</v>
      </c>
      <c r="G211" s="2">
        <v>6.3259999999999996</v>
      </c>
      <c r="H211" s="2">
        <v>52.5</v>
      </c>
      <c r="I211" s="2">
        <v>4.3574999999999999</v>
      </c>
      <c r="J211" s="2">
        <v>21.4</v>
      </c>
      <c r="K211" s="2">
        <v>10.97</v>
      </c>
      <c r="L211" s="2">
        <v>6.6879999999999997</v>
      </c>
      <c r="M211" s="2">
        <v>11.1952</v>
      </c>
      <c r="N211" s="2">
        <v>52</v>
      </c>
      <c r="O211" s="2">
        <v>1</v>
      </c>
      <c r="P211" s="2">
        <v>0</v>
      </c>
      <c r="Q211" s="2">
        <v>1</v>
      </c>
      <c r="R211" s="2">
        <v>0</v>
      </c>
      <c r="S211">
        <f t="shared" si="9"/>
        <v>24.010328723827765</v>
      </c>
      <c r="T211">
        <f t="shared" si="10"/>
        <v>-0.38967127617223341</v>
      </c>
      <c r="U211">
        <f t="shared" si="11"/>
        <v>0.15184370347369699</v>
      </c>
    </row>
    <row r="212" spans="3:21" x14ac:dyDescent="0.3">
      <c r="C212" s="1">
        <v>22.5</v>
      </c>
      <c r="D212" s="2">
        <v>0.22473428542556143</v>
      </c>
      <c r="E212" s="2">
        <v>40.590000000000003</v>
      </c>
      <c r="F212" s="2">
        <v>0.48899999999999999</v>
      </c>
      <c r="G212" s="2">
        <v>5.7830000000000004</v>
      </c>
      <c r="H212" s="2">
        <v>72.7</v>
      </c>
      <c r="I212" s="2">
        <v>4.3525</v>
      </c>
      <c r="J212" s="2">
        <v>21.4</v>
      </c>
      <c r="K212" s="2">
        <v>18.059999999999999</v>
      </c>
      <c r="L212" s="2">
        <v>7.95</v>
      </c>
      <c r="M212" s="2">
        <v>10.18</v>
      </c>
      <c r="N212" s="2">
        <v>38</v>
      </c>
      <c r="O212" s="2">
        <v>1</v>
      </c>
      <c r="P212" s="2">
        <v>0</v>
      </c>
      <c r="Q212" s="2">
        <v>0</v>
      </c>
      <c r="R212" s="2">
        <v>0</v>
      </c>
      <c r="S212">
        <f t="shared" si="9"/>
        <v>18.013855333007299</v>
      </c>
      <c r="T212">
        <f t="shared" si="10"/>
        <v>-4.4861446669927005</v>
      </c>
      <c r="U212">
        <f t="shared" si="11"/>
        <v>20.125493973187048</v>
      </c>
    </row>
    <row r="213" spans="3:21" x14ac:dyDescent="0.3">
      <c r="C213" s="1">
        <v>24.4</v>
      </c>
      <c r="D213" s="2">
        <v>0.1273988771308717</v>
      </c>
      <c r="E213" s="2">
        <v>40.590000000000003</v>
      </c>
      <c r="F213" s="2">
        <v>0.48899999999999999</v>
      </c>
      <c r="G213" s="2">
        <v>6.0640000000000001</v>
      </c>
      <c r="H213" s="2">
        <v>59.1</v>
      </c>
      <c r="I213" s="2">
        <v>4.24</v>
      </c>
      <c r="J213" s="2">
        <v>21.4</v>
      </c>
      <c r="K213" s="2">
        <v>14.66</v>
      </c>
      <c r="L213" s="2">
        <v>6.8879999999999999</v>
      </c>
      <c r="M213" s="2">
        <v>14.1952</v>
      </c>
      <c r="N213" s="2">
        <v>31</v>
      </c>
      <c r="O213" s="2">
        <v>1</v>
      </c>
      <c r="P213" s="2">
        <v>0</v>
      </c>
      <c r="Q213" s="2">
        <v>0</v>
      </c>
      <c r="R213" s="2">
        <v>0</v>
      </c>
      <c r="S213">
        <f t="shared" si="9"/>
        <v>21.226181673631231</v>
      </c>
      <c r="T213">
        <f t="shared" si="10"/>
        <v>-3.1738183263687674</v>
      </c>
      <c r="U213">
        <f t="shared" si="11"/>
        <v>10.073122768794244</v>
      </c>
    </row>
    <row r="214" spans="3:21" x14ac:dyDescent="0.3">
      <c r="C214" s="1">
        <v>20</v>
      </c>
      <c r="D214" s="2">
        <v>0.36165950037068928</v>
      </c>
      <c r="E214" s="2">
        <v>40.590000000000003</v>
      </c>
      <c r="F214" s="2">
        <v>0.48899999999999999</v>
      </c>
      <c r="G214" s="2">
        <v>5.3440000000000003</v>
      </c>
      <c r="H214" s="2">
        <v>100</v>
      </c>
      <c r="I214" s="2">
        <v>3.875</v>
      </c>
      <c r="J214" s="2">
        <v>21.4</v>
      </c>
      <c r="K214" s="2">
        <v>23.09</v>
      </c>
      <c r="L214" s="2">
        <v>7.9</v>
      </c>
      <c r="M214" s="2">
        <v>13.16</v>
      </c>
      <c r="N214" s="2">
        <v>60</v>
      </c>
      <c r="O214" s="2">
        <v>0</v>
      </c>
      <c r="P214" s="2">
        <v>0</v>
      </c>
      <c r="Q214" s="2">
        <v>0</v>
      </c>
      <c r="R214" s="2">
        <v>0</v>
      </c>
      <c r="S214">
        <f t="shared" si="9"/>
        <v>13.253435135841226</v>
      </c>
      <c r="T214">
        <f t="shared" si="10"/>
        <v>-6.7465648641587741</v>
      </c>
      <c r="U214">
        <f t="shared" si="11"/>
        <v>45.5161374663017</v>
      </c>
    </row>
    <row r="215" spans="3:21" x14ac:dyDescent="0.3">
      <c r="C215" s="1">
        <v>21.7</v>
      </c>
      <c r="D215" s="2">
        <v>0.16080846749132485</v>
      </c>
      <c r="E215" s="2">
        <v>40.590000000000003</v>
      </c>
      <c r="F215" s="2">
        <v>0.48899999999999999</v>
      </c>
      <c r="G215" s="2">
        <v>5.96</v>
      </c>
      <c r="H215" s="2">
        <v>92.1</v>
      </c>
      <c r="I215" s="2">
        <v>3.875</v>
      </c>
      <c r="J215" s="2">
        <v>21.4</v>
      </c>
      <c r="K215" s="2">
        <v>17.27</v>
      </c>
      <c r="L215" s="2">
        <v>8.0340000000000007</v>
      </c>
      <c r="M215" s="2">
        <v>12.1736</v>
      </c>
      <c r="N215" s="2">
        <v>36</v>
      </c>
      <c r="O215" s="2">
        <v>1</v>
      </c>
      <c r="P215" s="2">
        <v>0</v>
      </c>
      <c r="Q215" s="2">
        <v>0</v>
      </c>
      <c r="R215" s="2">
        <v>0</v>
      </c>
      <c r="S215">
        <f t="shared" si="9"/>
        <v>19.830235721309194</v>
      </c>
      <c r="T215">
        <f t="shared" si="10"/>
        <v>-1.8697642786908055</v>
      </c>
      <c r="U215">
        <f t="shared" si="11"/>
        <v>3.4960184578681481</v>
      </c>
    </row>
    <row r="216" spans="3:21" x14ac:dyDescent="0.3">
      <c r="C216" s="1">
        <v>19.3</v>
      </c>
      <c r="D216" s="2">
        <v>0.31902084300745703</v>
      </c>
      <c r="E216" s="2">
        <v>40.590000000000003</v>
      </c>
      <c r="F216" s="2">
        <v>0.48899999999999999</v>
      </c>
      <c r="G216" s="2">
        <v>5.4039999999999999</v>
      </c>
      <c r="H216" s="2">
        <v>88.6</v>
      </c>
      <c r="I216" s="2">
        <v>3.665</v>
      </c>
      <c r="J216" s="2">
        <v>21.4</v>
      </c>
      <c r="K216" s="2">
        <v>23.98</v>
      </c>
      <c r="L216" s="2">
        <v>5.9859999999999998</v>
      </c>
      <c r="M216" s="2">
        <v>14.154400000000001</v>
      </c>
      <c r="N216" s="2">
        <v>39</v>
      </c>
      <c r="O216" s="2">
        <v>0</v>
      </c>
      <c r="P216" s="2">
        <v>0</v>
      </c>
      <c r="Q216" s="2">
        <v>1</v>
      </c>
      <c r="R216" s="2">
        <v>0</v>
      </c>
      <c r="S216">
        <f t="shared" si="9"/>
        <v>12.132863889701127</v>
      </c>
      <c r="T216">
        <f t="shared" si="10"/>
        <v>-7.1671361102988733</v>
      </c>
      <c r="U216">
        <f t="shared" si="11"/>
        <v>51.367840023550066</v>
      </c>
    </row>
    <row r="217" spans="3:21" x14ac:dyDescent="0.3">
      <c r="C217" s="1">
        <v>22.4</v>
      </c>
      <c r="D217" s="2">
        <v>0.19654492343019744</v>
      </c>
      <c r="E217" s="2">
        <v>40.590000000000003</v>
      </c>
      <c r="F217" s="2">
        <v>0.48899999999999999</v>
      </c>
      <c r="G217" s="2">
        <v>5.8070000000000004</v>
      </c>
      <c r="H217" s="2">
        <v>53.8</v>
      </c>
      <c r="I217" s="2">
        <v>3.6524999999999999</v>
      </c>
      <c r="J217" s="2">
        <v>21.4</v>
      </c>
      <c r="K217" s="2">
        <v>16.03</v>
      </c>
      <c r="L217" s="2">
        <v>6.8479999999999999</v>
      </c>
      <c r="M217" s="2">
        <v>13.1792</v>
      </c>
      <c r="N217" s="2">
        <v>20</v>
      </c>
      <c r="O217" s="2">
        <v>1</v>
      </c>
      <c r="P217" s="2">
        <v>0</v>
      </c>
      <c r="Q217" s="2">
        <v>1</v>
      </c>
      <c r="R217" s="2">
        <v>0</v>
      </c>
      <c r="S217">
        <f t="shared" si="9"/>
        <v>19.574217516023239</v>
      </c>
      <c r="T217">
        <f t="shared" si="10"/>
        <v>-2.8257824839767594</v>
      </c>
      <c r="U217">
        <f t="shared" si="11"/>
        <v>7.985046646749864</v>
      </c>
    </row>
    <row r="218" spans="3:21" x14ac:dyDescent="0.3">
      <c r="C218" s="1">
        <v>28.1</v>
      </c>
      <c r="D218" s="2">
        <v>0.13148429875689607</v>
      </c>
      <c r="E218" s="2">
        <v>40.590000000000003</v>
      </c>
      <c r="F218" s="2">
        <v>0.48899999999999999</v>
      </c>
      <c r="G218" s="2">
        <v>6.375</v>
      </c>
      <c r="H218" s="2">
        <v>32.299999999999997</v>
      </c>
      <c r="I218" s="2">
        <v>3.9450000000000003</v>
      </c>
      <c r="J218" s="2">
        <v>21.4</v>
      </c>
      <c r="K218" s="2">
        <v>9.3800000000000008</v>
      </c>
      <c r="L218" s="2">
        <v>7.5620000000000003</v>
      </c>
      <c r="M218" s="2">
        <v>10.2248</v>
      </c>
      <c r="N218" s="2">
        <v>6</v>
      </c>
      <c r="O218" s="2">
        <v>1</v>
      </c>
      <c r="P218" s="2">
        <v>0</v>
      </c>
      <c r="Q218" s="2">
        <v>0</v>
      </c>
      <c r="R218" s="2">
        <v>0</v>
      </c>
      <c r="S218">
        <f t="shared" si="9"/>
        <v>25.490977252309012</v>
      </c>
      <c r="T218">
        <f t="shared" si="10"/>
        <v>-2.6090227476909895</v>
      </c>
      <c r="U218">
        <f t="shared" si="11"/>
        <v>6.806999697969041</v>
      </c>
    </row>
    <row r="219" spans="3:21" x14ac:dyDescent="0.3">
      <c r="C219" s="1">
        <v>23.7</v>
      </c>
      <c r="D219" s="2">
        <v>0.25429332030642571</v>
      </c>
      <c r="E219" s="2">
        <v>40.590000000000003</v>
      </c>
      <c r="F219" s="2">
        <v>0.48899999999999999</v>
      </c>
      <c r="G219" s="2">
        <v>5.4119999999999999</v>
      </c>
      <c r="H219" s="2">
        <v>9.8000000000000007</v>
      </c>
      <c r="I219" s="2">
        <v>3.59</v>
      </c>
      <c r="J219" s="2">
        <v>21.4</v>
      </c>
      <c r="K219" s="2">
        <v>29.55</v>
      </c>
      <c r="L219" s="2">
        <v>5.6740000000000004</v>
      </c>
      <c r="M219" s="2">
        <v>11.1896</v>
      </c>
      <c r="N219" s="2">
        <v>21</v>
      </c>
      <c r="O219" s="2">
        <v>1</v>
      </c>
      <c r="P219" s="2">
        <v>0</v>
      </c>
      <c r="Q219" s="2">
        <v>0</v>
      </c>
      <c r="R219" s="2">
        <v>0</v>
      </c>
      <c r="S219">
        <f t="shared" si="9"/>
        <v>10.248333645082447</v>
      </c>
      <c r="T219">
        <f t="shared" si="10"/>
        <v>-13.451666354917553</v>
      </c>
      <c r="U219">
        <f t="shared" si="11"/>
        <v>180.94732772402088</v>
      </c>
    </row>
    <row r="220" spans="3:21" x14ac:dyDescent="0.3">
      <c r="C220" s="1">
        <v>25</v>
      </c>
      <c r="D220" s="2">
        <v>0.18067019404472426</v>
      </c>
      <c r="E220" s="2">
        <v>40.590000000000003</v>
      </c>
      <c r="F220" s="2">
        <v>0.48899999999999999</v>
      </c>
      <c r="G220" s="2">
        <v>6.1820000000000004</v>
      </c>
      <c r="H220" s="2">
        <v>42.4</v>
      </c>
      <c r="I220" s="2">
        <v>3.9475000000000007</v>
      </c>
      <c r="J220" s="2">
        <v>21.4</v>
      </c>
      <c r="K220" s="2">
        <v>9.4700000000000006</v>
      </c>
      <c r="L220" s="2">
        <v>7.8997670682730998</v>
      </c>
      <c r="M220" s="2">
        <v>12.2</v>
      </c>
      <c r="N220" s="2">
        <v>30</v>
      </c>
      <c r="O220" s="2">
        <v>1</v>
      </c>
      <c r="P220" s="2">
        <v>1</v>
      </c>
      <c r="Q220" s="2">
        <v>0</v>
      </c>
      <c r="R220" s="2">
        <v>0</v>
      </c>
      <c r="S220">
        <f t="shared" si="9"/>
        <v>25.546645673052808</v>
      </c>
      <c r="T220">
        <f t="shared" si="10"/>
        <v>0.54664567305280798</v>
      </c>
      <c r="U220">
        <f t="shared" si="11"/>
        <v>0.29882149186735746</v>
      </c>
    </row>
    <row r="221" spans="3:21" x14ac:dyDescent="0.3">
      <c r="C221" s="1">
        <v>23.3</v>
      </c>
      <c r="D221" s="2">
        <v>4.4590883327875218E-2</v>
      </c>
      <c r="E221" s="2">
        <v>43.89</v>
      </c>
      <c r="F221" s="2">
        <v>0.55000000000000004</v>
      </c>
      <c r="G221" s="2">
        <v>5.8879999999999999</v>
      </c>
      <c r="H221" s="2">
        <v>56</v>
      </c>
      <c r="I221" s="2">
        <v>3.1124999999999998</v>
      </c>
      <c r="J221" s="2">
        <v>23.6</v>
      </c>
      <c r="K221" s="2">
        <v>13.51</v>
      </c>
      <c r="L221" s="2">
        <v>5.4660000000000002</v>
      </c>
      <c r="M221" s="2">
        <v>12.186400000000001</v>
      </c>
      <c r="N221" s="2">
        <v>22</v>
      </c>
      <c r="O221" s="2">
        <v>1</v>
      </c>
      <c r="P221" s="2">
        <v>0</v>
      </c>
      <c r="Q221" s="2">
        <v>0</v>
      </c>
      <c r="R221" s="2">
        <v>1</v>
      </c>
      <c r="S221">
        <f t="shared" si="9"/>
        <v>22.199087491206761</v>
      </c>
      <c r="T221">
        <f t="shared" si="10"/>
        <v>-1.1009125087932397</v>
      </c>
      <c r="U221">
        <f t="shared" si="11"/>
        <v>1.212008352017425</v>
      </c>
    </row>
    <row r="222" spans="3:21" x14ac:dyDescent="0.3">
      <c r="C222" s="1">
        <v>28.7</v>
      </c>
      <c r="D222" s="2">
        <v>6.778013642095812E-2</v>
      </c>
      <c r="E222" s="2">
        <v>43.89</v>
      </c>
      <c r="F222" s="2">
        <v>0.55000000000000004</v>
      </c>
      <c r="G222" s="2">
        <v>6.6420000000000003</v>
      </c>
      <c r="H222" s="2">
        <v>85.1</v>
      </c>
      <c r="I222" s="2">
        <v>3.42</v>
      </c>
      <c r="J222" s="2">
        <v>23.6</v>
      </c>
      <c r="K222" s="2">
        <v>9.69</v>
      </c>
      <c r="L222" s="2">
        <v>9.2739999999999991</v>
      </c>
      <c r="M222" s="2">
        <v>14.2296</v>
      </c>
      <c r="N222" s="2">
        <v>23</v>
      </c>
      <c r="O222" s="2">
        <v>0</v>
      </c>
      <c r="P222" s="2">
        <v>0</v>
      </c>
      <c r="Q222" s="2">
        <v>0</v>
      </c>
      <c r="R222" s="2">
        <v>0</v>
      </c>
      <c r="S222">
        <f t="shared" si="9"/>
        <v>27.907323467729867</v>
      </c>
      <c r="T222">
        <f t="shared" si="10"/>
        <v>-0.79267653227013213</v>
      </c>
      <c r="U222">
        <f t="shared" si="11"/>
        <v>0.62833608481180181</v>
      </c>
    </row>
    <row r="223" spans="3:21" x14ac:dyDescent="0.3">
      <c r="C223" s="1">
        <v>21.5</v>
      </c>
      <c r="D223" s="2">
        <v>0.10498144381917446</v>
      </c>
      <c r="E223" s="2">
        <v>43.89</v>
      </c>
      <c r="F223" s="2">
        <v>0.55000000000000004</v>
      </c>
      <c r="G223" s="2">
        <v>5.9509999999999996</v>
      </c>
      <c r="H223" s="2">
        <v>93.8</v>
      </c>
      <c r="I223" s="2">
        <v>2.8899999999999997</v>
      </c>
      <c r="J223" s="2">
        <v>23.6</v>
      </c>
      <c r="K223" s="2">
        <v>17.920000000000002</v>
      </c>
      <c r="L223" s="2">
        <v>8.73</v>
      </c>
      <c r="M223" s="2">
        <v>14.172000000000001</v>
      </c>
      <c r="N223" s="2">
        <v>49</v>
      </c>
      <c r="O223" s="2">
        <v>1</v>
      </c>
      <c r="P223" s="2">
        <v>0</v>
      </c>
      <c r="Q223" s="2">
        <v>0</v>
      </c>
      <c r="R223" s="2">
        <v>0</v>
      </c>
      <c r="S223">
        <f t="shared" si="9"/>
        <v>22.341973814113079</v>
      </c>
      <c r="T223">
        <f t="shared" si="10"/>
        <v>0.84197381411307859</v>
      </c>
      <c r="U223">
        <f t="shared" si="11"/>
        <v>0.70891990365212498</v>
      </c>
    </row>
    <row r="224" spans="3:21" x14ac:dyDescent="0.3">
      <c r="C224" s="1">
        <v>23</v>
      </c>
      <c r="D224" s="2">
        <v>0.10818153284452811</v>
      </c>
      <c r="E224" s="2">
        <v>43.89</v>
      </c>
      <c r="F224" s="2">
        <v>0.55000000000000004</v>
      </c>
      <c r="G224" s="2">
        <v>6.3730000000000002</v>
      </c>
      <c r="H224" s="2">
        <v>92.4</v>
      </c>
      <c r="I224" s="2">
        <v>3.3649999999999998</v>
      </c>
      <c r="J224" s="2">
        <v>23.6</v>
      </c>
      <c r="K224" s="2">
        <v>10.5</v>
      </c>
      <c r="L224" s="2">
        <v>6.16</v>
      </c>
      <c r="M224" s="2">
        <v>13.183999999999999</v>
      </c>
      <c r="N224" s="2">
        <v>21</v>
      </c>
      <c r="O224" s="2">
        <v>1</v>
      </c>
      <c r="P224" s="2">
        <v>0</v>
      </c>
      <c r="Q224" s="2">
        <v>0</v>
      </c>
      <c r="R224" s="2">
        <v>0</v>
      </c>
      <c r="S224">
        <f t="shared" si="9"/>
        <v>26.362349909239235</v>
      </c>
      <c r="T224">
        <f t="shared" si="10"/>
        <v>3.362349909239235</v>
      </c>
      <c r="U224">
        <f t="shared" si="11"/>
        <v>11.305396912161092</v>
      </c>
    </row>
    <row r="225" spans="3:21" x14ac:dyDescent="0.3">
      <c r="C225" s="1">
        <v>26.7</v>
      </c>
      <c r="D225" s="2">
        <v>0.30607930087273771</v>
      </c>
      <c r="E225" s="2">
        <v>36.200000000000003</v>
      </c>
      <c r="F225" s="2">
        <v>0.50700000000000001</v>
      </c>
      <c r="G225" s="2">
        <v>6.9509999999999996</v>
      </c>
      <c r="H225" s="2">
        <v>88.5</v>
      </c>
      <c r="I225" s="2">
        <v>2.86</v>
      </c>
      <c r="J225" s="2">
        <v>22.6</v>
      </c>
      <c r="K225" s="2">
        <v>9.7100000000000009</v>
      </c>
      <c r="L225" s="2">
        <v>8.734</v>
      </c>
      <c r="M225" s="2">
        <v>11.2136</v>
      </c>
      <c r="N225" s="2">
        <v>23</v>
      </c>
      <c r="O225" s="2">
        <v>0</v>
      </c>
      <c r="P225" s="2">
        <v>0</v>
      </c>
      <c r="Q225" s="2">
        <v>1</v>
      </c>
      <c r="R225" s="2">
        <v>0</v>
      </c>
      <c r="S225">
        <f t="shared" si="9"/>
        <v>29.047731961797716</v>
      </c>
      <c r="T225">
        <f t="shared" si="10"/>
        <v>2.3477319617977166</v>
      </c>
      <c r="U225">
        <f t="shared" si="11"/>
        <v>5.5118453644465548</v>
      </c>
    </row>
    <row r="226" spans="3:21" x14ac:dyDescent="0.3">
      <c r="C226" s="1">
        <v>21.7</v>
      </c>
      <c r="D226" s="2">
        <v>0.34196427061286899</v>
      </c>
      <c r="E226" s="2">
        <v>36.200000000000003</v>
      </c>
      <c r="F226" s="2">
        <v>0.50700000000000001</v>
      </c>
      <c r="G226" s="2">
        <v>6.1639999999999997</v>
      </c>
      <c r="H226" s="2">
        <v>91.3</v>
      </c>
      <c r="I226" s="2">
        <v>3.0474999999999999</v>
      </c>
      <c r="J226" s="2">
        <v>22.6</v>
      </c>
      <c r="K226" s="2">
        <v>21.46</v>
      </c>
      <c r="L226" s="2">
        <v>5.734</v>
      </c>
      <c r="M226" s="2">
        <v>14.1736</v>
      </c>
      <c r="N226" s="2">
        <v>37</v>
      </c>
      <c r="O226" s="2">
        <v>1</v>
      </c>
      <c r="P226" s="2">
        <v>0</v>
      </c>
      <c r="Q226" s="2">
        <v>0</v>
      </c>
      <c r="R226" s="2">
        <v>0</v>
      </c>
      <c r="S226">
        <f t="shared" si="9"/>
        <v>19.790429026945933</v>
      </c>
      <c r="T226">
        <f t="shared" si="10"/>
        <v>-1.9095709730540662</v>
      </c>
      <c r="U226">
        <f t="shared" si="11"/>
        <v>3.6464613011306533</v>
      </c>
    </row>
    <row r="227" spans="3:21" x14ac:dyDescent="0.3">
      <c r="C227" s="1">
        <v>27.5</v>
      </c>
      <c r="D227" s="2">
        <v>0.48462126906911684</v>
      </c>
      <c r="E227" s="2">
        <v>36.200000000000003</v>
      </c>
      <c r="F227" s="2">
        <v>0.50700000000000001</v>
      </c>
      <c r="G227" s="2">
        <v>6.8789999999999996</v>
      </c>
      <c r="H227" s="2">
        <v>77.7</v>
      </c>
      <c r="I227" s="2">
        <v>3.2725</v>
      </c>
      <c r="J227" s="2">
        <v>22.6</v>
      </c>
      <c r="K227" s="2">
        <v>9.93</v>
      </c>
      <c r="L227" s="2">
        <v>9.4499999999999993</v>
      </c>
      <c r="M227" s="2">
        <v>12.22</v>
      </c>
      <c r="N227" s="2">
        <v>50</v>
      </c>
      <c r="O227" s="2">
        <v>1</v>
      </c>
      <c r="P227" s="2">
        <v>0</v>
      </c>
      <c r="Q227" s="2">
        <v>0</v>
      </c>
      <c r="R227" s="2">
        <v>1</v>
      </c>
      <c r="S227">
        <f t="shared" si="9"/>
        <v>29.690782972723348</v>
      </c>
      <c r="T227">
        <f t="shared" si="10"/>
        <v>2.1907829727233477</v>
      </c>
      <c r="U227">
        <f t="shared" si="11"/>
        <v>4.7995300335745483</v>
      </c>
    </row>
    <row r="228" spans="3:21" x14ac:dyDescent="0.3">
      <c r="C228" s="1">
        <v>30.1</v>
      </c>
      <c r="D228" s="2">
        <v>0.47914918090543834</v>
      </c>
      <c r="E228" s="2">
        <v>36.200000000000003</v>
      </c>
      <c r="F228" s="2">
        <v>0.50700000000000001</v>
      </c>
      <c r="G228" s="2">
        <v>6.6180000000000003</v>
      </c>
      <c r="H228" s="2">
        <v>80.8</v>
      </c>
      <c r="I228" s="2">
        <v>3.27</v>
      </c>
      <c r="J228" s="2">
        <v>22.6</v>
      </c>
      <c r="K228" s="2">
        <v>7.6</v>
      </c>
      <c r="L228" s="2">
        <v>9.702</v>
      </c>
      <c r="M228" s="2">
        <v>12.2408</v>
      </c>
      <c r="N228" s="2">
        <v>39</v>
      </c>
      <c r="O228" s="2">
        <v>1</v>
      </c>
      <c r="P228" s="2">
        <v>0</v>
      </c>
      <c r="Q228" s="2">
        <v>1</v>
      </c>
      <c r="R228" s="2">
        <v>0</v>
      </c>
      <c r="S228">
        <f t="shared" si="9"/>
        <v>30.275945451825599</v>
      </c>
      <c r="T228">
        <f t="shared" si="10"/>
        <v>0.17594545182559784</v>
      </c>
      <c r="U228">
        <f t="shared" si="11"/>
        <v>3.0956802018113773E-2</v>
      </c>
    </row>
    <row r="229" spans="3:21" x14ac:dyDescent="0.3">
      <c r="C229" s="1">
        <v>44.8</v>
      </c>
      <c r="D229" s="2">
        <v>0.27408758471724259</v>
      </c>
      <c r="E229" s="2">
        <v>36.200000000000003</v>
      </c>
      <c r="F229" s="2">
        <v>0.504</v>
      </c>
      <c r="G229" s="2">
        <v>8.266</v>
      </c>
      <c r="H229" s="2">
        <v>78.3</v>
      </c>
      <c r="I229" s="2">
        <v>2.895</v>
      </c>
      <c r="J229" s="2">
        <v>22.6</v>
      </c>
      <c r="K229" s="2">
        <v>4.1399999999999997</v>
      </c>
      <c r="L229" s="2">
        <v>6.7960000000000003</v>
      </c>
      <c r="M229" s="2">
        <v>12.3584</v>
      </c>
      <c r="N229" s="2">
        <v>47</v>
      </c>
      <c r="O229" s="2">
        <v>1</v>
      </c>
      <c r="P229" s="2">
        <v>1</v>
      </c>
      <c r="Q229" s="2">
        <v>0</v>
      </c>
      <c r="R229" s="2">
        <v>0</v>
      </c>
      <c r="S229">
        <f t="shared" si="9"/>
        <v>39.152061250942531</v>
      </c>
      <c r="T229">
        <f t="shared" si="10"/>
        <v>-5.6479387490574666</v>
      </c>
      <c r="U229">
        <f t="shared" si="11"/>
        <v>31.89921211310482</v>
      </c>
    </row>
    <row r="230" spans="3:21" x14ac:dyDescent="0.3">
      <c r="C230" s="1">
        <v>50</v>
      </c>
      <c r="D230" s="2">
        <v>0.42325918366642196</v>
      </c>
      <c r="E230" s="2">
        <v>36.200000000000003</v>
      </c>
      <c r="F230" s="2">
        <v>0.504</v>
      </c>
      <c r="G230" s="2">
        <v>8.7249999999999996</v>
      </c>
      <c r="H230" s="2">
        <v>83</v>
      </c>
      <c r="I230" s="2">
        <v>2.8925000000000001</v>
      </c>
      <c r="J230" s="2">
        <v>22.6</v>
      </c>
      <c r="K230" s="2">
        <v>4.63</v>
      </c>
      <c r="L230" s="2">
        <v>7.5</v>
      </c>
      <c r="M230" s="2">
        <v>13.4</v>
      </c>
      <c r="N230" s="2">
        <v>20</v>
      </c>
      <c r="O230" s="2">
        <v>1</v>
      </c>
      <c r="P230" s="2">
        <v>0</v>
      </c>
      <c r="Q230" s="2">
        <v>1</v>
      </c>
      <c r="R230" s="2">
        <v>0</v>
      </c>
      <c r="S230">
        <f t="shared" si="9"/>
        <v>40.028412646073413</v>
      </c>
      <c r="T230">
        <f t="shared" si="10"/>
        <v>-9.9715873539265871</v>
      </c>
      <c r="U230">
        <f t="shared" si="11"/>
        <v>99.432554356988632</v>
      </c>
    </row>
    <row r="231" spans="3:21" x14ac:dyDescent="0.3">
      <c r="C231" s="1">
        <v>37.6</v>
      </c>
      <c r="D231" s="2">
        <v>0.32363302267493299</v>
      </c>
      <c r="E231" s="2">
        <v>36.200000000000003</v>
      </c>
      <c r="F231" s="2">
        <v>0.504</v>
      </c>
      <c r="G231" s="2">
        <v>8.0399999999999991</v>
      </c>
      <c r="H231" s="2">
        <v>86.5</v>
      </c>
      <c r="I231" s="2">
        <v>3.2149999999999999</v>
      </c>
      <c r="J231" s="2">
        <v>22.6</v>
      </c>
      <c r="K231" s="2">
        <v>3.13</v>
      </c>
      <c r="L231" s="2">
        <v>5.952</v>
      </c>
      <c r="M231" s="2">
        <v>10.300800000000001</v>
      </c>
      <c r="N231" s="2">
        <v>54</v>
      </c>
      <c r="O231" s="2">
        <v>1</v>
      </c>
      <c r="P231" s="2">
        <v>0</v>
      </c>
      <c r="Q231" s="2">
        <v>0</v>
      </c>
      <c r="R231" s="2">
        <v>1</v>
      </c>
      <c r="S231">
        <f t="shared" si="9"/>
        <v>37.084770750044413</v>
      </c>
      <c r="T231">
        <f t="shared" si="10"/>
        <v>-0.51522924995558839</v>
      </c>
      <c r="U231">
        <f t="shared" si="11"/>
        <v>0.26546118000979818</v>
      </c>
    </row>
    <row r="232" spans="3:21" x14ac:dyDescent="0.3">
      <c r="C232" s="1">
        <v>31.6</v>
      </c>
      <c r="D232" s="2">
        <v>0.34527622467730223</v>
      </c>
      <c r="E232" s="2">
        <v>36.200000000000003</v>
      </c>
      <c r="F232" s="2">
        <v>0.504</v>
      </c>
      <c r="G232" s="2">
        <v>7.1630000000000003</v>
      </c>
      <c r="H232" s="2">
        <v>79.900000000000006</v>
      </c>
      <c r="I232" s="2">
        <v>3.2174999999999998</v>
      </c>
      <c r="J232" s="2">
        <v>22.6</v>
      </c>
      <c r="K232" s="2">
        <v>6.36</v>
      </c>
      <c r="L232" s="2">
        <v>6.3319999999999999</v>
      </c>
      <c r="M232" s="2">
        <v>10.252800000000001</v>
      </c>
      <c r="N232" s="2">
        <v>34</v>
      </c>
      <c r="O232" s="2">
        <v>0</v>
      </c>
      <c r="P232" s="2">
        <v>0</v>
      </c>
      <c r="Q232" s="2">
        <v>1</v>
      </c>
      <c r="R232" s="2">
        <v>0</v>
      </c>
      <c r="S232">
        <f t="shared" si="9"/>
        <v>30.793430956144952</v>
      </c>
      <c r="T232">
        <f t="shared" si="10"/>
        <v>-0.80656904385504902</v>
      </c>
      <c r="U232">
        <f t="shared" si="11"/>
        <v>0.65055362250524795</v>
      </c>
    </row>
    <row r="233" spans="3:21" x14ac:dyDescent="0.3">
      <c r="C233" s="1">
        <v>46.7</v>
      </c>
      <c r="D233" s="2">
        <v>0.26097098661421536</v>
      </c>
      <c r="E233" s="2">
        <v>36.200000000000003</v>
      </c>
      <c r="F233" s="2">
        <v>0.504</v>
      </c>
      <c r="G233" s="2">
        <v>7.6859999999999999</v>
      </c>
      <c r="H233" s="2">
        <v>17</v>
      </c>
      <c r="I233" s="2">
        <v>3.3774999999999995</v>
      </c>
      <c r="J233" s="2">
        <v>22.6</v>
      </c>
      <c r="K233" s="2">
        <v>3.92</v>
      </c>
      <c r="L233" s="2">
        <v>10.134</v>
      </c>
      <c r="M233" s="2">
        <v>14.3736</v>
      </c>
      <c r="N233" s="2">
        <v>43</v>
      </c>
      <c r="O233" s="2">
        <v>1</v>
      </c>
      <c r="P233" s="2">
        <v>1</v>
      </c>
      <c r="Q233" s="2">
        <v>0</v>
      </c>
      <c r="R233" s="2">
        <v>0</v>
      </c>
      <c r="S233">
        <f t="shared" si="9"/>
        <v>37.929814122697351</v>
      </c>
      <c r="T233">
        <f t="shared" si="10"/>
        <v>-8.7701858773026515</v>
      </c>
      <c r="U233">
        <f t="shared" si="11"/>
        <v>76.916160322438884</v>
      </c>
    </row>
    <row r="234" spans="3:21" x14ac:dyDescent="0.3">
      <c r="C234" s="1">
        <v>31.5</v>
      </c>
      <c r="D234" s="2">
        <v>0.36587846134267832</v>
      </c>
      <c r="E234" s="2">
        <v>36.200000000000003</v>
      </c>
      <c r="F234" s="2">
        <v>0.504</v>
      </c>
      <c r="G234" s="2">
        <v>6.5519999999999996</v>
      </c>
      <c r="H234" s="2">
        <v>21.4</v>
      </c>
      <c r="I234" s="2">
        <v>3.3725000000000001</v>
      </c>
      <c r="J234" s="2">
        <v>22.6</v>
      </c>
      <c r="K234" s="2">
        <v>3.76</v>
      </c>
      <c r="L234" s="2">
        <v>7.33</v>
      </c>
      <c r="M234" s="2">
        <v>15.252000000000001</v>
      </c>
      <c r="N234" s="2">
        <v>47</v>
      </c>
      <c r="O234" s="2">
        <v>1</v>
      </c>
      <c r="P234" s="2">
        <v>0</v>
      </c>
      <c r="Q234" s="2">
        <v>0</v>
      </c>
      <c r="R234" s="2">
        <v>0</v>
      </c>
      <c r="S234">
        <f t="shared" si="9"/>
        <v>32.40452527168631</v>
      </c>
      <c r="T234">
        <f t="shared" si="10"/>
        <v>0.90452527168631036</v>
      </c>
      <c r="U234">
        <f t="shared" si="11"/>
        <v>0.81816596711919354</v>
      </c>
    </row>
    <row r="235" spans="3:21" x14ac:dyDescent="0.3">
      <c r="C235" s="1">
        <v>24.3</v>
      </c>
      <c r="D235" s="2">
        <v>0.42983246455645874</v>
      </c>
      <c r="E235" s="2">
        <v>36.200000000000003</v>
      </c>
      <c r="F235" s="2">
        <v>0.504</v>
      </c>
      <c r="G235" s="2">
        <v>5.9809999999999999</v>
      </c>
      <c r="H235" s="2">
        <v>68.099999999999994</v>
      </c>
      <c r="I235" s="2">
        <v>3.6750000000000003</v>
      </c>
      <c r="J235" s="2">
        <v>22.6</v>
      </c>
      <c r="K235" s="2">
        <v>11.65</v>
      </c>
      <c r="L235" s="2">
        <v>8.2859999999999996</v>
      </c>
      <c r="M235" s="2">
        <v>10.1944</v>
      </c>
      <c r="N235" s="2">
        <v>59</v>
      </c>
      <c r="O235" s="2">
        <v>0</v>
      </c>
      <c r="P235" s="2">
        <v>0</v>
      </c>
      <c r="Q235" s="2">
        <v>0</v>
      </c>
      <c r="R235" s="2">
        <v>0</v>
      </c>
      <c r="S235">
        <f t="shared" si="9"/>
        <v>23.832132848568918</v>
      </c>
      <c r="T235">
        <f t="shared" si="10"/>
        <v>-0.46786715143108282</v>
      </c>
      <c r="U235">
        <f t="shared" si="11"/>
        <v>0.21889967138823577</v>
      </c>
    </row>
    <row r="236" spans="3:21" x14ac:dyDescent="0.3">
      <c r="C236" s="1">
        <v>31.7</v>
      </c>
      <c r="D236" s="2">
        <v>0.38046178058424046</v>
      </c>
      <c r="E236" s="2">
        <v>36.200000000000003</v>
      </c>
      <c r="F236" s="2">
        <v>0.504</v>
      </c>
      <c r="G236" s="2">
        <v>7.4119999999999999</v>
      </c>
      <c r="H236" s="2">
        <v>76.900000000000006</v>
      </c>
      <c r="I236" s="2">
        <v>3.6724999999999999</v>
      </c>
      <c r="J236" s="2">
        <v>22.6</v>
      </c>
      <c r="K236" s="2">
        <v>5.25</v>
      </c>
      <c r="L236" s="2">
        <v>6.734</v>
      </c>
      <c r="M236" s="2">
        <v>10.2536</v>
      </c>
      <c r="N236" s="2">
        <v>26</v>
      </c>
      <c r="O236" s="2">
        <v>1</v>
      </c>
      <c r="P236" s="2">
        <v>0</v>
      </c>
      <c r="Q236" s="2">
        <v>0</v>
      </c>
      <c r="R236" s="2">
        <v>0</v>
      </c>
      <c r="S236">
        <f t="shared" si="9"/>
        <v>33.324248982142663</v>
      </c>
      <c r="T236">
        <f t="shared" si="10"/>
        <v>1.6242489821426638</v>
      </c>
      <c r="U236">
        <f t="shared" si="11"/>
        <v>2.6381847559914795</v>
      </c>
    </row>
    <row r="237" spans="3:21" x14ac:dyDescent="0.3">
      <c r="C237" s="1">
        <v>41.7</v>
      </c>
      <c r="D237" s="2">
        <v>0.45443938231243064</v>
      </c>
      <c r="E237" s="2">
        <v>36.200000000000003</v>
      </c>
      <c r="F237" s="2">
        <v>0.50700000000000001</v>
      </c>
      <c r="G237" s="2">
        <v>8.3369999999999997</v>
      </c>
      <c r="H237" s="2">
        <v>73.3</v>
      </c>
      <c r="I237" s="2">
        <v>3.84</v>
      </c>
      <c r="J237" s="2">
        <v>22.6</v>
      </c>
      <c r="K237" s="2">
        <v>2.4700000000000002</v>
      </c>
      <c r="L237" s="2">
        <v>6.6340000000000003</v>
      </c>
      <c r="M237" s="2">
        <v>11.333600000000001</v>
      </c>
      <c r="N237" s="2">
        <v>28</v>
      </c>
      <c r="O237" s="2">
        <v>1</v>
      </c>
      <c r="P237" s="2">
        <v>0</v>
      </c>
      <c r="Q237" s="2">
        <v>1</v>
      </c>
      <c r="R237" s="2">
        <v>0</v>
      </c>
      <c r="S237">
        <f t="shared" si="9"/>
        <v>38.223339000366735</v>
      </c>
      <c r="T237">
        <f t="shared" si="10"/>
        <v>-3.4766609996332676</v>
      </c>
      <c r="U237">
        <f t="shared" si="11"/>
        <v>12.087171706370992</v>
      </c>
    </row>
    <row r="238" spans="3:21" x14ac:dyDescent="0.3">
      <c r="C238" s="1">
        <v>48.3</v>
      </c>
      <c r="D238" s="2">
        <v>0.28628359503792583</v>
      </c>
      <c r="E238" s="2">
        <v>36.200000000000003</v>
      </c>
      <c r="F238" s="2">
        <v>0.50700000000000001</v>
      </c>
      <c r="G238" s="2">
        <v>8.2469999999999999</v>
      </c>
      <c r="H238" s="2">
        <v>70.400000000000006</v>
      </c>
      <c r="I238" s="2">
        <v>3.6500000000000004</v>
      </c>
      <c r="J238" s="2">
        <v>22.6</v>
      </c>
      <c r="K238" s="2">
        <v>3.95</v>
      </c>
      <c r="L238" s="2">
        <v>9.0660000000000007</v>
      </c>
      <c r="M238" s="2">
        <v>11.3864</v>
      </c>
      <c r="N238" s="2">
        <v>23</v>
      </c>
      <c r="O238" s="2">
        <v>1</v>
      </c>
      <c r="P238" s="2">
        <v>0</v>
      </c>
      <c r="Q238" s="2">
        <v>0</v>
      </c>
      <c r="R238" s="2">
        <v>0</v>
      </c>
      <c r="S238">
        <f t="shared" si="9"/>
        <v>38.269989822064268</v>
      </c>
      <c r="T238">
        <f t="shared" si="10"/>
        <v>-10.030010177935729</v>
      </c>
      <c r="U238">
        <f t="shared" si="11"/>
        <v>100.60110416949432</v>
      </c>
    </row>
    <row r="239" spans="3:21" x14ac:dyDescent="0.3">
      <c r="C239" s="1">
        <v>29</v>
      </c>
      <c r="D239" s="2">
        <v>0.37012113733570889</v>
      </c>
      <c r="E239" s="2">
        <v>36.200000000000003</v>
      </c>
      <c r="F239" s="2">
        <v>0.50700000000000001</v>
      </c>
      <c r="G239" s="2">
        <v>6.726</v>
      </c>
      <c r="H239" s="2">
        <v>66.5</v>
      </c>
      <c r="I239" s="2">
        <v>3.6524999999999999</v>
      </c>
      <c r="J239" s="2">
        <v>22.6</v>
      </c>
      <c r="K239" s="2">
        <v>8.0500000000000007</v>
      </c>
      <c r="L239" s="2">
        <v>9.8800000000000008</v>
      </c>
      <c r="M239" s="2">
        <v>13.231999999999999</v>
      </c>
      <c r="N239" s="2">
        <v>32</v>
      </c>
      <c r="O239" s="2">
        <v>1</v>
      </c>
      <c r="P239" s="2">
        <v>0</v>
      </c>
      <c r="Q239" s="2">
        <v>1</v>
      </c>
      <c r="R239" s="2">
        <v>0</v>
      </c>
      <c r="S239">
        <f t="shared" si="9"/>
        <v>30.101586217989286</v>
      </c>
      <c r="T239">
        <f t="shared" si="10"/>
        <v>1.1015862179892864</v>
      </c>
      <c r="U239">
        <f t="shared" si="11"/>
        <v>1.2134921956639395</v>
      </c>
    </row>
    <row r="240" spans="3:21" x14ac:dyDescent="0.3">
      <c r="C240" s="1">
        <v>24</v>
      </c>
      <c r="D240" s="2">
        <v>0.28551723087226971</v>
      </c>
      <c r="E240" s="2">
        <v>36.200000000000003</v>
      </c>
      <c r="F240" s="2">
        <v>0.50700000000000001</v>
      </c>
      <c r="G240" s="2">
        <v>6.0860000000000003</v>
      </c>
      <c r="H240" s="2">
        <v>61.5</v>
      </c>
      <c r="I240" s="2">
        <v>3.6500000000000004</v>
      </c>
      <c r="J240" s="2">
        <v>22.6</v>
      </c>
      <c r="K240" s="2">
        <v>10.88</v>
      </c>
      <c r="L240" s="2">
        <v>9.18</v>
      </c>
      <c r="M240" s="2">
        <v>14.192</v>
      </c>
      <c r="N240" s="2">
        <v>57</v>
      </c>
      <c r="O240" s="2">
        <v>1</v>
      </c>
      <c r="P240" s="2">
        <v>0</v>
      </c>
      <c r="Q240" s="2">
        <v>0</v>
      </c>
      <c r="R240" s="2">
        <v>0</v>
      </c>
      <c r="S240">
        <f t="shared" si="9"/>
        <v>26.478554703071659</v>
      </c>
      <c r="T240">
        <f t="shared" si="10"/>
        <v>2.4785547030716586</v>
      </c>
      <c r="U240">
        <f t="shared" si="11"/>
        <v>6.1432334161186377</v>
      </c>
    </row>
    <row r="241" spans="3:21" x14ac:dyDescent="0.3">
      <c r="C241" s="1">
        <v>25.1</v>
      </c>
      <c r="D241" s="2">
        <v>0.41909184102282127</v>
      </c>
      <c r="E241" s="2">
        <v>36.200000000000003</v>
      </c>
      <c r="F241" s="2">
        <v>0.50700000000000001</v>
      </c>
      <c r="G241" s="2">
        <v>6.6310000000000002</v>
      </c>
      <c r="H241" s="2">
        <v>76.5</v>
      </c>
      <c r="I241" s="2">
        <v>4.1475</v>
      </c>
      <c r="J241" s="2">
        <v>22.6</v>
      </c>
      <c r="K241" s="2">
        <v>9.5399999999999991</v>
      </c>
      <c r="L241" s="2">
        <v>9.4019999999999992</v>
      </c>
      <c r="M241" s="2">
        <v>15.200799999999999</v>
      </c>
      <c r="N241" s="2">
        <v>36</v>
      </c>
      <c r="O241" s="2">
        <v>1</v>
      </c>
      <c r="P241" s="2">
        <v>0</v>
      </c>
      <c r="Q241" s="2">
        <v>0</v>
      </c>
      <c r="R241" s="2">
        <v>1</v>
      </c>
      <c r="S241">
        <f t="shared" si="9"/>
        <v>27.891478711764705</v>
      </c>
      <c r="T241">
        <f t="shared" si="10"/>
        <v>2.7914787117647037</v>
      </c>
      <c r="U241">
        <f t="shared" si="11"/>
        <v>7.7923533982355302</v>
      </c>
    </row>
    <row r="242" spans="3:21" x14ac:dyDescent="0.3">
      <c r="C242" s="1">
        <v>31.5</v>
      </c>
      <c r="D242" s="2">
        <v>0.41332083757374688</v>
      </c>
      <c r="E242" s="2">
        <v>36.200000000000003</v>
      </c>
      <c r="F242" s="2">
        <v>0.50700000000000001</v>
      </c>
      <c r="G242" s="2">
        <v>7.3579999999999997</v>
      </c>
      <c r="H242" s="2">
        <v>71.599999999999994</v>
      </c>
      <c r="I242" s="2">
        <v>4.1475</v>
      </c>
      <c r="J242" s="2">
        <v>22.6</v>
      </c>
      <c r="K242" s="2">
        <v>4.7300000000000004</v>
      </c>
      <c r="L242" s="2">
        <v>10.53</v>
      </c>
      <c r="M242" s="2">
        <v>12.252000000000001</v>
      </c>
      <c r="N242" s="2">
        <v>34</v>
      </c>
      <c r="O242" s="2">
        <v>1</v>
      </c>
      <c r="P242" s="2">
        <v>0</v>
      </c>
      <c r="Q242" s="2">
        <v>1</v>
      </c>
      <c r="R242" s="2">
        <v>0</v>
      </c>
      <c r="S242">
        <f t="shared" si="9"/>
        <v>34.082397329208483</v>
      </c>
      <c r="T242">
        <f t="shared" si="10"/>
        <v>2.582397329208483</v>
      </c>
      <c r="U242">
        <f t="shared" si="11"/>
        <v>6.6687759659031061</v>
      </c>
    </row>
    <row r="243" spans="3:21" x14ac:dyDescent="0.3">
      <c r="C243" s="1">
        <v>23.7</v>
      </c>
      <c r="D243" s="2">
        <v>7.9217752106628944E-2</v>
      </c>
      <c r="E243" s="2">
        <v>34.93</v>
      </c>
      <c r="F243" s="2">
        <v>0.42799999999999999</v>
      </c>
      <c r="G243" s="2">
        <v>6.4809999999999999</v>
      </c>
      <c r="H243" s="2">
        <v>18.5</v>
      </c>
      <c r="I243" s="2">
        <v>6.1899999999999995</v>
      </c>
      <c r="J243" s="2">
        <v>23.4</v>
      </c>
      <c r="K243" s="2">
        <v>6.36</v>
      </c>
      <c r="L243" s="2">
        <v>7.3739999999999997</v>
      </c>
      <c r="M243" s="2">
        <v>12.1896</v>
      </c>
      <c r="N243" s="2">
        <v>48</v>
      </c>
      <c r="O243" s="2">
        <v>1</v>
      </c>
      <c r="P243" s="2">
        <v>0</v>
      </c>
      <c r="Q243" s="2">
        <v>0</v>
      </c>
      <c r="R243" s="2">
        <v>1</v>
      </c>
      <c r="S243">
        <f t="shared" si="9"/>
        <v>28.325981388960294</v>
      </c>
      <c r="T243">
        <f t="shared" si="10"/>
        <v>4.6259813889602945</v>
      </c>
      <c r="U243">
        <f t="shared" si="11"/>
        <v>21.399703811007015</v>
      </c>
    </row>
    <row r="244" spans="3:21" x14ac:dyDescent="0.3">
      <c r="C244" s="1">
        <v>23.3</v>
      </c>
      <c r="D244" s="2">
        <v>8.8486954456199293E-2</v>
      </c>
      <c r="E244" s="2">
        <v>34.93</v>
      </c>
      <c r="F244" s="2">
        <v>0.42799999999999999</v>
      </c>
      <c r="G244" s="2">
        <v>6.6059999999999999</v>
      </c>
      <c r="H244" s="2">
        <v>42.2</v>
      </c>
      <c r="I244" s="2">
        <v>6.1899999999999995</v>
      </c>
      <c r="J244" s="2">
        <v>23.4</v>
      </c>
      <c r="K244" s="2">
        <v>7.37</v>
      </c>
      <c r="L244" s="2">
        <v>5.5659999999999998</v>
      </c>
      <c r="M244" s="2">
        <v>15.186400000000001</v>
      </c>
      <c r="N244" s="2">
        <v>51</v>
      </c>
      <c r="O244" s="2">
        <v>0</v>
      </c>
      <c r="P244" s="2">
        <v>0</v>
      </c>
      <c r="Q244" s="2">
        <v>0</v>
      </c>
      <c r="R244" s="2">
        <v>1</v>
      </c>
      <c r="S244">
        <f t="shared" si="9"/>
        <v>26.70686965277504</v>
      </c>
      <c r="T244">
        <f t="shared" si="10"/>
        <v>3.4068696527750397</v>
      </c>
      <c r="U244">
        <f t="shared" si="11"/>
        <v>11.606760830999519</v>
      </c>
    </row>
    <row r="245" spans="3:21" x14ac:dyDescent="0.3">
      <c r="C245" s="1">
        <v>27</v>
      </c>
      <c r="D245" s="2">
        <v>0.10731959540732408</v>
      </c>
      <c r="E245" s="2">
        <v>34.93</v>
      </c>
      <c r="F245" s="2">
        <v>0.42799999999999999</v>
      </c>
      <c r="G245" s="2">
        <v>6.8970000000000002</v>
      </c>
      <c r="H245" s="2">
        <v>54.3</v>
      </c>
      <c r="I245" s="2">
        <v>6.3350000000000009</v>
      </c>
      <c r="J245" s="2">
        <v>23.4</v>
      </c>
      <c r="K245" s="2">
        <v>11.38</v>
      </c>
      <c r="L245" s="2">
        <v>10.24</v>
      </c>
      <c r="M245" s="2">
        <v>11.215999999999999</v>
      </c>
      <c r="N245" s="2">
        <v>24</v>
      </c>
      <c r="O245" s="2">
        <v>1</v>
      </c>
      <c r="P245" s="2">
        <v>0</v>
      </c>
      <c r="Q245" s="2">
        <v>0</v>
      </c>
      <c r="R245" s="2">
        <v>0</v>
      </c>
      <c r="S245">
        <f t="shared" si="9"/>
        <v>27.873790680905692</v>
      </c>
      <c r="T245">
        <f t="shared" si="10"/>
        <v>0.87379068090569234</v>
      </c>
      <c r="U245">
        <f t="shared" si="11"/>
        <v>0.76351015403763345</v>
      </c>
    </row>
    <row r="246" spans="3:21" x14ac:dyDescent="0.3">
      <c r="C246" s="1">
        <v>20.100000000000001</v>
      </c>
      <c r="D246" s="2">
        <v>0.10085839631038274</v>
      </c>
      <c r="E246" s="2">
        <v>34.93</v>
      </c>
      <c r="F246" s="2">
        <v>0.42799999999999999</v>
      </c>
      <c r="G246" s="2">
        <v>6.0949999999999998</v>
      </c>
      <c r="H246" s="2">
        <v>65.099999999999994</v>
      </c>
      <c r="I246" s="2">
        <v>6.335</v>
      </c>
      <c r="J246" s="2">
        <v>23.4</v>
      </c>
      <c r="K246" s="2">
        <v>12.4</v>
      </c>
      <c r="L246" s="2">
        <v>8.3019999999999996</v>
      </c>
      <c r="M246" s="2">
        <v>13.1608</v>
      </c>
      <c r="N246" s="2">
        <v>41</v>
      </c>
      <c r="O246" s="2">
        <v>0</v>
      </c>
      <c r="P246" s="2">
        <v>0</v>
      </c>
      <c r="Q246" s="2">
        <v>0</v>
      </c>
      <c r="R246" s="2">
        <v>0</v>
      </c>
      <c r="S246">
        <f t="shared" si="9"/>
        <v>22.68306643337257</v>
      </c>
      <c r="T246">
        <f t="shared" si="10"/>
        <v>2.5830664333725686</v>
      </c>
      <c r="U246">
        <f t="shared" si="11"/>
        <v>6.672232199216082</v>
      </c>
    </row>
    <row r="247" spans="3:21" x14ac:dyDescent="0.3">
      <c r="C247" s="1">
        <v>22.2</v>
      </c>
      <c r="D247" s="2">
        <v>9.7943074329964172E-2</v>
      </c>
      <c r="E247" s="2">
        <v>34.93</v>
      </c>
      <c r="F247" s="2">
        <v>0.42799999999999999</v>
      </c>
      <c r="G247" s="2">
        <v>6.3579999999999997</v>
      </c>
      <c r="H247" s="2">
        <v>52.9</v>
      </c>
      <c r="I247" s="2">
        <v>7.0350000000000001</v>
      </c>
      <c r="J247" s="2">
        <v>23.4</v>
      </c>
      <c r="K247" s="2">
        <v>11.22</v>
      </c>
      <c r="L247" s="2">
        <v>6.0439999999999996</v>
      </c>
      <c r="M247" s="2">
        <v>10.1776</v>
      </c>
      <c r="N247" s="2">
        <v>42</v>
      </c>
      <c r="O247" s="2">
        <v>1</v>
      </c>
      <c r="P247" s="2">
        <v>0</v>
      </c>
      <c r="Q247" s="2">
        <v>1</v>
      </c>
      <c r="R247" s="2">
        <v>0</v>
      </c>
      <c r="S247">
        <f t="shared" si="9"/>
        <v>23.476778355788909</v>
      </c>
      <c r="T247">
        <f t="shared" si="10"/>
        <v>1.2767783557889096</v>
      </c>
      <c r="U247">
        <f t="shared" si="11"/>
        <v>1.6301629698110316</v>
      </c>
    </row>
    <row r="248" spans="3:21" x14ac:dyDescent="0.3">
      <c r="C248" s="1">
        <v>23.7</v>
      </c>
      <c r="D248" s="2">
        <v>0.1200648747247548</v>
      </c>
      <c r="E248" s="2">
        <v>34.93</v>
      </c>
      <c r="F248" s="2">
        <v>0.42799999999999999</v>
      </c>
      <c r="G248" s="2">
        <v>6.3929999999999998</v>
      </c>
      <c r="H248" s="2">
        <v>7.8</v>
      </c>
      <c r="I248" s="2">
        <v>7.0374999999999996</v>
      </c>
      <c r="J248" s="2">
        <v>23.4</v>
      </c>
      <c r="K248" s="2">
        <v>5.19</v>
      </c>
      <c r="L248" s="2">
        <v>7.3739999999999997</v>
      </c>
      <c r="M248" s="2">
        <v>15.1896</v>
      </c>
      <c r="N248" s="2">
        <v>26</v>
      </c>
      <c r="O248" s="2">
        <v>1</v>
      </c>
      <c r="P248" s="2">
        <v>0</v>
      </c>
      <c r="Q248" s="2">
        <v>1</v>
      </c>
      <c r="R248" s="2">
        <v>0</v>
      </c>
      <c r="S248">
        <f t="shared" si="9"/>
        <v>27.99368070710505</v>
      </c>
      <c r="T248">
        <f t="shared" si="10"/>
        <v>4.2936807071050502</v>
      </c>
      <c r="U248">
        <f t="shared" si="11"/>
        <v>18.435694014566124</v>
      </c>
    </row>
    <row r="249" spans="3:21" x14ac:dyDescent="0.3">
      <c r="C249" s="1">
        <v>17.600000000000001</v>
      </c>
      <c r="D249" s="2">
        <v>0.1873754310966336</v>
      </c>
      <c r="E249" s="2">
        <v>35.86</v>
      </c>
      <c r="F249" s="2">
        <v>0.43099999999999999</v>
      </c>
      <c r="G249" s="2">
        <v>5.593</v>
      </c>
      <c r="H249" s="2">
        <v>76.5</v>
      </c>
      <c r="I249" s="2">
        <v>7.9550000000000001</v>
      </c>
      <c r="J249" s="2">
        <v>20.9</v>
      </c>
      <c r="K249" s="2">
        <v>12.5</v>
      </c>
      <c r="L249" s="2">
        <v>6.2519999999999998</v>
      </c>
      <c r="M249" s="2">
        <v>12.1408</v>
      </c>
      <c r="N249" s="2">
        <v>42</v>
      </c>
      <c r="O249" s="2">
        <v>0</v>
      </c>
      <c r="P249" s="2">
        <v>0</v>
      </c>
      <c r="Q249" s="2">
        <v>0</v>
      </c>
      <c r="R249" s="2">
        <v>0</v>
      </c>
      <c r="S249">
        <f t="shared" si="9"/>
        <v>15.213595911733794</v>
      </c>
      <c r="T249">
        <f t="shared" si="10"/>
        <v>-2.3864040882662074</v>
      </c>
      <c r="U249">
        <f t="shared" si="11"/>
        <v>5.6949244724936685</v>
      </c>
    </row>
    <row r="250" spans="3:21" x14ac:dyDescent="0.3">
      <c r="C250" s="1">
        <v>18.5</v>
      </c>
      <c r="D250" s="2">
        <v>0.17507033007976175</v>
      </c>
      <c r="E250" s="2">
        <v>35.86</v>
      </c>
      <c r="F250" s="2">
        <v>0.43099999999999999</v>
      </c>
      <c r="G250" s="2">
        <v>5.6050000000000004</v>
      </c>
      <c r="H250" s="2">
        <v>70.2</v>
      </c>
      <c r="I250" s="2">
        <v>7.9550000000000001</v>
      </c>
      <c r="J250" s="2">
        <v>20.9</v>
      </c>
      <c r="K250" s="2">
        <v>18.46</v>
      </c>
      <c r="L250" s="2">
        <v>9.27</v>
      </c>
      <c r="M250" s="2">
        <v>10.148</v>
      </c>
      <c r="N250" s="2">
        <v>59</v>
      </c>
      <c r="O250" s="2">
        <v>1</v>
      </c>
      <c r="P250" s="2">
        <v>0</v>
      </c>
      <c r="Q250" s="2">
        <v>0</v>
      </c>
      <c r="R250" s="2">
        <v>0</v>
      </c>
      <c r="S250">
        <f t="shared" si="9"/>
        <v>14.073225956485299</v>
      </c>
      <c r="T250">
        <f t="shared" si="10"/>
        <v>-4.4267740435147012</v>
      </c>
      <c r="U250">
        <f t="shared" si="11"/>
        <v>19.596328432335497</v>
      </c>
    </row>
    <row r="251" spans="3:21" x14ac:dyDescent="0.3">
      <c r="C251" s="1">
        <v>24.3</v>
      </c>
      <c r="D251" s="2">
        <v>0.29254274024304827</v>
      </c>
      <c r="E251" s="2">
        <v>35.86</v>
      </c>
      <c r="F251" s="2">
        <v>0.43099999999999999</v>
      </c>
      <c r="G251" s="2">
        <v>6.1079999999999997</v>
      </c>
      <c r="H251" s="2">
        <v>34.9</v>
      </c>
      <c r="I251" s="2">
        <v>8.0549999999999997</v>
      </c>
      <c r="J251" s="2">
        <v>20.9</v>
      </c>
      <c r="K251" s="2">
        <v>9.16</v>
      </c>
      <c r="L251" s="2">
        <v>7.0860000000000003</v>
      </c>
      <c r="M251" s="2">
        <v>11.1944</v>
      </c>
      <c r="N251" s="2">
        <v>25</v>
      </c>
      <c r="O251" s="2">
        <v>1</v>
      </c>
      <c r="P251" s="2">
        <v>0</v>
      </c>
      <c r="Q251" s="2">
        <v>0</v>
      </c>
      <c r="R251" s="2">
        <v>0</v>
      </c>
      <c r="S251">
        <f t="shared" si="9"/>
        <v>20.37349738426088</v>
      </c>
      <c r="T251">
        <f t="shared" si="10"/>
        <v>-3.9265026157391212</v>
      </c>
      <c r="U251">
        <f t="shared" si="11"/>
        <v>15.41742279140616</v>
      </c>
    </row>
    <row r="252" spans="3:21" x14ac:dyDescent="0.3">
      <c r="C252" s="1">
        <v>20.5</v>
      </c>
      <c r="D252" s="2">
        <v>0.17945913062491262</v>
      </c>
      <c r="E252" s="2">
        <v>35.86</v>
      </c>
      <c r="F252" s="2">
        <v>0.43099999999999999</v>
      </c>
      <c r="G252" s="2">
        <v>6.226</v>
      </c>
      <c r="H252" s="2">
        <v>79.2</v>
      </c>
      <c r="I252" s="2">
        <v>8.0549999999999997</v>
      </c>
      <c r="J252" s="2">
        <v>20.9</v>
      </c>
      <c r="K252" s="2">
        <v>10.15</v>
      </c>
      <c r="L252" s="2">
        <v>9.81</v>
      </c>
      <c r="M252" s="2">
        <v>12.164</v>
      </c>
      <c r="N252" s="2">
        <v>31</v>
      </c>
      <c r="O252" s="2">
        <v>0</v>
      </c>
      <c r="P252" s="2">
        <v>0</v>
      </c>
      <c r="Q252" s="2">
        <v>1</v>
      </c>
      <c r="R252" s="2">
        <v>0</v>
      </c>
      <c r="S252">
        <f t="shared" si="9"/>
        <v>19.6817264551356</v>
      </c>
      <c r="T252">
        <f t="shared" si="10"/>
        <v>-0.81827354486440029</v>
      </c>
      <c r="U252">
        <f t="shared" si="11"/>
        <v>0.66957159422495172</v>
      </c>
    </row>
    <row r="253" spans="3:21" x14ac:dyDescent="0.3">
      <c r="C253" s="1">
        <v>24.5</v>
      </c>
      <c r="D253" s="2">
        <v>0.15219734473840293</v>
      </c>
      <c r="E253" s="2">
        <v>35.86</v>
      </c>
      <c r="F253" s="2">
        <v>0.43099999999999999</v>
      </c>
      <c r="G253" s="2">
        <v>6.4329999999999998</v>
      </c>
      <c r="H253" s="2">
        <v>49.1</v>
      </c>
      <c r="I253" s="2">
        <v>7.8274999999999997</v>
      </c>
      <c r="J253" s="2">
        <v>20.9</v>
      </c>
      <c r="K253" s="2">
        <v>9.52</v>
      </c>
      <c r="L253" s="2">
        <v>8.39</v>
      </c>
      <c r="M253" s="2">
        <v>15.196</v>
      </c>
      <c r="N253" s="2">
        <v>43</v>
      </c>
      <c r="O253" s="2">
        <v>1</v>
      </c>
      <c r="P253" s="2">
        <v>0</v>
      </c>
      <c r="Q253" s="2">
        <v>1</v>
      </c>
      <c r="R253" s="2">
        <v>0</v>
      </c>
      <c r="S253">
        <f t="shared" si="9"/>
        <v>22.462309115100268</v>
      </c>
      <c r="T253">
        <f t="shared" si="10"/>
        <v>-2.0376908848997317</v>
      </c>
      <c r="U253">
        <f t="shared" si="11"/>
        <v>4.1521841424034518</v>
      </c>
    </row>
    <row r="254" spans="3:21" x14ac:dyDescent="0.3">
      <c r="C254" s="1">
        <v>26.2</v>
      </c>
      <c r="D254" s="2">
        <v>0.17456656442088758</v>
      </c>
      <c r="E254" s="2">
        <v>35.86</v>
      </c>
      <c r="F254" s="2">
        <v>0.43099999999999999</v>
      </c>
      <c r="G254" s="2">
        <v>6.718</v>
      </c>
      <c r="H254" s="2">
        <v>17.5</v>
      </c>
      <c r="I254" s="2">
        <v>7.8249999999999993</v>
      </c>
      <c r="J254" s="2">
        <v>20.9</v>
      </c>
      <c r="K254" s="2">
        <v>6.56</v>
      </c>
      <c r="L254" s="2">
        <v>9.3239999999999998</v>
      </c>
      <c r="M254" s="2">
        <v>11.2096</v>
      </c>
      <c r="N254" s="2">
        <v>39</v>
      </c>
      <c r="O254" s="2">
        <v>1</v>
      </c>
      <c r="P254" s="2">
        <v>0</v>
      </c>
      <c r="Q254" s="2">
        <v>0</v>
      </c>
      <c r="R254" s="2">
        <v>0</v>
      </c>
      <c r="S254">
        <f t="shared" si="9"/>
        <v>25.66843409908639</v>
      </c>
      <c r="T254">
        <f t="shared" si="10"/>
        <v>-0.53156590091360911</v>
      </c>
      <c r="U254">
        <f t="shared" si="11"/>
        <v>0.2825623070140969</v>
      </c>
    </row>
    <row r="255" spans="3:21" x14ac:dyDescent="0.3">
      <c r="C255" s="1">
        <v>24.4</v>
      </c>
      <c r="D255" s="2">
        <v>0.13129138568117577</v>
      </c>
      <c r="E255" s="2">
        <v>35.86</v>
      </c>
      <c r="F255" s="2">
        <v>0.43099999999999999</v>
      </c>
      <c r="G255" s="2">
        <v>6.4870000000000001</v>
      </c>
      <c r="H255" s="2">
        <v>13</v>
      </c>
      <c r="I255" s="2">
        <v>7.3975</v>
      </c>
      <c r="J255" s="2">
        <v>20.9</v>
      </c>
      <c r="K255" s="2">
        <v>5.9</v>
      </c>
      <c r="L255" s="2">
        <v>6.1879999999999997</v>
      </c>
      <c r="M255" s="2">
        <v>14.1952</v>
      </c>
      <c r="N255" s="2">
        <v>38</v>
      </c>
      <c r="O255" s="2">
        <v>1</v>
      </c>
      <c r="P255" s="2">
        <v>0</v>
      </c>
      <c r="Q255" s="2">
        <v>1</v>
      </c>
      <c r="R255" s="2">
        <v>0</v>
      </c>
      <c r="S255">
        <f t="shared" si="9"/>
        <v>24.601697909704622</v>
      </c>
      <c r="T255">
        <f t="shared" si="10"/>
        <v>0.20169790970462387</v>
      </c>
      <c r="U255">
        <f t="shared" si="11"/>
        <v>4.0682046779214602E-2</v>
      </c>
    </row>
    <row r="256" spans="3:21" x14ac:dyDescent="0.3">
      <c r="C256" s="1">
        <v>24.8</v>
      </c>
      <c r="D256" s="2">
        <v>0.19399482498004614</v>
      </c>
      <c r="E256" s="2">
        <v>35.86</v>
      </c>
      <c r="F256" s="2">
        <v>0.43099999999999999</v>
      </c>
      <c r="G256" s="2">
        <v>6.4379999999999997</v>
      </c>
      <c r="H256" s="2">
        <v>8.9</v>
      </c>
      <c r="I256" s="2">
        <v>7.3975</v>
      </c>
      <c r="J256" s="2">
        <v>20.9</v>
      </c>
      <c r="K256" s="2">
        <v>3.59</v>
      </c>
      <c r="L256" s="2">
        <v>10.295999999999999</v>
      </c>
      <c r="M256" s="2">
        <v>12.198399999999999</v>
      </c>
      <c r="N256" s="2">
        <v>50</v>
      </c>
      <c r="O256" s="2">
        <v>0</v>
      </c>
      <c r="P256" s="2">
        <v>1</v>
      </c>
      <c r="Q256" s="2">
        <v>0</v>
      </c>
      <c r="R256" s="2">
        <v>0</v>
      </c>
      <c r="S256">
        <f t="shared" si="9"/>
        <v>26.548621331912969</v>
      </c>
      <c r="T256">
        <f t="shared" si="10"/>
        <v>1.7486213319129682</v>
      </c>
      <c r="U256">
        <f t="shared" si="11"/>
        <v>3.0576765624210829</v>
      </c>
    </row>
    <row r="257" spans="3:21" x14ac:dyDescent="0.3">
      <c r="C257" s="1">
        <v>29.6</v>
      </c>
      <c r="D257" s="2">
        <v>7.9005246619953756E-2</v>
      </c>
      <c r="E257" s="2">
        <v>35.86</v>
      </c>
      <c r="F257" s="2">
        <v>0.43099999999999999</v>
      </c>
      <c r="G257" s="2">
        <v>6.9569999999999999</v>
      </c>
      <c r="H257" s="2">
        <v>6.8</v>
      </c>
      <c r="I257" s="2">
        <v>8.9050000000000011</v>
      </c>
      <c r="J257" s="2">
        <v>20.9</v>
      </c>
      <c r="K257" s="2">
        <v>3.53</v>
      </c>
      <c r="L257" s="2">
        <v>8.9920000000000009</v>
      </c>
      <c r="M257" s="2">
        <v>12.236800000000001</v>
      </c>
      <c r="N257" s="2">
        <v>57</v>
      </c>
      <c r="O257" s="2">
        <v>0</v>
      </c>
      <c r="P257" s="2">
        <v>0</v>
      </c>
      <c r="Q257" s="2">
        <v>0</v>
      </c>
      <c r="R257" s="2">
        <v>1</v>
      </c>
      <c r="S257">
        <f t="shared" si="9"/>
        <v>25.578324262000407</v>
      </c>
      <c r="T257">
        <f t="shared" si="10"/>
        <v>-4.021675737999594</v>
      </c>
      <c r="U257">
        <f t="shared" si="11"/>
        <v>16.17387574161458</v>
      </c>
    </row>
    <row r="258" spans="3:21" x14ac:dyDescent="0.3">
      <c r="C258" s="1">
        <v>42.8</v>
      </c>
      <c r="D258" s="2">
        <v>0.31403671773445885</v>
      </c>
      <c r="E258" s="2">
        <v>35.86</v>
      </c>
      <c r="F258" s="2">
        <v>0.43099999999999999</v>
      </c>
      <c r="G258" s="2">
        <v>8.2590000000000003</v>
      </c>
      <c r="H258" s="2">
        <v>8.4</v>
      </c>
      <c r="I258" s="2">
        <v>8.9075000000000006</v>
      </c>
      <c r="J258" s="2">
        <v>20.9</v>
      </c>
      <c r="K258" s="2">
        <v>3.54</v>
      </c>
      <c r="L258" s="2">
        <v>10.856</v>
      </c>
      <c r="M258" s="2">
        <v>13.3424</v>
      </c>
      <c r="N258" s="2">
        <v>53</v>
      </c>
      <c r="O258" s="2">
        <v>0</v>
      </c>
      <c r="P258" s="2">
        <v>0</v>
      </c>
      <c r="Q258" s="2">
        <v>1</v>
      </c>
      <c r="R258" s="2">
        <v>0</v>
      </c>
      <c r="S258">
        <f t="shared" si="9"/>
        <v>31.842397048457187</v>
      </c>
      <c r="T258">
        <f t="shared" si="10"/>
        <v>-10.95760295154281</v>
      </c>
      <c r="U258">
        <f t="shared" si="11"/>
        <v>120.0690624436597</v>
      </c>
    </row>
    <row r="259" spans="3:21" x14ac:dyDescent="0.3">
      <c r="C259" s="1">
        <v>21.9</v>
      </c>
      <c r="D259" s="2">
        <v>4.7064867176330308E-2</v>
      </c>
      <c r="E259" s="2">
        <v>33.64</v>
      </c>
      <c r="F259" s="2">
        <v>0.39200000000000002</v>
      </c>
      <c r="G259" s="2">
        <v>6.1079999999999997</v>
      </c>
      <c r="H259" s="2">
        <v>32</v>
      </c>
      <c r="I259" s="2">
        <v>9.2175000000000011</v>
      </c>
      <c r="J259" s="2">
        <v>23.6</v>
      </c>
      <c r="K259" s="2">
        <v>6.57</v>
      </c>
      <c r="L259" s="2">
        <v>6.5380000000000003</v>
      </c>
      <c r="M259" s="2">
        <v>12.1752</v>
      </c>
      <c r="N259" s="2">
        <v>56</v>
      </c>
      <c r="O259" s="2">
        <v>0</v>
      </c>
      <c r="P259" s="2">
        <v>0</v>
      </c>
      <c r="Q259" s="2">
        <v>1</v>
      </c>
      <c r="R259" s="2">
        <v>0</v>
      </c>
      <c r="S259">
        <f t="shared" si="9"/>
        <v>22.882319869470297</v>
      </c>
      <c r="T259">
        <f t="shared" si="10"/>
        <v>0.98231986947029881</v>
      </c>
      <c r="U259">
        <f t="shared" si="11"/>
        <v>0.96495232595614489</v>
      </c>
    </row>
    <row r="260" spans="3:21" x14ac:dyDescent="0.3">
      <c r="C260" s="1">
        <v>20.9</v>
      </c>
      <c r="D260" s="2">
        <v>3.4865087326079354E-2</v>
      </c>
      <c r="E260" s="2">
        <v>33.64</v>
      </c>
      <c r="F260" s="2">
        <v>0.39200000000000002</v>
      </c>
      <c r="G260" s="2">
        <v>5.8760000000000003</v>
      </c>
      <c r="H260" s="2">
        <v>19.100000000000001</v>
      </c>
      <c r="I260" s="2">
        <v>9.2200000000000006</v>
      </c>
      <c r="J260" s="2">
        <v>23.6</v>
      </c>
      <c r="K260" s="2">
        <v>9.25</v>
      </c>
      <c r="L260" s="2">
        <v>7.8179999999999996</v>
      </c>
      <c r="M260" s="2">
        <v>15.167199999999999</v>
      </c>
      <c r="N260" s="2">
        <v>31</v>
      </c>
      <c r="O260" s="2">
        <v>0</v>
      </c>
      <c r="P260" s="2">
        <v>0</v>
      </c>
      <c r="Q260" s="2">
        <v>0</v>
      </c>
      <c r="R260" s="2">
        <v>0</v>
      </c>
      <c r="S260">
        <f t="shared" si="9"/>
        <v>21.057990038458609</v>
      </c>
      <c r="T260">
        <f t="shared" si="10"/>
        <v>0.15799003845861037</v>
      </c>
      <c r="U260">
        <f t="shared" si="11"/>
        <v>2.4960852252153186E-2</v>
      </c>
    </row>
    <row r="261" spans="3:21" x14ac:dyDescent="0.3">
      <c r="C261" s="1">
        <v>44</v>
      </c>
      <c r="D261" s="2">
        <v>1.526292666591232E-2</v>
      </c>
      <c r="E261" s="2">
        <v>33.75</v>
      </c>
      <c r="F261" s="2">
        <v>0.39400000000000002</v>
      </c>
      <c r="G261" s="2">
        <v>7.4539999999999997</v>
      </c>
      <c r="H261" s="2">
        <v>34.200000000000003</v>
      </c>
      <c r="I261" s="2">
        <v>6.335</v>
      </c>
      <c r="J261" s="2">
        <v>24.1</v>
      </c>
      <c r="K261" s="2">
        <v>3.11</v>
      </c>
      <c r="L261" s="2">
        <v>6.68</v>
      </c>
      <c r="M261" s="2">
        <v>13.352</v>
      </c>
      <c r="N261" s="2">
        <v>38</v>
      </c>
      <c r="O261" s="2">
        <v>0</v>
      </c>
      <c r="P261" s="2">
        <v>0</v>
      </c>
      <c r="Q261" s="2">
        <v>1</v>
      </c>
      <c r="R261" s="2">
        <v>0</v>
      </c>
      <c r="S261">
        <f t="shared" si="9"/>
        <v>34.12105163987826</v>
      </c>
      <c r="T261">
        <f t="shared" si="10"/>
        <v>-9.8789483601217398</v>
      </c>
      <c r="U261">
        <f t="shared" si="11"/>
        <v>97.593620701952005</v>
      </c>
    </row>
    <row r="262" spans="3:21" x14ac:dyDescent="0.3">
      <c r="C262" s="1">
        <v>50</v>
      </c>
      <c r="D262" s="2">
        <v>0.47719024356009226</v>
      </c>
      <c r="E262" s="2">
        <v>33.97</v>
      </c>
      <c r="F262" s="2">
        <v>0.64700000000000002</v>
      </c>
      <c r="G262" s="2">
        <v>8.7040000000000006</v>
      </c>
      <c r="H262" s="2">
        <v>86.9</v>
      </c>
      <c r="I262" s="2">
        <v>1.8025</v>
      </c>
      <c r="J262" s="2">
        <v>27</v>
      </c>
      <c r="K262" s="2">
        <v>5.12</v>
      </c>
      <c r="L262" s="2">
        <v>8.6</v>
      </c>
      <c r="M262" s="2">
        <v>11.4</v>
      </c>
      <c r="N262" s="2">
        <v>54</v>
      </c>
      <c r="O262" s="2">
        <v>1</v>
      </c>
      <c r="P262" s="2">
        <v>0</v>
      </c>
      <c r="Q262" s="2">
        <v>1</v>
      </c>
      <c r="R262" s="2">
        <v>0</v>
      </c>
      <c r="S262">
        <f t="shared" ref="S262:S325" si="12">C$3+SUMPRODUCT(D$3:R$3,D262:R262)</f>
        <v>43.942776746470756</v>
      </c>
      <c r="T262">
        <f t="shared" ref="T262:T325" si="13">S262-C262</f>
        <v>-6.0572232535292443</v>
      </c>
      <c r="U262">
        <f t="shared" ref="U262:U325" si="14">T262*T262</f>
        <v>36.689953543095406</v>
      </c>
    </row>
    <row r="263" spans="3:21" x14ac:dyDescent="0.3">
      <c r="C263" s="1">
        <v>36</v>
      </c>
      <c r="D263" s="2">
        <v>0.50892982788002705</v>
      </c>
      <c r="E263" s="2">
        <v>33.97</v>
      </c>
      <c r="F263" s="2">
        <v>0.64700000000000002</v>
      </c>
      <c r="G263" s="2">
        <v>7.3330000000000002</v>
      </c>
      <c r="H263" s="2">
        <v>100</v>
      </c>
      <c r="I263" s="2">
        <v>1.8925000000000003</v>
      </c>
      <c r="J263" s="2">
        <v>27</v>
      </c>
      <c r="K263" s="2">
        <v>7.79</v>
      </c>
      <c r="L263" s="2">
        <v>8.02</v>
      </c>
      <c r="M263" s="2">
        <v>15.288</v>
      </c>
      <c r="N263" s="2">
        <v>58</v>
      </c>
      <c r="O263" s="2">
        <v>1</v>
      </c>
      <c r="P263" s="2">
        <v>0</v>
      </c>
      <c r="Q263" s="2">
        <v>1</v>
      </c>
      <c r="R263" s="2">
        <v>0</v>
      </c>
      <c r="S263">
        <f t="shared" si="12"/>
        <v>36.937850169424955</v>
      </c>
      <c r="T263">
        <f t="shared" si="13"/>
        <v>0.93785016942495503</v>
      </c>
      <c r="U263">
        <f t="shared" si="14"/>
        <v>0.87956294029041682</v>
      </c>
    </row>
    <row r="264" spans="3:21" x14ac:dyDescent="0.3">
      <c r="C264" s="1">
        <v>30.1</v>
      </c>
      <c r="D264" s="2">
        <v>0.50479749102764881</v>
      </c>
      <c r="E264" s="2">
        <v>33.97</v>
      </c>
      <c r="F264" s="2">
        <v>0.64700000000000002</v>
      </c>
      <c r="G264" s="2">
        <v>6.8419999999999996</v>
      </c>
      <c r="H264" s="2">
        <v>100</v>
      </c>
      <c r="I264" s="2">
        <v>2.0125000000000002</v>
      </c>
      <c r="J264" s="2">
        <v>27</v>
      </c>
      <c r="K264" s="2">
        <v>6.9</v>
      </c>
      <c r="L264" s="2">
        <v>7.3019999999999996</v>
      </c>
      <c r="M264" s="2">
        <v>11.2408</v>
      </c>
      <c r="N264" s="2">
        <v>40</v>
      </c>
      <c r="O264" s="2">
        <v>1</v>
      </c>
      <c r="P264" s="2">
        <v>0</v>
      </c>
      <c r="Q264" s="2">
        <v>1</v>
      </c>
      <c r="R264" s="2">
        <v>0</v>
      </c>
      <c r="S264">
        <f t="shared" si="12"/>
        <v>34.433702133673371</v>
      </c>
      <c r="T264">
        <f t="shared" si="13"/>
        <v>4.3337021336733699</v>
      </c>
      <c r="U264">
        <f t="shared" si="14"/>
        <v>18.780974183405117</v>
      </c>
    </row>
    <row r="265" spans="3:21" x14ac:dyDescent="0.3">
      <c r="C265" s="1">
        <v>33.799999999999997</v>
      </c>
      <c r="D265" s="2">
        <v>0.43185384244606734</v>
      </c>
      <c r="E265" s="2">
        <v>33.97</v>
      </c>
      <c r="F265" s="2">
        <v>0.64700000000000002</v>
      </c>
      <c r="G265" s="2">
        <v>7.2030000000000003</v>
      </c>
      <c r="H265" s="2">
        <v>81.8</v>
      </c>
      <c r="I265" s="2">
        <v>2.1124999999999998</v>
      </c>
      <c r="J265" s="2">
        <v>27</v>
      </c>
      <c r="K265" s="2">
        <v>9.59</v>
      </c>
      <c r="L265" s="2">
        <v>7.8997670682730989</v>
      </c>
      <c r="M265" s="2">
        <v>11.2704</v>
      </c>
      <c r="N265" s="2">
        <v>21</v>
      </c>
      <c r="O265" s="2">
        <v>1</v>
      </c>
      <c r="P265" s="2">
        <v>1</v>
      </c>
      <c r="Q265" s="2">
        <v>0</v>
      </c>
      <c r="R265" s="2">
        <v>0</v>
      </c>
      <c r="S265">
        <f t="shared" si="12"/>
        <v>34.761812532755123</v>
      </c>
      <c r="T265">
        <f t="shared" si="13"/>
        <v>0.96181253275512546</v>
      </c>
      <c r="U265">
        <f t="shared" si="14"/>
        <v>0.92508334816482929</v>
      </c>
    </row>
    <row r="266" spans="3:21" x14ac:dyDescent="0.3">
      <c r="C266" s="1">
        <v>43.1</v>
      </c>
      <c r="D266" s="2">
        <v>0.42795692674339131</v>
      </c>
      <c r="E266" s="2">
        <v>33.97</v>
      </c>
      <c r="F266" s="2">
        <v>0.64700000000000002</v>
      </c>
      <c r="G266" s="2">
        <v>7.52</v>
      </c>
      <c r="H266" s="2">
        <v>89.4</v>
      </c>
      <c r="I266" s="2">
        <v>2.1375000000000002</v>
      </c>
      <c r="J266" s="2">
        <v>27</v>
      </c>
      <c r="K266" s="2">
        <v>7.26</v>
      </c>
      <c r="L266" s="2">
        <v>6.6619999999999999</v>
      </c>
      <c r="M266" s="2">
        <v>11.344799999999999</v>
      </c>
      <c r="N266" s="2">
        <v>24</v>
      </c>
      <c r="O266" s="2">
        <v>1</v>
      </c>
      <c r="P266" s="2">
        <v>0</v>
      </c>
      <c r="Q266" s="2">
        <v>0</v>
      </c>
      <c r="R266" s="2">
        <v>1</v>
      </c>
      <c r="S266">
        <f t="shared" si="12"/>
        <v>36.002997112251229</v>
      </c>
      <c r="T266">
        <f t="shared" si="13"/>
        <v>-7.0970028877487721</v>
      </c>
      <c r="U266">
        <f t="shared" si="14"/>
        <v>50.367449988714412</v>
      </c>
    </row>
    <row r="267" spans="3:21" x14ac:dyDescent="0.3">
      <c r="C267" s="1">
        <v>48.8</v>
      </c>
      <c r="D267" s="2">
        <v>0.41880243587991361</v>
      </c>
      <c r="E267" s="2">
        <v>33.97</v>
      </c>
      <c r="F267" s="2">
        <v>0.64700000000000002</v>
      </c>
      <c r="G267" s="2">
        <v>8.3979999999999997</v>
      </c>
      <c r="H267" s="2">
        <v>91.5</v>
      </c>
      <c r="I267" s="2">
        <v>2.2875000000000001</v>
      </c>
      <c r="J267" s="2">
        <v>27</v>
      </c>
      <c r="K267" s="2">
        <v>5.91</v>
      </c>
      <c r="L267" s="2">
        <v>10.076000000000001</v>
      </c>
      <c r="M267" s="2">
        <v>15.3904</v>
      </c>
      <c r="N267" s="2">
        <v>24</v>
      </c>
      <c r="O267" s="2">
        <v>1</v>
      </c>
      <c r="P267" s="2">
        <v>0</v>
      </c>
      <c r="Q267" s="2">
        <v>1</v>
      </c>
      <c r="R267" s="2">
        <v>0</v>
      </c>
      <c r="S267">
        <f t="shared" si="12"/>
        <v>42.007963930048064</v>
      </c>
      <c r="T267">
        <f t="shared" si="13"/>
        <v>-6.7920360699519335</v>
      </c>
      <c r="U267">
        <f t="shared" si="14"/>
        <v>46.131753975528106</v>
      </c>
    </row>
    <row r="268" spans="3:21" x14ac:dyDescent="0.3">
      <c r="C268" s="1">
        <v>31</v>
      </c>
      <c r="D268" s="2">
        <v>0.60172244264059782</v>
      </c>
      <c r="E268" s="2">
        <v>33.97</v>
      </c>
      <c r="F268" s="2">
        <v>0.64700000000000002</v>
      </c>
      <c r="G268" s="2">
        <v>7.327</v>
      </c>
      <c r="H268" s="2">
        <v>94.5</v>
      </c>
      <c r="I268" s="2">
        <v>2.08</v>
      </c>
      <c r="J268" s="2">
        <v>27</v>
      </c>
      <c r="K268" s="2">
        <v>11.25</v>
      </c>
      <c r="L268" s="2">
        <v>5.72</v>
      </c>
      <c r="M268" s="2">
        <v>11.247999999999999</v>
      </c>
      <c r="N268" s="2">
        <v>60</v>
      </c>
      <c r="O268" s="2">
        <v>1</v>
      </c>
      <c r="P268" s="2">
        <v>0</v>
      </c>
      <c r="Q268" s="2">
        <v>0</v>
      </c>
      <c r="R268" s="2">
        <v>0</v>
      </c>
      <c r="S268">
        <f t="shared" si="12"/>
        <v>33.915433551696708</v>
      </c>
      <c r="T268">
        <f t="shared" si="13"/>
        <v>2.915433551696708</v>
      </c>
      <c r="U268">
        <f t="shared" si="14"/>
        <v>8.4997527943588818</v>
      </c>
    </row>
    <row r="269" spans="3:21" x14ac:dyDescent="0.3">
      <c r="C269" s="1">
        <v>36.5</v>
      </c>
      <c r="D269" s="2">
        <v>0.43830009120173735</v>
      </c>
      <c r="E269" s="2">
        <v>33.97</v>
      </c>
      <c r="F269" s="2">
        <v>0.64700000000000002</v>
      </c>
      <c r="G269" s="2">
        <v>7.2060000000000004</v>
      </c>
      <c r="H269" s="2">
        <v>91.6</v>
      </c>
      <c r="I269" s="2">
        <v>1.93</v>
      </c>
      <c r="J269" s="2">
        <v>27</v>
      </c>
      <c r="K269" s="2">
        <v>8.1</v>
      </c>
      <c r="L269" s="2">
        <v>8.5299999999999994</v>
      </c>
      <c r="M269" s="2">
        <v>14.292</v>
      </c>
      <c r="N269" s="2">
        <v>36</v>
      </c>
      <c r="O269" s="2">
        <v>1</v>
      </c>
      <c r="P269" s="2">
        <v>0</v>
      </c>
      <c r="Q269" s="2">
        <v>1</v>
      </c>
      <c r="R269" s="2">
        <v>0</v>
      </c>
      <c r="S269">
        <f t="shared" si="12"/>
        <v>35.971897986376931</v>
      </c>
      <c r="T269">
        <f t="shared" si="13"/>
        <v>-0.52810201362306941</v>
      </c>
      <c r="U269">
        <f t="shared" si="14"/>
        <v>0.2788917367927406</v>
      </c>
    </row>
    <row r="270" spans="3:21" x14ac:dyDescent="0.3">
      <c r="C270" s="1">
        <v>22.8</v>
      </c>
      <c r="D270" s="2">
        <v>0.56623384023699808</v>
      </c>
      <c r="E270" s="2">
        <v>33.97</v>
      </c>
      <c r="F270" s="2">
        <v>0.64700000000000002</v>
      </c>
      <c r="G270" s="2">
        <v>5.56</v>
      </c>
      <c r="H270" s="2">
        <v>62.8</v>
      </c>
      <c r="I270" s="2">
        <v>1.9850000000000003</v>
      </c>
      <c r="J270" s="2">
        <v>27</v>
      </c>
      <c r="K270" s="2">
        <v>10.45</v>
      </c>
      <c r="L270" s="2">
        <v>7.4560000000000004</v>
      </c>
      <c r="M270" s="2">
        <v>13.182399999999999</v>
      </c>
      <c r="N270" s="2">
        <v>59</v>
      </c>
      <c r="O270" s="2">
        <v>0</v>
      </c>
      <c r="P270" s="2">
        <v>0</v>
      </c>
      <c r="Q270" s="2">
        <v>0</v>
      </c>
      <c r="R270" s="2">
        <v>0</v>
      </c>
      <c r="S270">
        <f t="shared" si="12"/>
        <v>27.173826750268816</v>
      </c>
      <c r="T270">
        <f t="shared" si="13"/>
        <v>4.3738267502688153</v>
      </c>
      <c r="U270">
        <f t="shared" si="14"/>
        <v>19.130360441367067</v>
      </c>
    </row>
    <row r="271" spans="3:21" x14ac:dyDescent="0.3">
      <c r="C271" s="1">
        <v>30.7</v>
      </c>
      <c r="D271" s="2">
        <v>0.57981049522094186</v>
      </c>
      <c r="E271" s="2">
        <v>33.97</v>
      </c>
      <c r="F271" s="2">
        <v>0.64700000000000002</v>
      </c>
      <c r="G271" s="2">
        <v>7.0140000000000002</v>
      </c>
      <c r="H271" s="2">
        <v>84.6</v>
      </c>
      <c r="I271" s="2">
        <v>2.1324999999999998</v>
      </c>
      <c r="J271" s="2">
        <v>27</v>
      </c>
      <c r="K271" s="2">
        <v>14.79</v>
      </c>
      <c r="L271" s="2">
        <v>6.1139999999999999</v>
      </c>
      <c r="M271" s="2">
        <v>10.2456</v>
      </c>
      <c r="N271" s="2">
        <v>41</v>
      </c>
      <c r="O271" s="2">
        <v>0</v>
      </c>
      <c r="P271" s="2">
        <v>0</v>
      </c>
      <c r="Q271" s="2">
        <v>1</v>
      </c>
      <c r="R271" s="2">
        <v>0</v>
      </c>
      <c r="S271">
        <f t="shared" si="12"/>
        <v>28.914866678590393</v>
      </c>
      <c r="T271">
        <f t="shared" si="13"/>
        <v>-1.7851333214096066</v>
      </c>
      <c r="U271">
        <f t="shared" si="14"/>
        <v>3.1867009752068935</v>
      </c>
    </row>
    <row r="272" spans="3:21" x14ac:dyDescent="0.3">
      <c r="C272" s="1">
        <v>50</v>
      </c>
      <c r="D272" s="2">
        <v>0.4563736618258476</v>
      </c>
      <c r="E272" s="2">
        <v>33.97</v>
      </c>
      <c r="F272" s="2">
        <v>0.57499999999999996</v>
      </c>
      <c r="G272" s="2">
        <v>8.2970000000000006</v>
      </c>
      <c r="H272" s="2">
        <v>67</v>
      </c>
      <c r="I272" s="2">
        <v>2.42</v>
      </c>
      <c r="J272" s="2">
        <v>27</v>
      </c>
      <c r="K272" s="2">
        <v>7.44</v>
      </c>
      <c r="L272" s="2">
        <v>8</v>
      </c>
      <c r="M272" s="2">
        <v>15.4</v>
      </c>
      <c r="N272" s="2">
        <v>42</v>
      </c>
      <c r="O272" s="2">
        <v>1</v>
      </c>
      <c r="P272" s="2">
        <v>0</v>
      </c>
      <c r="Q272" s="2">
        <v>0</v>
      </c>
      <c r="R272" s="2">
        <v>0</v>
      </c>
      <c r="S272">
        <f t="shared" si="12"/>
        <v>41.741209977318022</v>
      </c>
      <c r="T272">
        <f t="shared" si="13"/>
        <v>-8.2587900226819784</v>
      </c>
      <c r="U272">
        <f t="shared" si="14"/>
        <v>68.207612638751399</v>
      </c>
    </row>
    <row r="273" spans="3:21" x14ac:dyDescent="0.3">
      <c r="C273" s="1">
        <v>43.5</v>
      </c>
      <c r="D273" s="2">
        <v>0.43210703905458553</v>
      </c>
      <c r="E273" s="2">
        <v>33.97</v>
      </c>
      <c r="F273" s="2">
        <v>0.57499999999999996</v>
      </c>
      <c r="G273" s="2">
        <v>7.47</v>
      </c>
      <c r="H273" s="2">
        <v>52.6</v>
      </c>
      <c r="I273" s="2">
        <v>2.87</v>
      </c>
      <c r="J273" s="2">
        <v>27</v>
      </c>
      <c r="K273" s="2">
        <v>3.16</v>
      </c>
      <c r="L273" s="2">
        <v>9.07</v>
      </c>
      <c r="M273" s="2">
        <v>15.348000000000001</v>
      </c>
      <c r="N273" s="2">
        <v>43</v>
      </c>
      <c r="O273" s="2">
        <v>0</v>
      </c>
      <c r="P273" s="2">
        <v>1</v>
      </c>
      <c r="Q273" s="2">
        <v>0</v>
      </c>
      <c r="R273" s="2">
        <v>0</v>
      </c>
      <c r="S273">
        <f t="shared" si="12"/>
        <v>39.918051795558085</v>
      </c>
      <c r="T273">
        <f t="shared" si="13"/>
        <v>-3.5819482044419146</v>
      </c>
      <c r="U273">
        <f t="shared" si="14"/>
        <v>12.830352939304657</v>
      </c>
    </row>
    <row r="274" spans="3:21" x14ac:dyDescent="0.3">
      <c r="C274" s="1">
        <v>20.7</v>
      </c>
      <c r="D274" s="2">
        <v>8.6773848782038379E-2</v>
      </c>
      <c r="E274" s="2">
        <v>36.96</v>
      </c>
      <c r="F274" s="2">
        <v>0.46400000000000002</v>
      </c>
      <c r="G274" s="2">
        <v>5.92</v>
      </c>
      <c r="H274" s="2">
        <v>61.5</v>
      </c>
      <c r="I274" s="2">
        <v>3.9175</v>
      </c>
      <c r="J274" s="2">
        <v>21.4</v>
      </c>
      <c r="K274" s="2">
        <v>13.65</v>
      </c>
      <c r="L274" s="2">
        <v>10.414</v>
      </c>
      <c r="M274" s="2">
        <v>14.1656</v>
      </c>
      <c r="N274" s="2">
        <v>29</v>
      </c>
      <c r="O274" s="2">
        <v>0</v>
      </c>
      <c r="P274" s="2">
        <v>0</v>
      </c>
      <c r="Q274" s="2">
        <v>0</v>
      </c>
      <c r="R274" s="2">
        <v>1</v>
      </c>
      <c r="S274">
        <f t="shared" si="12"/>
        <v>21.462005537463536</v>
      </c>
      <c r="T274">
        <f t="shared" si="13"/>
        <v>0.76200553746353705</v>
      </c>
      <c r="U274">
        <f t="shared" si="14"/>
        <v>0.58065243912509401</v>
      </c>
    </row>
    <row r="275" spans="3:21" x14ac:dyDescent="0.3">
      <c r="C275" s="1">
        <v>21.1</v>
      </c>
      <c r="D275" s="2">
        <v>0.26171790177397097</v>
      </c>
      <c r="E275" s="2">
        <v>36.96</v>
      </c>
      <c r="F275" s="2">
        <v>0.46400000000000002</v>
      </c>
      <c r="G275" s="2">
        <v>5.8559999999999999</v>
      </c>
      <c r="H275" s="2">
        <v>42.1</v>
      </c>
      <c r="I275" s="2">
        <v>4.43</v>
      </c>
      <c r="J275" s="2">
        <v>21.4</v>
      </c>
      <c r="K275" s="2">
        <v>13</v>
      </c>
      <c r="L275" s="2">
        <v>6.2220000000000004</v>
      </c>
      <c r="M275" s="2">
        <v>15.168799999999999</v>
      </c>
      <c r="N275" s="2">
        <v>27</v>
      </c>
      <c r="O275" s="2">
        <v>1</v>
      </c>
      <c r="P275" s="2">
        <v>0</v>
      </c>
      <c r="Q275" s="2">
        <v>0</v>
      </c>
      <c r="R275" s="2">
        <v>0</v>
      </c>
      <c r="S275">
        <f t="shared" si="12"/>
        <v>21.566923676262693</v>
      </c>
      <c r="T275">
        <f t="shared" si="13"/>
        <v>0.4669236762626916</v>
      </c>
      <c r="U275">
        <f t="shared" si="14"/>
        <v>0.21801771945466683</v>
      </c>
    </row>
    <row r="276" spans="3:21" x14ac:dyDescent="0.3">
      <c r="C276" s="1">
        <v>25.2</v>
      </c>
      <c r="D276" s="2">
        <v>0.15023731832110337</v>
      </c>
      <c r="E276" s="2">
        <v>36.96</v>
      </c>
      <c r="F276" s="2">
        <v>0.46400000000000002</v>
      </c>
      <c r="G276" s="2">
        <v>6.24</v>
      </c>
      <c r="H276" s="2">
        <v>16.3</v>
      </c>
      <c r="I276" s="2">
        <v>4.43</v>
      </c>
      <c r="J276" s="2">
        <v>21.4</v>
      </c>
      <c r="K276" s="2">
        <v>6.59</v>
      </c>
      <c r="L276" s="2">
        <v>6.6040000000000001</v>
      </c>
      <c r="M276" s="2">
        <v>10.201599999999999</v>
      </c>
      <c r="N276" s="2">
        <v>25</v>
      </c>
      <c r="O276" s="2">
        <v>0</v>
      </c>
      <c r="P276" s="2">
        <v>0</v>
      </c>
      <c r="Q276" s="2">
        <v>1</v>
      </c>
      <c r="R276" s="2">
        <v>0</v>
      </c>
      <c r="S276">
        <f t="shared" si="12"/>
        <v>25.171278112628922</v>
      </c>
      <c r="T276">
        <f t="shared" si="13"/>
        <v>-2.8721887371077059E-2</v>
      </c>
      <c r="U276">
        <f t="shared" si="14"/>
        <v>8.2494681415683593E-4</v>
      </c>
    </row>
    <row r="277" spans="3:21" x14ac:dyDescent="0.3">
      <c r="C277" s="1">
        <v>24.4</v>
      </c>
      <c r="D277" s="2">
        <v>0.10849559615329896</v>
      </c>
      <c r="E277" s="2">
        <v>36.96</v>
      </c>
      <c r="F277" s="2">
        <v>0.46400000000000002</v>
      </c>
      <c r="G277" s="2">
        <v>6.5380000000000003</v>
      </c>
      <c r="H277" s="2">
        <v>58.7</v>
      </c>
      <c r="I277" s="2">
        <v>3.9175</v>
      </c>
      <c r="J277" s="2">
        <v>21.4</v>
      </c>
      <c r="K277" s="2">
        <v>7.73</v>
      </c>
      <c r="L277" s="2">
        <v>8.4879999999999995</v>
      </c>
      <c r="M277" s="2">
        <v>13.1952</v>
      </c>
      <c r="N277" s="2">
        <v>40</v>
      </c>
      <c r="O277" s="2">
        <v>1</v>
      </c>
      <c r="P277" s="2">
        <v>0</v>
      </c>
      <c r="Q277" s="2">
        <v>1</v>
      </c>
      <c r="R277" s="2">
        <v>0</v>
      </c>
      <c r="S277">
        <f t="shared" si="12"/>
        <v>28.361247745728143</v>
      </c>
      <c r="T277">
        <f t="shared" si="13"/>
        <v>3.9612477457281443</v>
      </c>
      <c r="U277">
        <f t="shared" si="14"/>
        <v>15.691483703036305</v>
      </c>
    </row>
    <row r="278" spans="3:21" x14ac:dyDescent="0.3">
      <c r="C278" s="1">
        <v>35.200000000000003</v>
      </c>
      <c r="D278" s="2">
        <v>0.20039065625483235</v>
      </c>
      <c r="E278" s="2">
        <v>36.96</v>
      </c>
      <c r="F278" s="2">
        <v>0.46400000000000002</v>
      </c>
      <c r="G278" s="2">
        <v>7.6909999999999998</v>
      </c>
      <c r="H278" s="2">
        <v>51.8</v>
      </c>
      <c r="I278" s="2">
        <v>4.3674999999999997</v>
      </c>
      <c r="J278" s="2">
        <v>21.4</v>
      </c>
      <c r="K278" s="2">
        <v>6.58</v>
      </c>
      <c r="L278" s="2">
        <v>6.0039999999999996</v>
      </c>
      <c r="M278" s="2">
        <v>10.281599999999999</v>
      </c>
      <c r="N278" s="2">
        <v>39</v>
      </c>
      <c r="O278" s="2">
        <v>1</v>
      </c>
      <c r="P278" s="2">
        <v>0</v>
      </c>
      <c r="Q278" s="2">
        <v>1</v>
      </c>
      <c r="R278" s="2">
        <v>0</v>
      </c>
      <c r="S278">
        <f t="shared" si="12"/>
        <v>32.049414298061478</v>
      </c>
      <c r="T278">
        <f t="shared" si="13"/>
        <v>-3.1505857019385246</v>
      </c>
      <c r="U278">
        <f t="shared" si="14"/>
        <v>9.926190265259466</v>
      </c>
    </row>
    <row r="279" spans="3:21" x14ac:dyDescent="0.3">
      <c r="C279" s="1">
        <v>32.4</v>
      </c>
      <c r="D279" s="2">
        <v>5.4904765169286003E-2</v>
      </c>
      <c r="E279" s="2">
        <v>36.409999999999997</v>
      </c>
      <c r="F279" s="2">
        <v>0.44700000000000001</v>
      </c>
      <c r="G279" s="2">
        <v>6.758</v>
      </c>
      <c r="H279" s="2">
        <v>32.9</v>
      </c>
      <c r="I279" s="2">
        <v>4.08</v>
      </c>
      <c r="J279" s="2">
        <v>22.4</v>
      </c>
      <c r="K279" s="2">
        <v>3.53</v>
      </c>
      <c r="L279" s="2">
        <v>10.648</v>
      </c>
      <c r="M279" s="2">
        <v>12.2592</v>
      </c>
      <c r="N279" s="2">
        <v>30</v>
      </c>
      <c r="O279" s="2">
        <v>0</v>
      </c>
      <c r="P279" s="2">
        <v>0</v>
      </c>
      <c r="Q279" s="2">
        <v>1</v>
      </c>
      <c r="R279" s="2">
        <v>0</v>
      </c>
      <c r="S279">
        <f t="shared" si="12"/>
        <v>32.251030992638896</v>
      </c>
      <c r="T279">
        <f t="shared" si="13"/>
        <v>-0.14896900736110297</v>
      </c>
      <c r="U279">
        <f t="shared" si="14"/>
        <v>2.2191765154152349E-2</v>
      </c>
    </row>
    <row r="280" spans="3:21" x14ac:dyDescent="0.3">
      <c r="C280" s="1">
        <v>32</v>
      </c>
      <c r="D280" s="2">
        <v>9.1703684210213077E-2</v>
      </c>
      <c r="E280" s="2">
        <v>36.409999999999997</v>
      </c>
      <c r="F280" s="2">
        <v>0.44700000000000001</v>
      </c>
      <c r="G280" s="2">
        <v>6.8540000000000001</v>
      </c>
      <c r="H280" s="2">
        <v>42.8</v>
      </c>
      <c r="I280" s="2">
        <v>4.2675000000000001</v>
      </c>
      <c r="J280" s="2">
        <v>22.4</v>
      </c>
      <c r="K280" s="2">
        <v>2.98</v>
      </c>
      <c r="L280" s="2">
        <v>8.84</v>
      </c>
      <c r="M280" s="2">
        <v>12.256</v>
      </c>
      <c r="N280" s="2">
        <v>23</v>
      </c>
      <c r="O280" s="2">
        <v>1</v>
      </c>
      <c r="P280" s="2">
        <v>0</v>
      </c>
      <c r="Q280" s="2">
        <v>1</v>
      </c>
      <c r="R280" s="2">
        <v>0</v>
      </c>
      <c r="S280">
        <f t="shared" si="12"/>
        <v>33.092802375010727</v>
      </c>
      <c r="T280">
        <f t="shared" si="13"/>
        <v>1.0928023750107272</v>
      </c>
      <c r="U280">
        <f t="shared" si="14"/>
        <v>1.194217030829086</v>
      </c>
    </row>
    <row r="281" spans="3:21" x14ac:dyDescent="0.3">
      <c r="C281" s="1">
        <v>33.200000000000003</v>
      </c>
      <c r="D281" s="2">
        <v>9.9564752623745603E-2</v>
      </c>
      <c r="E281" s="2">
        <v>36.409999999999997</v>
      </c>
      <c r="F281" s="2">
        <v>0.44700000000000001</v>
      </c>
      <c r="G281" s="2">
        <v>7.2670000000000003</v>
      </c>
      <c r="H281" s="2">
        <v>49</v>
      </c>
      <c r="I281" s="2">
        <v>4.7874999999999996</v>
      </c>
      <c r="J281" s="2">
        <v>22.4</v>
      </c>
      <c r="K281" s="2">
        <v>6.05</v>
      </c>
      <c r="L281" s="2">
        <v>8.5640000000000001</v>
      </c>
      <c r="M281" s="2">
        <v>11.265599999999999</v>
      </c>
      <c r="N281" s="2">
        <v>35</v>
      </c>
      <c r="O281" s="2">
        <v>0</v>
      </c>
      <c r="P281" s="2">
        <v>1</v>
      </c>
      <c r="Q281" s="2">
        <v>0</v>
      </c>
      <c r="R281" s="2">
        <v>0</v>
      </c>
      <c r="S281">
        <f t="shared" si="12"/>
        <v>31.746850942817126</v>
      </c>
      <c r="T281">
        <f t="shared" si="13"/>
        <v>-1.4531490571828769</v>
      </c>
      <c r="U281">
        <f t="shared" si="14"/>
        <v>2.1116421823914839</v>
      </c>
    </row>
    <row r="282" spans="3:21" x14ac:dyDescent="0.3">
      <c r="C282" s="1">
        <v>33.1</v>
      </c>
      <c r="D282" s="2">
        <v>5.946630416666647E-2</v>
      </c>
      <c r="E282" s="2">
        <v>36.409999999999997</v>
      </c>
      <c r="F282" s="2">
        <v>0.44700000000000001</v>
      </c>
      <c r="G282" s="2">
        <v>6.8259999999999996</v>
      </c>
      <c r="H282" s="2">
        <v>27.6</v>
      </c>
      <c r="I282" s="2">
        <v>4.8624999999999998</v>
      </c>
      <c r="J282" s="2">
        <v>22.4</v>
      </c>
      <c r="K282" s="2">
        <v>4.16</v>
      </c>
      <c r="L282" s="2">
        <v>6.2619999999999996</v>
      </c>
      <c r="M282" s="2">
        <v>11.264799999999999</v>
      </c>
      <c r="N282" s="2">
        <v>21</v>
      </c>
      <c r="O282" s="2">
        <v>0</v>
      </c>
      <c r="P282" s="2">
        <v>0</v>
      </c>
      <c r="Q282" s="2">
        <v>1</v>
      </c>
      <c r="R282" s="2">
        <v>0</v>
      </c>
      <c r="S282">
        <f t="shared" si="12"/>
        <v>29.557010037700742</v>
      </c>
      <c r="T282">
        <f t="shared" si="13"/>
        <v>-3.5429899622992593</v>
      </c>
      <c r="U282">
        <f t="shared" si="14"/>
        <v>12.552777872953307</v>
      </c>
    </row>
    <row r="283" spans="3:21" x14ac:dyDescent="0.3">
      <c r="C283" s="1">
        <v>29.1</v>
      </c>
      <c r="D283" s="2">
        <v>7.6757316682007123E-2</v>
      </c>
      <c r="E283" s="2">
        <v>36.409999999999997</v>
      </c>
      <c r="F283" s="2">
        <v>0.44700000000000001</v>
      </c>
      <c r="G283" s="2">
        <v>6.4820000000000002</v>
      </c>
      <c r="H283" s="2">
        <v>32.1</v>
      </c>
      <c r="I283" s="2">
        <v>4.1375000000000002</v>
      </c>
      <c r="J283" s="2">
        <v>22.4</v>
      </c>
      <c r="K283" s="2">
        <v>7.19</v>
      </c>
      <c r="L283" s="2">
        <v>6.282</v>
      </c>
      <c r="M283" s="2">
        <v>10.232799999999999</v>
      </c>
      <c r="N283" s="2">
        <v>38</v>
      </c>
      <c r="O283" s="2">
        <v>1</v>
      </c>
      <c r="P283" s="2">
        <v>0</v>
      </c>
      <c r="Q283" s="2">
        <v>1</v>
      </c>
      <c r="R283" s="2">
        <v>0</v>
      </c>
      <c r="S283">
        <f t="shared" si="12"/>
        <v>28.600614698058727</v>
      </c>
      <c r="T283">
        <f t="shared" si="13"/>
        <v>-0.49938530194127395</v>
      </c>
      <c r="U283">
        <f t="shared" si="14"/>
        <v>0.24938567979497736</v>
      </c>
    </row>
    <row r="284" spans="3:21" x14ac:dyDescent="0.3">
      <c r="C284" s="1">
        <v>35.1</v>
      </c>
      <c r="D284" s="2">
        <v>0.19093435989217727</v>
      </c>
      <c r="E284" s="2">
        <v>33.33</v>
      </c>
      <c r="F284" s="2">
        <v>0.44290000000000002</v>
      </c>
      <c r="G284" s="2">
        <v>6.8120000000000003</v>
      </c>
      <c r="H284" s="2">
        <v>32.200000000000003</v>
      </c>
      <c r="I284" s="2">
        <v>4.0999999999999996</v>
      </c>
      <c r="J284" s="2">
        <v>25.1</v>
      </c>
      <c r="K284" s="2">
        <v>4.8499999999999996</v>
      </c>
      <c r="L284" s="2">
        <v>9.6020000000000003</v>
      </c>
      <c r="M284" s="2">
        <v>12.280799999999999</v>
      </c>
      <c r="N284" s="2">
        <v>26</v>
      </c>
      <c r="O284" s="2">
        <v>0</v>
      </c>
      <c r="P284" s="2">
        <v>1</v>
      </c>
      <c r="Q284" s="2">
        <v>0</v>
      </c>
      <c r="R284" s="2">
        <v>0</v>
      </c>
      <c r="S284">
        <f t="shared" si="12"/>
        <v>34.745533611531037</v>
      </c>
      <c r="T284">
        <f t="shared" si="13"/>
        <v>-0.35446638846896406</v>
      </c>
      <c r="U284">
        <f t="shared" si="14"/>
        <v>0.12564642055423053</v>
      </c>
    </row>
    <row r="285" spans="3:21" x14ac:dyDescent="0.3">
      <c r="C285" s="1">
        <v>45.4</v>
      </c>
      <c r="D285" s="2">
        <v>3.5154766074375378E-2</v>
      </c>
      <c r="E285" s="2">
        <v>33.33</v>
      </c>
      <c r="F285" s="2">
        <v>0.44290000000000002</v>
      </c>
      <c r="G285" s="2">
        <v>7.82</v>
      </c>
      <c r="H285" s="2">
        <v>64.5</v>
      </c>
      <c r="I285" s="2">
        <v>4.6950000000000003</v>
      </c>
      <c r="J285" s="2">
        <v>25.1</v>
      </c>
      <c r="K285" s="2">
        <v>3.76</v>
      </c>
      <c r="L285" s="2">
        <v>7.1079999999999997</v>
      </c>
      <c r="M285" s="2">
        <v>10.363200000000001</v>
      </c>
      <c r="N285" s="2">
        <v>50</v>
      </c>
      <c r="O285" s="2">
        <v>0</v>
      </c>
      <c r="P285" s="2">
        <v>0</v>
      </c>
      <c r="Q285" s="2">
        <v>0</v>
      </c>
      <c r="R285" s="2">
        <v>0</v>
      </c>
      <c r="S285">
        <f t="shared" si="12"/>
        <v>37.64026248375842</v>
      </c>
      <c r="T285">
        <f t="shared" si="13"/>
        <v>-7.7597375162415787</v>
      </c>
      <c r="U285">
        <f t="shared" si="14"/>
        <v>60.213526320967027</v>
      </c>
    </row>
    <row r="286" spans="3:21" x14ac:dyDescent="0.3">
      <c r="C286" s="1">
        <v>35.4</v>
      </c>
      <c r="D286" s="2">
        <v>3.6380144092750526E-2</v>
      </c>
      <c r="E286" s="2">
        <v>33.33</v>
      </c>
      <c r="F286" s="2">
        <v>0.44290000000000002</v>
      </c>
      <c r="G286" s="2">
        <v>6.968</v>
      </c>
      <c r="H286" s="2">
        <v>37.200000000000003</v>
      </c>
      <c r="I286" s="2">
        <v>5.2450000000000001</v>
      </c>
      <c r="J286" s="2">
        <v>25.1</v>
      </c>
      <c r="K286" s="2">
        <v>4.59</v>
      </c>
      <c r="L286" s="2">
        <v>8.5079999999999991</v>
      </c>
      <c r="M286" s="2">
        <v>14.283200000000001</v>
      </c>
      <c r="N286" s="2">
        <v>48</v>
      </c>
      <c r="O286" s="2">
        <v>1</v>
      </c>
      <c r="P286" s="2">
        <v>0</v>
      </c>
      <c r="Q286" s="2">
        <v>0</v>
      </c>
      <c r="R286" s="2">
        <v>0</v>
      </c>
      <c r="S286">
        <f t="shared" si="12"/>
        <v>35.142991993884984</v>
      </c>
      <c r="T286">
        <f t="shared" si="13"/>
        <v>-0.25700800611501506</v>
      </c>
      <c r="U286">
        <f t="shared" si="14"/>
        <v>6.6053115207215615E-2</v>
      </c>
    </row>
    <row r="287" spans="3:21" x14ac:dyDescent="0.3">
      <c r="C287" s="1">
        <v>46</v>
      </c>
      <c r="D287" s="2">
        <v>5.9485149334766049E-2</v>
      </c>
      <c r="E287" s="2">
        <v>33.33</v>
      </c>
      <c r="F287" s="2">
        <v>0.44290000000000002</v>
      </c>
      <c r="G287" s="2">
        <v>7.6449999999999996</v>
      </c>
      <c r="H287" s="2">
        <v>49.7</v>
      </c>
      <c r="I287" s="2">
        <v>5.21</v>
      </c>
      <c r="J287" s="2">
        <v>25.1</v>
      </c>
      <c r="K287" s="2">
        <v>3.01</v>
      </c>
      <c r="L287" s="2">
        <v>8.7200000000000006</v>
      </c>
      <c r="M287" s="2">
        <v>12.368</v>
      </c>
      <c r="N287" s="2">
        <v>25</v>
      </c>
      <c r="O287" s="2">
        <v>1</v>
      </c>
      <c r="P287" s="2">
        <v>1</v>
      </c>
      <c r="Q287" s="2">
        <v>0</v>
      </c>
      <c r="R287" s="2">
        <v>0</v>
      </c>
      <c r="S287">
        <f t="shared" si="12"/>
        <v>38.534613541873448</v>
      </c>
      <c r="T287">
        <f t="shared" si="13"/>
        <v>-7.4653864581265523</v>
      </c>
      <c r="U287">
        <f t="shared" si="14"/>
        <v>55.731994969179311</v>
      </c>
    </row>
    <row r="288" spans="3:21" x14ac:dyDescent="0.3">
      <c r="C288" s="1">
        <v>50</v>
      </c>
      <c r="D288" s="2">
        <v>1.4898464661966622E-2</v>
      </c>
      <c r="E288" s="2">
        <v>31.21</v>
      </c>
      <c r="F288" s="2">
        <v>0.40100000000000002</v>
      </c>
      <c r="G288" s="2">
        <v>7.923</v>
      </c>
      <c r="H288" s="2">
        <v>24.8</v>
      </c>
      <c r="I288" s="2">
        <v>5.8849999999999998</v>
      </c>
      <c r="J288" s="2">
        <v>26.4</v>
      </c>
      <c r="K288" s="2">
        <v>3.16</v>
      </c>
      <c r="L288" s="2">
        <v>8.6999999999999993</v>
      </c>
      <c r="M288" s="2">
        <v>13.4</v>
      </c>
      <c r="N288" s="2">
        <v>20</v>
      </c>
      <c r="O288" s="2">
        <v>1</v>
      </c>
      <c r="P288" s="2">
        <v>1</v>
      </c>
      <c r="Q288" s="2">
        <v>0</v>
      </c>
      <c r="R288" s="2">
        <v>0</v>
      </c>
      <c r="S288">
        <f t="shared" si="12"/>
        <v>40.954074341777627</v>
      </c>
      <c r="T288">
        <f t="shared" si="13"/>
        <v>-9.045925658222373</v>
      </c>
      <c r="U288">
        <f t="shared" si="14"/>
        <v>81.828771014085874</v>
      </c>
    </row>
    <row r="289" spans="3:21" x14ac:dyDescent="0.3">
      <c r="C289" s="1">
        <v>32.200000000000003</v>
      </c>
      <c r="D289" s="2">
        <v>9.0192044201599982E-3</v>
      </c>
      <c r="E289" s="2">
        <v>32.97</v>
      </c>
      <c r="F289" s="2">
        <v>0.4</v>
      </c>
      <c r="G289" s="2">
        <v>7.0880000000000001</v>
      </c>
      <c r="H289" s="2">
        <v>20.8</v>
      </c>
      <c r="I289" s="2">
        <v>7.307500000000001</v>
      </c>
      <c r="J289" s="2">
        <v>24.7</v>
      </c>
      <c r="K289" s="2">
        <v>7.85</v>
      </c>
      <c r="L289" s="2">
        <v>7.8440000000000003</v>
      </c>
      <c r="M289" s="2">
        <v>12.2576</v>
      </c>
      <c r="N289" s="2">
        <v>30</v>
      </c>
      <c r="O289" s="2">
        <v>1</v>
      </c>
      <c r="P289" s="2">
        <v>0</v>
      </c>
      <c r="Q289" s="2">
        <v>0</v>
      </c>
      <c r="R289" s="2">
        <v>1</v>
      </c>
      <c r="S289">
        <f t="shared" si="12"/>
        <v>30.234923442511295</v>
      </c>
      <c r="T289">
        <f t="shared" si="13"/>
        <v>-1.9650765574887075</v>
      </c>
      <c r="U289">
        <f t="shared" si="14"/>
        <v>3.8615258767916694</v>
      </c>
    </row>
    <row r="290" spans="3:21" x14ac:dyDescent="0.3">
      <c r="C290" s="1">
        <v>22</v>
      </c>
      <c r="D290" s="2">
        <v>1.0900374468288333E-2</v>
      </c>
      <c r="E290" s="2">
        <v>32.25</v>
      </c>
      <c r="F290" s="2">
        <v>0.38900000000000001</v>
      </c>
      <c r="G290" s="2">
        <v>6.4530000000000003</v>
      </c>
      <c r="H290" s="2">
        <v>31.9</v>
      </c>
      <c r="I290" s="2">
        <v>7.3075000000000001</v>
      </c>
      <c r="J290" s="2">
        <v>24.7</v>
      </c>
      <c r="K290" s="2">
        <v>8.23</v>
      </c>
      <c r="L290" s="2">
        <v>10.44</v>
      </c>
      <c r="M290" s="2">
        <v>14.176</v>
      </c>
      <c r="N290" s="2">
        <v>55</v>
      </c>
      <c r="O290" s="2">
        <v>1</v>
      </c>
      <c r="P290" s="2">
        <v>0</v>
      </c>
      <c r="Q290" s="2">
        <v>0</v>
      </c>
      <c r="R290" s="2">
        <v>0</v>
      </c>
      <c r="S290">
        <f t="shared" si="12"/>
        <v>29.725779219889979</v>
      </c>
      <c r="T290">
        <f t="shared" si="13"/>
        <v>7.7257792198899793</v>
      </c>
      <c r="U290">
        <f t="shared" si="14"/>
        <v>59.687664554483817</v>
      </c>
    </row>
    <row r="291" spans="3:21" x14ac:dyDescent="0.3">
      <c r="C291" s="1">
        <v>20.100000000000001</v>
      </c>
      <c r="D291" s="2">
        <v>1.9459431156219023E-2</v>
      </c>
      <c r="E291" s="2">
        <v>31.76</v>
      </c>
      <c r="F291" s="2">
        <v>0.38500000000000001</v>
      </c>
      <c r="G291" s="2">
        <v>6.23</v>
      </c>
      <c r="H291" s="2">
        <v>31.5</v>
      </c>
      <c r="I291" s="2">
        <v>9.0875000000000004</v>
      </c>
      <c r="J291" s="2">
        <v>21.8</v>
      </c>
      <c r="K291" s="2">
        <v>12.93</v>
      </c>
      <c r="L291" s="2">
        <v>8.3019999999999996</v>
      </c>
      <c r="M291" s="2">
        <v>10.1608</v>
      </c>
      <c r="N291" s="2">
        <v>39</v>
      </c>
      <c r="O291" s="2">
        <v>1</v>
      </c>
      <c r="P291" s="2">
        <v>0</v>
      </c>
      <c r="Q291" s="2">
        <v>0</v>
      </c>
      <c r="R291" s="2">
        <v>0</v>
      </c>
      <c r="S291">
        <f t="shared" si="12"/>
        <v>19.782247718829698</v>
      </c>
      <c r="T291">
        <f t="shared" si="13"/>
        <v>-0.31775228117030352</v>
      </c>
      <c r="U291">
        <f t="shared" si="14"/>
        <v>0.10096651218893163</v>
      </c>
    </row>
    <row r="292" spans="3:21" x14ac:dyDescent="0.3">
      <c r="C292" s="1">
        <v>23.2</v>
      </c>
      <c r="D292" s="2">
        <v>3.7979558624174382E-2</v>
      </c>
      <c r="E292" s="2">
        <v>35.32</v>
      </c>
      <c r="F292" s="2">
        <v>0.40500000000000003</v>
      </c>
      <c r="G292" s="2">
        <v>6.2089999999999996</v>
      </c>
      <c r="H292" s="2">
        <v>31.3</v>
      </c>
      <c r="I292" s="2">
        <v>7.32</v>
      </c>
      <c r="J292" s="2">
        <v>23.4</v>
      </c>
      <c r="K292" s="2">
        <v>7.14</v>
      </c>
      <c r="L292" s="2">
        <v>9.9640000000000004</v>
      </c>
      <c r="M292" s="2">
        <v>14.185600000000001</v>
      </c>
      <c r="N292" s="2">
        <v>60</v>
      </c>
      <c r="O292" s="2">
        <v>1</v>
      </c>
      <c r="P292" s="2">
        <v>1</v>
      </c>
      <c r="Q292" s="2">
        <v>0</v>
      </c>
      <c r="R292" s="2">
        <v>0</v>
      </c>
      <c r="S292">
        <f t="shared" si="12"/>
        <v>27.862730530542628</v>
      </c>
      <c r="T292">
        <f t="shared" si="13"/>
        <v>4.6627305305426283</v>
      </c>
      <c r="U292">
        <f t="shared" si="14"/>
        <v>21.741056000454339</v>
      </c>
    </row>
    <row r="293" spans="3:21" x14ac:dyDescent="0.3">
      <c r="C293" s="1">
        <v>22.3</v>
      </c>
      <c r="D293" s="2">
        <v>4.4877758778085503E-2</v>
      </c>
      <c r="E293" s="2">
        <v>35.32</v>
      </c>
      <c r="F293" s="2">
        <v>0.40500000000000003</v>
      </c>
      <c r="G293" s="2">
        <v>6.3150000000000004</v>
      </c>
      <c r="H293" s="2">
        <v>45.6</v>
      </c>
      <c r="I293" s="2">
        <v>7.3174999999999999</v>
      </c>
      <c r="J293" s="2">
        <v>23.4</v>
      </c>
      <c r="K293" s="2">
        <v>7.6</v>
      </c>
      <c r="L293" s="2">
        <v>5.8460000000000001</v>
      </c>
      <c r="M293" s="2">
        <v>12.1784</v>
      </c>
      <c r="N293" s="2">
        <v>22</v>
      </c>
      <c r="O293" s="2">
        <v>0</v>
      </c>
      <c r="P293" s="2">
        <v>0</v>
      </c>
      <c r="Q293" s="2">
        <v>1</v>
      </c>
      <c r="R293" s="2">
        <v>0</v>
      </c>
      <c r="S293">
        <f t="shared" si="12"/>
        <v>24.105045795816725</v>
      </c>
      <c r="T293">
        <f t="shared" si="13"/>
        <v>1.8050457958167243</v>
      </c>
      <c r="U293">
        <f t="shared" si="14"/>
        <v>3.2581903249956317</v>
      </c>
    </row>
    <row r="294" spans="3:21" x14ac:dyDescent="0.3">
      <c r="C294" s="1">
        <v>24.8</v>
      </c>
      <c r="D294" s="2">
        <v>4.2072412421841468E-2</v>
      </c>
      <c r="E294" s="2">
        <v>35.32</v>
      </c>
      <c r="F294" s="2">
        <v>0.40500000000000003</v>
      </c>
      <c r="G294" s="2">
        <v>6.5650000000000004</v>
      </c>
      <c r="H294" s="2">
        <v>22.9</v>
      </c>
      <c r="I294" s="2">
        <v>7.3174999999999999</v>
      </c>
      <c r="J294" s="2">
        <v>23.4</v>
      </c>
      <c r="K294" s="2">
        <v>9.51</v>
      </c>
      <c r="L294" s="2">
        <v>9.0960000000000001</v>
      </c>
      <c r="M294" s="2">
        <v>14.198399999999999</v>
      </c>
      <c r="N294" s="2">
        <v>60</v>
      </c>
      <c r="O294" s="2">
        <v>0</v>
      </c>
      <c r="P294" s="2">
        <v>0</v>
      </c>
      <c r="Q294" s="2">
        <v>0</v>
      </c>
      <c r="R294" s="2">
        <v>0</v>
      </c>
      <c r="S294">
        <f t="shared" si="12"/>
        <v>26.296267555129553</v>
      </c>
      <c r="T294">
        <f t="shared" si="13"/>
        <v>1.4962675551295526</v>
      </c>
      <c r="U294">
        <f t="shared" si="14"/>
        <v>2.2388165965333684</v>
      </c>
    </row>
    <row r="295" spans="3:21" x14ac:dyDescent="0.3">
      <c r="C295" s="1">
        <v>28.5</v>
      </c>
      <c r="D295" s="2">
        <v>3.4420750202130299E-2</v>
      </c>
      <c r="E295" s="2">
        <v>34.950000000000003</v>
      </c>
      <c r="F295" s="2">
        <v>0.41099999999999998</v>
      </c>
      <c r="G295" s="2">
        <v>6.8609999999999998</v>
      </c>
      <c r="H295" s="2">
        <v>27.9</v>
      </c>
      <c r="I295" s="2">
        <v>5.1174999999999997</v>
      </c>
      <c r="J295" s="2">
        <v>20.8</v>
      </c>
      <c r="K295" s="2">
        <v>3.33</v>
      </c>
      <c r="L295" s="2">
        <v>8.07</v>
      </c>
      <c r="M295" s="2">
        <v>11.228</v>
      </c>
      <c r="N295" s="2">
        <v>53</v>
      </c>
      <c r="O295" s="2">
        <v>1</v>
      </c>
      <c r="P295" s="2">
        <v>0</v>
      </c>
      <c r="Q295" s="2">
        <v>1</v>
      </c>
      <c r="R295" s="2">
        <v>0</v>
      </c>
      <c r="S295">
        <f t="shared" si="12"/>
        <v>31.124044252881859</v>
      </c>
      <c r="T295">
        <f t="shared" si="13"/>
        <v>2.6240442528818591</v>
      </c>
      <c r="U295">
        <f t="shared" si="14"/>
        <v>6.8856082410823136</v>
      </c>
    </row>
    <row r="296" spans="3:21" x14ac:dyDescent="0.3">
      <c r="C296" s="1">
        <v>37.299999999999997</v>
      </c>
      <c r="D296" s="2">
        <v>7.5904928089464183E-2</v>
      </c>
      <c r="E296" s="2">
        <v>34.950000000000003</v>
      </c>
      <c r="F296" s="2">
        <v>0.41099999999999998</v>
      </c>
      <c r="G296" s="2">
        <v>7.1479999999999997</v>
      </c>
      <c r="H296" s="2">
        <v>27.7</v>
      </c>
      <c r="I296" s="2">
        <v>5.1174999999999997</v>
      </c>
      <c r="J296" s="2">
        <v>20.8</v>
      </c>
      <c r="K296" s="2">
        <v>3.56</v>
      </c>
      <c r="L296" s="2">
        <v>8.1460000000000008</v>
      </c>
      <c r="M296" s="2">
        <v>10.298400000000001</v>
      </c>
      <c r="N296" s="2">
        <v>37</v>
      </c>
      <c r="O296" s="2">
        <v>1</v>
      </c>
      <c r="P296" s="2">
        <v>0</v>
      </c>
      <c r="Q296" s="2">
        <v>0</v>
      </c>
      <c r="R296" s="2">
        <v>0</v>
      </c>
      <c r="S296">
        <f t="shared" si="12"/>
        <v>32.119321713789837</v>
      </c>
      <c r="T296">
        <f t="shared" si="13"/>
        <v>-5.1806782862101599</v>
      </c>
      <c r="U296">
        <f t="shared" si="14"/>
        <v>26.839427505209439</v>
      </c>
    </row>
    <row r="297" spans="3:21" x14ac:dyDescent="0.3">
      <c r="C297" s="1">
        <v>27.9</v>
      </c>
      <c r="D297" s="2">
        <v>3.551192100135947E-2</v>
      </c>
      <c r="E297" s="2">
        <v>34.950000000000003</v>
      </c>
      <c r="F297" s="2">
        <v>0.41099999999999998</v>
      </c>
      <c r="G297" s="2">
        <v>6.63</v>
      </c>
      <c r="H297" s="2">
        <v>23.4</v>
      </c>
      <c r="I297" s="2">
        <v>5.1174999999999997</v>
      </c>
      <c r="J297" s="2">
        <v>20.8</v>
      </c>
      <c r="K297" s="2">
        <v>4.7</v>
      </c>
      <c r="L297" s="2">
        <v>8.4580000000000002</v>
      </c>
      <c r="M297" s="2">
        <v>12.2232</v>
      </c>
      <c r="N297" s="2">
        <v>37</v>
      </c>
      <c r="O297" s="2">
        <v>0</v>
      </c>
      <c r="P297" s="2">
        <v>0</v>
      </c>
      <c r="Q297" s="2">
        <v>1</v>
      </c>
      <c r="R297" s="2">
        <v>0</v>
      </c>
      <c r="S297">
        <f t="shared" si="12"/>
        <v>28.260264049965528</v>
      </c>
      <c r="T297">
        <f t="shared" si="13"/>
        <v>0.36026404996552941</v>
      </c>
      <c r="U297">
        <f t="shared" si="14"/>
        <v>0.12979018569756548</v>
      </c>
    </row>
    <row r="298" spans="3:21" x14ac:dyDescent="0.3">
      <c r="C298" s="1">
        <v>23.9</v>
      </c>
      <c r="D298" s="2">
        <v>7.9411739424161784E-2</v>
      </c>
      <c r="E298" s="2">
        <v>43.92</v>
      </c>
      <c r="F298" s="2">
        <v>0.437</v>
      </c>
      <c r="G298" s="2">
        <v>6.1269999999999998</v>
      </c>
      <c r="H298" s="2">
        <v>18.399999999999999</v>
      </c>
      <c r="I298" s="2">
        <v>5.5049999999999999</v>
      </c>
      <c r="J298" s="2">
        <v>24</v>
      </c>
      <c r="K298" s="2">
        <v>8.58</v>
      </c>
      <c r="L298" s="2">
        <v>7.2779999999999996</v>
      </c>
      <c r="M298" s="2">
        <v>14.1912</v>
      </c>
      <c r="N298" s="2">
        <v>46</v>
      </c>
      <c r="O298" s="2">
        <v>1</v>
      </c>
      <c r="P298" s="2">
        <v>0</v>
      </c>
      <c r="Q298" s="2">
        <v>1</v>
      </c>
      <c r="R298" s="2">
        <v>0</v>
      </c>
      <c r="S298">
        <f t="shared" si="12"/>
        <v>27.066975696257721</v>
      </c>
      <c r="T298">
        <f t="shared" si="13"/>
        <v>3.1669756962577225</v>
      </c>
      <c r="U298">
        <f t="shared" si="14"/>
        <v>10.029735060687086</v>
      </c>
    </row>
    <row r="299" spans="3:21" x14ac:dyDescent="0.3">
      <c r="C299" s="1">
        <v>21.7</v>
      </c>
      <c r="D299" s="2">
        <v>7.880193823740346E-2</v>
      </c>
      <c r="E299" s="2">
        <v>43.92</v>
      </c>
      <c r="F299" s="2">
        <v>0.437</v>
      </c>
      <c r="G299" s="2">
        <v>6.0090000000000003</v>
      </c>
      <c r="H299" s="2">
        <v>42.3</v>
      </c>
      <c r="I299" s="2">
        <v>5.5025000000000004</v>
      </c>
      <c r="J299" s="2">
        <v>24</v>
      </c>
      <c r="K299" s="2">
        <v>10.4</v>
      </c>
      <c r="L299" s="2">
        <v>8.8339999999999996</v>
      </c>
      <c r="M299" s="2">
        <v>11.1736</v>
      </c>
      <c r="N299" s="2">
        <v>23</v>
      </c>
      <c r="O299" s="2">
        <v>0</v>
      </c>
      <c r="P299" s="2">
        <v>1</v>
      </c>
      <c r="Q299" s="2">
        <v>0</v>
      </c>
      <c r="R299" s="2">
        <v>0</v>
      </c>
      <c r="S299">
        <f t="shared" si="12"/>
        <v>24.696778473226033</v>
      </c>
      <c r="T299">
        <f t="shared" si="13"/>
        <v>2.9967784732260334</v>
      </c>
      <c r="U299">
        <f t="shared" si="14"/>
        <v>8.9806812175909556</v>
      </c>
    </row>
    <row r="300" spans="3:21" x14ac:dyDescent="0.3">
      <c r="C300" s="1">
        <v>28.6</v>
      </c>
      <c r="D300" s="2">
        <v>0.12161568167655962</v>
      </c>
      <c r="E300" s="2">
        <v>43.92</v>
      </c>
      <c r="F300" s="2">
        <v>0.437</v>
      </c>
      <c r="G300" s="2">
        <v>6.6779999999999999</v>
      </c>
      <c r="H300" s="2">
        <v>31.1</v>
      </c>
      <c r="I300" s="2">
        <v>5.96</v>
      </c>
      <c r="J300" s="2">
        <v>24</v>
      </c>
      <c r="K300" s="2">
        <v>6.27</v>
      </c>
      <c r="L300" s="2">
        <v>6.9720000000000004</v>
      </c>
      <c r="M300" s="2">
        <v>10.2288</v>
      </c>
      <c r="N300" s="2">
        <v>44</v>
      </c>
      <c r="O300" s="2">
        <v>1</v>
      </c>
      <c r="P300" s="2">
        <v>0</v>
      </c>
      <c r="Q300" s="2">
        <v>1</v>
      </c>
      <c r="R300" s="2">
        <v>0</v>
      </c>
      <c r="S300">
        <f t="shared" si="12"/>
        <v>29.491322548571439</v>
      </c>
      <c r="T300">
        <f t="shared" si="13"/>
        <v>0.89132254857143778</v>
      </c>
      <c r="U300">
        <f t="shared" si="14"/>
        <v>0.79445588559188307</v>
      </c>
    </row>
    <row r="301" spans="3:21" x14ac:dyDescent="0.3">
      <c r="C301" s="1">
        <v>27.1</v>
      </c>
      <c r="D301" s="2">
        <v>5.2326760177767419E-2</v>
      </c>
      <c r="E301" s="2">
        <v>43.92</v>
      </c>
      <c r="F301" s="2">
        <v>0.437</v>
      </c>
      <c r="G301" s="2">
        <v>6.5490000000000004</v>
      </c>
      <c r="H301" s="2">
        <v>51</v>
      </c>
      <c r="I301" s="2">
        <v>5.9624999999999995</v>
      </c>
      <c r="J301" s="2">
        <v>24</v>
      </c>
      <c r="K301" s="2">
        <v>7.39</v>
      </c>
      <c r="L301" s="2">
        <v>10.442</v>
      </c>
      <c r="M301" s="2">
        <v>10.216799999999999</v>
      </c>
      <c r="N301" s="2">
        <v>26</v>
      </c>
      <c r="O301" s="2">
        <v>0</v>
      </c>
      <c r="P301" s="2">
        <v>0</v>
      </c>
      <c r="Q301" s="2">
        <v>0</v>
      </c>
      <c r="R301" s="2">
        <v>0</v>
      </c>
      <c r="S301">
        <f t="shared" si="12"/>
        <v>28.21984617458557</v>
      </c>
      <c r="T301">
        <f t="shared" si="13"/>
        <v>1.1198461745855681</v>
      </c>
      <c r="U301">
        <f t="shared" si="14"/>
        <v>1.2540554547339307</v>
      </c>
    </row>
    <row r="302" spans="3:21" x14ac:dyDescent="0.3">
      <c r="C302" s="1">
        <v>20.3</v>
      </c>
      <c r="D302" s="2">
        <v>0.13193136325997015</v>
      </c>
      <c r="E302" s="2">
        <v>43.92</v>
      </c>
      <c r="F302" s="2">
        <v>0.437</v>
      </c>
      <c r="G302" s="2">
        <v>5.79</v>
      </c>
      <c r="H302" s="2">
        <v>58</v>
      </c>
      <c r="I302" s="2">
        <v>6.32</v>
      </c>
      <c r="J302" s="2">
        <v>24</v>
      </c>
      <c r="K302" s="2">
        <v>15.84</v>
      </c>
      <c r="L302" s="2">
        <v>7.6059999999999999</v>
      </c>
      <c r="M302" s="2">
        <v>11.1624</v>
      </c>
      <c r="N302" s="2">
        <v>42</v>
      </c>
      <c r="O302" s="2">
        <v>1</v>
      </c>
      <c r="P302" s="2">
        <v>0</v>
      </c>
      <c r="Q302" s="2">
        <v>0</v>
      </c>
      <c r="R302" s="2">
        <v>0</v>
      </c>
      <c r="S302">
        <f t="shared" si="12"/>
        <v>20.35918491230305</v>
      </c>
      <c r="T302">
        <f t="shared" si="13"/>
        <v>5.9184912303049231E-2</v>
      </c>
      <c r="U302">
        <f t="shared" si="14"/>
        <v>3.5028538443196283E-3</v>
      </c>
    </row>
    <row r="303" spans="3:21" x14ac:dyDescent="0.3">
      <c r="C303" s="1">
        <v>22.5</v>
      </c>
      <c r="D303" s="2">
        <v>6.2655499364342226E-2</v>
      </c>
      <c r="E303" s="2">
        <v>32.24</v>
      </c>
      <c r="F303" s="2">
        <v>0.4</v>
      </c>
      <c r="G303" s="2">
        <v>6.3449999999999998</v>
      </c>
      <c r="H303" s="2">
        <v>20.100000000000001</v>
      </c>
      <c r="I303" s="2">
        <v>7.8274999999999997</v>
      </c>
      <c r="J303" s="2">
        <v>25.2</v>
      </c>
      <c r="K303" s="2">
        <v>4.97</v>
      </c>
      <c r="L303" s="2">
        <v>9.4499999999999993</v>
      </c>
      <c r="M303" s="2">
        <v>13.18</v>
      </c>
      <c r="N303" s="2">
        <v>48</v>
      </c>
      <c r="O303" s="2">
        <v>0</v>
      </c>
      <c r="P303" s="2">
        <v>1</v>
      </c>
      <c r="Q303" s="2">
        <v>0</v>
      </c>
      <c r="R303" s="2">
        <v>0</v>
      </c>
      <c r="S303">
        <f t="shared" si="12"/>
        <v>29.539226533966612</v>
      </c>
      <c r="T303">
        <f t="shared" si="13"/>
        <v>7.0392265339666125</v>
      </c>
      <c r="U303">
        <f t="shared" si="14"/>
        <v>49.550710196499608</v>
      </c>
    </row>
    <row r="304" spans="3:21" x14ac:dyDescent="0.3">
      <c r="C304" s="1">
        <v>29</v>
      </c>
      <c r="D304" s="2">
        <v>5.4118798887495961E-2</v>
      </c>
      <c r="E304" s="2">
        <v>32.24</v>
      </c>
      <c r="F304" s="2">
        <v>0.4</v>
      </c>
      <c r="G304" s="2">
        <v>7.0410000000000004</v>
      </c>
      <c r="H304" s="2">
        <v>10</v>
      </c>
      <c r="I304" s="2">
        <v>7.8299999999999992</v>
      </c>
      <c r="J304" s="2">
        <v>25.2</v>
      </c>
      <c r="K304" s="2">
        <v>4.74</v>
      </c>
      <c r="L304" s="2">
        <v>7.98</v>
      </c>
      <c r="M304" s="2">
        <v>11.231999999999999</v>
      </c>
      <c r="N304" s="2">
        <v>36</v>
      </c>
      <c r="O304" s="2">
        <v>1</v>
      </c>
      <c r="P304" s="2">
        <v>1</v>
      </c>
      <c r="Q304" s="2">
        <v>0</v>
      </c>
      <c r="R304" s="2">
        <v>0</v>
      </c>
      <c r="S304">
        <f t="shared" si="12"/>
        <v>32.7990115979389</v>
      </c>
      <c r="T304">
        <f t="shared" si="13"/>
        <v>3.7990115979389003</v>
      </c>
      <c r="U304">
        <f t="shared" si="14"/>
        <v>14.432489121274276</v>
      </c>
    </row>
    <row r="305" spans="3:21" x14ac:dyDescent="0.3">
      <c r="C305" s="1">
        <v>24.8</v>
      </c>
      <c r="D305" s="2">
        <v>4.3222311453269033E-2</v>
      </c>
      <c r="E305" s="2">
        <v>32.24</v>
      </c>
      <c r="F305" s="2">
        <v>0.4</v>
      </c>
      <c r="G305" s="2">
        <v>6.8710000000000004</v>
      </c>
      <c r="H305" s="2">
        <v>47.4</v>
      </c>
      <c r="I305" s="2">
        <v>7.8275000000000006</v>
      </c>
      <c r="J305" s="2">
        <v>25.2</v>
      </c>
      <c r="K305" s="2">
        <v>6.07</v>
      </c>
      <c r="L305" s="2">
        <v>9.0960000000000001</v>
      </c>
      <c r="M305" s="2">
        <v>11.198399999999999</v>
      </c>
      <c r="N305" s="2">
        <v>29</v>
      </c>
      <c r="O305" s="2">
        <v>1</v>
      </c>
      <c r="P305" s="2">
        <v>0</v>
      </c>
      <c r="Q305" s="2">
        <v>1</v>
      </c>
      <c r="R305" s="2">
        <v>0</v>
      </c>
      <c r="S305">
        <f t="shared" si="12"/>
        <v>30.833305784203915</v>
      </c>
      <c r="T305">
        <f t="shared" si="13"/>
        <v>6.0333057842039146</v>
      </c>
      <c r="U305">
        <f t="shared" si="14"/>
        <v>36.40077868570841</v>
      </c>
    </row>
    <row r="306" spans="3:21" x14ac:dyDescent="0.3">
      <c r="C306" s="1">
        <v>22</v>
      </c>
      <c r="D306" s="2">
        <v>3.4758850756454795E-2</v>
      </c>
      <c r="E306" s="2">
        <v>36.090000000000003</v>
      </c>
      <c r="F306" s="2">
        <v>0.433</v>
      </c>
      <c r="G306" s="2">
        <v>6.59</v>
      </c>
      <c r="H306" s="2">
        <v>40.4</v>
      </c>
      <c r="I306" s="2">
        <v>5.4949999999999992</v>
      </c>
      <c r="J306" s="2">
        <v>23.9</v>
      </c>
      <c r="K306" s="2">
        <v>9.5</v>
      </c>
      <c r="L306" s="2">
        <v>9.94</v>
      </c>
      <c r="M306" s="2">
        <v>12.176</v>
      </c>
      <c r="N306" s="2">
        <v>21</v>
      </c>
      <c r="O306" s="2">
        <v>1</v>
      </c>
      <c r="P306" s="2">
        <v>0</v>
      </c>
      <c r="Q306" s="2">
        <v>1</v>
      </c>
      <c r="R306" s="2">
        <v>0</v>
      </c>
      <c r="S306">
        <f t="shared" si="12"/>
        <v>28.853956825268696</v>
      </c>
      <c r="T306">
        <f t="shared" si="13"/>
        <v>6.8539568252686962</v>
      </c>
      <c r="U306">
        <f t="shared" si="14"/>
        <v>46.976724162647344</v>
      </c>
    </row>
    <row r="307" spans="3:21" x14ac:dyDescent="0.3">
      <c r="C307" s="1">
        <v>26.4</v>
      </c>
      <c r="D307" s="2">
        <v>8.8615090353646259E-2</v>
      </c>
      <c r="E307" s="2">
        <v>36.090000000000003</v>
      </c>
      <c r="F307" s="2">
        <v>0.433</v>
      </c>
      <c r="G307" s="2">
        <v>6.4950000000000001</v>
      </c>
      <c r="H307" s="2">
        <v>18.399999999999999</v>
      </c>
      <c r="I307" s="2">
        <v>5.49</v>
      </c>
      <c r="J307" s="2">
        <v>23.9</v>
      </c>
      <c r="K307" s="2">
        <v>8.67</v>
      </c>
      <c r="L307" s="2">
        <v>7.9279999999999999</v>
      </c>
      <c r="M307" s="2">
        <v>11.2112</v>
      </c>
      <c r="N307" s="2">
        <v>42</v>
      </c>
      <c r="O307" s="2">
        <v>1</v>
      </c>
      <c r="P307" s="2">
        <v>0</v>
      </c>
      <c r="Q307" s="2">
        <v>0</v>
      </c>
      <c r="R307" s="2">
        <v>1</v>
      </c>
      <c r="S307">
        <f t="shared" si="12"/>
        <v>28.27485766626878</v>
      </c>
      <c r="T307">
        <f t="shared" si="13"/>
        <v>1.874857666268781</v>
      </c>
      <c r="U307">
        <f t="shared" si="14"/>
        <v>3.5150912687668199</v>
      </c>
    </row>
    <row r="308" spans="3:21" x14ac:dyDescent="0.3">
      <c r="C308" s="1">
        <v>33.1</v>
      </c>
      <c r="D308" s="2">
        <v>9.5310179804324935E-2</v>
      </c>
      <c r="E308" s="2">
        <v>36.090000000000003</v>
      </c>
      <c r="F308" s="2">
        <v>0.433</v>
      </c>
      <c r="G308" s="2">
        <v>6.9820000000000002</v>
      </c>
      <c r="H308" s="2">
        <v>17.7</v>
      </c>
      <c r="I308" s="2">
        <v>5.4924999999999997</v>
      </c>
      <c r="J308" s="2">
        <v>23.9</v>
      </c>
      <c r="K308" s="2">
        <v>4.8600000000000003</v>
      </c>
      <c r="L308" s="2">
        <v>8.2620000000000005</v>
      </c>
      <c r="M308" s="2">
        <v>14.264799999999999</v>
      </c>
      <c r="N308" s="2">
        <v>34</v>
      </c>
      <c r="O308" s="2">
        <v>0</v>
      </c>
      <c r="P308" s="2">
        <v>0</v>
      </c>
      <c r="Q308" s="2">
        <v>0</v>
      </c>
      <c r="R308" s="2">
        <v>0</v>
      </c>
      <c r="S308">
        <f t="shared" si="12"/>
        <v>32.250105932755396</v>
      </c>
      <c r="T308">
        <f t="shared" si="13"/>
        <v>-0.84989406724460537</v>
      </c>
      <c r="U308">
        <f t="shared" si="14"/>
        <v>0.72231992553757773</v>
      </c>
    </row>
    <row r="309" spans="3:21" x14ac:dyDescent="0.3">
      <c r="C309" s="1">
        <v>36.1</v>
      </c>
      <c r="D309" s="2">
        <v>5.3682936916184865E-2</v>
      </c>
      <c r="E309" s="2">
        <v>32.18</v>
      </c>
      <c r="F309" s="2">
        <v>0.47199999999999998</v>
      </c>
      <c r="G309" s="2">
        <v>7.2359999999999998</v>
      </c>
      <c r="H309" s="2">
        <v>41.1</v>
      </c>
      <c r="I309" s="2">
        <v>4.0225</v>
      </c>
      <c r="J309" s="2">
        <v>21.6</v>
      </c>
      <c r="K309" s="2">
        <v>6.93</v>
      </c>
      <c r="L309" s="2">
        <v>6.9219999999999997</v>
      </c>
      <c r="M309" s="2">
        <v>10.2888</v>
      </c>
      <c r="N309" s="2">
        <v>55</v>
      </c>
      <c r="O309" s="2">
        <v>0</v>
      </c>
      <c r="P309" s="2">
        <v>0</v>
      </c>
      <c r="Q309" s="2">
        <v>1</v>
      </c>
      <c r="R309" s="2">
        <v>0</v>
      </c>
      <c r="S309">
        <f t="shared" si="12"/>
        <v>30.197740965766414</v>
      </c>
      <c r="T309">
        <f t="shared" si="13"/>
        <v>-5.9022590342335874</v>
      </c>
      <c r="U309">
        <f t="shared" si="14"/>
        <v>34.836661707192</v>
      </c>
    </row>
    <row r="310" spans="3:21" x14ac:dyDescent="0.3">
      <c r="C310" s="1">
        <v>28.4</v>
      </c>
      <c r="D310" s="2">
        <v>5.3341694981823208E-2</v>
      </c>
      <c r="E310" s="2">
        <v>32.18</v>
      </c>
      <c r="F310" s="2">
        <v>0.47199999999999998</v>
      </c>
      <c r="G310" s="2">
        <v>6.6159999999999997</v>
      </c>
      <c r="H310" s="2">
        <v>58.1</v>
      </c>
      <c r="I310" s="2">
        <v>3.37</v>
      </c>
      <c r="J310" s="2">
        <v>21.6</v>
      </c>
      <c r="K310" s="2">
        <v>8.93</v>
      </c>
      <c r="L310" s="2">
        <v>6.5679999999999996</v>
      </c>
      <c r="M310" s="2">
        <v>15.2272</v>
      </c>
      <c r="N310" s="2">
        <v>22</v>
      </c>
      <c r="O310" s="2">
        <v>0</v>
      </c>
      <c r="P310" s="2">
        <v>0</v>
      </c>
      <c r="Q310" s="2">
        <v>0</v>
      </c>
      <c r="R310" s="2">
        <v>0</v>
      </c>
      <c r="S310">
        <f t="shared" si="12"/>
        <v>27.345937746499956</v>
      </c>
      <c r="T310">
        <f t="shared" si="13"/>
        <v>-1.0540622535000423</v>
      </c>
      <c r="U310">
        <f t="shared" si="14"/>
        <v>1.1110472342535875</v>
      </c>
    </row>
    <row r="311" spans="3:21" x14ac:dyDescent="0.3">
      <c r="C311" s="1">
        <v>33.4</v>
      </c>
      <c r="D311" s="2">
        <v>7.2348568166977809E-2</v>
      </c>
      <c r="E311" s="2">
        <v>32.18</v>
      </c>
      <c r="F311" s="2">
        <v>0.47199999999999998</v>
      </c>
      <c r="G311" s="2">
        <v>7.42</v>
      </c>
      <c r="H311" s="2">
        <v>71.900000000000006</v>
      </c>
      <c r="I311" s="2">
        <v>3.1</v>
      </c>
      <c r="J311" s="2">
        <v>21.6</v>
      </c>
      <c r="K311" s="2">
        <v>6.47</v>
      </c>
      <c r="L311" s="2">
        <v>10.667999999999999</v>
      </c>
      <c r="M311" s="2">
        <v>12.267200000000001</v>
      </c>
      <c r="N311" s="2">
        <v>23</v>
      </c>
      <c r="O311" s="2">
        <v>1</v>
      </c>
      <c r="P311" s="2">
        <v>0</v>
      </c>
      <c r="Q311" s="2">
        <v>1</v>
      </c>
      <c r="R311" s="2">
        <v>0</v>
      </c>
      <c r="S311">
        <f t="shared" si="12"/>
        <v>34.18187349632737</v>
      </c>
      <c r="T311">
        <f t="shared" si="13"/>
        <v>0.78187349632737124</v>
      </c>
      <c r="U311">
        <f t="shared" si="14"/>
        <v>0.61132616425918784</v>
      </c>
    </row>
    <row r="312" spans="3:21" x14ac:dyDescent="0.3">
      <c r="C312" s="1">
        <v>28.2</v>
      </c>
      <c r="D312" s="2">
        <v>4.8142335326014168E-2</v>
      </c>
      <c r="E312" s="2">
        <v>32.18</v>
      </c>
      <c r="F312" s="2">
        <v>0.47199999999999998</v>
      </c>
      <c r="G312" s="2">
        <v>6.8490000000000002</v>
      </c>
      <c r="H312" s="2">
        <v>70.3</v>
      </c>
      <c r="I312" s="2">
        <v>3.1825000000000001</v>
      </c>
      <c r="J312" s="2">
        <v>21.6</v>
      </c>
      <c r="K312" s="2">
        <v>7.53</v>
      </c>
      <c r="L312" s="2">
        <v>10.464</v>
      </c>
      <c r="M312" s="2">
        <v>12.2256</v>
      </c>
      <c r="N312" s="2">
        <v>46</v>
      </c>
      <c r="O312" s="2">
        <v>1</v>
      </c>
      <c r="P312" s="2">
        <v>0</v>
      </c>
      <c r="Q312" s="2">
        <v>0</v>
      </c>
      <c r="R312" s="2">
        <v>1</v>
      </c>
      <c r="S312">
        <f t="shared" si="12"/>
        <v>31.08698717635356</v>
      </c>
      <c r="T312">
        <f t="shared" si="13"/>
        <v>2.8869871763535606</v>
      </c>
      <c r="U312">
        <f t="shared" si="14"/>
        <v>8.3346949564299049</v>
      </c>
    </row>
    <row r="313" spans="3:21" x14ac:dyDescent="0.3">
      <c r="C313" s="1">
        <v>22.8</v>
      </c>
      <c r="D313" s="2">
        <v>0.40077412262004081</v>
      </c>
      <c r="E313" s="2">
        <v>39.9</v>
      </c>
      <c r="F313" s="2">
        <v>0.54400000000000004</v>
      </c>
      <c r="G313" s="2">
        <v>6.6349999999999998</v>
      </c>
      <c r="H313" s="2">
        <v>82.5</v>
      </c>
      <c r="I313" s="2">
        <v>3.3174999999999999</v>
      </c>
      <c r="J313" s="2">
        <v>21.6</v>
      </c>
      <c r="K313" s="2">
        <v>4.54</v>
      </c>
      <c r="L313" s="2">
        <v>7.1559999999999997</v>
      </c>
      <c r="M313" s="2">
        <v>11.182399999999999</v>
      </c>
      <c r="N313" s="2">
        <v>31</v>
      </c>
      <c r="O313" s="2">
        <v>0</v>
      </c>
      <c r="P313" s="2">
        <v>0</v>
      </c>
      <c r="Q313" s="2">
        <v>1</v>
      </c>
      <c r="R313" s="2">
        <v>0</v>
      </c>
      <c r="S313">
        <f t="shared" si="12"/>
        <v>28.100026150584611</v>
      </c>
      <c r="T313">
        <f t="shared" si="13"/>
        <v>5.3000261505846105</v>
      </c>
      <c r="U313">
        <f t="shared" si="14"/>
        <v>28.090277196880724</v>
      </c>
    </row>
    <row r="314" spans="3:21" x14ac:dyDescent="0.3">
      <c r="C314" s="1">
        <v>20.3</v>
      </c>
      <c r="D314" s="2">
        <v>0.29966004921118788</v>
      </c>
      <c r="E314" s="2">
        <v>39.9</v>
      </c>
      <c r="F314" s="2">
        <v>0.54400000000000004</v>
      </c>
      <c r="G314" s="2">
        <v>5.9720000000000004</v>
      </c>
      <c r="H314" s="2">
        <v>76.7</v>
      </c>
      <c r="I314" s="2">
        <v>3.1025</v>
      </c>
      <c r="J314" s="2">
        <v>21.6</v>
      </c>
      <c r="K314" s="2">
        <v>9.9700000000000006</v>
      </c>
      <c r="L314" s="2">
        <v>10.106</v>
      </c>
      <c r="M314" s="2">
        <v>11.1624</v>
      </c>
      <c r="N314" s="2">
        <v>51</v>
      </c>
      <c r="O314" s="2">
        <v>1</v>
      </c>
      <c r="P314" s="2">
        <v>0</v>
      </c>
      <c r="Q314" s="2">
        <v>0</v>
      </c>
      <c r="R314" s="2">
        <v>0</v>
      </c>
      <c r="S314">
        <f t="shared" si="12"/>
        <v>25.309578103867722</v>
      </c>
      <c r="T314">
        <f t="shared" si="13"/>
        <v>5.009578103867721</v>
      </c>
      <c r="U314">
        <f t="shared" si="14"/>
        <v>25.095872778750909</v>
      </c>
    </row>
    <row r="315" spans="3:21" x14ac:dyDescent="0.3">
      <c r="C315" s="1">
        <v>16.100000000000001</v>
      </c>
      <c r="D315" s="2">
        <v>1.2907411517862819</v>
      </c>
      <c r="E315" s="2">
        <v>39.9</v>
      </c>
      <c r="F315" s="2">
        <v>0.54400000000000004</v>
      </c>
      <c r="G315" s="2">
        <v>4.9729999999999999</v>
      </c>
      <c r="H315" s="2">
        <v>37.799999999999997</v>
      </c>
      <c r="I315" s="2">
        <v>2.5175000000000001</v>
      </c>
      <c r="J315" s="2">
        <v>21.6</v>
      </c>
      <c r="K315" s="2">
        <v>12.64</v>
      </c>
      <c r="L315" s="2">
        <v>7.3220000000000001</v>
      </c>
      <c r="M315" s="2">
        <v>11.1288</v>
      </c>
      <c r="N315" s="2">
        <v>27</v>
      </c>
      <c r="O315" s="2">
        <v>0</v>
      </c>
      <c r="P315" s="2">
        <v>0</v>
      </c>
      <c r="Q315" s="2">
        <v>1</v>
      </c>
      <c r="R315" s="2">
        <v>0</v>
      </c>
      <c r="S315">
        <f t="shared" si="12"/>
        <v>17.968779790209595</v>
      </c>
      <c r="T315">
        <f t="shared" si="13"/>
        <v>1.8687797902095937</v>
      </c>
      <c r="U315">
        <f t="shared" si="14"/>
        <v>3.4923379042958129</v>
      </c>
    </row>
    <row r="316" spans="3:21" x14ac:dyDescent="0.3">
      <c r="C316" s="1">
        <v>22.1</v>
      </c>
      <c r="D316" s="2">
        <v>0.58244464390398298</v>
      </c>
      <c r="E316" s="2">
        <v>39.9</v>
      </c>
      <c r="F316" s="2">
        <v>0.54400000000000004</v>
      </c>
      <c r="G316" s="2">
        <v>6.1219999999999999</v>
      </c>
      <c r="H316" s="2">
        <v>52.8</v>
      </c>
      <c r="I316" s="2">
        <v>2.6375000000000002</v>
      </c>
      <c r="J316" s="2">
        <v>21.6</v>
      </c>
      <c r="K316" s="2">
        <v>5.98</v>
      </c>
      <c r="L316" s="2">
        <v>8.2420000000000009</v>
      </c>
      <c r="M316" s="2">
        <v>15.1768</v>
      </c>
      <c r="N316" s="2">
        <v>46</v>
      </c>
      <c r="O316" s="2">
        <v>1</v>
      </c>
      <c r="P316" s="2">
        <v>0</v>
      </c>
      <c r="Q316" s="2">
        <v>1</v>
      </c>
      <c r="R316" s="2">
        <v>0</v>
      </c>
      <c r="S316">
        <f t="shared" si="12"/>
        <v>28.304936304085878</v>
      </c>
      <c r="T316">
        <f t="shared" si="13"/>
        <v>6.2049363040858765</v>
      </c>
      <c r="U316">
        <f t="shared" si="14"/>
        <v>38.501234537762898</v>
      </c>
    </row>
    <row r="317" spans="3:21" x14ac:dyDescent="0.3">
      <c r="C317" s="1">
        <v>19.399999999999999</v>
      </c>
      <c r="D317" s="2">
        <v>0.23245209210577161</v>
      </c>
      <c r="E317" s="2">
        <v>39.9</v>
      </c>
      <c r="F317" s="2">
        <v>0.54400000000000004</v>
      </c>
      <c r="G317" s="2">
        <v>6.0229999999999997</v>
      </c>
      <c r="H317" s="2">
        <v>90.4</v>
      </c>
      <c r="I317" s="2">
        <v>2.8325</v>
      </c>
      <c r="J317" s="2">
        <v>21.6</v>
      </c>
      <c r="K317" s="2">
        <v>11.72</v>
      </c>
      <c r="L317" s="2">
        <v>6.2880000000000003</v>
      </c>
      <c r="M317" s="2">
        <v>13.155200000000001</v>
      </c>
      <c r="N317" s="2">
        <v>26</v>
      </c>
      <c r="O317" s="2">
        <v>1</v>
      </c>
      <c r="P317" s="2">
        <v>0</v>
      </c>
      <c r="Q317" s="2">
        <v>0</v>
      </c>
      <c r="R317" s="2">
        <v>0</v>
      </c>
      <c r="S317">
        <f t="shared" si="12"/>
        <v>23.277546424592597</v>
      </c>
      <c r="T317">
        <f t="shared" si="13"/>
        <v>3.8775464245925981</v>
      </c>
      <c r="U317">
        <f t="shared" si="14"/>
        <v>15.035366274870841</v>
      </c>
    </row>
    <row r="318" spans="3:21" x14ac:dyDescent="0.3">
      <c r="C318" s="1">
        <v>21.6</v>
      </c>
      <c r="D318" s="2">
        <v>0.23852859229108628</v>
      </c>
      <c r="E318" s="2">
        <v>39.9</v>
      </c>
      <c r="F318" s="2">
        <v>0.54400000000000004</v>
      </c>
      <c r="G318" s="2">
        <v>6.266</v>
      </c>
      <c r="H318" s="2">
        <v>82.8</v>
      </c>
      <c r="I318" s="2">
        <v>3.2624999999999997</v>
      </c>
      <c r="J318" s="2">
        <v>21.6</v>
      </c>
      <c r="K318" s="2">
        <v>7.9</v>
      </c>
      <c r="L318" s="2">
        <v>8.8320000000000007</v>
      </c>
      <c r="M318" s="2">
        <v>14.172800000000001</v>
      </c>
      <c r="N318" s="2">
        <v>33</v>
      </c>
      <c r="O318" s="2">
        <v>1</v>
      </c>
      <c r="P318" s="2">
        <v>0</v>
      </c>
      <c r="Q318" s="2">
        <v>0</v>
      </c>
      <c r="R318" s="2">
        <v>0</v>
      </c>
      <c r="S318">
        <f t="shared" si="12"/>
        <v>27.022668667275582</v>
      </c>
      <c r="T318">
        <f t="shared" si="13"/>
        <v>5.4226686672755804</v>
      </c>
      <c r="U318">
        <f t="shared" si="14"/>
        <v>29.405335475052318</v>
      </c>
    </row>
    <row r="319" spans="3:21" x14ac:dyDescent="0.3">
      <c r="C319" s="1">
        <v>23.8</v>
      </c>
      <c r="D319" s="2">
        <v>0.3142266276738932</v>
      </c>
      <c r="E319" s="2">
        <v>39.9</v>
      </c>
      <c r="F319" s="2">
        <v>0.54400000000000004</v>
      </c>
      <c r="G319" s="2">
        <v>6.5670000000000002</v>
      </c>
      <c r="H319" s="2">
        <v>87.3</v>
      </c>
      <c r="I319" s="2">
        <v>3.6050000000000004</v>
      </c>
      <c r="J319" s="2">
        <v>21.6</v>
      </c>
      <c r="K319" s="2">
        <v>9.2799999999999994</v>
      </c>
      <c r="L319" s="2">
        <v>9.5760000000000005</v>
      </c>
      <c r="M319" s="2">
        <v>13.1904</v>
      </c>
      <c r="N319" s="2">
        <v>56</v>
      </c>
      <c r="O319" s="2">
        <v>1</v>
      </c>
      <c r="P319" s="2">
        <v>1</v>
      </c>
      <c r="Q319" s="2">
        <v>0</v>
      </c>
      <c r="R319" s="2">
        <v>0</v>
      </c>
      <c r="S319">
        <f t="shared" si="12"/>
        <v>27.782899831270427</v>
      </c>
      <c r="T319">
        <f t="shared" si="13"/>
        <v>3.9828998312704265</v>
      </c>
      <c r="U319">
        <f t="shared" si="14"/>
        <v>15.863491065933992</v>
      </c>
    </row>
    <row r="320" spans="3:21" x14ac:dyDescent="0.3">
      <c r="C320" s="1">
        <v>16.2</v>
      </c>
      <c r="D320" s="2">
        <v>0.22598750344594104</v>
      </c>
      <c r="E320" s="2">
        <v>39.9</v>
      </c>
      <c r="F320" s="2">
        <v>0.54400000000000004</v>
      </c>
      <c r="G320" s="2">
        <v>5.7050000000000001</v>
      </c>
      <c r="H320" s="2">
        <v>77.7</v>
      </c>
      <c r="I320" s="2">
        <v>3.9449999999999998</v>
      </c>
      <c r="J320" s="2">
        <v>21.6</v>
      </c>
      <c r="K320" s="2">
        <v>11.5</v>
      </c>
      <c r="L320" s="2">
        <v>6.7240000000000002</v>
      </c>
      <c r="M320" s="2">
        <v>12.1296</v>
      </c>
      <c r="N320" s="2">
        <v>58</v>
      </c>
      <c r="O320" s="2">
        <v>0</v>
      </c>
      <c r="P320" s="2">
        <v>0</v>
      </c>
      <c r="Q320" s="2">
        <v>1</v>
      </c>
      <c r="R320" s="2">
        <v>0</v>
      </c>
      <c r="S320">
        <f t="shared" si="12"/>
        <v>19.98556112420853</v>
      </c>
      <c r="T320">
        <f t="shared" si="13"/>
        <v>3.785561124208531</v>
      </c>
      <c r="U320">
        <f t="shared" si="14"/>
        <v>14.330473025118957</v>
      </c>
    </row>
    <row r="321" spans="3:21" x14ac:dyDescent="0.3">
      <c r="C321" s="1">
        <v>17.8</v>
      </c>
      <c r="D321" s="2">
        <v>0.2763202709424078</v>
      </c>
      <c r="E321" s="2">
        <v>39.9</v>
      </c>
      <c r="F321" s="2">
        <v>0.54400000000000004</v>
      </c>
      <c r="G321" s="2">
        <v>5.9139999999999997</v>
      </c>
      <c r="H321" s="2">
        <v>83.2</v>
      </c>
      <c r="I321" s="2">
        <v>3.9975000000000001</v>
      </c>
      <c r="J321" s="2">
        <v>21.6</v>
      </c>
      <c r="K321" s="2">
        <v>18.329999999999998</v>
      </c>
      <c r="L321" s="2">
        <v>7.2560000000000002</v>
      </c>
      <c r="M321" s="2">
        <v>12.1424</v>
      </c>
      <c r="N321" s="2">
        <v>43</v>
      </c>
      <c r="O321" s="2">
        <v>0</v>
      </c>
      <c r="P321" s="2">
        <v>0</v>
      </c>
      <c r="Q321" s="2">
        <v>1</v>
      </c>
      <c r="R321" s="2">
        <v>0</v>
      </c>
      <c r="S321">
        <f t="shared" si="12"/>
        <v>16.722394569358997</v>
      </c>
      <c r="T321">
        <f t="shared" si="13"/>
        <v>-1.0776054306410039</v>
      </c>
      <c r="U321">
        <f t="shared" si="14"/>
        <v>1.1612334641469835</v>
      </c>
    </row>
    <row r="322" spans="3:21" x14ac:dyDescent="0.3">
      <c r="C322" s="1">
        <v>19.8</v>
      </c>
      <c r="D322" s="2">
        <v>0.21931222113316776</v>
      </c>
      <c r="E322" s="2">
        <v>39.9</v>
      </c>
      <c r="F322" s="2">
        <v>0.54400000000000004</v>
      </c>
      <c r="G322" s="2">
        <v>5.782</v>
      </c>
      <c r="H322" s="2">
        <v>71.7</v>
      </c>
      <c r="I322" s="2">
        <v>4.0350000000000001</v>
      </c>
      <c r="J322" s="2">
        <v>21.6</v>
      </c>
      <c r="K322" s="2">
        <v>15.94</v>
      </c>
      <c r="L322" s="2">
        <v>9.7959999999999994</v>
      </c>
      <c r="M322" s="2">
        <v>12.1584</v>
      </c>
      <c r="N322" s="2">
        <v>50</v>
      </c>
      <c r="O322" s="2">
        <v>0</v>
      </c>
      <c r="P322" s="2">
        <v>0</v>
      </c>
      <c r="Q322" s="2">
        <v>1</v>
      </c>
      <c r="R322" s="2">
        <v>0</v>
      </c>
      <c r="S322">
        <f t="shared" si="12"/>
        <v>18.541551282163166</v>
      </c>
      <c r="T322">
        <f t="shared" si="13"/>
        <v>-1.2584487178368349</v>
      </c>
      <c r="U322">
        <f t="shared" si="14"/>
        <v>1.5836931754251737</v>
      </c>
    </row>
    <row r="323" spans="3:21" x14ac:dyDescent="0.3">
      <c r="C323" s="1">
        <v>23.1</v>
      </c>
      <c r="D323" s="2">
        <v>0.33791405384588485</v>
      </c>
      <c r="E323" s="2">
        <v>39.9</v>
      </c>
      <c r="F323" s="2">
        <v>0.54400000000000004</v>
      </c>
      <c r="G323" s="2">
        <v>6.3819999999999997</v>
      </c>
      <c r="H323" s="2">
        <v>67.2</v>
      </c>
      <c r="I323" s="2">
        <v>3.5325000000000002</v>
      </c>
      <c r="J323" s="2">
        <v>21.6</v>
      </c>
      <c r="K323" s="2">
        <v>10.36</v>
      </c>
      <c r="L323" s="2">
        <v>5.5620000000000003</v>
      </c>
      <c r="M323" s="2">
        <v>10.184799999999999</v>
      </c>
      <c r="N323" s="2">
        <v>53</v>
      </c>
      <c r="O323" s="2">
        <v>0</v>
      </c>
      <c r="P323" s="2">
        <v>0</v>
      </c>
      <c r="Q323" s="2">
        <v>0</v>
      </c>
      <c r="R323" s="2">
        <v>0</v>
      </c>
      <c r="S323">
        <f t="shared" si="12"/>
        <v>23.577820218083176</v>
      </c>
      <c r="T323">
        <f t="shared" si="13"/>
        <v>0.4778202180831741</v>
      </c>
      <c r="U323">
        <f t="shared" si="14"/>
        <v>0.22831216080905206</v>
      </c>
    </row>
    <row r="324" spans="3:21" x14ac:dyDescent="0.3">
      <c r="C324" s="1">
        <v>21</v>
      </c>
      <c r="D324" s="2">
        <v>0.38897658310334066</v>
      </c>
      <c r="E324" s="2">
        <v>39.9</v>
      </c>
      <c r="F324" s="2">
        <v>0.54400000000000004</v>
      </c>
      <c r="G324" s="2">
        <v>6.1130000000000004</v>
      </c>
      <c r="H324" s="2">
        <v>58.8</v>
      </c>
      <c r="I324" s="2">
        <v>4.0024999999999995</v>
      </c>
      <c r="J324" s="2">
        <v>21.6</v>
      </c>
      <c r="K324" s="2">
        <v>12.73</v>
      </c>
      <c r="L324" s="2">
        <v>10.32</v>
      </c>
      <c r="M324" s="2">
        <v>12.167999999999999</v>
      </c>
      <c r="N324" s="2">
        <v>36</v>
      </c>
      <c r="O324" s="2">
        <v>0</v>
      </c>
      <c r="P324" s="2">
        <v>0</v>
      </c>
      <c r="Q324" s="2">
        <v>0</v>
      </c>
      <c r="R324" s="2">
        <v>1</v>
      </c>
      <c r="S324">
        <f t="shared" si="12"/>
        <v>21.391358118203787</v>
      </c>
      <c r="T324">
        <f t="shared" si="13"/>
        <v>0.39135811820378663</v>
      </c>
      <c r="U324">
        <f t="shared" si="14"/>
        <v>0.15316117668400903</v>
      </c>
    </row>
    <row r="325" spans="3:21" x14ac:dyDescent="0.3">
      <c r="C325" s="1">
        <v>23.8</v>
      </c>
      <c r="D325" s="2">
        <v>0.15495035999782261</v>
      </c>
      <c r="E325" s="2">
        <v>37.380000000000003</v>
      </c>
      <c r="F325" s="2">
        <v>0.49299999999999999</v>
      </c>
      <c r="G325" s="2">
        <v>6.4260000000000002</v>
      </c>
      <c r="H325" s="2">
        <v>52.3</v>
      </c>
      <c r="I325" s="2">
        <v>4.5425000000000004</v>
      </c>
      <c r="J325" s="2">
        <v>20.399999999999999</v>
      </c>
      <c r="K325" s="2">
        <v>7.2</v>
      </c>
      <c r="L325" s="2">
        <v>6.7759999999999998</v>
      </c>
      <c r="M325" s="2">
        <v>13.1904</v>
      </c>
      <c r="N325" s="2">
        <v>48</v>
      </c>
      <c r="O325" s="2">
        <v>1</v>
      </c>
      <c r="P325" s="2">
        <v>0</v>
      </c>
      <c r="Q325" s="2">
        <v>1</v>
      </c>
      <c r="R325" s="2">
        <v>0</v>
      </c>
      <c r="S325">
        <f t="shared" si="12"/>
        <v>25.572135989547242</v>
      </c>
      <c r="T325">
        <f t="shared" si="13"/>
        <v>1.7721359895472411</v>
      </c>
      <c r="U325">
        <f t="shared" si="14"/>
        <v>3.1404659654485791</v>
      </c>
    </row>
    <row r="326" spans="3:21" x14ac:dyDescent="0.3">
      <c r="C326" s="1">
        <v>23.1</v>
      </c>
      <c r="D326" s="2">
        <v>0.16686098909834052</v>
      </c>
      <c r="E326" s="2">
        <v>37.380000000000003</v>
      </c>
      <c r="F326" s="2">
        <v>0.49299999999999999</v>
      </c>
      <c r="G326" s="2">
        <v>6.3760000000000003</v>
      </c>
      <c r="H326" s="2">
        <v>54.3</v>
      </c>
      <c r="I326" s="2">
        <v>4.54</v>
      </c>
      <c r="J326" s="2">
        <v>20.399999999999999</v>
      </c>
      <c r="K326" s="2">
        <v>6.87</v>
      </c>
      <c r="L326" s="2">
        <v>7.7619999999999996</v>
      </c>
      <c r="M326" s="2">
        <v>14.184799999999999</v>
      </c>
      <c r="N326" s="2">
        <v>40</v>
      </c>
      <c r="O326" s="2">
        <v>1</v>
      </c>
      <c r="P326" s="2">
        <v>1</v>
      </c>
      <c r="Q326" s="2">
        <v>0</v>
      </c>
      <c r="R326" s="2">
        <v>0</v>
      </c>
      <c r="S326">
        <f t="shared" ref="S326:S389" si="15">C$3+SUMPRODUCT(D$3:R$3,D326:R326)</f>
        <v>26.395835300058742</v>
      </c>
      <c r="T326">
        <f t="shared" ref="T326:T389" si="16">S326-C326</f>
        <v>3.2958353000587408</v>
      </c>
      <c r="U326">
        <f t="shared" ref="U326:U389" si="17">T326*T326</f>
        <v>10.862530325113291</v>
      </c>
    </row>
    <row r="327" spans="3:21" x14ac:dyDescent="0.3">
      <c r="C327" s="1">
        <v>20.399999999999999</v>
      </c>
      <c r="D327" s="2">
        <v>0.30094868055216623</v>
      </c>
      <c r="E327" s="2">
        <v>37.380000000000003</v>
      </c>
      <c r="F327" s="2">
        <v>0.49299999999999999</v>
      </c>
      <c r="G327" s="2">
        <v>6.0410000000000004</v>
      </c>
      <c r="H327" s="2">
        <v>49.9</v>
      </c>
      <c r="I327" s="2">
        <v>4.7225000000000001</v>
      </c>
      <c r="J327" s="2">
        <v>20.399999999999999</v>
      </c>
      <c r="K327" s="2">
        <v>7.7</v>
      </c>
      <c r="L327" s="2">
        <v>8.9079999999999995</v>
      </c>
      <c r="M327" s="2">
        <v>13.1632</v>
      </c>
      <c r="N327" s="2">
        <v>40</v>
      </c>
      <c r="O327" s="2">
        <v>0</v>
      </c>
      <c r="P327" s="2">
        <v>0</v>
      </c>
      <c r="Q327" s="2">
        <v>0</v>
      </c>
      <c r="R327" s="2">
        <v>0</v>
      </c>
      <c r="S327">
        <f t="shared" si="15"/>
        <v>23.262212346694703</v>
      </c>
      <c r="T327">
        <f t="shared" si="16"/>
        <v>2.8622123466947045</v>
      </c>
      <c r="U327">
        <f t="shared" si="17"/>
        <v>8.1922595175716069</v>
      </c>
    </row>
    <row r="328" spans="3:21" x14ac:dyDescent="0.3">
      <c r="C328" s="1">
        <v>18.5</v>
      </c>
      <c r="D328" s="2">
        <v>0.24991789803076367</v>
      </c>
      <c r="E328" s="2">
        <v>37.380000000000003</v>
      </c>
      <c r="F328" s="2">
        <v>0.49299999999999999</v>
      </c>
      <c r="G328" s="2">
        <v>5.7080000000000002</v>
      </c>
      <c r="H328" s="2">
        <v>74.3</v>
      </c>
      <c r="I328" s="2">
        <v>4.72</v>
      </c>
      <c r="J328" s="2">
        <v>20.399999999999999</v>
      </c>
      <c r="K328" s="2">
        <v>11.74</v>
      </c>
      <c r="L328" s="2">
        <v>6.57</v>
      </c>
      <c r="M328" s="2">
        <v>15.148</v>
      </c>
      <c r="N328" s="2">
        <v>25</v>
      </c>
      <c r="O328" s="2">
        <v>1</v>
      </c>
      <c r="P328" s="2">
        <v>0</v>
      </c>
      <c r="Q328" s="2">
        <v>0</v>
      </c>
      <c r="R328" s="2">
        <v>0</v>
      </c>
      <c r="S328">
        <f t="shared" si="15"/>
        <v>19.757164311862709</v>
      </c>
      <c r="T328">
        <f t="shared" si="16"/>
        <v>1.2571643118627094</v>
      </c>
      <c r="U328">
        <f t="shared" si="17"/>
        <v>1.5804621070212397</v>
      </c>
    </row>
    <row r="329" spans="3:21" x14ac:dyDescent="0.3">
      <c r="C329" s="1">
        <v>25</v>
      </c>
      <c r="D329" s="2">
        <v>0.29348271614145111</v>
      </c>
      <c r="E329" s="2">
        <v>37.380000000000003</v>
      </c>
      <c r="F329" s="2">
        <v>0.49299999999999999</v>
      </c>
      <c r="G329" s="2">
        <v>6.415</v>
      </c>
      <c r="H329" s="2">
        <v>40.1</v>
      </c>
      <c r="I329" s="2">
        <v>4.72</v>
      </c>
      <c r="J329" s="2">
        <v>20.399999999999999</v>
      </c>
      <c r="K329" s="2">
        <v>6.12</v>
      </c>
      <c r="L329" s="2">
        <v>8.6</v>
      </c>
      <c r="M329" s="2">
        <v>15.2</v>
      </c>
      <c r="N329" s="2">
        <v>52</v>
      </c>
      <c r="O329" s="2">
        <v>0</v>
      </c>
      <c r="P329" s="2">
        <v>0</v>
      </c>
      <c r="Q329" s="2">
        <v>1</v>
      </c>
      <c r="R329" s="2">
        <v>0</v>
      </c>
      <c r="S329">
        <f t="shared" si="15"/>
        <v>25.724203227662223</v>
      </c>
      <c r="T329">
        <f t="shared" si="16"/>
        <v>0.72420322766222256</v>
      </c>
      <c r="U329">
        <f t="shared" si="17"/>
        <v>0.52447031495638097</v>
      </c>
    </row>
    <row r="330" spans="3:21" x14ac:dyDescent="0.3">
      <c r="C330" s="1">
        <v>24.6</v>
      </c>
      <c r="D330" s="2">
        <v>0.17551511208097648</v>
      </c>
      <c r="E330" s="2">
        <v>37.380000000000003</v>
      </c>
      <c r="F330" s="2">
        <v>0.49299999999999999</v>
      </c>
      <c r="G330" s="2">
        <v>6.431</v>
      </c>
      <c r="H330" s="2">
        <v>14.7</v>
      </c>
      <c r="I330" s="2">
        <v>5.4175000000000004</v>
      </c>
      <c r="J330" s="2">
        <v>20.399999999999999</v>
      </c>
      <c r="K330" s="2">
        <v>5.08</v>
      </c>
      <c r="L330" s="2">
        <v>7.992</v>
      </c>
      <c r="M330" s="2">
        <v>15.1968</v>
      </c>
      <c r="N330" s="2">
        <v>45</v>
      </c>
      <c r="O330" s="2">
        <v>0</v>
      </c>
      <c r="P330" s="2">
        <v>0</v>
      </c>
      <c r="Q330" s="2">
        <v>0</v>
      </c>
      <c r="R330" s="2">
        <v>0</v>
      </c>
      <c r="S330">
        <f t="shared" si="15"/>
        <v>25.660906379000217</v>
      </c>
      <c r="T330">
        <f t="shared" si="16"/>
        <v>1.0609063790002153</v>
      </c>
      <c r="U330">
        <f t="shared" si="17"/>
        <v>1.1255223450033485</v>
      </c>
    </row>
    <row r="331" spans="3:21" x14ac:dyDescent="0.3">
      <c r="C331" s="1">
        <v>23</v>
      </c>
      <c r="D331" s="2">
        <v>0.26502993916684725</v>
      </c>
      <c r="E331" s="2">
        <v>37.380000000000003</v>
      </c>
      <c r="F331" s="2">
        <v>0.49299999999999999</v>
      </c>
      <c r="G331" s="2">
        <v>6.3120000000000003</v>
      </c>
      <c r="H331" s="2">
        <v>28.9</v>
      </c>
      <c r="I331" s="2">
        <v>5.4175000000000004</v>
      </c>
      <c r="J331" s="2">
        <v>20.399999999999999</v>
      </c>
      <c r="K331" s="2">
        <v>6.15</v>
      </c>
      <c r="L331" s="2">
        <v>7.06</v>
      </c>
      <c r="M331" s="2">
        <v>12.183999999999999</v>
      </c>
      <c r="N331" s="2">
        <v>36</v>
      </c>
      <c r="O331" s="2">
        <v>1</v>
      </c>
      <c r="P331" s="2">
        <v>0</v>
      </c>
      <c r="Q331" s="2">
        <v>1</v>
      </c>
      <c r="R331" s="2">
        <v>0</v>
      </c>
      <c r="S331">
        <f t="shared" si="15"/>
        <v>24.596211779268881</v>
      </c>
      <c r="T331">
        <f t="shared" si="16"/>
        <v>1.5962117792688808</v>
      </c>
      <c r="U331">
        <f t="shared" si="17"/>
        <v>2.5478920442767263</v>
      </c>
    </row>
    <row r="332" spans="3:21" x14ac:dyDescent="0.3">
      <c r="C332" s="1">
        <v>22.2</v>
      </c>
      <c r="D332" s="2">
        <v>0.21594167998346542</v>
      </c>
      <c r="E332" s="2">
        <v>37.380000000000003</v>
      </c>
      <c r="F332" s="2">
        <v>0.49299999999999999</v>
      </c>
      <c r="G332" s="2">
        <v>6.0830000000000002</v>
      </c>
      <c r="H332" s="2">
        <v>43.7</v>
      </c>
      <c r="I332" s="2">
        <v>5.415</v>
      </c>
      <c r="J332" s="2">
        <v>20.399999999999999</v>
      </c>
      <c r="K332" s="2">
        <v>12.79</v>
      </c>
      <c r="L332" s="2">
        <v>9.0440000000000005</v>
      </c>
      <c r="M332" s="2">
        <v>15.1776</v>
      </c>
      <c r="N332" s="2">
        <v>27</v>
      </c>
      <c r="O332" s="2">
        <v>0</v>
      </c>
      <c r="P332" s="2">
        <v>0</v>
      </c>
      <c r="Q332" s="2">
        <v>0</v>
      </c>
      <c r="R332" s="2">
        <v>0</v>
      </c>
      <c r="S332">
        <f t="shared" si="15"/>
        <v>19.703680839827591</v>
      </c>
      <c r="T332">
        <f t="shared" si="16"/>
        <v>-2.4963191601724084</v>
      </c>
      <c r="U332">
        <f t="shared" si="17"/>
        <v>6.231609349443878</v>
      </c>
    </row>
    <row r="333" spans="3:21" x14ac:dyDescent="0.3">
      <c r="C333" s="1">
        <v>19.3</v>
      </c>
      <c r="D333" s="2">
        <v>6.4072787700588968E-2</v>
      </c>
      <c r="E333" s="2">
        <v>33.24</v>
      </c>
      <c r="F333" s="2">
        <v>0.46</v>
      </c>
      <c r="G333" s="2">
        <v>5.8680000000000003</v>
      </c>
      <c r="H333" s="2">
        <v>25.8</v>
      </c>
      <c r="I333" s="2">
        <v>5.2174999999999994</v>
      </c>
      <c r="J333" s="2">
        <v>23.1</v>
      </c>
      <c r="K333" s="2">
        <v>9.9700000000000006</v>
      </c>
      <c r="L333" s="2">
        <v>9.9860000000000007</v>
      </c>
      <c r="M333" s="2">
        <v>10.154400000000001</v>
      </c>
      <c r="N333" s="2">
        <v>35</v>
      </c>
      <c r="O333" s="2">
        <v>1</v>
      </c>
      <c r="P333" s="2">
        <v>1</v>
      </c>
      <c r="Q333" s="2">
        <v>0</v>
      </c>
      <c r="R333" s="2">
        <v>0</v>
      </c>
      <c r="S333">
        <f t="shared" si="15"/>
        <v>25.59496313001533</v>
      </c>
      <c r="T333">
        <f t="shared" si="16"/>
        <v>6.2949631300153293</v>
      </c>
      <c r="U333">
        <f t="shared" si="17"/>
        <v>39.626560808252393</v>
      </c>
    </row>
    <row r="334" spans="3:21" x14ac:dyDescent="0.3">
      <c r="C334" s="1">
        <v>22.6</v>
      </c>
      <c r="D334" s="2">
        <v>6.5075876736187657E-2</v>
      </c>
      <c r="E334" s="2">
        <v>33.24</v>
      </c>
      <c r="F334" s="2">
        <v>0.46</v>
      </c>
      <c r="G334" s="2">
        <v>6.3330000000000002</v>
      </c>
      <c r="H334" s="2">
        <v>17.2</v>
      </c>
      <c r="I334" s="2">
        <v>5.2149999999999999</v>
      </c>
      <c r="J334" s="2">
        <v>23.1</v>
      </c>
      <c r="K334" s="2">
        <v>7.34</v>
      </c>
      <c r="L334" s="2">
        <v>5.5519999999999996</v>
      </c>
      <c r="M334" s="2">
        <v>14.1808</v>
      </c>
      <c r="N334" s="2">
        <v>53</v>
      </c>
      <c r="O334" s="2">
        <v>0</v>
      </c>
      <c r="P334" s="2">
        <v>0</v>
      </c>
      <c r="Q334" s="2">
        <v>0</v>
      </c>
      <c r="R334" s="2">
        <v>0</v>
      </c>
      <c r="S334">
        <f t="shared" si="15"/>
        <v>26.838878064700907</v>
      </c>
      <c r="T334">
        <f t="shared" si="16"/>
        <v>4.2388780647009057</v>
      </c>
      <c r="U334">
        <f t="shared" si="17"/>
        <v>17.968087247402494</v>
      </c>
    </row>
    <row r="335" spans="3:21" x14ac:dyDescent="0.3">
      <c r="C335" s="1">
        <v>19.8</v>
      </c>
      <c r="D335" s="2">
        <v>4.4437849430568215E-2</v>
      </c>
      <c r="E335" s="2">
        <v>33.24</v>
      </c>
      <c r="F335" s="2">
        <v>0.46</v>
      </c>
      <c r="G335" s="2">
        <v>6.1440000000000001</v>
      </c>
      <c r="H335" s="2">
        <v>32.200000000000003</v>
      </c>
      <c r="I335" s="2">
        <v>5.875</v>
      </c>
      <c r="J335" s="2">
        <v>23.1</v>
      </c>
      <c r="K335" s="2">
        <v>9.09</v>
      </c>
      <c r="L335" s="2">
        <v>9.3960000000000008</v>
      </c>
      <c r="M335" s="2">
        <v>11.1584</v>
      </c>
      <c r="N335" s="2">
        <v>26</v>
      </c>
      <c r="O335" s="2">
        <v>0</v>
      </c>
      <c r="P335" s="2">
        <v>0</v>
      </c>
      <c r="Q335" s="2">
        <v>1</v>
      </c>
      <c r="R335" s="2">
        <v>0</v>
      </c>
      <c r="S335">
        <f t="shared" si="15"/>
        <v>24.440191818678223</v>
      </c>
      <c r="T335">
        <f t="shared" si="16"/>
        <v>4.6401918186782218</v>
      </c>
      <c r="U335">
        <f t="shared" si="17"/>
        <v>21.531380114128304</v>
      </c>
    </row>
    <row r="336" spans="3:21" x14ac:dyDescent="0.3">
      <c r="C336" s="1">
        <v>17.100000000000001</v>
      </c>
      <c r="D336" s="2">
        <v>4.9009187801052775E-2</v>
      </c>
      <c r="E336" s="2">
        <v>36.06</v>
      </c>
      <c r="F336" s="2">
        <v>0.43790000000000001</v>
      </c>
      <c r="G336" s="2">
        <v>5.7060000000000004</v>
      </c>
      <c r="H336" s="2">
        <v>28.4</v>
      </c>
      <c r="I336" s="2">
        <v>6.6400000000000006</v>
      </c>
      <c r="J336" s="2">
        <v>23.1</v>
      </c>
      <c r="K336" s="2">
        <v>12.43</v>
      </c>
      <c r="L336" s="2">
        <v>6.742</v>
      </c>
      <c r="M336" s="2">
        <v>14.136799999999999</v>
      </c>
      <c r="N336" s="2">
        <v>21</v>
      </c>
      <c r="O336" s="2">
        <v>0</v>
      </c>
      <c r="P336" s="2">
        <v>1</v>
      </c>
      <c r="Q336" s="2">
        <v>0</v>
      </c>
      <c r="R336" s="2">
        <v>0</v>
      </c>
      <c r="S336">
        <f t="shared" si="15"/>
        <v>19.952009395375033</v>
      </c>
      <c r="T336">
        <f t="shared" si="16"/>
        <v>2.8520093953750312</v>
      </c>
      <c r="U336">
        <f t="shared" si="17"/>
        <v>8.1339575913074516</v>
      </c>
    </row>
    <row r="337" spans="3:21" x14ac:dyDescent="0.3">
      <c r="C337" s="1">
        <v>19.399999999999999</v>
      </c>
      <c r="D337" s="2">
        <v>3.407287033313533E-2</v>
      </c>
      <c r="E337" s="2">
        <v>36.06</v>
      </c>
      <c r="F337" s="2">
        <v>0.43790000000000001</v>
      </c>
      <c r="G337" s="2">
        <v>6.0309999999999997</v>
      </c>
      <c r="H337" s="2">
        <v>23.3</v>
      </c>
      <c r="I337" s="2">
        <v>6.6400000000000006</v>
      </c>
      <c r="J337" s="2">
        <v>23.1</v>
      </c>
      <c r="K337" s="2">
        <v>7.83</v>
      </c>
      <c r="L337" s="2">
        <v>7.4880000000000004</v>
      </c>
      <c r="M337" s="2">
        <v>14.155200000000001</v>
      </c>
      <c r="N337" s="2">
        <v>22</v>
      </c>
      <c r="O337" s="2">
        <v>1</v>
      </c>
      <c r="P337" s="2">
        <v>0</v>
      </c>
      <c r="Q337" s="2">
        <v>0</v>
      </c>
      <c r="R337" s="2">
        <v>0</v>
      </c>
      <c r="S337">
        <f t="shared" si="15"/>
        <v>25.073475524137269</v>
      </c>
      <c r="T337">
        <f t="shared" si="16"/>
        <v>5.6734755241372703</v>
      </c>
      <c r="U337">
        <f t="shared" si="17"/>
        <v>32.188324522984672</v>
      </c>
    </row>
    <row r="338" spans="3:21" x14ac:dyDescent="0.3">
      <c r="C338" s="1">
        <v>22.2</v>
      </c>
      <c r="D338" s="2">
        <v>4.9580328098150425E-2</v>
      </c>
      <c r="E338" s="2">
        <v>35.19</v>
      </c>
      <c r="F338" s="2">
        <v>0.51500000000000001</v>
      </c>
      <c r="G338" s="2">
        <v>6.3159999999999998</v>
      </c>
      <c r="H338" s="2">
        <v>38.1</v>
      </c>
      <c r="I338" s="2">
        <v>6.4575000000000005</v>
      </c>
      <c r="J338" s="2">
        <v>19.8</v>
      </c>
      <c r="K338" s="2">
        <v>5.68</v>
      </c>
      <c r="L338" s="2">
        <v>9.1440000000000001</v>
      </c>
      <c r="M338" s="2">
        <v>11.1776</v>
      </c>
      <c r="N338" s="2">
        <v>34</v>
      </c>
      <c r="O338" s="2">
        <v>0</v>
      </c>
      <c r="P338" s="2">
        <v>0</v>
      </c>
      <c r="Q338" s="2">
        <v>0</v>
      </c>
      <c r="R338" s="2">
        <v>0</v>
      </c>
      <c r="S338">
        <f t="shared" si="15"/>
        <v>22.418336051394345</v>
      </c>
      <c r="T338">
        <f t="shared" si="16"/>
        <v>0.21833605139434553</v>
      </c>
      <c r="U338">
        <f t="shared" si="17"/>
        <v>4.7670631338474295E-2</v>
      </c>
    </row>
    <row r="339" spans="3:21" x14ac:dyDescent="0.3">
      <c r="C339" s="1">
        <v>20.7</v>
      </c>
      <c r="D339" s="2">
        <v>3.6698303782673684E-2</v>
      </c>
      <c r="E339" s="2">
        <v>35.19</v>
      </c>
      <c r="F339" s="2">
        <v>0.51500000000000001</v>
      </c>
      <c r="G339" s="2">
        <v>6.31</v>
      </c>
      <c r="H339" s="2">
        <v>38.5</v>
      </c>
      <c r="I339" s="2">
        <v>6.46</v>
      </c>
      <c r="J339" s="2">
        <v>19.8</v>
      </c>
      <c r="K339" s="2">
        <v>6.75</v>
      </c>
      <c r="L339" s="2">
        <v>7.5140000000000002</v>
      </c>
      <c r="M339" s="2">
        <v>15.1656</v>
      </c>
      <c r="N339" s="2">
        <v>53</v>
      </c>
      <c r="O339" s="2">
        <v>1</v>
      </c>
      <c r="P339" s="2">
        <v>0</v>
      </c>
      <c r="Q339" s="2">
        <v>0</v>
      </c>
      <c r="R339" s="2">
        <v>1</v>
      </c>
      <c r="S339">
        <f t="shared" si="15"/>
        <v>22.351019770515951</v>
      </c>
      <c r="T339">
        <f t="shared" si="16"/>
        <v>1.6510197705159513</v>
      </c>
      <c r="U339">
        <f t="shared" si="17"/>
        <v>2.7258662826345446</v>
      </c>
    </row>
    <row r="340" spans="3:21" x14ac:dyDescent="0.3">
      <c r="C340" s="1">
        <v>21.1</v>
      </c>
      <c r="D340" s="2">
        <v>3.8845642823198155E-2</v>
      </c>
      <c r="E340" s="2">
        <v>35.19</v>
      </c>
      <c r="F340" s="2">
        <v>0.51500000000000001</v>
      </c>
      <c r="G340" s="2">
        <v>6.0369999999999999</v>
      </c>
      <c r="H340" s="2">
        <v>34.5</v>
      </c>
      <c r="I340" s="2">
        <v>5.9850000000000003</v>
      </c>
      <c r="J340" s="2">
        <v>19.8</v>
      </c>
      <c r="K340" s="2">
        <v>8.01</v>
      </c>
      <c r="L340" s="2">
        <v>8.9220000000000006</v>
      </c>
      <c r="M340" s="2">
        <v>14.168799999999999</v>
      </c>
      <c r="N340" s="2">
        <v>57</v>
      </c>
      <c r="O340" s="2">
        <v>1</v>
      </c>
      <c r="P340" s="2">
        <v>0</v>
      </c>
      <c r="Q340" s="2">
        <v>0</v>
      </c>
      <c r="R340" s="2">
        <v>0</v>
      </c>
      <c r="S340">
        <f t="shared" si="15"/>
        <v>22.252203160573295</v>
      </c>
      <c r="T340">
        <f t="shared" si="16"/>
        <v>1.1522031605732934</v>
      </c>
      <c r="U340">
        <f t="shared" si="17"/>
        <v>1.3275721232350866</v>
      </c>
    </row>
    <row r="341" spans="3:21" x14ac:dyDescent="0.3">
      <c r="C341" s="1">
        <v>19.5</v>
      </c>
      <c r="D341" s="2">
        <v>3.3695863856725551E-2</v>
      </c>
      <c r="E341" s="2">
        <v>35.19</v>
      </c>
      <c r="F341" s="2">
        <v>0.51500000000000001</v>
      </c>
      <c r="G341" s="2">
        <v>5.8689999999999998</v>
      </c>
      <c r="H341" s="2">
        <v>46.3</v>
      </c>
      <c r="I341" s="2">
        <v>5.23</v>
      </c>
      <c r="J341" s="2">
        <v>19.8</v>
      </c>
      <c r="K341" s="2">
        <v>9.8000000000000007</v>
      </c>
      <c r="L341" s="2">
        <v>10.09</v>
      </c>
      <c r="M341" s="2">
        <v>15.156000000000001</v>
      </c>
      <c r="N341" s="2">
        <v>53</v>
      </c>
      <c r="O341" s="2">
        <v>0</v>
      </c>
      <c r="P341" s="2">
        <v>0</v>
      </c>
      <c r="Q341" s="2">
        <v>1</v>
      </c>
      <c r="R341" s="2">
        <v>0</v>
      </c>
      <c r="S341">
        <f t="shared" si="15"/>
        <v>20.384190198878549</v>
      </c>
      <c r="T341">
        <f t="shared" si="16"/>
        <v>0.88419019887854944</v>
      </c>
      <c r="U341">
        <f t="shared" si="17"/>
        <v>0.78179230779288877</v>
      </c>
    </row>
    <row r="342" spans="3:21" x14ac:dyDescent="0.3">
      <c r="C342" s="1">
        <v>18.5</v>
      </c>
      <c r="D342" s="2">
        <v>2.9956781289803357E-2</v>
      </c>
      <c r="E342" s="2">
        <v>35.19</v>
      </c>
      <c r="F342" s="2">
        <v>0.51500000000000001</v>
      </c>
      <c r="G342" s="2">
        <v>5.8949999999999996</v>
      </c>
      <c r="H342" s="2">
        <v>59.6</v>
      </c>
      <c r="I342" s="2">
        <v>5.6150000000000002</v>
      </c>
      <c r="J342" s="2">
        <v>19.8</v>
      </c>
      <c r="K342" s="2">
        <v>10.56</v>
      </c>
      <c r="L342" s="2">
        <v>8.27</v>
      </c>
      <c r="M342" s="2">
        <v>12.148</v>
      </c>
      <c r="N342" s="2">
        <v>21</v>
      </c>
      <c r="O342" s="2">
        <v>1</v>
      </c>
      <c r="P342" s="2">
        <v>0</v>
      </c>
      <c r="Q342" s="2">
        <v>1</v>
      </c>
      <c r="R342" s="2">
        <v>0</v>
      </c>
      <c r="S342">
        <f t="shared" si="15"/>
        <v>19.24495303390389</v>
      </c>
      <c r="T342">
        <f t="shared" si="16"/>
        <v>0.74495303390389012</v>
      </c>
      <c r="U342">
        <f t="shared" si="17"/>
        <v>0.55495502272261044</v>
      </c>
    </row>
    <row r="343" spans="3:21" x14ac:dyDescent="0.3">
      <c r="C343" s="1">
        <v>20.6</v>
      </c>
      <c r="D343" s="2">
        <v>3.2525271703396925E-2</v>
      </c>
      <c r="E343" s="2">
        <v>35.19</v>
      </c>
      <c r="F343" s="2">
        <v>0.51500000000000001</v>
      </c>
      <c r="G343" s="2">
        <v>6.0590000000000002</v>
      </c>
      <c r="H343" s="2">
        <v>37.299999999999997</v>
      </c>
      <c r="I343" s="2">
        <v>4.8125</v>
      </c>
      <c r="J343" s="2">
        <v>19.8</v>
      </c>
      <c r="K343" s="2">
        <v>8.51</v>
      </c>
      <c r="L343" s="2">
        <v>8.1120000000000001</v>
      </c>
      <c r="M343" s="2">
        <v>14.1648</v>
      </c>
      <c r="N343" s="2">
        <v>26</v>
      </c>
      <c r="O343" s="2">
        <v>1</v>
      </c>
      <c r="P343" s="2">
        <v>0</v>
      </c>
      <c r="Q343" s="2">
        <v>1</v>
      </c>
      <c r="R343" s="2">
        <v>0</v>
      </c>
      <c r="S343">
        <f t="shared" si="15"/>
        <v>22.406746683748544</v>
      </c>
      <c r="T343">
        <f t="shared" si="16"/>
        <v>1.8067466837485426</v>
      </c>
      <c r="U343">
        <f t="shared" si="17"/>
        <v>3.2643335792363564</v>
      </c>
    </row>
    <row r="344" spans="3:21" x14ac:dyDescent="0.3">
      <c r="C344" s="1">
        <v>19</v>
      </c>
      <c r="D344" s="2">
        <v>5.3512330504761188E-2</v>
      </c>
      <c r="E344" s="2">
        <v>35.19</v>
      </c>
      <c r="F344" s="2">
        <v>0.51500000000000001</v>
      </c>
      <c r="G344" s="2">
        <v>5.9850000000000003</v>
      </c>
      <c r="H344" s="2">
        <v>45.4</v>
      </c>
      <c r="I344" s="2">
        <v>4.8125</v>
      </c>
      <c r="J344" s="2">
        <v>19.8</v>
      </c>
      <c r="K344" s="2">
        <v>9.74</v>
      </c>
      <c r="L344" s="2">
        <v>6.38</v>
      </c>
      <c r="M344" s="2">
        <v>11.151999999999999</v>
      </c>
      <c r="N344" s="2">
        <v>28</v>
      </c>
      <c r="O344" s="2">
        <v>0</v>
      </c>
      <c r="P344" s="2">
        <v>1</v>
      </c>
      <c r="Q344" s="2">
        <v>0</v>
      </c>
      <c r="R344" s="2">
        <v>0</v>
      </c>
      <c r="S344">
        <f t="shared" si="15"/>
        <v>19.962358877262702</v>
      </c>
      <c r="T344">
        <f t="shared" si="16"/>
        <v>0.96235887726270164</v>
      </c>
      <c r="U344">
        <f t="shared" si="17"/>
        <v>0.92613460864632768</v>
      </c>
    </row>
    <row r="345" spans="3:21" x14ac:dyDescent="0.3">
      <c r="C345" s="1">
        <v>18.7</v>
      </c>
      <c r="D345" s="2">
        <v>5.9692422747982116E-2</v>
      </c>
      <c r="E345" s="2">
        <v>35.19</v>
      </c>
      <c r="F345" s="2">
        <v>0.51500000000000001</v>
      </c>
      <c r="G345" s="2">
        <v>5.968</v>
      </c>
      <c r="H345" s="2">
        <v>58.5</v>
      </c>
      <c r="I345" s="2">
        <v>4.8125</v>
      </c>
      <c r="J345" s="2">
        <v>19.8</v>
      </c>
      <c r="K345" s="2">
        <v>9.2899999999999991</v>
      </c>
      <c r="L345" s="2">
        <v>6.4740000000000002</v>
      </c>
      <c r="M345" s="2">
        <v>13.1496</v>
      </c>
      <c r="N345" s="2">
        <v>20</v>
      </c>
      <c r="O345" s="2">
        <v>1</v>
      </c>
      <c r="P345" s="2">
        <v>0</v>
      </c>
      <c r="Q345" s="2">
        <v>0</v>
      </c>
      <c r="R345" s="2">
        <v>0</v>
      </c>
      <c r="S345">
        <f t="shared" si="15"/>
        <v>21.031939256130663</v>
      </c>
      <c r="T345">
        <f t="shared" si="16"/>
        <v>2.3319392561306636</v>
      </c>
      <c r="U345">
        <f t="shared" si="17"/>
        <v>5.4379406942832329</v>
      </c>
    </row>
    <row r="346" spans="3:21" x14ac:dyDescent="0.3">
      <c r="C346" s="1">
        <v>32.700000000000003</v>
      </c>
      <c r="D346" s="2">
        <v>1.2926096886133642E-2</v>
      </c>
      <c r="E346" s="2">
        <v>31.52</v>
      </c>
      <c r="F346" s="2">
        <v>0.442</v>
      </c>
      <c r="G346" s="2">
        <v>7.2409999999999997</v>
      </c>
      <c r="H346" s="2">
        <v>49.3</v>
      </c>
      <c r="I346" s="2">
        <v>7.0375000000000005</v>
      </c>
      <c r="J346" s="2">
        <v>24.5</v>
      </c>
      <c r="K346" s="2">
        <v>5.49</v>
      </c>
      <c r="L346" s="2">
        <v>6.2539999999999996</v>
      </c>
      <c r="M346" s="2">
        <v>13.2616</v>
      </c>
      <c r="N346" s="2">
        <v>48</v>
      </c>
      <c r="O346" s="2">
        <v>1</v>
      </c>
      <c r="P346" s="2">
        <v>0</v>
      </c>
      <c r="Q346" s="2">
        <v>0</v>
      </c>
      <c r="R346" s="2">
        <v>0</v>
      </c>
      <c r="S346">
        <f t="shared" si="15"/>
        <v>32.115029834011622</v>
      </c>
      <c r="T346">
        <f t="shared" si="16"/>
        <v>-0.58497016598838059</v>
      </c>
      <c r="U346">
        <f t="shared" si="17"/>
        <v>0.34219009509647352</v>
      </c>
    </row>
    <row r="347" spans="3:21" x14ac:dyDescent="0.3">
      <c r="C347" s="1">
        <v>16.5</v>
      </c>
      <c r="D347" s="2">
        <v>2.4673100204884196E-2</v>
      </c>
      <c r="E347" s="2">
        <v>31.89</v>
      </c>
      <c r="F347" s="2">
        <v>0.51800000000000002</v>
      </c>
      <c r="G347" s="2">
        <v>6.54</v>
      </c>
      <c r="H347" s="2">
        <v>59.7</v>
      </c>
      <c r="I347" s="2">
        <v>6.2674999999999992</v>
      </c>
      <c r="J347" s="2">
        <v>24.1</v>
      </c>
      <c r="K347" s="2">
        <v>8.65</v>
      </c>
      <c r="L347" s="2">
        <v>7.33</v>
      </c>
      <c r="M347" s="2">
        <v>11.132</v>
      </c>
      <c r="N347" s="2">
        <v>40</v>
      </c>
      <c r="O347" s="2">
        <v>1</v>
      </c>
      <c r="P347" s="2">
        <v>0</v>
      </c>
      <c r="Q347" s="2">
        <v>1</v>
      </c>
      <c r="R347" s="2">
        <v>0</v>
      </c>
      <c r="S347">
        <f t="shared" si="15"/>
        <v>26.464770422678043</v>
      </c>
      <c r="T347">
        <f t="shared" si="16"/>
        <v>9.9647704226780434</v>
      </c>
      <c r="U347">
        <f t="shared" si="17"/>
        <v>99.296649576679144</v>
      </c>
    </row>
    <row r="348" spans="3:21" x14ac:dyDescent="0.3">
      <c r="C348" s="1">
        <v>23.9</v>
      </c>
      <c r="D348" s="2">
        <v>2.5112036814854896E-2</v>
      </c>
      <c r="E348" s="2">
        <v>33.78</v>
      </c>
      <c r="F348" s="2">
        <v>0.48399999999999999</v>
      </c>
      <c r="G348" s="2">
        <v>6.6959999999999997</v>
      </c>
      <c r="H348" s="2">
        <v>56.4</v>
      </c>
      <c r="I348" s="2">
        <v>5.7325000000000008</v>
      </c>
      <c r="J348" s="2">
        <v>22.4</v>
      </c>
      <c r="K348" s="2">
        <v>7.18</v>
      </c>
      <c r="L348" s="2">
        <v>8.9779999999999998</v>
      </c>
      <c r="M348" s="2">
        <v>15.1912</v>
      </c>
      <c r="N348" s="2">
        <v>52</v>
      </c>
      <c r="O348" s="2">
        <v>1</v>
      </c>
      <c r="P348" s="2">
        <v>0</v>
      </c>
      <c r="Q348" s="2">
        <v>0</v>
      </c>
      <c r="R348" s="2">
        <v>1</v>
      </c>
      <c r="S348">
        <f t="shared" si="15"/>
        <v>28.075154402144804</v>
      </c>
      <c r="T348">
        <f t="shared" si="16"/>
        <v>4.1751544021448055</v>
      </c>
      <c r="U348">
        <f t="shared" si="17"/>
        <v>17.431914281749147</v>
      </c>
    </row>
    <row r="349" spans="3:21" x14ac:dyDescent="0.3">
      <c r="C349" s="1">
        <v>31.2</v>
      </c>
      <c r="D349" s="2">
        <v>3.0034417274120925E-2</v>
      </c>
      <c r="E349" s="2">
        <v>33.78</v>
      </c>
      <c r="F349" s="2">
        <v>0.48399999999999999</v>
      </c>
      <c r="G349" s="2">
        <v>6.8739999999999997</v>
      </c>
      <c r="H349" s="2">
        <v>28.1</v>
      </c>
      <c r="I349" s="2">
        <v>6.4650000000000007</v>
      </c>
      <c r="J349" s="2">
        <v>22.4</v>
      </c>
      <c r="K349" s="2">
        <v>4.6100000000000003</v>
      </c>
      <c r="L349" s="2">
        <v>10.624000000000001</v>
      </c>
      <c r="M349" s="2">
        <v>11.249599999999999</v>
      </c>
      <c r="N349" s="2">
        <v>23</v>
      </c>
      <c r="O349" s="2">
        <v>0</v>
      </c>
      <c r="P349" s="2">
        <v>0</v>
      </c>
      <c r="Q349" s="2">
        <v>1</v>
      </c>
      <c r="R349" s="2">
        <v>0</v>
      </c>
      <c r="S349">
        <f t="shared" si="15"/>
        <v>28.520337643451867</v>
      </c>
      <c r="T349">
        <f t="shared" si="16"/>
        <v>-2.6796623565481319</v>
      </c>
      <c r="U349">
        <f t="shared" si="17"/>
        <v>7.1805903451010877</v>
      </c>
    </row>
    <row r="350" spans="3:21" x14ac:dyDescent="0.3">
      <c r="C350" s="1">
        <v>17.5</v>
      </c>
      <c r="D350" s="2">
        <v>3.0655288259616963E-2</v>
      </c>
      <c r="E350" s="2">
        <v>34.39</v>
      </c>
      <c r="F350" s="2">
        <v>0.442</v>
      </c>
      <c r="G350" s="2">
        <v>6.0140000000000002</v>
      </c>
      <c r="H350" s="2">
        <v>48.5</v>
      </c>
      <c r="I350" s="2">
        <v>8.0124999999999993</v>
      </c>
      <c r="J350" s="2">
        <v>21.2</v>
      </c>
      <c r="K350" s="2">
        <v>10.53</v>
      </c>
      <c r="L350" s="2">
        <v>7.15</v>
      </c>
      <c r="M350" s="2">
        <v>13.14</v>
      </c>
      <c r="N350" s="2">
        <v>26</v>
      </c>
      <c r="O350" s="2">
        <v>1</v>
      </c>
      <c r="P350" s="2">
        <v>1</v>
      </c>
      <c r="Q350" s="2">
        <v>0</v>
      </c>
      <c r="R350" s="2">
        <v>0</v>
      </c>
      <c r="S350">
        <f t="shared" si="15"/>
        <v>19.843695989265282</v>
      </c>
      <c r="T350">
        <f t="shared" si="16"/>
        <v>2.3436959892652816</v>
      </c>
      <c r="U350">
        <f t="shared" si="17"/>
        <v>5.4929108900981669</v>
      </c>
    </row>
    <row r="351" spans="3:21" x14ac:dyDescent="0.3">
      <c r="C351" s="1">
        <v>17.2</v>
      </c>
      <c r="D351" s="2">
        <v>5.9796043345965728E-2</v>
      </c>
      <c r="E351" s="2">
        <v>34.39</v>
      </c>
      <c r="F351" s="2">
        <v>0.442</v>
      </c>
      <c r="G351" s="2">
        <v>5.8979999999999997</v>
      </c>
      <c r="H351" s="2">
        <v>52.3</v>
      </c>
      <c r="I351" s="2">
        <v>8.0150000000000006</v>
      </c>
      <c r="J351" s="2">
        <v>21.2</v>
      </c>
      <c r="K351" s="2">
        <v>12.67</v>
      </c>
      <c r="L351" s="2">
        <v>6.0439999999999996</v>
      </c>
      <c r="M351" s="2">
        <v>13.137600000000001</v>
      </c>
      <c r="N351" s="2">
        <v>46</v>
      </c>
      <c r="O351" s="2">
        <v>0</v>
      </c>
      <c r="P351" s="2">
        <v>0</v>
      </c>
      <c r="Q351" s="2">
        <v>1</v>
      </c>
      <c r="R351" s="2">
        <v>0</v>
      </c>
      <c r="S351">
        <f t="shared" si="15"/>
        <v>16.388761100027903</v>
      </c>
      <c r="T351">
        <f t="shared" si="16"/>
        <v>-0.81123889997209631</v>
      </c>
      <c r="U351">
        <f t="shared" si="17"/>
        <v>0.6581085528279369</v>
      </c>
    </row>
    <row r="352" spans="3:21" x14ac:dyDescent="0.3">
      <c r="C352" s="1">
        <v>23.1</v>
      </c>
      <c r="D352" s="2">
        <v>1.852730461388356E-2</v>
      </c>
      <c r="E352" s="2">
        <v>34.15</v>
      </c>
      <c r="F352" s="2">
        <v>0.42899999999999999</v>
      </c>
      <c r="G352" s="2">
        <v>6.516</v>
      </c>
      <c r="H352" s="2">
        <v>27.7</v>
      </c>
      <c r="I352" s="2">
        <v>8.5374999999999979</v>
      </c>
      <c r="J352" s="2">
        <v>22.1</v>
      </c>
      <c r="K352" s="2">
        <v>6.36</v>
      </c>
      <c r="L352" s="2">
        <v>8.1620000000000008</v>
      </c>
      <c r="M352" s="2">
        <v>12.184799999999999</v>
      </c>
      <c r="N352" s="2">
        <v>47</v>
      </c>
      <c r="O352" s="2">
        <v>1</v>
      </c>
      <c r="P352" s="2">
        <v>1</v>
      </c>
      <c r="Q352" s="2">
        <v>0</v>
      </c>
      <c r="R352" s="2">
        <v>0</v>
      </c>
      <c r="S352">
        <f t="shared" si="15"/>
        <v>25.454117093528797</v>
      </c>
      <c r="T352">
        <f t="shared" si="16"/>
        <v>2.3541170935287958</v>
      </c>
      <c r="U352">
        <f t="shared" si="17"/>
        <v>5.5418672900444657</v>
      </c>
    </row>
    <row r="353" spans="3:21" x14ac:dyDescent="0.3">
      <c r="C353" s="1">
        <v>24.5</v>
      </c>
      <c r="D353" s="2">
        <v>1.4898464661966622E-2</v>
      </c>
      <c r="E353" s="2">
        <v>32.01</v>
      </c>
      <c r="F353" s="2">
        <v>0.435</v>
      </c>
      <c r="G353" s="2">
        <v>6.6349999999999998</v>
      </c>
      <c r="H353" s="2">
        <v>29.7</v>
      </c>
      <c r="I353" s="2">
        <v>8.3424999999999994</v>
      </c>
      <c r="J353" s="2">
        <v>23</v>
      </c>
      <c r="K353" s="2">
        <v>5.99</v>
      </c>
      <c r="L353" s="2">
        <v>6.29</v>
      </c>
      <c r="M353" s="2">
        <v>13.196</v>
      </c>
      <c r="N353" s="2">
        <v>45</v>
      </c>
      <c r="O353" s="2">
        <v>1</v>
      </c>
      <c r="P353" s="2">
        <v>0</v>
      </c>
      <c r="Q353" s="2">
        <v>0</v>
      </c>
      <c r="R353" s="2">
        <v>0</v>
      </c>
      <c r="S353">
        <f t="shared" si="15"/>
        <v>26.450796019395447</v>
      </c>
      <c r="T353">
        <f t="shared" si="16"/>
        <v>1.9507960193954474</v>
      </c>
      <c r="U353">
        <f t="shared" si="17"/>
        <v>3.805605109289123</v>
      </c>
    </row>
    <row r="354" spans="3:21" x14ac:dyDescent="0.3">
      <c r="C354" s="1">
        <v>26.6</v>
      </c>
      <c r="D354" s="2">
        <v>2.8577738631707397E-2</v>
      </c>
      <c r="E354" s="2">
        <v>31.25</v>
      </c>
      <c r="F354" s="2">
        <v>0.42899999999999999</v>
      </c>
      <c r="G354" s="2">
        <v>6.9390000000000001</v>
      </c>
      <c r="H354" s="2">
        <v>34.5</v>
      </c>
      <c r="I354" s="2">
        <v>8.7949999999999999</v>
      </c>
      <c r="J354" s="2">
        <v>20.3</v>
      </c>
      <c r="K354" s="2">
        <v>5.89</v>
      </c>
      <c r="L354" s="2">
        <v>5.6319999999999997</v>
      </c>
      <c r="M354" s="2">
        <v>11.2128</v>
      </c>
      <c r="N354" s="2">
        <v>30</v>
      </c>
      <c r="O354" s="2">
        <v>1</v>
      </c>
      <c r="P354" s="2">
        <v>0</v>
      </c>
      <c r="Q354" s="2">
        <v>0</v>
      </c>
      <c r="R354" s="2">
        <v>0</v>
      </c>
      <c r="S354">
        <f t="shared" si="15"/>
        <v>23.918529303364995</v>
      </c>
      <c r="T354">
        <f t="shared" si="16"/>
        <v>-2.6814706966350066</v>
      </c>
      <c r="U354">
        <f t="shared" si="17"/>
        <v>7.1902850969122278</v>
      </c>
    </row>
    <row r="355" spans="3:21" x14ac:dyDescent="0.3">
      <c r="C355" s="1">
        <v>22.9</v>
      </c>
      <c r="D355" s="2">
        <v>6.0257495610326152E-2</v>
      </c>
      <c r="E355" s="2">
        <v>31.25</v>
      </c>
      <c r="F355" s="2">
        <v>0.42899999999999999</v>
      </c>
      <c r="G355" s="2">
        <v>6.49</v>
      </c>
      <c r="H355" s="2">
        <v>44.4</v>
      </c>
      <c r="I355" s="2">
        <v>8.7925000000000004</v>
      </c>
      <c r="J355" s="2">
        <v>20.3</v>
      </c>
      <c r="K355" s="2">
        <v>5.98</v>
      </c>
      <c r="L355" s="2">
        <v>7.258</v>
      </c>
      <c r="M355" s="2">
        <v>15.183199999999999</v>
      </c>
      <c r="N355" s="2">
        <v>55</v>
      </c>
      <c r="O355" s="2">
        <v>0</v>
      </c>
      <c r="P355" s="2">
        <v>0</v>
      </c>
      <c r="Q355" s="2">
        <v>1</v>
      </c>
      <c r="R355" s="2">
        <v>0</v>
      </c>
      <c r="S355">
        <f t="shared" si="15"/>
        <v>21.888992721563547</v>
      </c>
      <c r="T355">
        <f t="shared" si="16"/>
        <v>-1.0110072784364519</v>
      </c>
      <c r="U355">
        <f t="shared" si="17"/>
        <v>1.0221357170514813</v>
      </c>
    </row>
    <row r="356" spans="3:21" x14ac:dyDescent="0.3">
      <c r="C356" s="1">
        <v>24.1</v>
      </c>
      <c r="D356" s="2">
        <v>7.6497970972724899E-2</v>
      </c>
      <c r="E356" s="2">
        <v>31.69</v>
      </c>
      <c r="F356" s="2">
        <v>0.41099999999999998</v>
      </c>
      <c r="G356" s="2">
        <v>6.5789999999999997</v>
      </c>
      <c r="H356" s="2">
        <v>35.9</v>
      </c>
      <c r="I356" s="2">
        <v>10.712499999999999</v>
      </c>
      <c r="J356" s="2">
        <v>21.7</v>
      </c>
      <c r="K356" s="2">
        <v>5.49</v>
      </c>
      <c r="L356" s="2">
        <v>5.5819999999999999</v>
      </c>
      <c r="M356" s="2">
        <v>10.1928</v>
      </c>
      <c r="N356" s="2">
        <v>45</v>
      </c>
      <c r="O356" s="2">
        <v>1</v>
      </c>
      <c r="P356" s="2">
        <v>0</v>
      </c>
      <c r="Q356" s="2">
        <v>1</v>
      </c>
      <c r="R356" s="2">
        <v>0</v>
      </c>
      <c r="S356">
        <f t="shared" si="15"/>
        <v>21.876581532690292</v>
      </c>
      <c r="T356">
        <f t="shared" si="16"/>
        <v>-2.2234184673097097</v>
      </c>
      <c r="U356">
        <f t="shared" si="17"/>
        <v>4.9435896807738589</v>
      </c>
    </row>
    <row r="357" spans="3:21" x14ac:dyDescent="0.3">
      <c r="C357" s="1">
        <v>18.600000000000001</v>
      </c>
      <c r="D357" s="2">
        <v>6.9936426199163917E-2</v>
      </c>
      <c r="E357" s="2">
        <v>31.69</v>
      </c>
      <c r="F357" s="2">
        <v>0.41099999999999998</v>
      </c>
      <c r="G357" s="2">
        <v>5.8840000000000003</v>
      </c>
      <c r="H357" s="2">
        <v>18.5</v>
      </c>
      <c r="I357" s="2">
        <v>10.7125</v>
      </c>
      <c r="J357" s="2">
        <v>21.7</v>
      </c>
      <c r="K357" s="2">
        <v>7.79</v>
      </c>
      <c r="L357" s="2">
        <v>7.3719999999999999</v>
      </c>
      <c r="M357" s="2">
        <v>11.1488</v>
      </c>
      <c r="N357" s="2">
        <v>50</v>
      </c>
      <c r="O357" s="2">
        <v>1</v>
      </c>
      <c r="P357" s="2">
        <v>0</v>
      </c>
      <c r="Q357" s="2">
        <v>1</v>
      </c>
      <c r="R357" s="2">
        <v>0</v>
      </c>
      <c r="S357">
        <f t="shared" si="15"/>
        <v>18.612734475876223</v>
      </c>
      <c r="T357">
        <f t="shared" si="16"/>
        <v>1.2734475876222007E-2</v>
      </c>
      <c r="U357">
        <f t="shared" si="17"/>
        <v>1.6216687584208025E-4</v>
      </c>
    </row>
    <row r="358" spans="3:21" x14ac:dyDescent="0.3">
      <c r="C358" s="1">
        <v>30.1</v>
      </c>
      <c r="D358" s="2">
        <v>1.6945608726141773E-2</v>
      </c>
      <c r="E358" s="2">
        <v>32.020000000000003</v>
      </c>
      <c r="F358" s="2">
        <v>0.41</v>
      </c>
      <c r="G358" s="2">
        <v>6.7279999999999998</v>
      </c>
      <c r="H358" s="2">
        <v>36.1</v>
      </c>
      <c r="I358" s="2">
        <v>12.1275</v>
      </c>
      <c r="J358" s="2">
        <v>23</v>
      </c>
      <c r="K358" s="2">
        <v>4.5</v>
      </c>
      <c r="L358" s="2">
        <v>6.1020000000000003</v>
      </c>
      <c r="M358" s="2">
        <v>12.2408</v>
      </c>
      <c r="N358" s="2">
        <v>40</v>
      </c>
      <c r="O358" s="2">
        <v>1</v>
      </c>
      <c r="P358" s="2">
        <v>1</v>
      </c>
      <c r="Q358" s="2">
        <v>0</v>
      </c>
      <c r="R358" s="2">
        <v>0</v>
      </c>
      <c r="S358">
        <f t="shared" si="15"/>
        <v>23.466470600020298</v>
      </c>
      <c r="T358">
        <f t="shared" si="16"/>
        <v>-6.6335293999797038</v>
      </c>
      <c r="U358">
        <f t="shared" si="17"/>
        <v>44.003712300395087</v>
      </c>
    </row>
    <row r="359" spans="3:21" x14ac:dyDescent="0.3">
      <c r="C359" s="1">
        <v>18.2</v>
      </c>
      <c r="D359" s="2">
        <v>4.2110763700381949E-2</v>
      </c>
      <c r="E359" s="2">
        <v>31.91</v>
      </c>
      <c r="F359" s="2">
        <v>0.41299999999999998</v>
      </c>
      <c r="G359" s="2">
        <v>5.6630000000000003</v>
      </c>
      <c r="H359" s="2">
        <v>21.9</v>
      </c>
      <c r="I359" s="2">
        <v>10.585000000000001</v>
      </c>
      <c r="J359" s="2">
        <v>18</v>
      </c>
      <c r="K359" s="2">
        <v>8.0500000000000007</v>
      </c>
      <c r="L359" s="2">
        <v>8.7639999999999993</v>
      </c>
      <c r="M359" s="2">
        <v>12.1456</v>
      </c>
      <c r="N359" s="2">
        <v>34</v>
      </c>
      <c r="O359" s="2">
        <v>0</v>
      </c>
      <c r="P359" s="2">
        <v>0</v>
      </c>
      <c r="Q359" s="2">
        <v>0</v>
      </c>
      <c r="R359" s="2">
        <v>0</v>
      </c>
      <c r="S359">
        <f t="shared" si="15"/>
        <v>13.395179487225192</v>
      </c>
      <c r="T359">
        <f t="shared" si="16"/>
        <v>-4.8048205127748069</v>
      </c>
      <c r="U359">
        <f t="shared" si="17"/>
        <v>23.086300159981558</v>
      </c>
    </row>
    <row r="360" spans="3:21" x14ac:dyDescent="0.3">
      <c r="C360" s="1">
        <v>20.6</v>
      </c>
      <c r="D360" s="2">
        <v>0.101283214752084</v>
      </c>
      <c r="E360" s="2">
        <v>31.91</v>
      </c>
      <c r="F360" s="2">
        <v>0.41299999999999998</v>
      </c>
      <c r="G360" s="2">
        <v>5.9359999999999999</v>
      </c>
      <c r="H360" s="2">
        <v>19.5</v>
      </c>
      <c r="I360" s="2">
        <v>10.584999999999999</v>
      </c>
      <c r="J360" s="2">
        <v>18</v>
      </c>
      <c r="K360" s="2">
        <v>5.57</v>
      </c>
      <c r="L360" s="2">
        <v>9.3119999999999994</v>
      </c>
      <c r="M360" s="2">
        <v>13.1648</v>
      </c>
      <c r="N360" s="2">
        <v>53</v>
      </c>
      <c r="O360" s="2">
        <v>0</v>
      </c>
      <c r="P360" s="2">
        <v>0</v>
      </c>
      <c r="Q360" s="2">
        <v>1</v>
      </c>
      <c r="R360" s="2">
        <v>0</v>
      </c>
      <c r="S360">
        <f t="shared" si="15"/>
        <v>16.2272680740822</v>
      </c>
      <c r="T360">
        <f t="shared" si="16"/>
        <v>-4.372731925917801</v>
      </c>
      <c r="U360">
        <f t="shared" si="17"/>
        <v>19.1207844959408</v>
      </c>
    </row>
    <row r="361" spans="3:21" x14ac:dyDescent="0.3">
      <c r="C361" s="1">
        <v>17.8</v>
      </c>
      <c r="D361" s="2">
        <v>2.3008796395346813</v>
      </c>
      <c r="E361" s="2">
        <v>48.1</v>
      </c>
      <c r="F361" s="2">
        <v>0.77</v>
      </c>
      <c r="G361" s="2">
        <v>6.2119999999999997</v>
      </c>
      <c r="H361" s="2">
        <v>97.4</v>
      </c>
      <c r="I361" s="2">
        <v>2.1225000000000001</v>
      </c>
      <c r="J361" s="2">
        <v>19.8</v>
      </c>
      <c r="K361" s="2">
        <v>17.600000000000001</v>
      </c>
      <c r="L361" s="2">
        <v>5.9560000000000004</v>
      </c>
      <c r="M361" s="2">
        <v>14.1424</v>
      </c>
      <c r="N361" s="2">
        <v>39</v>
      </c>
      <c r="O361" s="2">
        <v>0</v>
      </c>
      <c r="P361" s="2">
        <v>0</v>
      </c>
      <c r="Q361" s="2">
        <v>0</v>
      </c>
      <c r="R361" s="2">
        <v>0</v>
      </c>
      <c r="S361">
        <f t="shared" si="15"/>
        <v>14.806927759050346</v>
      </c>
      <c r="T361">
        <f t="shared" si="16"/>
        <v>-2.9930722409496546</v>
      </c>
      <c r="U361">
        <f t="shared" si="17"/>
        <v>8.9584814395433874</v>
      </c>
    </row>
    <row r="362" spans="3:21" x14ac:dyDescent="0.3">
      <c r="C362" s="1">
        <v>21.7</v>
      </c>
      <c r="D362" s="2">
        <v>1.5789168473661479</v>
      </c>
      <c r="E362" s="2">
        <v>48.1</v>
      </c>
      <c r="F362" s="2">
        <v>0.77</v>
      </c>
      <c r="G362" s="2">
        <v>6.3949999999999996</v>
      </c>
      <c r="H362" s="2">
        <v>91</v>
      </c>
      <c r="I362" s="2">
        <v>2.5049999999999999</v>
      </c>
      <c r="J362" s="2">
        <v>19.8</v>
      </c>
      <c r="K362" s="2">
        <v>13.27</v>
      </c>
      <c r="L362" s="2">
        <v>7.0339999999999998</v>
      </c>
      <c r="M362" s="2">
        <v>13.1736</v>
      </c>
      <c r="N362" s="2">
        <v>56</v>
      </c>
      <c r="O362" s="2">
        <v>0</v>
      </c>
      <c r="P362" s="2">
        <v>1</v>
      </c>
      <c r="Q362" s="2">
        <v>0</v>
      </c>
      <c r="R362" s="2">
        <v>0</v>
      </c>
      <c r="S362">
        <f t="shared" si="15"/>
        <v>18.409430956396886</v>
      </c>
      <c r="T362">
        <f t="shared" si="16"/>
        <v>-3.2905690436031136</v>
      </c>
      <c r="U362">
        <f t="shared" si="17"/>
        <v>10.82784463071911</v>
      </c>
    </row>
    <row r="363" spans="3:21" x14ac:dyDescent="0.3">
      <c r="C363" s="1">
        <v>22.7</v>
      </c>
      <c r="D363" s="2">
        <v>1.8248347351792473</v>
      </c>
      <c r="E363" s="2">
        <v>48.1</v>
      </c>
      <c r="F363" s="2">
        <v>0.77</v>
      </c>
      <c r="G363" s="2">
        <v>6.1269999999999998</v>
      </c>
      <c r="H363" s="2">
        <v>83.4</v>
      </c>
      <c r="I363" s="2">
        <v>2.7225000000000001</v>
      </c>
      <c r="J363" s="2">
        <v>19.8</v>
      </c>
      <c r="K363" s="2">
        <v>11.48</v>
      </c>
      <c r="L363" s="2">
        <v>6.3540000000000001</v>
      </c>
      <c r="M363" s="2">
        <v>15.1816</v>
      </c>
      <c r="N363" s="2">
        <v>42</v>
      </c>
      <c r="O363" s="2">
        <v>0</v>
      </c>
      <c r="P363" s="2">
        <v>0</v>
      </c>
      <c r="Q363" s="2">
        <v>0</v>
      </c>
      <c r="R363" s="2">
        <v>1</v>
      </c>
      <c r="S363">
        <f t="shared" si="15"/>
        <v>16.92970691347297</v>
      </c>
      <c r="T363">
        <f t="shared" si="16"/>
        <v>-5.7702930865270297</v>
      </c>
      <c r="U363">
        <f t="shared" si="17"/>
        <v>33.296282304421638</v>
      </c>
    </row>
    <row r="364" spans="3:21" x14ac:dyDescent="0.3">
      <c r="C364" s="1">
        <v>22.6</v>
      </c>
      <c r="D364" s="2">
        <v>1.6603800451716153</v>
      </c>
      <c r="E364" s="2">
        <v>48.1</v>
      </c>
      <c r="F364" s="2">
        <v>0.77</v>
      </c>
      <c r="G364" s="2">
        <v>6.1120000000000001</v>
      </c>
      <c r="H364" s="2">
        <v>81.3</v>
      </c>
      <c r="I364" s="2">
        <v>2.5075000000000003</v>
      </c>
      <c r="J364" s="2">
        <v>19.8</v>
      </c>
      <c r="K364" s="2">
        <v>12.67</v>
      </c>
      <c r="L364" s="2">
        <v>7.8997670682730989</v>
      </c>
      <c r="M364" s="2">
        <v>14.1808</v>
      </c>
      <c r="N364" s="2">
        <v>26</v>
      </c>
      <c r="O364" s="2">
        <v>0</v>
      </c>
      <c r="P364" s="2">
        <v>1</v>
      </c>
      <c r="Q364" s="2">
        <v>0</v>
      </c>
      <c r="R364" s="2">
        <v>0</v>
      </c>
      <c r="S364">
        <f t="shared" si="15"/>
        <v>17.565586237836897</v>
      </c>
      <c r="T364">
        <f t="shared" si="16"/>
        <v>-5.0344137621631049</v>
      </c>
      <c r="U364">
        <f t="shared" si="17"/>
        <v>25.345321928657267</v>
      </c>
    </row>
    <row r="365" spans="3:21" x14ac:dyDescent="0.3">
      <c r="C365" s="1">
        <v>25</v>
      </c>
      <c r="D365" s="2">
        <v>1.7123410111146564</v>
      </c>
      <c r="E365" s="2">
        <v>48.1</v>
      </c>
      <c r="F365" s="2">
        <v>0.77</v>
      </c>
      <c r="G365" s="2">
        <v>6.3979999999999997</v>
      </c>
      <c r="H365" s="2">
        <v>88</v>
      </c>
      <c r="I365" s="2">
        <v>2.5175000000000001</v>
      </c>
      <c r="J365" s="2">
        <v>19.8</v>
      </c>
      <c r="K365" s="2">
        <v>7.79</v>
      </c>
      <c r="L365" s="2">
        <v>8.8000000000000007</v>
      </c>
      <c r="M365" s="2">
        <v>10.199999999999999</v>
      </c>
      <c r="N365" s="2">
        <v>37</v>
      </c>
      <c r="O365" s="2">
        <v>0</v>
      </c>
      <c r="P365" s="2">
        <v>0</v>
      </c>
      <c r="Q365" s="2">
        <v>0</v>
      </c>
      <c r="R365" s="2">
        <v>0</v>
      </c>
      <c r="S365">
        <f t="shared" si="15"/>
        <v>21.326041328512748</v>
      </c>
      <c r="T365">
        <f t="shared" si="16"/>
        <v>-3.6739586714872523</v>
      </c>
      <c r="U365">
        <f t="shared" si="17"/>
        <v>13.497972319796375</v>
      </c>
    </row>
    <row r="366" spans="3:21" x14ac:dyDescent="0.3">
      <c r="C366" s="1">
        <v>19.899999999999999</v>
      </c>
      <c r="D366" s="2">
        <v>1.5762616149393935</v>
      </c>
      <c r="E366" s="2">
        <v>48.1</v>
      </c>
      <c r="F366" s="2">
        <v>0.77</v>
      </c>
      <c r="G366" s="2">
        <v>6.2510000000000003</v>
      </c>
      <c r="H366" s="2">
        <v>91.1</v>
      </c>
      <c r="I366" s="2">
        <v>2.2949999999999999</v>
      </c>
      <c r="J366" s="2">
        <v>19.8</v>
      </c>
      <c r="K366" s="2">
        <v>14.19</v>
      </c>
      <c r="L366" s="2">
        <v>8.8979999999999997</v>
      </c>
      <c r="M366" s="2">
        <v>13.1592</v>
      </c>
      <c r="N366" s="2">
        <v>56</v>
      </c>
      <c r="O366" s="2">
        <v>1</v>
      </c>
      <c r="P366" s="2">
        <v>0</v>
      </c>
      <c r="Q366" s="2">
        <v>1</v>
      </c>
      <c r="R366" s="2">
        <v>0</v>
      </c>
      <c r="S366">
        <f t="shared" si="15"/>
        <v>18.743376102652864</v>
      </c>
      <c r="T366">
        <f t="shared" si="16"/>
        <v>-1.156623897347135</v>
      </c>
      <c r="U366">
        <f t="shared" si="17"/>
        <v>1.3377788399144759</v>
      </c>
    </row>
    <row r="367" spans="3:21" x14ac:dyDescent="0.3">
      <c r="C367" s="1">
        <v>20.8</v>
      </c>
      <c r="D367" s="2">
        <v>1.5429176957008952</v>
      </c>
      <c r="E367" s="2">
        <v>48.1</v>
      </c>
      <c r="F367" s="2">
        <v>0.77</v>
      </c>
      <c r="G367" s="2">
        <v>5.3620000000000001</v>
      </c>
      <c r="H367" s="2">
        <v>96.2</v>
      </c>
      <c r="I367" s="2">
        <v>2.105</v>
      </c>
      <c r="J367" s="2">
        <v>19.8</v>
      </c>
      <c r="K367" s="2">
        <v>10.19</v>
      </c>
      <c r="L367" s="2">
        <v>8.016</v>
      </c>
      <c r="M367" s="2">
        <v>14.166399999999999</v>
      </c>
      <c r="N367" s="2">
        <v>52</v>
      </c>
      <c r="O367" s="2">
        <v>0</v>
      </c>
      <c r="P367" s="2">
        <v>1</v>
      </c>
      <c r="Q367" s="2">
        <v>0</v>
      </c>
      <c r="R367" s="2">
        <v>0</v>
      </c>
      <c r="S367">
        <f t="shared" si="15"/>
        <v>16.8431951894107</v>
      </c>
      <c r="T367">
        <f t="shared" si="16"/>
        <v>-3.9568048105893006</v>
      </c>
      <c r="U367">
        <f t="shared" si="17"/>
        <v>15.65630430910263</v>
      </c>
    </row>
    <row r="368" spans="3:21" x14ac:dyDescent="0.3">
      <c r="C368" s="1">
        <v>16.8</v>
      </c>
      <c r="D368" s="2">
        <v>1.6529551515173315</v>
      </c>
      <c r="E368" s="2">
        <v>48.1</v>
      </c>
      <c r="F368" s="2">
        <v>0.77</v>
      </c>
      <c r="G368" s="2">
        <v>5.8029999999999999</v>
      </c>
      <c r="H368" s="2">
        <v>89</v>
      </c>
      <c r="I368" s="2">
        <v>1.9049999999999998</v>
      </c>
      <c r="J368" s="2">
        <v>19.8</v>
      </c>
      <c r="K368" s="2">
        <v>14.64</v>
      </c>
      <c r="L368" s="2">
        <v>9.7360000000000007</v>
      </c>
      <c r="M368" s="2">
        <v>15.134399999999999</v>
      </c>
      <c r="N368" s="2">
        <v>57</v>
      </c>
      <c r="O368" s="2">
        <v>1</v>
      </c>
      <c r="P368" s="2">
        <v>0</v>
      </c>
      <c r="Q368" s="2">
        <v>0</v>
      </c>
      <c r="R368" s="2">
        <v>1</v>
      </c>
      <c r="S368">
        <f t="shared" si="15"/>
        <v>17.24831900778581</v>
      </c>
      <c r="T368">
        <f t="shared" si="16"/>
        <v>0.44831900778580902</v>
      </c>
      <c r="U368">
        <f t="shared" si="17"/>
        <v>0.20098993274205229</v>
      </c>
    </row>
    <row r="369" spans="3:21" x14ac:dyDescent="0.3">
      <c r="C369" s="1">
        <v>21.9</v>
      </c>
      <c r="D369" s="2">
        <v>1.4983454449272653</v>
      </c>
      <c r="E369" s="2">
        <v>48.1</v>
      </c>
      <c r="F369" s="2">
        <v>0.71799999999999997</v>
      </c>
      <c r="G369" s="2">
        <v>8.7799999999999994</v>
      </c>
      <c r="H369" s="2">
        <v>82.9</v>
      </c>
      <c r="I369" s="2">
        <v>1.9049999999999998</v>
      </c>
      <c r="J369" s="2">
        <v>19.8</v>
      </c>
      <c r="K369" s="2">
        <v>5.29</v>
      </c>
      <c r="L369" s="2">
        <v>8.0380000000000003</v>
      </c>
      <c r="M369" s="2">
        <v>12.1752</v>
      </c>
      <c r="N369" s="2">
        <v>26</v>
      </c>
      <c r="O369" s="2">
        <v>0</v>
      </c>
      <c r="P369" s="2">
        <v>0</v>
      </c>
      <c r="Q369" s="2">
        <v>1</v>
      </c>
      <c r="R369" s="2">
        <v>0</v>
      </c>
      <c r="S369">
        <f t="shared" si="15"/>
        <v>33.40462426484374</v>
      </c>
      <c r="T369">
        <f t="shared" si="16"/>
        <v>11.504624264843741</v>
      </c>
      <c r="U369">
        <f t="shared" si="17"/>
        <v>132.35637947523139</v>
      </c>
    </row>
    <row r="370" spans="3:21" x14ac:dyDescent="0.3">
      <c r="C370" s="1">
        <v>27.5</v>
      </c>
      <c r="D370" s="2">
        <v>1.7148550264902072</v>
      </c>
      <c r="E370" s="2">
        <v>48.1</v>
      </c>
      <c r="F370" s="2">
        <v>0.71799999999999997</v>
      </c>
      <c r="G370" s="2">
        <v>3.5609999999999999</v>
      </c>
      <c r="H370" s="2">
        <v>87.9</v>
      </c>
      <c r="I370" s="2">
        <v>1.6124999999999998</v>
      </c>
      <c r="J370" s="2">
        <v>19.8</v>
      </c>
      <c r="K370" s="2">
        <v>7.12</v>
      </c>
      <c r="L370" s="2">
        <v>8.0500000000000007</v>
      </c>
      <c r="M370" s="2">
        <v>12.22</v>
      </c>
      <c r="N370" s="2">
        <v>51</v>
      </c>
      <c r="O370" s="2">
        <v>1</v>
      </c>
      <c r="P370" s="2">
        <v>0</v>
      </c>
      <c r="Q370" s="2">
        <v>1</v>
      </c>
      <c r="R370" s="2">
        <v>0</v>
      </c>
      <c r="S370">
        <f t="shared" si="15"/>
        <v>13.245498812481642</v>
      </c>
      <c r="T370">
        <f t="shared" si="16"/>
        <v>-14.254501187518358</v>
      </c>
      <c r="U370">
        <f t="shared" si="17"/>
        <v>203.19080410496227</v>
      </c>
    </row>
    <row r="371" spans="3:21" x14ac:dyDescent="0.3">
      <c r="C371" s="1">
        <v>21.9</v>
      </c>
      <c r="D371" s="2">
        <v>1.5469133618955864</v>
      </c>
      <c r="E371" s="2">
        <v>48.1</v>
      </c>
      <c r="F371" s="2">
        <v>0.71799999999999997</v>
      </c>
      <c r="G371" s="2">
        <v>4.9630000000000001</v>
      </c>
      <c r="H371" s="2">
        <v>91.4</v>
      </c>
      <c r="I371" s="2">
        <v>1.75</v>
      </c>
      <c r="J371" s="2">
        <v>19.8</v>
      </c>
      <c r="K371" s="2">
        <v>14</v>
      </c>
      <c r="L371" s="2">
        <v>10.238</v>
      </c>
      <c r="M371" s="2">
        <v>14.1752</v>
      </c>
      <c r="N371" s="2">
        <v>58</v>
      </c>
      <c r="O371" s="2">
        <v>0</v>
      </c>
      <c r="P371" s="2">
        <v>1</v>
      </c>
      <c r="Q371" s="2">
        <v>0</v>
      </c>
      <c r="R371" s="2">
        <v>0</v>
      </c>
      <c r="S371">
        <f t="shared" si="15"/>
        <v>15.156004669963696</v>
      </c>
      <c r="T371">
        <f t="shared" si="16"/>
        <v>-6.7439953300363022</v>
      </c>
      <c r="U371">
        <f t="shared" si="17"/>
        <v>45.481473011551451</v>
      </c>
    </row>
    <row r="372" spans="3:21" x14ac:dyDescent="0.3">
      <c r="C372" s="1">
        <v>23.1</v>
      </c>
      <c r="D372" s="2">
        <v>2.675678513070904</v>
      </c>
      <c r="E372" s="2">
        <v>48.1</v>
      </c>
      <c r="F372" s="2">
        <v>0.63100000000000001</v>
      </c>
      <c r="G372" s="2">
        <v>3.863</v>
      </c>
      <c r="H372" s="2">
        <v>100</v>
      </c>
      <c r="I372" s="2">
        <v>1.5075000000000001</v>
      </c>
      <c r="J372" s="2">
        <v>19.8</v>
      </c>
      <c r="K372" s="2">
        <v>13.33</v>
      </c>
      <c r="L372" s="2">
        <v>9.9619999999999997</v>
      </c>
      <c r="M372" s="2">
        <v>11.184799999999999</v>
      </c>
      <c r="N372" s="2">
        <v>24</v>
      </c>
      <c r="O372" s="2">
        <v>0</v>
      </c>
      <c r="P372" s="2">
        <v>1</v>
      </c>
      <c r="Q372" s="2">
        <v>0</v>
      </c>
      <c r="R372" s="2">
        <v>0</v>
      </c>
      <c r="S372">
        <f t="shared" si="15"/>
        <v>11.848661172616922</v>
      </c>
      <c r="T372">
        <f t="shared" si="16"/>
        <v>-11.25133882738308</v>
      </c>
      <c r="U372">
        <f t="shared" si="17"/>
        <v>126.59262540857806</v>
      </c>
    </row>
    <row r="373" spans="3:21" x14ac:dyDescent="0.3">
      <c r="C373" s="1">
        <v>50</v>
      </c>
      <c r="D373" s="2">
        <v>1.7746506104773532</v>
      </c>
      <c r="E373" s="2">
        <v>48.1</v>
      </c>
      <c r="F373" s="2">
        <v>0.63100000000000001</v>
      </c>
      <c r="G373" s="2">
        <v>4.97</v>
      </c>
      <c r="H373" s="2">
        <v>100</v>
      </c>
      <c r="I373" s="2">
        <v>1.3325</v>
      </c>
      <c r="J373" s="2">
        <v>19.8</v>
      </c>
      <c r="K373" s="2">
        <v>3.26</v>
      </c>
      <c r="L373" s="2">
        <v>9.6999999999999993</v>
      </c>
      <c r="M373" s="2">
        <v>13.4</v>
      </c>
      <c r="N373" s="2">
        <v>41</v>
      </c>
      <c r="O373" s="2">
        <v>0</v>
      </c>
      <c r="P373" s="2">
        <v>0</v>
      </c>
      <c r="Q373" s="2">
        <v>1</v>
      </c>
      <c r="R373" s="2">
        <v>0</v>
      </c>
      <c r="S373">
        <f t="shared" si="15"/>
        <v>22.151197101621833</v>
      </c>
      <c r="T373">
        <f t="shared" si="16"/>
        <v>-27.848802898378167</v>
      </c>
      <c r="U373">
        <f t="shared" si="17"/>
        <v>775.55582287271625</v>
      </c>
    </row>
    <row r="374" spans="3:21" x14ac:dyDescent="0.3">
      <c r="C374" s="1">
        <v>50</v>
      </c>
      <c r="D374" s="2">
        <v>1.8976168614222872</v>
      </c>
      <c r="E374" s="2">
        <v>48.1</v>
      </c>
      <c r="F374" s="2">
        <v>0.63100000000000001</v>
      </c>
      <c r="G374" s="2">
        <v>6.6829999999999998</v>
      </c>
      <c r="H374" s="2">
        <v>96.8</v>
      </c>
      <c r="I374" s="2">
        <v>1.355</v>
      </c>
      <c r="J374" s="2">
        <v>19.8</v>
      </c>
      <c r="K374" s="2">
        <v>3.73</v>
      </c>
      <c r="L374" s="2">
        <v>6.7</v>
      </c>
      <c r="M374" s="2">
        <v>15.4</v>
      </c>
      <c r="N374" s="2">
        <v>58</v>
      </c>
      <c r="O374" s="2">
        <v>1</v>
      </c>
      <c r="P374" s="2">
        <v>0</v>
      </c>
      <c r="Q374" s="2">
        <v>1</v>
      </c>
      <c r="R374" s="2">
        <v>0</v>
      </c>
      <c r="S374">
        <f t="shared" si="15"/>
        <v>29.358112320238973</v>
      </c>
      <c r="T374">
        <f t="shared" si="16"/>
        <v>-20.641887679761027</v>
      </c>
      <c r="U374">
        <f t="shared" si="17"/>
        <v>426.08752698387008</v>
      </c>
    </row>
    <row r="375" spans="3:21" x14ac:dyDescent="0.3">
      <c r="C375" s="1">
        <v>50</v>
      </c>
      <c r="D375" s="2">
        <v>2.0200577122620338</v>
      </c>
      <c r="E375" s="2">
        <v>48.1</v>
      </c>
      <c r="F375" s="2">
        <v>0.63100000000000001</v>
      </c>
      <c r="G375" s="2">
        <v>7.016</v>
      </c>
      <c r="H375" s="2">
        <v>97.5</v>
      </c>
      <c r="I375" s="2">
        <v>1.2</v>
      </c>
      <c r="J375" s="2">
        <v>19.8</v>
      </c>
      <c r="K375" s="2">
        <v>2.96</v>
      </c>
      <c r="L375" s="2">
        <v>10.1</v>
      </c>
      <c r="M375" s="2">
        <v>12.4</v>
      </c>
      <c r="N375" s="2">
        <v>46</v>
      </c>
      <c r="O375" s="2">
        <v>1</v>
      </c>
      <c r="P375" s="2">
        <v>0</v>
      </c>
      <c r="Q375" s="2">
        <v>0</v>
      </c>
      <c r="R375" s="2">
        <v>0</v>
      </c>
      <c r="S375">
        <f t="shared" si="15"/>
        <v>32.268678634681471</v>
      </c>
      <c r="T375">
        <f t="shared" si="16"/>
        <v>-17.731321365318529</v>
      </c>
      <c r="U375">
        <f t="shared" si="17"/>
        <v>314.39975736020131</v>
      </c>
    </row>
    <row r="376" spans="3:21" x14ac:dyDescent="0.3">
      <c r="C376" s="1">
        <v>50</v>
      </c>
      <c r="D376" s="2">
        <v>2.3255493836278043</v>
      </c>
      <c r="E376" s="2">
        <v>48.1</v>
      </c>
      <c r="F376" s="2">
        <v>0.63100000000000001</v>
      </c>
      <c r="G376" s="2">
        <v>6.2160000000000002</v>
      </c>
      <c r="H376" s="2">
        <v>100</v>
      </c>
      <c r="I376" s="2">
        <v>1.1700000000000002</v>
      </c>
      <c r="J376" s="2">
        <v>19.8</v>
      </c>
      <c r="K376" s="2">
        <v>9.5299999999999994</v>
      </c>
      <c r="L376" s="2">
        <v>9.8000000000000007</v>
      </c>
      <c r="M376" s="2">
        <v>13.4</v>
      </c>
      <c r="N376" s="2">
        <v>25</v>
      </c>
      <c r="O376" s="2">
        <v>1</v>
      </c>
      <c r="P376" s="2">
        <v>0</v>
      </c>
      <c r="Q376" s="2">
        <v>0</v>
      </c>
      <c r="R376" s="2">
        <v>0</v>
      </c>
      <c r="S376">
        <f t="shared" si="15"/>
        <v>24.940639332591189</v>
      </c>
      <c r="T376">
        <f t="shared" si="16"/>
        <v>-25.059360667408811</v>
      </c>
      <c r="U376">
        <f t="shared" si="17"/>
        <v>627.97155705927571</v>
      </c>
    </row>
    <row r="377" spans="3:21" x14ac:dyDescent="0.3">
      <c r="C377" s="1">
        <v>50</v>
      </c>
      <c r="D377" s="2">
        <v>2.226486679687524</v>
      </c>
      <c r="E377" s="2">
        <v>48.1</v>
      </c>
      <c r="F377" s="2">
        <v>0.66800000000000004</v>
      </c>
      <c r="G377" s="2">
        <v>5.875</v>
      </c>
      <c r="H377" s="2">
        <v>89.6</v>
      </c>
      <c r="I377" s="2">
        <v>1.1274999999999999</v>
      </c>
      <c r="J377" s="2">
        <v>19.8</v>
      </c>
      <c r="K377" s="2">
        <v>8.8800000000000008</v>
      </c>
      <c r="L377" s="2">
        <v>10.8</v>
      </c>
      <c r="M377" s="2">
        <v>12.4</v>
      </c>
      <c r="N377" s="2">
        <v>57</v>
      </c>
      <c r="O377" s="2">
        <v>1</v>
      </c>
      <c r="P377" s="2">
        <v>0</v>
      </c>
      <c r="Q377" s="2">
        <v>0</v>
      </c>
      <c r="R377" s="2">
        <v>0</v>
      </c>
      <c r="S377">
        <f t="shared" si="15"/>
        <v>24.22059286937905</v>
      </c>
      <c r="T377">
        <f t="shared" si="16"/>
        <v>-25.77940713062095</v>
      </c>
      <c r="U377">
        <f t="shared" si="17"/>
        <v>664.57783200631025</v>
      </c>
    </row>
    <row r="378" spans="3:21" x14ac:dyDescent="0.3">
      <c r="C378" s="1">
        <v>13.8</v>
      </c>
      <c r="D378" s="2">
        <v>2.4938746501276792</v>
      </c>
      <c r="E378" s="2">
        <v>48.1</v>
      </c>
      <c r="F378" s="2">
        <v>0.66800000000000004</v>
      </c>
      <c r="G378" s="2">
        <v>4.9059999999999997</v>
      </c>
      <c r="H378" s="2">
        <v>100</v>
      </c>
      <c r="I378" s="2">
        <v>1.175</v>
      </c>
      <c r="J378" s="2">
        <v>19.8</v>
      </c>
      <c r="K378" s="2">
        <v>34.770000000000003</v>
      </c>
      <c r="L378" s="2">
        <v>6.8760000000000003</v>
      </c>
      <c r="M378" s="2">
        <v>13.1104</v>
      </c>
      <c r="N378" s="2">
        <v>56</v>
      </c>
      <c r="O378" s="2">
        <v>1</v>
      </c>
      <c r="P378" s="2">
        <v>0</v>
      </c>
      <c r="Q378" s="2">
        <v>0</v>
      </c>
      <c r="R378" s="2">
        <v>0</v>
      </c>
      <c r="S378">
        <f t="shared" si="15"/>
        <v>4.0231680529715419</v>
      </c>
      <c r="T378">
        <f t="shared" si="16"/>
        <v>-9.7768319470284588</v>
      </c>
      <c r="U378">
        <f t="shared" si="17"/>
        <v>95.586442920436284</v>
      </c>
    </row>
    <row r="379" spans="3:21" x14ac:dyDescent="0.3">
      <c r="C379" s="1">
        <v>13.8</v>
      </c>
      <c r="D379" s="2">
        <v>2.9703221536167761</v>
      </c>
      <c r="E379" s="2">
        <v>48.1</v>
      </c>
      <c r="F379" s="2">
        <v>0.66800000000000004</v>
      </c>
      <c r="G379" s="2">
        <v>4.1379999999999999</v>
      </c>
      <c r="H379" s="2">
        <v>100</v>
      </c>
      <c r="I379" s="2">
        <v>1.1375</v>
      </c>
      <c r="J379" s="2">
        <v>19.8</v>
      </c>
      <c r="K379" s="2">
        <v>37.97</v>
      </c>
      <c r="L379" s="2">
        <v>7.0759999999999996</v>
      </c>
      <c r="M379" s="2">
        <v>13.1104</v>
      </c>
      <c r="N379" s="2">
        <v>35</v>
      </c>
      <c r="O379" s="2">
        <v>0</v>
      </c>
      <c r="P379" s="2">
        <v>1</v>
      </c>
      <c r="Q379" s="2">
        <v>0</v>
      </c>
      <c r="R379" s="2">
        <v>0</v>
      </c>
      <c r="S379">
        <f t="shared" si="15"/>
        <v>-2.000454665440329</v>
      </c>
      <c r="T379">
        <f t="shared" si="16"/>
        <v>-15.800454665440331</v>
      </c>
      <c r="U379">
        <f t="shared" si="17"/>
        <v>249.65436763463512</v>
      </c>
    </row>
    <row r="380" spans="3:21" x14ac:dyDescent="0.3">
      <c r="C380" s="1">
        <v>15</v>
      </c>
      <c r="D380" s="2">
        <v>3.0257327258266167</v>
      </c>
      <c r="E380" s="2">
        <v>48.1</v>
      </c>
      <c r="F380" s="2">
        <v>0.67100000000000004</v>
      </c>
      <c r="G380" s="2">
        <v>7.3129999999999997</v>
      </c>
      <c r="H380" s="2">
        <v>97.9</v>
      </c>
      <c r="I380" s="2">
        <v>1.3174999999999999</v>
      </c>
      <c r="J380" s="2">
        <v>19.8</v>
      </c>
      <c r="K380" s="2">
        <v>13.44</v>
      </c>
      <c r="L380" s="2">
        <v>8.9</v>
      </c>
      <c r="M380" s="2">
        <v>15.12</v>
      </c>
      <c r="N380" s="2">
        <v>45</v>
      </c>
      <c r="O380" s="2">
        <v>0</v>
      </c>
      <c r="P380" s="2">
        <v>0</v>
      </c>
      <c r="Q380" s="2">
        <v>0</v>
      </c>
      <c r="R380" s="2">
        <v>0</v>
      </c>
      <c r="S380">
        <f t="shared" si="15"/>
        <v>25.348086623585083</v>
      </c>
      <c r="T380">
        <f t="shared" si="16"/>
        <v>10.348086623585083</v>
      </c>
      <c r="U380">
        <f t="shared" si="17"/>
        <v>107.08289676922051</v>
      </c>
    </row>
    <row r="381" spans="3:21" x14ac:dyDescent="0.3">
      <c r="C381" s="1">
        <v>13.9</v>
      </c>
      <c r="D381" s="2">
        <v>2.7904286403681122</v>
      </c>
      <c r="E381" s="2">
        <v>48.1</v>
      </c>
      <c r="F381" s="2">
        <v>0.67100000000000004</v>
      </c>
      <c r="G381" s="2">
        <v>6.649</v>
      </c>
      <c r="H381" s="2">
        <v>93.3</v>
      </c>
      <c r="I381" s="2">
        <v>1.345</v>
      </c>
      <c r="J381" s="2">
        <v>19.8</v>
      </c>
      <c r="K381" s="2">
        <v>23.24</v>
      </c>
      <c r="L381" s="2">
        <v>9.4779999999999998</v>
      </c>
      <c r="M381" s="2">
        <v>15.1112</v>
      </c>
      <c r="N381" s="2">
        <v>26</v>
      </c>
      <c r="O381" s="2">
        <v>1</v>
      </c>
      <c r="P381" s="2">
        <v>0</v>
      </c>
      <c r="Q381" s="2">
        <v>0</v>
      </c>
      <c r="R381" s="2">
        <v>0</v>
      </c>
      <c r="S381">
        <f t="shared" si="15"/>
        <v>18.027435906613896</v>
      </c>
      <c r="T381">
        <f t="shared" si="16"/>
        <v>4.1274359066138953</v>
      </c>
      <c r="U381">
        <f t="shared" si="17"/>
        <v>17.035727163205667</v>
      </c>
    </row>
    <row r="382" spans="3:21" x14ac:dyDescent="0.3">
      <c r="C382" s="1">
        <v>13.3</v>
      </c>
      <c r="D382" s="2">
        <v>2.3817187722417921</v>
      </c>
      <c r="E382" s="2">
        <v>48.1</v>
      </c>
      <c r="F382" s="2">
        <v>0.67100000000000004</v>
      </c>
      <c r="G382" s="2">
        <v>6.7939999999999996</v>
      </c>
      <c r="H382" s="2">
        <v>98.8</v>
      </c>
      <c r="I382" s="2">
        <v>1.3574999999999999</v>
      </c>
      <c r="J382" s="2">
        <v>19.8</v>
      </c>
      <c r="K382" s="2">
        <v>21.24</v>
      </c>
      <c r="L382" s="2">
        <v>6.0659999999999998</v>
      </c>
      <c r="M382" s="2">
        <v>14.106400000000001</v>
      </c>
      <c r="N382" s="2">
        <v>22</v>
      </c>
      <c r="O382" s="2">
        <v>1</v>
      </c>
      <c r="P382" s="2">
        <v>0</v>
      </c>
      <c r="Q382" s="2">
        <v>0</v>
      </c>
      <c r="R382" s="2">
        <v>0</v>
      </c>
      <c r="S382">
        <f t="shared" si="15"/>
        <v>18.434021512027648</v>
      </c>
      <c r="T382">
        <f t="shared" si="16"/>
        <v>5.1340215120276476</v>
      </c>
      <c r="U382">
        <f t="shared" si="17"/>
        <v>26.358176885962653</v>
      </c>
    </row>
    <row r="383" spans="3:21" x14ac:dyDescent="0.3">
      <c r="C383" s="1">
        <v>13.1</v>
      </c>
      <c r="D383" s="2">
        <v>3.204703875510067</v>
      </c>
      <c r="E383" s="2">
        <v>48.1</v>
      </c>
      <c r="F383" s="2">
        <v>0.67100000000000004</v>
      </c>
      <c r="G383" s="2">
        <v>6.38</v>
      </c>
      <c r="H383" s="2">
        <v>96.2</v>
      </c>
      <c r="I383" s="2">
        <v>1.3850000000000002</v>
      </c>
      <c r="J383" s="2">
        <v>19.8</v>
      </c>
      <c r="K383" s="2">
        <v>23.69</v>
      </c>
      <c r="L383" s="2">
        <v>9.2620000000000005</v>
      </c>
      <c r="M383" s="2">
        <v>14.104799999999999</v>
      </c>
      <c r="N383" s="2">
        <v>54</v>
      </c>
      <c r="O383" s="2">
        <v>1</v>
      </c>
      <c r="P383" s="2">
        <v>1</v>
      </c>
      <c r="Q383" s="2">
        <v>0</v>
      </c>
      <c r="R383" s="2">
        <v>0</v>
      </c>
      <c r="S383">
        <f t="shared" si="15"/>
        <v>17.177095960739216</v>
      </c>
      <c r="T383">
        <f t="shared" si="16"/>
        <v>4.0770959607392161</v>
      </c>
      <c r="U383">
        <f t="shared" si="17"/>
        <v>16.622711473076031</v>
      </c>
    </row>
    <row r="384" spans="3:21" x14ac:dyDescent="0.3">
      <c r="C384" s="1">
        <v>10.199999999999999</v>
      </c>
      <c r="D384" s="2">
        <v>2.9373984633239192</v>
      </c>
      <c r="E384" s="2">
        <v>48.1</v>
      </c>
      <c r="F384" s="2">
        <v>0.67100000000000004</v>
      </c>
      <c r="G384" s="2">
        <v>6.2229999999999999</v>
      </c>
      <c r="H384" s="2">
        <v>100</v>
      </c>
      <c r="I384" s="2">
        <v>1.3875</v>
      </c>
      <c r="J384" s="2">
        <v>19.8</v>
      </c>
      <c r="K384" s="2">
        <v>21.78</v>
      </c>
      <c r="L384" s="2">
        <v>7.9039999999999999</v>
      </c>
      <c r="M384" s="2">
        <v>11.0816</v>
      </c>
      <c r="N384" s="2">
        <v>46</v>
      </c>
      <c r="O384" s="2">
        <v>0</v>
      </c>
      <c r="P384" s="2">
        <v>0</v>
      </c>
      <c r="Q384" s="2">
        <v>0</v>
      </c>
      <c r="R384" s="2">
        <v>1</v>
      </c>
      <c r="S384">
        <f t="shared" si="15"/>
        <v>14.68443006807658</v>
      </c>
      <c r="T384">
        <f t="shared" si="16"/>
        <v>4.4844300680765805</v>
      </c>
      <c r="U384">
        <f t="shared" si="17"/>
        <v>20.110113035469325</v>
      </c>
    </row>
    <row r="385" spans="3:21" x14ac:dyDescent="0.3">
      <c r="C385" s="1">
        <v>10.4</v>
      </c>
      <c r="D385" s="2">
        <v>4.4995451909142234</v>
      </c>
      <c r="E385" s="2">
        <v>48.1</v>
      </c>
      <c r="F385" s="2">
        <v>0.67100000000000004</v>
      </c>
      <c r="G385" s="2">
        <v>6.968</v>
      </c>
      <c r="H385" s="2">
        <v>91.9</v>
      </c>
      <c r="I385" s="2">
        <v>1.4175</v>
      </c>
      <c r="J385" s="2">
        <v>19.8</v>
      </c>
      <c r="K385" s="2">
        <v>17.21</v>
      </c>
      <c r="L385" s="2">
        <v>9.4079999999999995</v>
      </c>
      <c r="M385" s="2">
        <v>14.0832</v>
      </c>
      <c r="N385" s="2">
        <v>21</v>
      </c>
      <c r="O385" s="2">
        <v>1</v>
      </c>
      <c r="P385" s="2">
        <v>0</v>
      </c>
      <c r="Q385" s="2">
        <v>0</v>
      </c>
      <c r="R385" s="2">
        <v>0</v>
      </c>
      <c r="S385">
        <f t="shared" si="15"/>
        <v>22.52862018084269</v>
      </c>
      <c r="T385">
        <f t="shared" si="16"/>
        <v>12.12862018084269</v>
      </c>
      <c r="U385">
        <f t="shared" si="17"/>
        <v>147.10342749114457</v>
      </c>
    </row>
    <row r="386" spans="3:21" x14ac:dyDescent="0.3">
      <c r="C386" s="1">
        <v>10.9</v>
      </c>
      <c r="D386" s="2">
        <v>2.8257976805709242</v>
      </c>
      <c r="E386" s="2">
        <v>48.1</v>
      </c>
      <c r="F386" s="2">
        <v>0.67100000000000004</v>
      </c>
      <c r="G386" s="2">
        <v>6.5449999999999999</v>
      </c>
      <c r="H386" s="2">
        <v>99.1</v>
      </c>
      <c r="I386" s="2">
        <v>1.5175000000000001</v>
      </c>
      <c r="J386" s="2">
        <v>19.8</v>
      </c>
      <c r="K386" s="2">
        <v>21.08</v>
      </c>
      <c r="L386" s="2">
        <v>8.6180000000000003</v>
      </c>
      <c r="M386" s="2">
        <v>10.087199999999999</v>
      </c>
      <c r="N386" s="2">
        <v>60</v>
      </c>
      <c r="O386" s="2">
        <v>0</v>
      </c>
      <c r="P386" s="2">
        <v>0</v>
      </c>
      <c r="Q386" s="2">
        <v>0</v>
      </c>
      <c r="R386" s="2">
        <v>1</v>
      </c>
      <c r="S386">
        <f t="shared" si="15"/>
        <v>16.597654342254764</v>
      </c>
      <c r="T386">
        <f t="shared" si="16"/>
        <v>5.6976543422547632</v>
      </c>
      <c r="U386">
        <f t="shared" si="17"/>
        <v>32.463265003814556</v>
      </c>
    </row>
    <row r="387" spans="3:21" x14ac:dyDescent="0.3">
      <c r="C387" s="1">
        <v>11.3</v>
      </c>
      <c r="D387" s="2">
        <v>2.321114360892544</v>
      </c>
      <c r="E387" s="2">
        <v>48.1</v>
      </c>
      <c r="F387" s="2">
        <v>0.7</v>
      </c>
      <c r="G387" s="2">
        <v>5.5359999999999996</v>
      </c>
      <c r="H387" s="2">
        <v>100</v>
      </c>
      <c r="I387" s="2">
        <v>1.5774999999999999</v>
      </c>
      <c r="J387" s="2">
        <v>19.8</v>
      </c>
      <c r="K387" s="2">
        <v>23.6</v>
      </c>
      <c r="L387" s="2">
        <v>8.2260000000000009</v>
      </c>
      <c r="M387" s="2">
        <v>11.090400000000001</v>
      </c>
      <c r="N387" s="2">
        <v>46</v>
      </c>
      <c r="O387" s="2">
        <v>1</v>
      </c>
      <c r="P387" s="2">
        <v>0</v>
      </c>
      <c r="Q387" s="2">
        <v>1</v>
      </c>
      <c r="R387" s="2">
        <v>0</v>
      </c>
      <c r="S387">
        <f t="shared" si="15"/>
        <v>11.808750678175045</v>
      </c>
      <c r="T387">
        <f t="shared" si="16"/>
        <v>0.50875067817504416</v>
      </c>
      <c r="U387">
        <f t="shared" si="17"/>
        <v>0.25882725254356737</v>
      </c>
    </row>
    <row r="388" spans="3:21" x14ac:dyDescent="0.3">
      <c r="C388" s="1">
        <v>12.3</v>
      </c>
      <c r="D388" s="2">
        <v>2.1963886725095501</v>
      </c>
      <c r="E388" s="2">
        <v>48.1</v>
      </c>
      <c r="F388" s="2">
        <v>0.7</v>
      </c>
      <c r="G388" s="2">
        <v>5.52</v>
      </c>
      <c r="H388" s="2">
        <v>100</v>
      </c>
      <c r="I388" s="2">
        <v>1.5349999999999999</v>
      </c>
      <c r="J388" s="2">
        <v>19.8</v>
      </c>
      <c r="K388" s="2">
        <v>24.56</v>
      </c>
      <c r="L388" s="2">
        <v>6.7460000000000004</v>
      </c>
      <c r="M388" s="2">
        <v>15.0984</v>
      </c>
      <c r="N388" s="2">
        <v>41</v>
      </c>
      <c r="O388" s="2">
        <v>0</v>
      </c>
      <c r="P388" s="2">
        <v>1</v>
      </c>
      <c r="Q388" s="2">
        <v>0</v>
      </c>
      <c r="R388" s="2">
        <v>0</v>
      </c>
      <c r="S388">
        <f t="shared" si="15"/>
        <v>10.465085538530857</v>
      </c>
      <c r="T388">
        <f t="shared" si="16"/>
        <v>-1.8349144614691433</v>
      </c>
      <c r="U388">
        <f t="shared" si="17"/>
        <v>3.3669110809085963</v>
      </c>
    </row>
    <row r="389" spans="3:21" x14ac:dyDescent="0.3">
      <c r="C389" s="1">
        <v>8.8000000000000007</v>
      </c>
      <c r="D389" s="2">
        <v>3.0485571444791901</v>
      </c>
      <c r="E389" s="2">
        <v>48.1</v>
      </c>
      <c r="F389" s="2">
        <v>0.7</v>
      </c>
      <c r="G389" s="2">
        <v>4.3680000000000003</v>
      </c>
      <c r="H389" s="2">
        <v>91.2</v>
      </c>
      <c r="I389" s="2">
        <v>1.44</v>
      </c>
      <c r="J389" s="2">
        <v>19.8</v>
      </c>
      <c r="K389" s="2">
        <v>30.63</v>
      </c>
      <c r="L389" s="2">
        <v>5.6760000000000002</v>
      </c>
      <c r="M389" s="2">
        <v>14.070399999999999</v>
      </c>
      <c r="N389" s="2">
        <v>25</v>
      </c>
      <c r="O389" s="2">
        <v>0</v>
      </c>
      <c r="P389" s="2">
        <v>0</v>
      </c>
      <c r="Q389" s="2">
        <v>1</v>
      </c>
      <c r="R389" s="2">
        <v>0</v>
      </c>
      <c r="S389">
        <f t="shared" si="15"/>
        <v>1.2454731035740449</v>
      </c>
      <c r="T389">
        <f t="shared" si="16"/>
        <v>-7.5545268964259558</v>
      </c>
      <c r="U389">
        <f t="shared" si="17"/>
        <v>57.070876628823186</v>
      </c>
    </row>
    <row r="390" spans="3:21" x14ac:dyDescent="0.3">
      <c r="C390" s="1">
        <v>7.2</v>
      </c>
      <c r="D390" s="2">
        <v>2.879861159011059</v>
      </c>
      <c r="E390" s="2">
        <v>48.1</v>
      </c>
      <c r="F390" s="2">
        <v>0.7</v>
      </c>
      <c r="G390" s="2">
        <v>5.2770000000000001</v>
      </c>
      <c r="H390" s="2">
        <v>98.1</v>
      </c>
      <c r="I390" s="2">
        <v>1.4275000000000002</v>
      </c>
      <c r="J390" s="2">
        <v>19.8</v>
      </c>
      <c r="K390" s="2">
        <v>30.81</v>
      </c>
      <c r="L390" s="2">
        <v>10.144</v>
      </c>
      <c r="M390" s="2">
        <v>13.057600000000001</v>
      </c>
      <c r="N390" s="2">
        <v>36</v>
      </c>
      <c r="O390" s="2">
        <v>0</v>
      </c>
      <c r="P390" s="2">
        <v>0</v>
      </c>
      <c r="Q390" s="2">
        <v>0</v>
      </c>
      <c r="R390" s="2">
        <v>1</v>
      </c>
      <c r="S390">
        <f t="shared" ref="S390:S453" si="18">C$3+SUMPRODUCT(D$3:R$3,D390:R390)</f>
        <v>5.928002044916223</v>
      </c>
      <c r="T390">
        <f t="shared" ref="T390:T453" si="19">S390-C390</f>
        <v>-1.2719979550837772</v>
      </c>
      <c r="U390">
        <f t="shared" ref="U390:U453" si="20">T390*T390</f>
        <v>1.617978797737311</v>
      </c>
    </row>
    <row r="391" spans="3:21" x14ac:dyDescent="0.3">
      <c r="C391" s="1">
        <v>10.5</v>
      </c>
      <c r="D391" s="2">
        <v>3.2345050497403935</v>
      </c>
      <c r="E391" s="2">
        <v>48.1</v>
      </c>
      <c r="F391" s="2">
        <v>0.7</v>
      </c>
      <c r="G391" s="2">
        <v>4.6520000000000001</v>
      </c>
      <c r="H391" s="2">
        <v>100</v>
      </c>
      <c r="I391" s="2">
        <v>1.4675</v>
      </c>
      <c r="J391" s="2">
        <v>19.8</v>
      </c>
      <c r="K391" s="2">
        <v>28.28</v>
      </c>
      <c r="L391" s="2">
        <v>7.71</v>
      </c>
      <c r="M391" s="2">
        <v>15.084</v>
      </c>
      <c r="N391" s="2">
        <v>34</v>
      </c>
      <c r="O391" s="2">
        <v>1</v>
      </c>
      <c r="P391" s="2">
        <v>0</v>
      </c>
      <c r="Q391" s="2">
        <v>1</v>
      </c>
      <c r="R391" s="2">
        <v>0</v>
      </c>
      <c r="S391">
        <f t="shared" si="18"/>
        <v>5.7007964059293474</v>
      </c>
      <c r="T391">
        <f t="shared" si="19"/>
        <v>-4.7992035940706526</v>
      </c>
      <c r="U391">
        <f t="shared" si="20"/>
        <v>23.032355137340669</v>
      </c>
    </row>
    <row r="392" spans="3:21" x14ac:dyDescent="0.3">
      <c r="C392" s="1">
        <v>7.4</v>
      </c>
      <c r="D392" s="2">
        <v>3.1611238231251</v>
      </c>
      <c r="E392" s="2">
        <v>48.1</v>
      </c>
      <c r="F392" s="2">
        <v>0.7</v>
      </c>
      <c r="G392" s="2">
        <v>5</v>
      </c>
      <c r="H392" s="2">
        <v>89.5</v>
      </c>
      <c r="I392" s="2">
        <v>1.52</v>
      </c>
      <c r="J392" s="2">
        <v>19.8</v>
      </c>
      <c r="K392" s="2">
        <v>31.99</v>
      </c>
      <c r="L392" s="2">
        <v>8.3480000000000008</v>
      </c>
      <c r="M392" s="2">
        <v>15.059200000000001</v>
      </c>
      <c r="N392" s="2">
        <v>54</v>
      </c>
      <c r="O392" s="2">
        <v>0</v>
      </c>
      <c r="P392" s="2">
        <v>0</v>
      </c>
      <c r="Q392" s="2">
        <v>0</v>
      </c>
      <c r="R392" s="2">
        <v>1</v>
      </c>
      <c r="S392">
        <f t="shared" si="18"/>
        <v>3.9554359390762031</v>
      </c>
      <c r="T392">
        <f t="shared" si="19"/>
        <v>-3.4445640609237973</v>
      </c>
      <c r="U392">
        <f t="shared" si="20"/>
        <v>11.865021569807842</v>
      </c>
    </row>
    <row r="393" spans="3:21" x14ac:dyDescent="0.3">
      <c r="C393" s="1">
        <v>10.199999999999999</v>
      </c>
      <c r="D393" s="2">
        <v>2.7300530205785511</v>
      </c>
      <c r="E393" s="2">
        <v>48.1</v>
      </c>
      <c r="F393" s="2">
        <v>0.7</v>
      </c>
      <c r="G393" s="2">
        <v>4.88</v>
      </c>
      <c r="H393" s="2">
        <v>100</v>
      </c>
      <c r="I393" s="2">
        <v>1.59</v>
      </c>
      <c r="J393" s="2">
        <v>19.8</v>
      </c>
      <c r="K393" s="2">
        <v>30.62</v>
      </c>
      <c r="L393" s="2">
        <v>6.1040000000000001</v>
      </c>
      <c r="M393" s="2">
        <v>10.0816</v>
      </c>
      <c r="N393" s="2">
        <v>25</v>
      </c>
      <c r="O393" s="2">
        <v>0</v>
      </c>
      <c r="P393" s="2">
        <v>1</v>
      </c>
      <c r="Q393" s="2">
        <v>0</v>
      </c>
      <c r="R393" s="2">
        <v>0</v>
      </c>
      <c r="S393">
        <f t="shared" si="18"/>
        <v>3.4026897322636174</v>
      </c>
      <c r="T393">
        <f t="shared" si="19"/>
        <v>-6.7973102677363819</v>
      </c>
      <c r="U393">
        <f t="shared" si="20"/>
        <v>46.203426875874442</v>
      </c>
    </row>
    <row r="394" spans="3:21" x14ac:dyDescent="0.3">
      <c r="C394" s="1">
        <v>11.5</v>
      </c>
      <c r="D394" s="2">
        <v>2.2139440251429869</v>
      </c>
      <c r="E394" s="2">
        <v>48.1</v>
      </c>
      <c r="F394" s="2">
        <v>0.7</v>
      </c>
      <c r="G394" s="2">
        <v>5.39</v>
      </c>
      <c r="H394" s="2">
        <v>98.9</v>
      </c>
      <c r="I394" s="2">
        <v>1.73</v>
      </c>
      <c r="J394" s="2">
        <v>19.8</v>
      </c>
      <c r="K394" s="2">
        <v>20.85</v>
      </c>
      <c r="L394" s="2">
        <v>6.03</v>
      </c>
      <c r="M394" s="2">
        <v>12.092000000000001</v>
      </c>
      <c r="N394" s="2">
        <v>51</v>
      </c>
      <c r="O394" s="2">
        <v>0</v>
      </c>
      <c r="P394" s="2">
        <v>0</v>
      </c>
      <c r="Q394" s="2">
        <v>0</v>
      </c>
      <c r="R394" s="2">
        <v>1</v>
      </c>
      <c r="S394">
        <f t="shared" si="18"/>
        <v>10.550755424736522</v>
      </c>
      <c r="T394">
        <f t="shared" si="19"/>
        <v>-0.94924457526347794</v>
      </c>
      <c r="U394">
        <f t="shared" si="20"/>
        <v>0.90106526366714068</v>
      </c>
    </row>
    <row r="395" spans="3:21" x14ac:dyDescent="0.3">
      <c r="C395" s="1">
        <v>15.1</v>
      </c>
      <c r="D395" s="2">
        <v>2.0746990638882306</v>
      </c>
      <c r="E395" s="2">
        <v>48.1</v>
      </c>
      <c r="F395" s="2">
        <v>0.7</v>
      </c>
      <c r="G395" s="2">
        <v>5.7130000000000001</v>
      </c>
      <c r="H395" s="2">
        <v>97</v>
      </c>
      <c r="I395" s="2">
        <v>1.9250000000000003</v>
      </c>
      <c r="J395" s="2">
        <v>19.8</v>
      </c>
      <c r="K395" s="2">
        <v>17.11</v>
      </c>
      <c r="L395" s="2">
        <v>9.702</v>
      </c>
      <c r="M395" s="2">
        <v>11.120799999999999</v>
      </c>
      <c r="N395" s="2">
        <v>20</v>
      </c>
      <c r="O395" s="2">
        <v>1</v>
      </c>
      <c r="P395" s="2">
        <v>0</v>
      </c>
      <c r="Q395" s="2">
        <v>1</v>
      </c>
      <c r="R395" s="2">
        <v>0</v>
      </c>
      <c r="S395">
        <f t="shared" si="18"/>
        <v>15.927521246073987</v>
      </c>
      <c r="T395">
        <f t="shared" si="19"/>
        <v>0.82752124607398692</v>
      </c>
      <c r="U395">
        <f t="shared" si="20"/>
        <v>0.68479141270384403</v>
      </c>
    </row>
    <row r="396" spans="3:21" x14ac:dyDescent="0.3">
      <c r="C396" s="1">
        <v>23.2</v>
      </c>
      <c r="D396" s="2">
        <v>1.8394458498493202</v>
      </c>
      <c r="E396" s="2">
        <v>48.1</v>
      </c>
      <c r="F396" s="2">
        <v>0.7</v>
      </c>
      <c r="G396" s="2">
        <v>6.0510000000000002</v>
      </c>
      <c r="H396" s="2">
        <v>82.5</v>
      </c>
      <c r="I396" s="2">
        <v>2.17</v>
      </c>
      <c r="J396" s="2">
        <v>19.8</v>
      </c>
      <c r="K396" s="2">
        <v>18.760000000000002</v>
      </c>
      <c r="L396" s="2">
        <v>9.6639999999999997</v>
      </c>
      <c r="M396" s="2">
        <v>10.185600000000001</v>
      </c>
      <c r="N396" s="2">
        <v>53</v>
      </c>
      <c r="O396" s="2">
        <v>1</v>
      </c>
      <c r="P396" s="2">
        <v>0</v>
      </c>
      <c r="Q396" s="2">
        <v>1</v>
      </c>
      <c r="R396" s="2">
        <v>0</v>
      </c>
      <c r="S396">
        <f t="shared" si="18"/>
        <v>16.548955591119544</v>
      </c>
      <c r="T396">
        <f t="shared" si="19"/>
        <v>-6.6510444088804554</v>
      </c>
      <c r="U396">
        <f t="shared" si="20"/>
        <v>44.236391728899967</v>
      </c>
    </row>
    <row r="397" spans="3:21" x14ac:dyDescent="0.3">
      <c r="C397" s="1">
        <v>9.6999999999999993</v>
      </c>
      <c r="D397" s="2">
        <v>2.5319413057001379</v>
      </c>
      <c r="E397" s="2">
        <v>48.1</v>
      </c>
      <c r="F397" s="2">
        <v>0.7</v>
      </c>
      <c r="G397" s="2">
        <v>5.0359999999999996</v>
      </c>
      <c r="H397" s="2">
        <v>97</v>
      </c>
      <c r="I397" s="2">
        <v>1.77</v>
      </c>
      <c r="J397" s="2">
        <v>19.8</v>
      </c>
      <c r="K397" s="2">
        <v>25.68</v>
      </c>
      <c r="L397" s="2">
        <v>5.4939999999999998</v>
      </c>
      <c r="M397" s="2">
        <v>14.0776</v>
      </c>
      <c r="N397" s="2">
        <v>51</v>
      </c>
      <c r="O397" s="2">
        <v>0</v>
      </c>
      <c r="P397" s="2">
        <v>0</v>
      </c>
      <c r="Q397" s="2">
        <v>0</v>
      </c>
      <c r="R397" s="2">
        <v>0</v>
      </c>
      <c r="S397">
        <f t="shared" si="18"/>
        <v>6.9985007175294047</v>
      </c>
      <c r="T397">
        <f t="shared" si="19"/>
        <v>-2.7014992824705946</v>
      </c>
      <c r="U397">
        <f t="shared" si="20"/>
        <v>7.2980983731891369</v>
      </c>
    </row>
    <row r="398" spans="3:21" x14ac:dyDescent="0.3">
      <c r="C398" s="1">
        <v>13.8</v>
      </c>
      <c r="D398" s="2">
        <v>2.2664147626888429</v>
      </c>
      <c r="E398" s="2">
        <v>48.1</v>
      </c>
      <c r="F398" s="2">
        <v>0.69299999999999995</v>
      </c>
      <c r="G398" s="2">
        <v>6.1929999999999996</v>
      </c>
      <c r="H398" s="2">
        <v>92.6</v>
      </c>
      <c r="I398" s="2">
        <v>1.7925</v>
      </c>
      <c r="J398" s="2">
        <v>19.8</v>
      </c>
      <c r="K398" s="2">
        <v>15.17</v>
      </c>
      <c r="L398" s="2">
        <v>9.0760000000000005</v>
      </c>
      <c r="M398" s="2">
        <v>14.1104</v>
      </c>
      <c r="N398" s="2">
        <v>55</v>
      </c>
      <c r="O398" s="2">
        <v>0</v>
      </c>
      <c r="P398" s="2">
        <v>0</v>
      </c>
      <c r="Q398" s="2">
        <v>1</v>
      </c>
      <c r="R398" s="2">
        <v>0</v>
      </c>
      <c r="S398">
        <f t="shared" si="18"/>
        <v>18.777490824342824</v>
      </c>
      <c r="T398">
        <f t="shared" si="19"/>
        <v>4.9774908243428229</v>
      </c>
      <c r="U398">
        <f t="shared" si="20"/>
        <v>24.775414906416994</v>
      </c>
    </row>
    <row r="399" spans="3:21" x14ac:dyDescent="0.3">
      <c r="C399" s="1">
        <v>12.7</v>
      </c>
      <c r="D399" s="2">
        <v>2.6644326359464867</v>
      </c>
      <c r="E399" s="2">
        <v>48.1</v>
      </c>
      <c r="F399" s="2">
        <v>0.69299999999999995</v>
      </c>
      <c r="G399" s="2">
        <v>5.8869999999999996</v>
      </c>
      <c r="H399" s="2">
        <v>94.7</v>
      </c>
      <c r="I399" s="2">
        <v>1.7825</v>
      </c>
      <c r="J399" s="2">
        <v>19.8</v>
      </c>
      <c r="K399" s="2">
        <v>16.350000000000001</v>
      </c>
      <c r="L399" s="2">
        <v>6.7539999999999996</v>
      </c>
      <c r="M399" s="2">
        <v>15.101599999999999</v>
      </c>
      <c r="N399" s="2">
        <v>40</v>
      </c>
      <c r="O399" s="2">
        <v>0</v>
      </c>
      <c r="P399" s="2">
        <v>0</v>
      </c>
      <c r="Q399" s="2">
        <v>0</v>
      </c>
      <c r="R399" s="2">
        <v>0</v>
      </c>
      <c r="S399">
        <f t="shared" si="18"/>
        <v>16.246686633885297</v>
      </c>
      <c r="T399">
        <f t="shared" si="19"/>
        <v>3.5466866338852974</v>
      </c>
      <c r="U399">
        <f t="shared" si="20"/>
        <v>12.578986078980622</v>
      </c>
    </row>
    <row r="400" spans="3:21" x14ac:dyDescent="0.3">
      <c r="C400" s="1">
        <v>13.1</v>
      </c>
      <c r="D400" s="2">
        <v>2.2738512004209461</v>
      </c>
      <c r="E400" s="2">
        <v>48.1</v>
      </c>
      <c r="F400" s="2">
        <v>0.69299999999999995</v>
      </c>
      <c r="G400" s="2">
        <v>6.4710000000000001</v>
      </c>
      <c r="H400" s="2">
        <v>98.8</v>
      </c>
      <c r="I400" s="2">
        <v>1.7249999999999999</v>
      </c>
      <c r="J400" s="2">
        <v>19.8</v>
      </c>
      <c r="K400" s="2">
        <v>17.12</v>
      </c>
      <c r="L400" s="2">
        <v>5.7619999999999996</v>
      </c>
      <c r="M400" s="2">
        <v>15.104799999999999</v>
      </c>
      <c r="N400" s="2">
        <v>29</v>
      </c>
      <c r="O400" s="2">
        <v>0</v>
      </c>
      <c r="P400" s="2">
        <v>0</v>
      </c>
      <c r="Q400" s="2">
        <v>0</v>
      </c>
      <c r="R400" s="2">
        <v>1</v>
      </c>
      <c r="S400">
        <f t="shared" si="18"/>
        <v>17.000989004302362</v>
      </c>
      <c r="T400">
        <f t="shared" si="19"/>
        <v>3.9009890043023621</v>
      </c>
      <c r="U400">
        <f t="shared" si="20"/>
        <v>15.217715211687935</v>
      </c>
    </row>
    <row r="401" spans="3:21" x14ac:dyDescent="0.3">
      <c r="C401" s="1">
        <v>12.5</v>
      </c>
      <c r="D401" s="2">
        <v>1.9274624605576969</v>
      </c>
      <c r="E401" s="2">
        <v>48.1</v>
      </c>
      <c r="F401" s="2">
        <v>0.69299999999999995</v>
      </c>
      <c r="G401" s="2">
        <v>6.4050000000000002</v>
      </c>
      <c r="H401" s="2">
        <v>96</v>
      </c>
      <c r="I401" s="2">
        <v>1.675</v>
      </c>
      <c r="J401" s="2">
        <v>19.8</v>
      </c>
      <c r="K401" s="2">
        <v>19.37</v>
      </c>
      <c r="L401" s="2">
        <v>5.45</v>
      </c>
      <c r="M401" s="2">
        <v>11.1</v>
      </c>
      <c r="N401" s="2">
        <v>24</v>
      </c>
      <c r="O401" s="2">
        <v>1</v>
      </c>
      <c r="P401" s="2">
        <v>0</v>
      </c>
      <c r="Q401" s="2">
        <v>1</v>
      </c>
      <c r="R401" s="2">
        <v>0</v>
      </c>
      <c r="S401">
        <f t="shared" si="18"/>
        <v>16.486989604617303</v>
      </c>
      <c r="T401">
        <f t="shared" si="19"/>
        <v>3.9869896046173032</v>
      </c>
      <c r="U401">
        <f t="shared" si="20"/>
        <v>15.89608610732644</v>
      </c>
    </row>
    <row r="402" spans="3:21" x14ac:dyDescent="0.3">
      <c r="C402" s="1">
        <v>8.5</v>
      </c>
      <c r="D402" s="2">
        <v>2.1601017509676939</v>
      </c>
      <c r="E402" s="2">
        <v>48.1</v>
      </c>
      <c r="F402" s="2">
        <v>0.69299999999999995</v>
      </c>
      <c r="G402" s="2">
        <v>5.7469999999999999</v>
      </c>
      <c r="H402" s="2">
        <v>98.9</v>
      </c>
      <c r="I402" s="2">
        <v>1.6349999999999998</v>
      </c>
      <c r="J402" s="2">
        <v>19.8</v>
      </c>
      <c r="K402" s="2">
        <v>19.920000000000002</v>
      </c>
      <c r="L402" s="2">
        <v>9.27</v>
      </c>
      <c r="M402" s="2">
        <v>14.068</v>
      </c>
      <c r="N402" s="2">
        <v>22</v>
      </c>
      <c r="O402" s="2">
        <v>0</v>
      </c>
      <c r="P402" s="2">
        <v>0</v>
      </c>
      <c r="Q402" s="2">
        <v>0</v>
      </c>
      <c r="R402" s="2">
        <v>0</v>
      </c>
      <c r="S402">
        <f t="shared" si="18"/>
        <v>14.217251402459159</v>
      </c>
      <c r="T402">
        <f t="shared" si="19"/>
        <v>5.7172514024591585</v>
      </c>
      <c r="U402">
        <f t="shared" si="20"/>
        <v>32.686963598921217</v>
      </c>
    </row>
    <row r="403" spans="3:21" x14ac:dyDescent="0.3">
      <c r="C403" s="1">
        <v>5</v>
      </c>
      <c r="D403" s="2">
        <v>3.6725417171463159</v>
      </c>
      <c r="E403" s="2">
        <v>48.1</v>
      </c>
      <c r="F403" s="2">
        <v>0.69299999999999995</v>
      </c>
      <c r="G403" s="2">
        <v>5.4530000000000003</v>
      </c>
      <c r="H403" s="2">
        <v>100</v>
      </c>
      <c r="I403" s="2">
        <v>1.49</v>
      </c>
      <c r="J403" s="2">
        <v>19.8</v>
      </c>
      <c r="K403" s="2">
        <v>30.59</v>
      </c>
      <c r="L403" s="2">
        <v>9.3000000000000007</v>
      </c>
      <c r="M403" s="2">
        <v>13.04</v>
      </c>
      <c r="N403" s="2">
        <v>26</v>
      </c>
      <c r="O403" s="2">
        <v>0</v>
      </c>
      <c r="P403" s="2">
        <v>1</v>
      </c>
      <c r="Q403" s="2">
        <v>0</v>
      </c>
      <c r="R403" s="2">
        <v>0</v>
      </c>
      <c r="S403">
        <f t="shared" si="18"/>
        <v>7.3052809647823818</v>
      </c>
      <c r="T403">
        <f t="shared" si="19"/>
        <v>2.3052809647823818</v>
      </c>
      <c r="U403">
        <f t="shared" si="20"/>
        <v>5.314320326587989</v>
      </c>
    </row>
    <row r="404" spans="3:21" x14ac:dyDescent="0.3">
      <c r="C404" s="1">
        <v>6.3</v>
      </c>
      <c r="D404" s="2">
        <v>2.3902799863331441</v>
      </c>
      <c r="E404" s="2">
        <v>48.1</v>
      </c>
      <c r="F404" s="2">
        <v>0.69299999999999995</v>
      </c>
      <c r="G404" s="2">
        <v>5.8520000000000003</v>
      </c>
      <c r="H404" s="2">
        <v>77.8</v>
      </c>
      <c r="I404" s="2">
        <v>1.5</v>
      </c>
      <c r="J404" s="2">
        <v>19.8</v>
      </c>
      <c r="K404" s="2">
        <v>29.97</v>
      </c>
      <c r="L404" s="2">
        <v>6.726</v>
      </c>
      <c r="M404" s="2">
        <v>14.0504</v>
      </c>
      <c r="N404" s="2">
        <v>42</v>
      </c>
      <c r="O404" s="2">
        <v>0</v>
      </c>
      <c r="P404" s="2">
        <v>0</v>
      </c>
      <c r="Q404" s="2">
        <v>1</v>
      </c>
      <c r="R404" s="2">
        <v>0</v>
      </c>
      <c r="S404">
        <f t="shared" si="18"/>
        <v>8.3169017373318557</v>
      </c>
      <c r="T404">
        <f t="shared" si="19"/>
        <v>2.0169017373318558</v>
      </c>
      <c r="U404">
        <f t="shared" si="20"/>
        <v>4.0678926180522588</v>
      </c>
    </row>
    <row r="405" spans="3:21" x14ac:dyDescent="0.3">
      <c r="C405" s="1">
        <v>5.6</v>
      </c>
      <c r="D405" s="2">
        <v>3.2598680448992714</v>
      </c>
      <c r="E405" s="2">
        <v>48.1</v>
      </c>
      <c r="F405" s="2">
        <v>0.69299999999999995</v>
      </c>
      <c r="G405" s="2">
        <v>5.9870000000000001</v>
      </c>
      <c r="H405" s="2">
        <v>100</v>
      </c>
      <c r="I405" s="2">
        <v>1.5899999999999999</v>
      </c>
      <c r="J405" s="2">
        <v>19.8</v>
      </c>
      <c r="K405" s="2">
        <v>26.77</v>
      </c>
      <c r="L405" s="2">
        <v>9.2119999999999997</v>
      </c>
      <c r="M405" s="2">
        <v>11.0448</v>
      </c>
      <c r="N405" s="2">
        <v>30</v>
      </c>
      <c r="O405" s="2">
        <v>1</v>
      </c>
      <c r="P405" s="2">
        <v>1</v>
      </c>
      <c r="Q405" s="2">
        <v>0</v>
      </c>
      <c r="R405" s="2">
        <v>0</v>
      </c>
      <c r="S405">
        <f t="shared" si="18"/>
        <v>12.514473141098481</v>
      </c>
      <c r="T405">
        <f t="shared" si="19"/>
        <v>6.9144731410984814</v>
      </c>
      <c r="U405">
        <f t="shared" si="20"/>
        <v>47.809938818972299</v>
      </c>
    </row>
    <row r="406" spans="3:21" x14ac:dyDescent="0.3">
      <c r="C406" s="1">
        <v>7.2</v>
      </c>
      <c r="D406" s="2">
        <v>2.7236741753351374</v>
      </c>
      <c r="E406" s="2">
        <v>48.1</v>
      </c>
      <c r="F406" s="2">
        <v>0.69299999999999995</v>
      </c>
      <c r="G406" s="2">
        <v>6.343</v>
      </c>
      <c r="H406" s="2">
        <v>100</v>
      </c>
      <c r="I406" s="2">
        <v>1.575</v>
      </c>
      <c r="J406" s="2">
        <v>19.8</v>
      </c>
      <c r="K406" s="2">
        <v>20.32</v>
      </c>
      <c r="L406" s="2">
        <v>7.3440000000000003</v>
      </c>
      <c r="M406" s="2">
        <v>10.057600000000001</v>
      </c>
      <c r="N406" s="2">
        <v>50</v>
      </c>
      <c r="O406" s="2">
        <v>1</v>
      </c>
      <c r="P406" s="2">
        <v>0</v>
      </c>
      <c r="Q406" s="2">
        <v>0</v>
      </c>
      <c r="R406" s="2">
        <v>0</v>
      </c>
      <c r="S406">
        <f t="shared" si="18"/>
        <v>17.034328053068972</v>
      </c>
      <c r="T406">
        <f t="shared" si="19"/>
        <v>9.8343280530689725</v>
      </c>
      <c r="U406">
        <f t="shared" si="20"/>
        <v>96.714008255379369</v>
      </c>
    </row>
    <row r="407" spans="3:21" x14ac:dyDescent="0.3">
      <c r="C407" s="1">
        <v>12.1</v>
      </c>
      <c r="D407" s="2">
        <v>2.3604492022168682</v>
      </c>
      <c r="E407" s="2">
        <v>48.1</v>
      </c>
      <c r="F407" s="2">
        <v>0.69299999999999995</v>
      </c>
      <c r="G407" s="2">
        <v>6.4039999999999999</v>
      </c>
      <c r="H407" s="2">
        <v>100</v>
      </c>
      <c r="I407" s="2">
        <v>1.6375</v>
      </c>
      <c r="J407" s="2">
        <v>19.8</v>
      </c>
      <c r="K407" s="2">
        <v>20.309999999999999</v>
      </c>
      <c r="L407" s="2">
        <v>5.4420000000000002</v>
      </c>
      <c r="M407" s="2">
        <v>14.0968</v>
      </c>
      <c r="N407" s="2">
        <v>42</v>
      </c>
      <c r="O407" s="2">
        <v>0</v>
      </c>
      <c r="P407" s="2">
        <v>0</v>
      </c>
      <c r="Q407" s="2">
        <v>1</v>
      </c>
      <c r="R407" s="2">
        <v>0</v>
      </c>
      <c r="S407">
        <f t="shared" si="18"/>
        <v>15.398661743987184</v>
      </c>
      <c r="T407">
        <f t="shared" si="19"/>
        <v>3.2986617439871839</v>
      </c>
      <c r="U407">
        <f t="shared" si="20"/>
        <v>10.88116930124457</v>
      </c>
    </row>
    <row r="408" spans="3:21" x14ac:dyDescent="0.3">
      <c r="C408" s="1">
        <v>8.3000000000000007</v>
      </c>
      <c r="D408" s="2">
        <v>3.250440381229692</v>
      </c>
      <c r="E408" s="2">
        <v>48.1</v>
      </c>
      <c r="F408" s="2">
        <v>0.69299999999999995</v>
      </c>
      <c r="G408" s="2">
        <v>5.3490000000000002</v>
      </c>
      <c r="H408" s="2">
        <v>96</v>
      </c>
      <c r="I408" s="2">
        <v>1.7024999999999999</v>
      </c>
      <c r="J408" s="2">
        <v>19.8</v>
      </c>
      <c r="K408" s="2">
        <v>19.77</v>
      </c>
      <c r="L408" s="2">
        <v>7.899767068273098</v>
      </c>
      <c r="M408" s="2">
        <v>15.0664</v>
      </c>
      <c r="N408" s="2">
        <v>40</v>
      </c>
      <c r="O408" s="2">
        <v>1</v>
      </c>
      <c r="P408" s="2">
        <v>0</v>
      </c>
      <c r="Q408" s="2">
        <v>1</v>
      </c>
      <c r="R408" s="2">
        <v>0</v>
      </c>
      <c r="S408">
        <f t="shared" si="18"/>
        <v>13.420114619558372</v>
      </c>
      <c r="T408">
        <f t="shared" si="19"/>
        <v>5.1201146195583718</v>
      </c>
      <c r="U408">
        <f t="shared" si="20"/>
        <v>26.215573717415371</v>
      </c>
    </row>
    <row r="409" spans="3:21" x14ac:dyDescent="0.3">
      <c r="C409" s="1">
        <v>8.5</v>
      </c>
      <c r="D409" s="2">
        <v>3.7501908988370403</v>
      </c>
      <c r="E409" s="2">
        <v>48.1</v>
      </c>
      <c r="F409" s="2">
        <v>0.69299999999999995</v>
      </c>
      <c r="G409" s="2">
        <v>5.5309999999999997</v>
      </c>
      <c r="H409" s="2">
        <v>85.4</v>
      </c>
      <c r="I409" s="2">
        <v>1.6074999999999999</v>
      </c>
      <c r="J409" s="2">
        <v>19.8</v>
      </c>
      <c r="K409" s="2">
        <v>27.38</v>
      </c>
      <c r="L409" s="2">
        <v>8.4700000000000006</v>
      </c>
      <c r="M409" s="2">
        <v>11.068</v>
      </c>
      <c r="N409" s="2">
        <v>56</v>
      </c>
      <c r="O409" s="2">
        <v>0</v>
      </c>
      <c r="P409" s="2">
        <v>0</v>
      </c>
      <c r="Q409" s="2">
        <v>0</v>
      </c>
      <c r="R409" s="2">
        <v>0</v>
      </c>
      <c r="S409">
        <f t="shared" si="18"/>
        <v>9.177866973322331</v>
      </c>
      <c r="T409">
        <f t="shared" si="19"/>
        <v>0.67786697332233103</v>
      </c>
      <c r="U409">
        <f t="shared" si="20"/>
        <v>0.45950363352117785</v>
      </c>
    </row>
    <row r="410" spans="3:21" x14ac:dyDescent="0.3">
      <c r="C410" s="1">
        <v>5</v>
      </c>
      <c r="D410" s="2">
        <v>4.2329580192534166</v>
      </c>
      <c r="E410" s="2">
        <v>48.1</v>
      </c>
      <c r="F410" s="2">
        <v>0.69299999999999995</v>
      </c>
      <c r="G410" s="2">
        <v>5.6829999999999998</v>
      </c>
      <c r="H410" s="2">
        <v>100</v>
      </c>
      <c r="I410" s="2">
        <v>1.425</v>
      </c>
      <c r="J410" s="2">
        <v>19.8</v>
      </c>
      <c r="K410" s="2">
        <v>22.98</v>
      </c>
      <c r="L410" s="2">
        <v>7.3</v>
      </c>
      <c r="M410" s="2">
        <v>14.04</v>
      </c>
      <c r="N410" s="2">
        <v>38</v>
      </c>
      <c r="O410" s="2">
        <v>1</v>
      </c>
      <c r="P410" s="2">
        <v>0</v>
      </c>
      <c r="Q410" s="2">
        <v>1</v>
      </c>
      <c r="R410" s="2">
        <v>0</v>
      </c>
      <c r="S410">
        <f t="shared" si="18"/>
        <v>12.910297992189147</v>
      </c>
      <c r="T410">
        <f t="shared" si="19"/>
        <v>7.9102979921891468</v>
      </c>
      <c r="U410">
        <f t="shared" si="20"/>
        <v>62.572814325231647</v>
      </c>
    </row>
    <row r="411" spans="3:21" x14ac:dyDescent="0.3">
      <c r="C411" s="1">
        <v>11.9</v>
      </c>
      <c r="D411" s="2">
        <v>3.0780585258000213</v>
      </c>
      <c r="E411" s="2">
        <v>48.1</v>
      </c>
      <c r="F411" s="2">
        <v>0.65900000000000003</v>
      </c>
      <c r="G411" s="2">
        <v>4.1379999999999999</v>
      </c>
      <c r="H411" s="2">
        <v>100</v>
      </c>
      <c r="I411" s="2">
        <v>1.1775</v>
      </c>
      <c r="J411" s="2">
        <v>19.8</v>
      </c>
      <c r="K411" s="2">
        <v>23.34</v>
      </c>
      <c r="L411" s="2">
        <v>8.5380000000000003</v>
      </c>
      <c r="M411" s="2">
        <v>14.0952</v>
      </c>
      <c r="N411" s="2">
        <v>53</v>
      </c>
      <c r="O411" s="2">
        <v>1</v>
      </c>
      <c r="P411" s="2">
        <v>0</v>
      </c>
      <c r="Q411" s="2">
        <v>1</v>
      </c>
      <c r="R411" s="2">
        <v>0</v>
      </c>
      <c r="S411">
        <f t="shared" si="18"/>
        <v>7.9784350233367061</v>
      </c>
      <c r="T411">
        <f t="shared" si="19"/>
        <v>-3.9215649766632943</v>
      </c>
      <c r="U411">
        <f t="shared" si="20"/>
        <v>15.378671866192184</v>
      </c>
    </row>
    <row r="412" spans="3:21" x14ac:dyDescent="0.3">
      <c r="C412" s="1">
        <v>27.9</v>
      </c>
      <c r="D412" s="2">
        <v>2.5611807266231144</v>
      </c>
      <c r="E412" s="2">
        <v>48.1</v>
      </c>
      <c r="F412" s="2">
        <v>0.65900000000000003</v>
      </c>
      <c r="G412" s="2">
        <v>5.6079999999999997</v>
      </c>
      <c r="H412" s="2">
        <v>100</v>
      </c>
      <c r="I412" s="2">
        <v>1.2874999999999999</v>
      </c>
      <c r="J412" s="2">
        <v>19.8</v>
      </c>
      <c r="K412" s="2">
        <v>12.13</v>
      </c>
      <c r="L412" s="2">
        <v>6.6580000000000004</v>
      </c>
      <c r="M412" s="2">
        <v>13.2232</v>
      </c>
      <c r="N412" s="2">
        <v>26</v>
      </c>
      <c r="O412" s="2">
        <v>1</v>
      </c>
      <c r="P412" s="2">
        <v>0</v>
      </c>
      <c r="Q412" s="2">
        <v>1</v>
      </c>
      <c r="R412" s="2">
        <v>0</v>
      </c>
      <c r="S412">
        <f t="shared" si="18"/>
        <v>19.084288138641586</v>
      </c>
      <c r="T412">
        <f t="shared" si="19"/>
        <v>-8.8157118613584124</v>
      </c>
      <c r="U412">
        <f t="shared" si="20"/>
        <v>77.716775622495405</v>
      </c>
    </row>
    <row r="413" spans="3:21" x14ac:dyDescent="0.3">
      <c r="C413" s="1">
        <v>17.2</v>
      </c>
      <c r="D413" s="2">
        <v>2.1286946938918567</v>
      </c>
      <c r="E413" s="2">
        <v>48.1</v>
      </c>
      <c r="F413" s="2">
        <v>0.59699999999999998</v>
      </c>
      <c r="G413" s="2">
        <v>5.617</v>
      </c>
      <c r="H413" s="2">
        <v>97.9</v>
      </c>
      <c r="I413" s="2">
        <v>1.4550000000000001</v>
      </c>
      <c r="J413" s="2">
        <v>19.8</v>
      </c>
      <c r="K413" s="2">
        <v>26.4</v>
      </c>
      <c r="L413" s="2">
        <v>6.444</v>
      </c>
      <c r="M413" s="2">
        <v>12.137600000000001</v>
      </c>
      <c r="N413" s="2">
        <v>25</v>
      </c>
      <c r="O413" s="2">
        <v>0</v>
      </c>
      <c r="P413" s="2">
        <v>0</v>
      </c>
      <c r="Q413" s="2">
        <v>1</v>
      </c>
      <c r="R413" s="2">
        <v>0</v>
      </c>
      <c r="S413">
        <f t="shared" si="18"/>
        <v>10.354300788293042</v>
      </c>
      <c r="T413">
        <f t="shared" si="19"/>
        <v>-6.8456992117069575</v>
      </c>
      <c r="U413">
        <f t="shared" si="20"/>
        <v>46.863597697165261</v>
      </c>
    </row>
    <row r="414" spans="3:21" x14ac:dyDescent="0.3">
      <c r="C414" s="1">
        <v>27.5</v>
      </c>
      <c r="D414" s="2">
        <v>2.7368514349078379</v>
      </c>
      <c r="E414" s="2">
        <v>48.1</v>
      </c>
      <c r="F414" s="2">
        <v>0.59699999999999998</v>
      </c>
      <c r="G414" s="2">
        <v>6.8520000000000003</v>
      </c>
      <c r="H414" s="2">
        <v>100</v>
      </c>
      <c r="I414" s="2">
        <v>1.4649999999999999</v>
      </c>
      <c r="J414" s="2">
        <v>19.8</v>
      </c>
      <c r="K414" s="2">
        <v>19.78</v>
      </c>
      <c r="L414" s="2">
        <v>7.65</v>
      </c>
      <c r="M414" s="2">
        <v>14.22</v>
      </c>
      <c r="N414" s="2">
        <v>57</v>
      </c>
      <c r="O414" s="2">
        <v>1</v>
      </c>
      <c r="P414" s="2">
        <v>1</v>
      </c>
      <c r="Q414" s="2">
        <v>0</v>
      </c>
      <c r="R414" s="2">
        <v>0</v>
      </c>
      <c r="S414">
        <f t="shared" si="18"/>
        <v>21.912093411831396</v>
      </c>
      <c r="T414">
        <f t="shared" si="19"/>
        <v>-5.5879065881686039</v>
      </c>
      <c r="U414">
        <f t="shared" si="20"/>
        <v>31.224700038098089</v>
      </c>
    </row>
    <row r="415" spans="3:21" x14ac:dyDescent="0.3">
      <c r="C415" s="1">
        <v>15</v>
      </c>
      <c r="D415" s="2">
        <v>3.9538518529018067</v>
      </c>
      <c r="E415" s="2">
        <v>48.1</v>
      </c>
      <c r="F415" s="2">
        <v>0.59699999999999998</v>
      </c>
      <c r="G415" s="2">
        <v>5.7569999999999997</v>
      </c>
      <c r="H415" s="2">
        <v>100</v>
      </c>
      <c r="I415" s="2">
        <v>1.4125000000000001</v>
      </c>
      <c r="J415" s="2">
        <v>19.8</v>
      </c>
      <c r="K415" s="2">
        <v>10.11</v>
      </c>
      <c r="L415" s="2">
        <v>9.6</v>
      </c>
      <c r="M415" s="2">
        <v>11.12</v>
      </c>
      <c r="N415" s="2">
        <v>52</v>
      </c>
      <c r="O415" s="2">
        <v>0</v>
      </c>
      <c r="P415" s="2">
        <v>0</v>
      </c>
      <c r="Q415" s="2">
        <v>1</v>
      </c>
      <c r="R415" s="2">
        <v>0</v>
      </c>
      <c r="S415">
        <f t="shared" si="18"/>
        <v>21.758970324631626</v>
      </c>
      <c r="T415">
        <f t="shared" si="19"/>
        <v>6.7589703246316262</v>
      </c>
      <c r="U415">
        <f t="shared" si="20"/>
        <v>45.68367984925095</v>
      </c>
    </row>
    <row r="416" spans="3:21" x14ac:dyDescent="0.3">
      <c r="C416" s="1">
        <v>17.2</v>
      </c>
      <c r="D416" s="2">
        <v>2.7114245017411593</v>
      </c>
      <c r="E416" s="2">
        <v>48.1</v>
      </c>
      <c r="F416" s="2">
        <v>0.59699999999999998</v>
      </c>
      <c r="G416" s="2">
        <v>6.657</v>
      </c>
      <c r="H416" s="2">
        <v>100</v>
      </c>
      <c r="I416" s="2">
        <v>1.5274999999999999</v>
      </c>
      <c r="J416" s="2">
        <v>19.8</v>
      </c>
      <c r="K416" s="2">
        <v>21.22</v>
      </c>
      <c r="L416" s="2">
        <v>9.6440000000000001</v>
      </c>
      <c r="M416" s="2">
        <v>14.137600000000001</v>
      </c>
      <c r="N416" s="2">
        <v>44</v>
      </c>
      <c r="O416" s="2">
        <v>0</v>
      </c>
      <c r="P416" s="2">
        <v>0</v>
      </c>
      <c r="Q416" s="2">
        <v>0</v>
      </c>
      <c r="R416" s="2">
        <v>0</v>
      </c>
      <c r="S416">
        <f t="shared" si="18"/>
        <v>19.264456389498196</v>
      </c>
      <c r="T416">
        <f t="shared" si="19"/>
        <v>2.0644563894981971</v>
      </c>
      <c r="U416">
        <f t="shared" si="20"/>
        <v>4.2619801841399321</v>
      </c>
    </row>
    <row r="417" spans="3:21" x14ac:dyDescent="0.3">
      <c r="C417" s="1">
        <v>17.899999999999999</v>
      </c>
      <c r="D417" s="2">
        <v>2.9862373389921895</v>
      </c>
      <c r="E417" s="2">
        <v>48.1</v>
      </c>
      <c r="F417" s="2">
        <v>0.59699999999999998</v>
      </c>
      <c r="G417" s="2">
        <v>4.6280000000000001</v>
      </c>
      <c r="H417" s="2">
        <v>100</v>
      </c>
      <c r="I417" s="2">
        <v>1.5549999999999999</v>
      </c>
      <c r="J417" s="2">
        <v>19.8</v>
      </c>
      <c r="K417" s="2">
        <v>34.369999999999997</v>
      </c>
      <c r="L417" s="2">
        <v>8.3580000000000005</v>
      </c>
      <c r="M417" s="2">
        <v>15.1432</v>
      </c>
      <c r="N417" s="2">
        <v>40</v>
      </c>
      <c r="O417" s="2">
        <v>0</v>
      </c>
      <c r="P417" s="2">
        <v>0</v>
      </c>
      <c r="Q417" s="2">
        <v>0</v>
      </c>
      <c r="R417" s="2">
        <v>0</v>
      </c>
      <c r="S417">
        <f t="shared" si="18"/>
        <v>3.0924363543317526</v>
      </c>
      <c r="T417">
        <f t="shared" si="19"/>
        <v>-14.807563645668246</v>
      </c>
      <c r="U417">
        <f t="shared" si="20"/>
        <v>219.26394112051588</v>
      </c>
    </row>
    <row r="418" spans="3:21" x14ac:dyDescent="0.3">
      <c r="C418" s="1">
        <v>16.3</v>
      </c>
      <c r="D418" s="2">
        <v>3.3896577218278483</v>
      </c>
      <c r="E418" s="2">
        <v>48.1</v>
      </c>
      <c r="F418" s="2">
        <v>0.59699999999999998</v>
      </c>
      <c r="G418" s="2">
        <v>5.1550000000000002</v>
      </c>
      <c r="H418" s="2">
        <v>100</v>
      </c>
      <c r="I418" s="2">
        <v>1.5875000000000001</v>
      </c>
      <c r="J418" s="2">
        <v>19.8</v>
      </c>
      <c r="K418" s="2">
        <v>20.079999999999998</v>
      </c>
      <c r="L418" s="2">
        <v>6.6260000000000003</v>
      </c>
      <c r="M418" s="2">
        <v>14.1304</v>
      </c>
      <c r="N418" s="2">
        <v>58</v>
      </c>
      <c r="O418" s="2">
        <v>0</v>
      </c>
      <c r="P418" s="2">
        <v>0</v>
      </c>
      <c r="Q418" s="2">
        <v>1</v>
      </c>
      <c r="R418" s="2">
        <v>0</v>
      </c>
      <c r="S418">
        <f t="shared" si="18"/>
        <v>12.759541161057669</v>
      </c>
      <c r="T418">
        <f t="shared" si="19"/>
        <v>-3.5404588389423317</v>
      </c>
      <c r="U418">
        <f t="shared" si="20"/>
        <v>12.534848790244883</v>
      </c>
    </row>
    <row r="419" spans="3:21" x14ac:dyDescent="0.3">
      <c r="C419" s="1">
        <v>7</v>
      </c>
      <c r="D419" s="2">
        <v>3.8447308297949561</v>
      </c>
      <c r="E419" s="2">
        <v>48.1</v>
      </c>
      <c r="F419" s="2">
        <v>0.69299999999999995</v>
      </c>
      <c r="G419" s="2">
        <v>4.5190000000000001</v>
      </c>
      <c r="H419" s="2">
        <v>100</v>
      </c>
      <c r="I419" s="2">
        <v>1.6575000000000002</v>
      </c>
      <c r="J419" s="2">
        <v>19.8</v>
      </c>
      <c r="K419" s="2">
        <v>36.979999999999997</v>
      </c>
      <c r="L419" s="2">
        <v>6.04</v>
      </c>
      <c r="M419" s="2">
        <v>12.055999999999999</v>
      </c>
      <c r="N419" s="2">
        <v>40</v>
      </c>
      <c r="O419" s="2">
        <v>1</v>
      </c>
      <c r="P419" s="2">
        <v>0</v>
      </c>
      <c r="Q419" s="2">
        <v>1</v>
      </c>
      <c r="R419" s="2">
        <v>0</v>
      </c>
      <c r="S419">
        <f t="shared" si="18"/>
        <v>-0.70157762372713073</v>
      </c>
      <c r="T419">
        <f t="shared" si="19"/>
        <v>-7.7015776237271307</v>
      </c>
      <c r="U419">
        <f t="shared" si="20"/>
        <v>59.314297894294441</v>
      </c>
    </row>
    <row r="420" spans="3:21" x14ac:dyDescent="0.3">
      <c r="C420" s="1">
        <v>7.2</v>
      </c>
      <c r="D420" s="2">
        <v>2.9488817271093315</v>
      </c>
      <c r="E420" s="2">
        <v>48.1</v>
      </c>
      <c r="F420" s="2">
        <v>0.67900000000000005</v>
      </c>
      <c r="G420" s="2">
        <v>6.4340000000000002</v>
      </c>
      <c r="H420" s="2">
        <v>100</v>
      </c>
      <c r="I420" s="2">
        <v>1.835</v>
      </c>
      <c r="J420" s="2">
        <v>19.8</v>
      </c>
      <c r="K420" s="2">
        <v>29.05</v>
      </c>
      <c r="L420" s="2">
        <v>8.6440000000000001</v>
      </c>
      <c r="M420" s="2">
        <v>11.057600000000001</v>
      </c>
      <c r="N420" s="2">
        <v>59</v>
      </c>
      <c r="O420" s="2">
        <v>0</v>
      </c>
      <c r="P420" s="2">
        <v>0</v>
      </c>
      <c r="Q420" s="2">
        <v>0</v>
      </c>
      <c r="R420" s="2">
        <v>0</v>
      </c>
      <c r="S420">
        <f t="shared" si="18"/>
        <v>11.801786703590636</v>
      </c>
      <c r="T420">
        <f t="shared" si="19"/>
        <v>4.6017867035906361</v>
      </c>
      <c r="U420">
        <f t="shared" si="20"/>
        <v>21.176440865343572</v>
      </c>
    </row>
    <row r="421" spans="3:21" x14ac:dyDescent="0.3">
      <c r="C421" s="1">
        <v>7.5</v>
      </c>
      <c r="D421" s="2">
        <v>2.4709936445680034</v>
      </c>
      <c r="E421" s="2">
        <v>48.1</v>
      </c>
      <c r="F421" s="2">
        <v>0.67900000000000005</v>
      </c>
      <c r="G421" s="2">
        <v>6.782</v>
      </c>
      <c r="H421" s="2">
        <v>90.8</v>
      </c>
      <c r="I421" s="2">
        <v>1.82</v>
      </c>
      <c r="J421" s="2">
        <v>19.8</v>
      </c>
      <c r="K421" s="2">
        <v>25.79</v>
      </c>
      <c r="L421" s="2">
        <v>7.899767068273098</v>
      </c>
      <c r="M421" s="2">
        <v>10.06</v>
      </c>
      <c r="N421" s="2">
        <v>35</v>
      </c>
      <c r="O421" s="2">
        <v>1</v>
      </c>
      <c r="P421" s="2">
        <v>0</v>
      </c>
      <c r="Q421" s="2">
        <v>1</v>
      </c>
      <c r="R421" s="2">
        <v>0</v>
      </c>
      <c r="S421">
        <f t="shared" si="18"/>
        <v>15.265214046276036</v>
      </c>
      <c r="T421">
        <f t="shared" si="19"/>
        <v>7.7652140462760357</v>
      </c>
      <c r="U421">
        <f t="shared" si="20"/>
        <v>60.298549184482646</v>
      </c>
    </row>
    <row r="422" spans="3:21" x14ac:dyDescent="0.3">
      <c r="C422" s="1">
        <v>10.4</v>
      </c>
      <c r="D422" s="2">
        <v>3.2936344424491288</v>
      </c>
      <c r="E422" s="2">
        <v>48.1</v>
      </c>
      <c r="F422" s="2">
        <v>0.67900000000000005</v>
      </c>
      <c r="G422" s="2">
        <v>5.3040000000000003</v>
      </c>
      <c r="H422" s="2">
        <v>89.1</v>
      </c>
      <c r="I422" s="2">
        <v>1.65</v>
      </c>
      <c r="J422" s="2">
        <v>19.8</v>
      </c>
      <c r="K422" s="2">
        <v>26.64</v>
      </c>
      <c r="L422" s="2">
        <v>8.6080000000000005</v>
      </c>
      <c r="M422" s="2">
        <v>15.0832</v>
      </c>
      <c r="N422" s="2">
        <v>60</v>
      </c>
      <c r="O422" s="2">
        <v>1</v>
      </c>
      <c r="P422" s="2">
        <v>0</v>
      </c>
      <c r="Q422" s="2">
        <v>0</v>
      </c>
      <c r="R422" s="2">
        <v>1</v>
      </c>
      <c r="S422">
        <f t="shared" si="18"/>
        <v>9.7606428562309837</v>
      </c>
      <c r="T422">
        <f t="shared" si="19"/>
        <v>-0.63935714376901664</v>
      </c>
      <c r="U422">
        <f t="shared" si="20"/>
        <v>0.40877755728847504</v>
      </c>
    </row>
    <row r="423" spans="3:21" x14ac:dyDescent="0.3">
      <c r="C423" s="1">
        <v>8.8000000000000007</v>
      </c>
      <c r="D423" s="2">
        <v>4.3112567387853336</v>
      </c>
      <c r="E423" s="2">
        <v>48.1</v>
      </c>
      <c r="F423" s="2">
        <v>0.67900000000000005</v>
      </c>
      <c r="G423" s="2">
        <v>5.9569999999999999</v>
      </c>
      <c r="H423" s="2">
        <v>100</v>
      </c>
      <c r="I423" s="2">
        <v>1.8</v>
      </c>
      <c r="J423" s="2">
        <v>19.8</v>
      </c>
      <c r="K423" s="2">
        <v>20.62</v>
      </c>
      <c r="L423" s="2">
        <v>8.4760000000000009</v>
      </c>
      <c r="M423" s="2">
        <v>12.070399999999999</v>
      </c>
      <c r="N423" s="2">
        <v>52</v>
      </c>
      <c r="O423" s="2">
        <v>0</v>
      </c>
      <c r="P423" s="2">
        <v>0</v>
      </c>
      <c r="Q423" s="2">
        <v>0</v>
      </c>
      <c r="R423" s="2">
        <v>0</v>
      </c>
      <c r="S423">
        <f t="shared" si="18"/>
        <v>14.731895414699913</v>
      </c>
      <c r="T423">
        <f t="shared" si="19"/>
        <v>5.9318954146999125</v>
      </c>
      <c r="U423">
        <f t="shared" si="20"/>
        <v>35.187383210937845</v>
      </c>
    </row>
    <row r="424" spans="3:21" x14ac:dyDescent="0.3">
      <c r="C424" s="1">
        <v>8.4</v>
      </c>
      <c r="D424" s="2">
        <v>2.5504056470206957</v>
      </c>
      <c r="E424" s="2">
        <v>48.1</v>
      </c>
      <c r="F424" s="2">
        <v>0.71799999999999997</v>
      </c>
      <c r="G424" s="2">
        <v>6.8239999999999998</v>
      </c>
      <c r="H424" s="2">
        <v>76.5</v>
      </c>
      <c r="I424" s="2">
        <v>1.7925</v>
      </c>
      <c r="J424" s="2">
        <v>19.8</v>
      </c>
      <c r="K424" s="2">
        <v>22.74</v>
      </c>
      <c r="L424" s="2">
        <v>5.968</v>
      </c>
      <c r="M424" s="2">
        <v>13.0672</v>
      </c>
      <c r="N424" s="2">
        <v>26</v>
      </c>
      <c r="O424" s="2">
        <v>0</v>
      </c>
      <c r="P424" s="2">
        <v>0</v>
      </c>
      <c r="Q424" s="2">
        <v>0</v>
      </c>
      <c r="R424" s="2">
        <v>0</v>
      </c>
      <c r="S424">
        <f t="shared" si="18"/>
        <v>15.34570614419458</v>
      </c>
      <c r="T424">
        <f t="shared" si="19"/>
        <v>6.9457061441945793</v>
      </c>
      <c r="U424">
        <f t="shared" si="20"/>
        <v>48.242833841502332</v>
      </c>
    </row>
    <row r="425" spans="3:21" x14ac:dyDescent="0.3">
      <c r="C425" s="1">
        <v>16.7</v>
      </c>
      <c r="D425" s="2">
        <v>2.4921635877358841</v>
      </c>
      <c r="E425" s="2">
        <v>48.1</v>
      </c>
      <c r="F425" s="2">
        <v>0.71799999999999997</v>
      </c>
      <c r="G425" s="2">
        <v>6.4109999999999996</v>
      </c>
      <c r="H425" s="2">
        <v>100</v>
      </c>
      <c r="I425" s="2">
        <v>1.8574999999999999</v>
      </c>
      <c r="J425" s="2">
        <v>19.8</v>
      </c>
      <c r="K425" s="2">
        <v>15.02</v>
      </c>
      <c r="L425" s="2">
        <v>6.0339999999999998</v>
      </c>
      <c r="M425" s="2">
        <v>13.133599999999999</v>
      </c>
      <c r="N425" s="2">
        <v>48</v>
      </c>
      <c r="O425" s="2">
        <v>1</v>
      </c>
      <c r="P425" s="2">
        <v>0</v>
      </c>
      <c r="Q425" s="2">
        <v>0</v>
      </c>
      <c r="R425" s="2">
        <v>1</v>
      </c>
      <c r="S425">
        <f t="shared" si="18"/>
        <v>18.754710801642805</v>
      </c>
      <c r="T425">
        <f t="shared" si="19"/>
        <v>2.0547108016428055</v>
      </c>
      <c r="U425">
        <f t="shared" si="20"/>
        <v>4.2218364783876208</v>
      </c>
    </row>
    <row r="426" spans="3:21" x14ac:dyDescent="0.3">
      <c r="C426" s="1">
        <v>14.2</v>
      </c>
      <c r="D426" s="2">
        <v>2.0822613123870632</v>
      </c>
      <c r="E426" s="2">
        <v>48.1</v>
      </c>
      <c r="F426" s="2">
        <v>0.71799999999999997</v>
      </c>
      <c r="G426" s="2">
        <v>6.0060000000000002</v>
      </c>
      <c r="H426" s="2">
        <v>95.3</v>
      </c>
      <c r="I426" s="2">
        <v>1.875</v>
      </c>
      <c r="J426" s="2">
        <v>19.8</v>
      </c>
      <c r="K426" s="2">
        <v>15.7</v>
      </c>
      <c r="L426" s="2">
        <v>8.2840000000000007</v>
      </c>
      <c r="M426" s="2">
        <v>10.1136</v>
      </c>
      <c r="N426" s="2">
        <v>29</v>
      </c>
      <c r="O426" s="2">
        <v>0</v>
      </c>
      <c r="P426" s="2">
        <v>0</v>
      </c>
      <c r="Q426" s="2">
        <v>0</v>
      </c>
      <c r="R426" s="2">
        <v>0</v>
      </c>
      <c r="S426">
        <f t="shared" si="18"/>
        <v>16.449122696878884</v>
      </c>
      <c r="T426">
        <f t="shared" si="19"/>
        <v>2.2491226968788851</v>
      </c>
      <c r="U426">
        <f t="shared" si="20"/>
        <v>5.0585529056157492</v>
      </c>
    </row>
    <row r="427" spans="3:21" x14ac:dyDescent="0.3">
      <c r="C427" s="1">
        <v>20.8</v>
      </c>
      <c r="D427" s="2">
        <v>2.5686501932208596</v>
      </c>
      <c r="E427" s="2">
        <v>48.1</v>
      </c>
      <c r="F427" s="2">
        <v>0.61399999999999999</v>
      </c>
      <c r="G427" s="2">
        <v>5.6479999999999997</v>
      </c>
      <c r="H427" s="2">
        <v>87.6</v>
      </c>
      <c r="I427" s="2">
        <v>1.9525000000000001</v>
      </c>
      <c r="J427" s="2">
        <v>19.8</v>
      </c>
      <c r="K427" s="2">
        <v>14.1</v>
      </c>
      <c r="L427" s="2">
        <v>8.9160000000000004</v>
      </c>
      <c r="M427" s="2">
        <v>11.166399999999999</v>
      </c>
      <c r="N427" s="2">
        <v>36</v>
      </c>
      <c r="O427" s="2">
        <v>0</v>
      </c>
      <c r="P427" s="2">
        <v>0</v>
      </c>
      <c r="Q427" s="2">
        <v>0</v>
      </c>
      <c r="R427" s="2">
        <v>0</v>
      </c>
      <c r="S427">
        <f t="shared" si="18"/>
        <v>17.959172480871302</v>
      </c>
      <c r="T427">
        <f t="shared" si="19"/>
        <v>-2.8408275191286982</v>
      </c>
      <c r="U427">
        <f t="shared" si="20"/>
        <v>8.0703009934389147</v>
      </c>
    </row>
    <row r="428" spans="3:21" x14ac:dyDescent="0.3">
      <c r="C428" s="1">
        <v>13.4</v>
      </c>
      <c r="D428" s="2">
        <v>2.0857242639825042</v>
      </c>
      <c r="E428" s="2">
        <v>48.1</v>
      </c>
      <c r="F428" s="2">
        <v>0.61399999999999999</v>
      </c>
      <c r="G428" s="2">
        <v>6.1029999999999998</v>
      </c>
      <c r="H428" s="2">
        <v>85.1</v>
      </c>
      <c r="I428" s="2">
        <v>2.0225</v>
      </c>
      <c r="J428" s="2">
        <v>19.8</v>
      </c>
      <c r="K428" s="2">
        <v>23.29</v>
      </c>
      <c r="L428" s="2">
        <v>8.2680000000000007</v>
      </c>
      <c r="M428" s="2">
        <f>3*M374</f>
        <v>46.2</v>
      </c>
      <c r="N428" s="2">
        <v>29</v>
      </c>
      <c r="O428" s="2">
        <v>0</v>
      </c>
      <c r="P428" s="2">
        <v>1</v>
      </c>
      <c r="Q428" s="2">
        <v>0</v>
      </c>
      <c r="R428" s="2">
        <v>0</v>
      </c>
      <c r="S428">
        <f t="shared" si="18"/>
        <v>17.563228354122874</v>
      </c>
      <c r="T428">
        <f t="shared" si="19"/>
        <v>4.1632283541228734</v>
      </c>
      <c r="U428">
        <f t="shared" si="20"/>
        <v>17.332470328572651</v>
      </c>
    </row>
    <row r="429" spans="3:21" x14ac:dyDescent="0.3">
      <c r="C429" s="1">
        <v>11.7</v>
      </c>
      <c r="D429" s="2">
        <v>2.2815779805968406</v>
      </c>
      <c r="E429" s="2">
        <v>48.1</v>
      </c>
      <c r="F429" s="2">
        <v>0.58399999999999996</v>
      </c>
      <c r="G429" s="2">
        <v>5.5650000000000004</v>
      </c>
      <c r="H429" s="2">
        <v>70.599999999999994</v>
      </c>
      <c r="I429" s="2">
        <v>2.0649999999999999</v>
      </c>
      <c r="J429" s="2">
        <v>19.8</v>
      </c>
      <c r="K429" s="2">
        <v>17.16</v>
      </c>
      <c r="L429" s="2">
        <v>7.8339999999999996</v>
      </c>
      <c r="M429" s="2">
        <v>11.0936</v>
      </c>
      <c r="N429" s="2">
        <v>57</v>
      </c>
      <c r="O429" s="2">
        <v>0</v>
      </c>
      <c r="P429" s="2">
        <v>0</v>
      </c>
      <c r="Q429" s="2">
        <v>0</v>
      </c>
      <c r="R429" s="2">
        <v>0</v>
      </c>
      <c r="S429">
        <f t="shared" si="18"/>
        <v>16.268917292464451</v>
      </c>
      <c r="T429">
        <f t="shared" si="19"/>
        <v>4.5689172924644517</v>
      </c>
      <c r="U429">
        <f t="shared" si="20"/>
        <v>20.875005225380697</v>
      </c>
    </row>
    <row r="430" spans="3:21" x14ac:dyDescent="0.3">
      <c r="C430" s="1">
        <v>8.3000000000000007</v>
      </c>
      <c r="D430" s="2">
        <v>2.8249617460097114</v>
      </c>
      <c r="E430" s="2">
        <v>48.1</v>
      </c>
      <c r="F430" s="2">
        <v>0.67900000000000005</v>
      </c>
      <c r="G430" s="2">
        <v>5.8959999999999999</v>
      </c>
      <c r="H430" s="2">
        <v>95.4</v>
      </c>
      <c r="I430" s="2">
        <v>1.9100000000000001</v>
      </c>
      <c r="J430" s="2">
        <v>19.8</v>
      </c>
      <c r="K430" s="2">
        <v>24.39</v>
      </c>
      <c r="L430" s="2">
        <v>5.5659999999999998</v>
      </c>
      <c r="M430" s="2">
        <v>15.0664</v>
      </c>
      <c r="N430" s="2">
        <v>51</v>
      </c>
      <c r="O430" s="2">
        <v>1</v>
      </c>
      <c r="P430" s="2">
        <v>1</v>
      </c>
      <c r="Q430" s="2">
        <v>0</v>
      </c>
      <c r="R430" s="2">
        <v>0</v>
      </c>
      <c r="S430">
        <f t="shared" si="18"/>
        <v>12.884900426097804</v>
      </c>
      <c r="T430">
        <f t="shared" si="19"/>
        <v>4.5849004260978035</v>
      </c>
      <c r="U430">
        <f t="shared" si="20"/>
        <v>21.02131191723182</v>
      </c>
    </row>
    <row r="431" spans="3:21" x14ac:dyDescent="0.3">
      <c r="C431" s="1">
        <v>10.199999999999999</v>
      </c>
      <c r="D431" s="2">
        <v>2.5837862093461372</v>
      </c>
      <c r="E431" s="2">
        <v>48.1</v>
      </c>
      <c r="F431" s="2">
        <v>0.58399999999999996</v>
      </c>
      <c r="G431" s="2">
        <v>5.8369999999999997</v>
      </c>
      <c r="H431" s="2">
        <v>59.7</v>
      </c>
      <c r="I431" s="2">
        <v>1.9975000000000001</v>
      </c>
      <c r="J431" s="2">
        <v>19.8</v>
      </c>
      <c r="K431" s="2">
        <v>15.69</v>
      </c>
      <c r="L431" s="2">
        <v>9.1039999999999992</v>
      </c>
      <c r="M431" s="2">
        <v>14.0816</v>
      </c>
      <c r="N431" s="2">
        <v>33</v>
      </c>
      <c r="O431" s="2">
        <v>0</v>
      </c>
      <c r="P431" s="2">
        <v>0</v>
      </c>
      <c r="Q431" s="2">
        <v>0</v>
      </c>
      <c r="R431" s="2">
        <v>0</v>
      </c>
      <c r="S431">
        <f t="shared" si="18"/>
        <v>18.66391571351701</v>
      </c>
      <c r="T431">
        <f t="shared" si="19"/>
        <v>8.4639157135170109</v>
      </c>
      <c r="U431">
        <f t="shared" si="20"/>
        <v>71.637869205520175</v>
      </c>
    </row>
    <row r="432" spans="3:21" x14ac:dyDescent="0.3">
      <c r="C432" s="1">
        <v>10.9</v>
      </c>
      <c r="D432" s="2">
        <v>3.6548546189770925</v>
      </c>
      <c r="E432" s="2">
        <v>48.1</v>
      </c>
      <c r="F432" s="2">
        <v>0.67900000000000005</v>
      </c>
      <c r="G432" s="2">
        <v>6.202</v>
      </c>
      <c r="H432" s="2">
        <v>78.7</v>
      </c>
      <c r="I432" s="2">
        <v>1.8624999999999998</v>
      </c>
      <c r="J432" s="2">
        <v>19.8</v>
      </c>
      <c r="K432" s="2">
        <v>14.52</v>
      </c>
      <c r="L432" s="2">
        <v>7.5179999999999998</v>
      </c>
      <c r="M432" s="2">
        <v>11.087199999999999</v>
      </c>
      <c r="N432" s="2">
        <v>42</v>
      </c>
      <c r="O432" s="2">
        <v>0</v>
      </c>
      <c r="P432" s="2">
        <v>1</v>
      </c>
      <c r="Q432" s="2">
        <v>0</v>
      </c>
      <c r="R432" s="2">
        <v>0</v>
      </c>
      <c r="S432">
        <f t="shared" si="18"/>
        <v>18.974280476619505</v>
      </c>
      <c r="T432">
        <f t="shared" si="19"/>
        <v>8.0742804766195047</v>
      </c>
      <c r="U432">
        <f t="shared" si="20"/>
        <v>65.194005215118892</v>
      </c>
    </row>
    <row r="433" spans="3:21" x14ac:dyDescent="0.3">
      <c r="C433" s="1">
        <v>11</v>
      </c>
      <c r="D433" s="2">
        <v>2.1243085441136205</v>
      </c>
      <c r="E433" s="2">
        <v>48.1</v>
      </c>
      <c r="F433" s="2">
        <v>0.67900000000000005</v>
      </c>
      <c r="G433" s="2">
        <v>6.1929999999999996</v>
      </c>
      <c r="H433" s="2">
        <v>78.099999999999994</v>
      </c>
      <c r="I433" s="2">
        <v>1.9375000000000002</v>
      </c>
      <c r="J433" s="2">
        <v>19.8</v>
      </c>
      <c r="K433" s="2">
        <v>21.52</v>
      </c>
      <c r="L433" s="2">
        <v>8.52</v>
      </c>
      <c r="M433" s="2">
        <v>12.087999999999999</v>
      </c>
      <c r="N433" s="2">
        <v>45</v>
      </c>
      <c r="O433" s="2">
        <v>1</v>
      </c>
      <c r="P433" s="2">
        <v>0</v>
      </c>
      <c r="Q433" s="2">
        <v>1</v>
      </c>
      <c r="R433" s="2">
        <v>0</v>
      </c>
      <c r="S433">
        <f t="shared" si="18"/>
        <v>15.840661303614791</v>
      </c>
      <c r="T433">
        <f t="shared" si="19"/>
        <v>4.840661303614791</v>
      </c>
      <c r="U433">
        <f t="shared" si="20"/>
        <v>23.432001856313647</v>
      </c>
    </row>
    <row r="434" spans="3:21" x14ac:dyDescent="0.3">
      <c r="C434" s="1">
        <v>9.5</v>
      </c>
      <c r="D434" s="2">
        <v>2.3359125132211371</v>
      </c>
      <c r="E434" s="2">
        <v>48.1</v>
      </c>
      <c r="F434" s="2">
        <v>0.67900000000000005</v>
      </c>
      <c r="G434" s="2">
        <v>6.38</v>
      </c>
      <c r="H434" s="2">
        <v>95.6</v>
      </c>
      <c r="I434" s="2">
        <v>1.9674999999999998</v>
      </c>
      <c r="J434" s="2">
        <v>19.8</v>
      </c>
      <c r="K434" s="2">
        <v>24.08</v>
      </c>
      <c r="L434" s="2">
        <v>8.7899999999999991</v>
      </c>
      <c r="M434" s="2">
        <v>12.076000000000001</v>
      </c>
      <c r="N434" s="2">
        <v>52</v>
      </c>
      <c r="O434" s="2">
        <v>1</v>
      </c>
      <c r="P434" s="2">
        <v>0</v>
      </c>
      <c r="Q434" s="2">
        <v>0</v>
      </c>
      <c r="R434" s="2">
        <v>0</v>
      </c>
      <c r="S434">
        <f t="shared" si="18"/>
        <v>15.471826907853487</v>
      </c>
      <c r="T434">
        <f t="shared" si="19"/>
        <v>5.9718269078534867</v>
      </c>
      <c r="U434">
        <f t="shared" si="20"/>
        <v>35.662716617362939</v>
      </c>
    </row>
    <row r="435" spans="3:21" x14ac:dyDescent="0.3">
      <c r="C435" s="1">
        <v>14.5</v>
      </c>
      <c r="D435" s="2">
        <v>2.2504630342235155</v>
      </c>
      <c r="E435" s="2">
        <v>48.1</v>
      </c>
      <c r="F435" s="2">
        <v>0.58399999999999996</v>
      </c>
      <c r="G435" s="2">
        <v>6.3479999999999999</v>
      </c>
      <c r="H435" s="2">
        <v>86.1</v>
      </c>
      <c r="I435" s="2">
        <v>2.0550000000000002</v>
      </c>
      <c r="J435" s="2">
        <v>19.8</v>
      </c>
      <c r="K435" s="2">
        <v>17.64</v>
      </c>
      <c r="L435" s="2">
        <v>9.09</v>
      </c>
      <c r="M435" s="2">
        <v>11.116</v>
      </c>
      <c r="N435" s="2">
        <v>53</v>
      </c>
      <c r="O435" s="2">
        <v>0</v>
      </c>
      <c r="P435" s="2">
        <v>0</v>
      </c>
      <c r="Q435" s="2">
        <v>1</v>
      </c>
      <c r="R435" s="2">
        <v>0</v>
      </c>
      <c r="S435">
        <f t="shared" si="18"/>
        <v>19.121788380197458</v>
      </c>
      <c r="T435">
        <f t="shared" si="19"/>
        <v>4.621788380197458</v>
      </c>
      <c r="U435">
        <f t="shared" si="20"/>
        <v>21.360927831328244</v>
      </c>
    </row>
    <row r="436" spans="3:21" x14ac:dyDescent="0.3">
      <c r="C436" s="1">
        <v>14.1</v>
      </c>
      <c r="D436" s="2">
        <v>2.4035429310745737</v>
      </c>
      <c r="E436" s="2">
        <v>48.1</v>
      </c>
      <c r="F436" s="2">
        <v>0.58399999999999996</v>
      </c>
      <c r="G436" s="2">
        <v>6.8330000000000002</v>
      </c>
      <c r="H436" s="2">
        <v>94.3</v>
      </c>
      <c r="I436" s="2">
        <v>2.0874999999999999</v>
      </c>
      <c r="J436" s="2">
        <v>19.8</v>
      </c>
      <c r="K436" s="2">
        <v>19.690000000000001</v>
      </c>
      <c r="L436" s="2">
        <v>6.6820000000000004</v>
      </c>
      <c r="M436" s="2">
        <v>14.1128</v>
      </c>
      <c r="N436" s="2">
        <v>29</v>
      </c>
      <c r="O436" s="2">
        <v>1</v>
      </c>
      <c r="P436" s="2">
        <v>1</v>
      </c>
      <c r="Q436" s="2">
        <v>0</v>
      </c>
      <c r="R436" s="2">
        <v>0</v>
      </c>
      <c r="S436">
        <f t="shared" si="18"/>
        <v>20.585232922251397</v>
      </c>
      <c r="T436">
        <f t="shared" si="19"/>
        <v>6.4852329222513969</v>
      </c>
      <c r="U436">
        <f t="shared" si="20"/>
        <v>42.058246055853395</v>
      </c>
    </row>
    <row r="437" spans="3:21" x14ac:dyDescent="0.3">
      <c r="C437" s="1">
        <v>16.100000000000001</v>
      </c>
      <c r="D437" s="2">
        <v>2.0074150555763612</v>
      </c>
      <c r="E437" s="2">
        <v>48.1</v>
      </c>
      <c r="F437" s="2">
        <v>0.58399999999999996</v>
      </c>
      <c r="G437" s="2">
        <v>6.4249999999999998</v>
      </c>
      <c r="H437" s="2">
        <v>74.8</v>
      </c>
      <c r="I437" s="2">
        <v>2.2000000000000002</v>
      </c>
      <c r="J437" s="2">
        <v>19.8</v>
      </c>
      <c r="K437" s="2">
        <v>12.03</v>
      </c>
      <c r="L437" s="2">
        <v>8.7219999999999995</v>
      </c>
      <c r="M437" s="2">
        <v>10.1288</v>
      </c>
      <c r="N437" s="2">
        <v>42</v>
      </c>
      <c r="O437" s="2">
        <v>1</v>
      </c>
      <c r="P437" s="2">
        <v>0</v>
      </c>
      <c r="Q437" s="2">
        <v>0</v>
      </c>
      <c r="R437" s="2">
        <v>0</v>
      </c>
      <c r="S437">
        <f t="shared" si="18"/>
        <v>23.588948007415055</v>
      </c>
      <c r="T437">
        <f t="shared" si="19"/>
        <v>7.4889480074150541</v>
      </c>
      <c r="U437">
        <f t="shared" si="20"/>
        <v>56.084342257765911</v>
      </c>
    </row>
    <row r="438" spans="3:21" x14ac:dyDescent="0.3">
      <c r="C438" s="1">
        <v>14.3</v>
      </c>
      <c r="D438" s="2">
        <v>1.8841973460987684</v>
      </c>
      <c r="E438" s="2">
        <v>48.1</v>
      </c>
      <c r="F438" s="2">
        <v>0.71299999999999997</v>
      </c>
      <c r="G438" s="2">
        <v>6.4359999999999999</v>
      </c>
      <c r="H438" s="2">
        <v>87.9</v>
      </c>
      <c r="I438" s="2">
        <v>2.3174999999999999</v>
      </c>
      <c r="J438" s="2">
        <v>19.8</v>
      </c>
      <c r="K438" s="2">
        <v>16.22</v>
      </c>
      <c r="L438" s="2">
        <v>6.1859999999999999</v>
      </c>
      <c r="M438" s="2">
        <v>10.1144</v>
      </c>
      <c r="N438" s="2">
        <v>46</v>
      </c>
      <c r="O438" s="2">
        <v>0</v>
      </c>
      <c r="P438" s="2">
        <v>0</v>
      </c>
      <c r="Q438" s="2">
        <v>0</v>
      </c>
      <c r="R438" s="2">
        <v>1</v>
      </c>
      <c r="S438">
        <f t="shared" si="18"/>
        <v>16.353551826254353</v>
      </c>
      <c r="T438">
        <f t="shared" si="19"/>
        <v>2.0535518262543526</v>
      </c>
      <c r="U438">
        <f t="shared" si="20"/>
        <v>4.2170751031125873</v>
      </c>
    </row>
    <row r="439" spans="3:21" x14ac:dyDescent="0.3">
      <c r="C439" s="1">
        <v>11.7</v>
      </c>
      <c r="D439" s="2">
        <v>2.7022601376565687</v>
      </c>
      <c r="E439" s="2">
        <v>48.1</v>
      </c>
      <c r="F439" s="2">
        <v>0.71299999999999997</v>
      </c>
      <c r="G439" s="2">
        <v>6.2080000000000002</v>
      </c>
      <c r="H439" s="2">
        <v>95</v>
      </c>
      <c r="I439" s="2">
        <v>2.2225000000000001</v>
      </c>
      <c r="J439" s="2">
        <v>19.8</v>
      </c>
      <c r="K439" s="2">
        <v>15.17</v>
      </c>
      <c r="L439" s="2">
        <v>7.8339999999999996</v>
      </c>
      <c r="M439" s="2">
        <v>11.0936</v>
      </c>
      <c r="N439" s="2">
        <v>37</v>
      </c>
      <c r="O439" s="2">
        <v>0</v>
      </c>
      <c r="P439" s="2">
        <v>0</v>
      </c>
      <c r="Q439" s="2">
        <v>0</v>
      </c>
      <c r="R439" s="2">
        <v>0</v>
      </c>
      <c r="S439">
        <f t="shared" si="18"/>
        <v>17.301488124175144</v>
      </c>
      <c r="T439">
        <f t="shared" si="19"/>
        <v>5.6014881241751446</v>
      </c>
      <c r="U439">
        <f t="shared" si="20"/>
        <v>31.376669205275181</v>
      </c>
    </row>
    <row r="440" spans="3:21" x14ac:dyDescent="0.3">
      <c r="C440" s="1">
        <v>13.4</v>
      </c>
      <c r="D440" s="2">
        <v>2.4981847707338432</v>
      </c>
      <c r="E440" s="2">
        <v>48.1</v>
      </c>
      <c r="F440" s="2">
        <v>0.74</v>
      </c>
      <c r="G440" s="2">
        <v>6.6289999999999996</v>
      </c>
      <c r="H440" s="2">
        <v>94.6</v>
      </c>
      <c r="I440" s="2">
        <v>2.125</v>
      </c>
      <c r="J440" s="2">
        <v>19.8</v>
      </c>
      <c r="K440" s="2">
        <v>23.27</v>
      </c>
      <c r="L440" s="2">
        <v>10.167999999999999</v>
      </c>
      <c r="M440" s="2">
        <v>12.107200000000001</v>
      </c>
      <c r="N440" s="2">
        <v>46</v>
      </c>
      <c r="O440" s="2">
        <v>0</v>
      </c>
      <c r="P440" s="2">
        <v>0</v>
      </c>
      <c r="Q440" s="2">
        <v>0</v>
      </c>
      <c r="R440" s="2">
        <v>1</v>
      </c>
      <c r="S440">
        <f t="shared" si="18"/>
        <v>14.326515559610549</v>
      </c>
      <c r="T440">
        <f t="shared" si="19"/>
        <v>0.92651555961054832</v>
      </c>
      <c r="U440">
        <f t="shared" si="20"/>
        <v>0.8584310822004475</v>
      </c>
    </row>
    <row r="441" spans="3:21" x14ac:dyDescent="0.3">
      <c r="C441" s="1">
        <v>9.6</v>
      </c>
      <c r="D441" s="2">
        <v>2.7357172474638767</v>
      </c>
      <c r="E441" s="2">
        <v>48.1</v>
      </c>
      <c r="F441" s="2">
        <v>0.74</v>
      </c>
      <c r="G441" s="2">
        <v>6.4610000000000003</v>
      </c>
      <c r="H441" s="2">
        <v>93.3</v>
      </c>
      <c r="I441" s="2">
        <v>2</v>
      </c>
      <c r="J441" s="2">
        <v>19.8</v>
      </c>
      <c r="K441" s="2">
        <v>18.05</v>
      </c>
      <c r="L441" s="2">
        <v>6.0919999999999996</v>
      </c>
      <c r="M441" s="2">
        <v>10.0768</v>
      </c>
      <c r="N441" s="2">
        <v>57</v>
      </c>
      <c r="O441" s="2">
        <v>1</v>
      </c>
      <c r="P441" s="2">
        <v>0</v>
      </c>
      <c r="Q441" s="2">
        <v>1</v>
      </c>
      <c r="R441" s="2">
        <v>0</v>
      </c>
      <c r="S441">
        <f t="shared" si="18"/>
        <v>17.003373780847486</v>
      </c>
      <c r="T441">
        <f t="shared" si="19"/>
        <v>7.4033737808474864</v>
      </c>
      <c r="U441">
        <f t="shared" si="20"/>
        <v>54.809943338940009</v>
      </c>
    </row>
    <row r="442" spans="3:21" x14ac:dyDescent="0.3">
      <c r="C442" s="1">
        <v>8.1999999999999993</v>
      </c>
      <c r="D442" s="2">
        <v>2.7836028435028815</v>
      </c>
      <c r="E442" s="2">
        <v>48.1</v>
      </c>
      <c r="F442" s="2">
        <v>0.74</v>
      </c>
      <c r="G442" s="2">
        <v>6.1520000000000001</v>
      </c>
      <c r="H442" s="2">
        <v>100</v>
      </c>
      <c r="I442" s="2">
        <v>1.9125000000000001</v>
      </c>
      <c r="J442" s="2">
        <v>19.8</v>
      </c>
      <c r="K442" s="2">
        <v>26.45</v>
      </c>
      <c r="L442" s="2">
        <v>9.8640000000000008</v>
      </c>
      <c r="M442" s="2">
        <v>11.0656</v>
      </c>
      <c r="N442" s="2">
        <v>60</v>
      </c>
      <c r="O442" s="2">
        <v>0</v>
      </c>
      <c r="P442" s="2">
        <v>0</v>
      </c>
      <c r="Q442" s="2">
        <v>0</v>
      </c>
      <c r="R442" s="2">
        <v>0</v>
      </c>
      <c r="S442">
        <f t="shared" si="18"/>
        <v>11.52204171094608</v>
      </c>
      <c r="T442">
        <f t="shared" si="19"/>
        <v>3.3220417109460811</v>
      </c>
      <c r="U442">
        <f t="shared" si="20"/>
        <v>11.035961129265566</v>
      </c>
    </row>
    <row r="443" spans="3:21" x14ac:dyDescent="0.3">
      <c r="C443" s="1">
        <v>8.4</v>
      </c>
      <c r="D443" s="2">
        <v>2.6863565870169546</v>
      </c>
      <c r="E443" s="2">
        <v>48.1</v>
      </c>
      <c r="F443" s="2">
        <v>0.74</v>
      </c>
      <c r="G443" s="2">
        <v>5.9349999999999996</v>
      </c>
      <c r="H443" s="2">
        <v>87.9</v>
      </c>
      <c r="I443" s="2">
        <v>1.82</v>
      </c>
      <c r="J443" s="2">
        <v>19.8</v>
      </c>
      <c r="K443" s="2">
        <v>34.020000000000003</v>
      </c>
      <c r="L443" s="2">
        <v>9.5679999999999996</v>
      </c>
      <c r="M443" s="2">
        <v>14.0672</v>
      </c>
      <c r="N443" s="2">
        <v>57</v>
      </c>
      <c r="O443" s="2">
        <v>1</v>
      </c>
      <c r="P443" s="2">
        <v>0</v>
      </c>
      <c r="Q443" s="2">
        <v>0</v>
      </c>
      <c r="R443" s="2">
        <v>0</v>
      </c>
      <c r="S443">
        <f t="shared" si="18"/>
        <v>7.7223485788953017</v>
      </c>
      <c r="T443">
        <f t="shared" si="19"/>
        <v>-0.67765142110469867</v>
      </c>
      <c r="U443">
        <f t="shared" si="20"/>
        <v>0.45921144852521767</v>
      </c>
    </row>
    <row r="444" spans="3:21" x14ac:dyDescent="0.3">
      <c r="C444" s="1">
        <v>12.8</v>
      </c>
      <c r="D444" s="2">
        <v>2.340904438499074</v>
      </c>
      <c r="E444" s="2">
        <v>48.1</v>
      </c>
      <c r="F444" s="2">
        <v>0.74</v>
      </c>
      <c r="G444" s="2">
        <v>5.6269999999999998</v>
      </c>
      <c r="H444" s="2">
        <v>93.9</v>
      </c>
      <c r="I444" s="2">
        <v>1.8174999999999999</v>
      </c>
      <c r="J444" s="2">
        <v>19.8</v>
      </c>
      <c r="K444" s="2">
        <v>22.88</v>
      </c>
      <c r="L444" s="2">
        <v>8.4559999999999995</v>
      </c>
      <c r="M444" s="2">
        <v>15.102399999999999</v>
      </c>
      <c r="N444" s="2">
        <v>50</v>
      </c>
      <c r="O444" s="2">
        <v>1</v>
      </c>
      <c r="P444" s="2">
        <v>0</v>
      </c>
      <c r="Q444" s="2">
        <v>0</v>
      </c>
      <c r="R444" s="2">
        <v>0</v>
      </c>
      <c r="S444">
        <f t="shared" si="18"/>
        <v>12.496870361869831</v>
      </c>
      <c r="T444">
        <f t="shared" si="19"/>
        <v>-0.30312963813016935</v>
      </c>
      <c r="U444">
        <f t="shared" si="20"/>
        <v>9.1887577512927421E-2</v>
      </c>
    </row>
    <row r="445" spans="3:21" x14ac:dyDescent="0.3">
      <c r="C445" s="1">
        <v>10.5</v>
      </c>
      <c r="D445" s="2">
        <v>3.1377134906467159</v>
      </c>
      <c r="E445" s="2">
        <v>48.1</v>
      </c>
      <c r="F445" s="2">
        <v>0.74</v>
      </c>
      <c r="G445" s="2">
        <v>5.8179999999999996</v>
      </c>
      <c r="H445" s="2">
        <v>92.4</v>
      </c>
      <c r="I445" s="2">
        <v>1.8649999999999998</v>
      </c>
      <c r="J445" s="2">
        <v>19.8</v>
      </c>
      <c r="K445" s="2">
        <v>22.11</v>
      </c>
      <c r="L445" s="2">
        <v>7.41</v>
      </c>
      <c r="M445" s="2">
        <v>12.084</v>
      </c>
      <c r="N445" s="2">
        <v>38</v>
      </c>
      <c r="O445" s="2">
        <v>0</v>
      </c>
      <c r="P445" s="2">
        <v>0</v>
      </c>
      <c r="Q445" s="2">
        <v>0</v>
      </c>
      <c r="R445" s="2">
        <v>0</v>
      </c>
      <c r="S445">
        <f t="shared" si="18"/>
        <v>11.720840552646397</v>
      </c>
      <c r="T445">
        <f t="shared" si="19"/>
        <v>1.220840552646397</v>
      </c>
      <c r="U445">
        <f t="shared" si="20"/>
        <v>1.4904516549859601</v>
      </c>
    </row>
    <row r="446" spans="3:21" x14ac:dyDescent="0.3">
      <c r="C446" s="1">
        <v>17.100000000000001</v>
      </c>
      <c r="D446" s="2">
        <v>2.372501005014648</v>
      </c>
      <c r="E446" s="2">
        <v>48.1</v>
      </c>
      <c r="F446" s="2">
        <v>0.74</v>
      </c>
      <c r="G446" s="2">
        <v>6.4059999999999997</v>
      </c>
      <c r="H446" s="2">
        <v>97.2</v>
      </c>
      <c r="I446" s="2">
        <v>2.0674999999999999</v>
      </c>
      <c r="J446" s="2">
        <v>19.8</v>
      </c>
      <c r="K446" s="2">
        <v>19.52</v>
      </c>
      <c r="L446" s="2">
        <v>9.2420000000000009</v>
      </c>
      <c r="M446" s="2">
        <v>15.136799999999999</v>
      </c>
      <c r="N446" s="2">
        <v>58</v>
      </c>
      <c r="O446" s="2">
        <v>1</v>
      </c>
      <c r="P446" s="2">
        <v>0</v>
      </c>
      <c r="Q446" s="2">
        <v>0</v>
      </c>
      <c r="R446" s="2">
        <v>1</v>
      </c>
      <c r="S446">
        <f t="shared" si="18"/>
        <v>16.947425333165672</v>
      </c>
      <c r="T446">
        <f t="shared" si="19"/>
        <v>-0.15257466683432952</v>
      </c>
      <c r="U446">
        <f t="shared" si="20"/>
        <v>2.3279028959606651E-2</v>
      </c>
    </row>
    <row r="447" spans="3:21" x14ac:dyDescent="0.3">
      <c r="C447" s="1">
        <v>14.8</v>
      </c>
      <c r="D447" s="2">
        <v>1.8970754838957269</v>
      </c>
      <c r="E447" s="2">
        <v>48.1</v>
      </c>
      <c r="F447" s="2">
        <v>0.74</v>
      </c>
      <c r="G447" s="2">
        <v>6.2190000000000003</v>
      </c>
      <c r="H447" s="2">
        <v>100</v>
      </c>
      <c r="I447" s="2">
        <v>2.0049999999999999</v>
      </c>
      <c r="J447" s="2">
        <v>19.8</v>
      </c>
      <c r="K447" s="2">
        <v>16.59</v>
      </c>
      <c r="L447" s="2">
        <v>7.0960000000000001</v>
      </c>
      <c r="M447" s="2">
        <v>14.118399999999999</v>
      </c>
      <c r="N447" s="2">
        <v>54</v>
      </c>
      <c r="O447" s="2">
        <v>0</v>
      </c>
      <c r="P447" s="2">
        <v>0</v>
      </c>
      <c r="Q447" s="2">
        <v>1</v>
      </c>
      <c r="R447" s="2">
        <v>0</v>
      </c>
      <c r="S447">
        <f t="shared" si="18"/>
        <v>16.343004097486055</v>
      </c>
      <c r="T447">
        <f t="shared" si="19"/>
        <v>1.5430040974860546</v>
      </c>
      <c r="U447">
        <f t="shared" si="20"/>
        <v>2.3808616448587538</v>
      </c>
    </row>
    <row r="448" spans="3:21" x14ac:dyDescent="0.3">
      <c r="C448" s="1">
        <v>15.4</v>
      </c>
      <c r="D448" s="2">
        <v>2.3948488188845372</v>
      </c>
      <c r="E448" s="2">
        <v>48.1</v>
      </c>
      <c r="F448" s="2">
        <v>0.74</v>
      </c>
      <c r="G448" s="2">
        <v>6.4850000000000003</v>
      </c>
      <c r="H448" s="2">
        <v>100</v>
      </c>
      <c r="I448" s="2">
        <v>1.9775</v>
      </c>
      <c r="J448" s="2">
        <v>19.8</v>
      </c>
      <c r="K448" s="2">
        <v>18.850000000000001</v>
      </c>
      <c r="L448" s="2">
        <v>6.6079999999999997</v>
      </c>
      <c r="M448" s="2">
        <v>14.123200000000001</v>
      </c>
      <c r="N448" s="2">
        <v>21</v>
      </c>
      <c r="O448" s="2">
        <v>0</v>
      </c>
      <c r="P448" s="2">
        <v>0</v>
      </c>
      <c r="Q448" s="2">
        <v>1</v>
      </c>
      <c r="R448" s="2">
        <v>0</v>
      </c>
      <c r="S448">
        <f t="shared" si="18"/>
        <v>15.453643834822692</v>
      </c>
      <c r="T448">
        <f t="shared" si="19"/>
        <v>5.3643834822691971E-2</v>
      </c>
      <c r="U448">
        <f t="shared" si="20"/>
        <v>2.8776610144842598E-3</v>
      </c>
    </row>
    <row r="449" spans="3:21" x14ac:dyDescent="0.3">
      <c r="C449" s="1">
        <v>10.8</v>
      </c>
      <c r="D449" s="2">
        <v>2.6248352449424797</v>
      </c>
      <c r="E449" s="2">
        <v>48.1</v>
      </c>
      <c r="F449" s="2">
        <v>0.74</v>
      </c>
      <c r="G449" s="2">
        <v>5.8540000000000001</v>
      </c>
      <c r="H449" s="2">
        <v>96.6</v>
      </c>
      <c r="I449" s="2">
        <v>1.8974999999999997</v>
      </c>
      <c r="J449" s="2">
        <v>19.8</v>
      </c>
      <c r="K449" s="2">
        <v>23.79</v>
      </c>
      <c r="L449" s="2">
        <v>5.516</v>
      </c>
      <c r="M449" s="2">
        <v>12.086399999999999</v>
      </c>
      <c r="N449" s="2">
        <v>34</v>
      </c>
      <c r="O449" s="2">
        <v>0</v>
      </c>
      <c r="P449" s="2">
        <v>0</v>
      </c>
      <c r="Q449" s="2">
        <v>0</v>
      </c>
      <c r="R449" s="2">
        <v>1</v>
      </c>
      <c r="S449">
        <f t="shared" si="18"/>
        <v>9.4517675389354601</v>
      </c>
      <c r="T449">
        <f t="shared" si="19"/>
        <v>-1.3482324610645406</v>
      </c>
      <c r="U449">
        <f t="shared" si="20"/>
        <v>1.8177307690681481</v>
      </c>
    </row>
    <row r="450" spans="3:21" x14ac:dyDescent="0.3">
      <c r="C450" s="1">
        <v>11.8</v>
      </c>
      <c r="D450" s="2">
        <v>2.457175676049689</v>
      </c>
      <c r="E450" s="2">
        <v>48.1</v>
      </c>
      <c r="F450" s="2">
        <v>0.74</v>
      </c>
      <c r="G450" s="2">
        <v>6.4589999999999996</v>
      </c>
      <c r="H450" s="2">
        <v>94.8</v>
      </c>
      <c r="I450" s="2">
        <v>1.9875</v>
      </c>
      <c r="J450" s="2">
        <v>19.8</v>
      </c>
      <c r="K450" s="2">
        <v>23.98</v>
      </c>
      <c r="L450" s="2">
        <v>5.3360000000000003</v>
      </c>
      <c r="M450" s="2">
        <v>12.0944</v>
      </c>
      <c r="N450" s="2">
        <v>28</v>
      </c>
      <c r="O450" s="2">
        <v>1</v>
      </c>
      <c r="P450" s="2">
        <v>0</v>
      </c>
      <c r="Q450" s="2">
        <v>1</v>
      </c>
      <c r="R450" s="2">
        <v>0</v>
      </c>
      <c r="S450">
        <f t="shared" si="18"/>
        <v>13.045087206652031</v>
      </c>
      <c r="T450">
        <f t="shared" si="19"/>
        <v>1.2450872066520304</v>
      </c>
      <c r="U450">
        <f t="shared" si="20"/>
        <v>1.5502421521685559</v>
      </c>
    </row>
    <row r="451" spans="3:21" x14ac:dyDescent="0.3">
      <c r="C451" s="1">
        <v>14.9</v>
      </c>
      <c r="D451" s="2">
        <v>1.9862387647413884</v>
      </c>
      <c r="E451" s="2">
        <v>48.1</v>
      </c>
      <c r="F451" s="2">
        <v>0.74</v>
      </c>
      <c r="G451" s="2">
        <v>6.3410000000000002</v>
      </c>
      <c r="H451" s="2">
        <v>96.4</v>
      </c>
      <c r="I451" s="2">
        <v>2.0700000000000003</v>
      </c>
      <c r="J451" s="2">
        <v>19.8</v>
      </c>
      <c r="K451" s="2">
        <v>17.79</v>
      </c>
      <c r="L451" s="2">
        <v>10.198</v>
      </c>
      <c r="M451" s="2">
        <v>15.119199999999999</v>
      </c>
      <c r="N451" s="2">
        <v>41</v>
      </c>
      <c r="O451" s="2">
        <v>0</v>
      </c>
      <c r="P451" s="2">
        <v>0</v>
      </c>
      <c r="Q451" s="2">
        <v>0</v>
      </c>
      <c r="R451" s="2">
        <v>0</v>
      </c>
      <c r="S451">
        <f t="shared" si="18"/>
        <v>17.277784587850274</v>
      </c>
      <c r="T451">
        <f t="shared" si="19"/>
        <v>2.3777845878502735</v>
      </c>
      <c r="U451">
        <f t="shared" si="20"/>
        <v>5.6538595462182952</v>
      </c>
    </row>
    <row r="452" spans="3:21" x14ac:dyDescent="0.3">
      <c r="C452" s="1">
        <v>12.6</v>
      </c>
      <c r="D452" s="2">
        <v>2.3910400109102801</v>
      </c>
      <c r="E452" s="2">
        <v>48.1</v>
      </c>
      <c r="F452" s="2">
        <v>0.74</v>
      </c>
      <c r="G452" s="2">
        <v>6.2510000000000003</v>
      </c>
      <c r="H452" s="2">
        <v>96.6</v>
      </c>
      <c r="I452" s="2">
        <v>2.1974999999999998</v>
      </c>
      <c r="J452" s="2">
        <v>19.8</v>
      </c>
      <c r="K452" s="2">
        <v>16.440000000000001</v>
      </c>
      <c r="L452" s="2">
        <v>9.7520000000000007</v>
      </c>
      <c r="M452" s="2">
        <v>11.1008</v>
      </c>
      <c r="N452" s="2">
        <v>37</v>
      </c>
      <c r="O452" s="2">
        <v>1</v>
      </c>
      <c r="P452" s="2">
        <v>0</v>
      </c>
      <c r="Q452" s="2">
        <v>0</v>
      </c>
      <c r="R452" s="2">
        <v>0</v>
      </c>
      <c r="S452">
        <f t="shared" si="18"/>
        <v>18.093865151541138</v>
      </c>
      <c r="T452">
        <f t="shared" si="19"/>
        <v>5.4938651515411383</v>
      </c>
      <c r="U452">
        <f t="shared" si="20"/>
        <v>30.182554303318135</v>
      </c>
    </row>
    <row r="453" spans="3:21" x14ac:dyDescent="0.3">
      <c r="C453" s="1">
        <v>14.1</v>
      </c>
      <c r="D453" s="2">
        <v>2.3349641863179325</v>
      </c>
      <c r="E453" s="2">
        <v>48.1</v>
      </c>
      <c r="F453" s="2">
        <v>0.71299999999999997</v>
      </c>
      <c r="G453" s="2">
        <v>6.1849999999999996</v>
      </c>
      <c r="H453" s="2">
        <v>98.7</v>
      </c>
      <c r="I453" s="2">
        <v>2.2600000000000002</v>
      </c>
      <c r="J453" s="2">
        <v>19.8</v>
      </c>
      <c r="K453" s="2">
        <v>18.13</v>
      </c>
      <c r="L453" s="2">
        <v>9.0820000000000007</v>
      </c>
      <c r="M453" s="2">
        <v>13.1128</v>
      </c>
      <c r="N453" s="2">
        <v>52</v>
      </c>
      <c r="O453" s="2">
        <v>1</v>
      </c>
      <c r="P453" s="2">
        <v>0</v>
      </c>
      <c r="Q453" s="2">
        <v>0</v>
      </c>
      <c r="R453" s="2">
        <v>0</v>
      </c>
      <c r="S453">
        <f t="shared" si="18"/>
        <v>17.399570969510883</v>
      </c>
      <c r="T453">
        <f t="shared" si="19"/>
        <v>3.2995709695108832</v>
      </c>
      <c r="U453">
        <f t="shared" si="20"/>
        <v>10.88716858283899</v>
      </c>
    </row>
    <row r="454" spans="3:21" x14ac:dyDescent="0.3">
      <c r="C454" s="1">
        <v>13</v>
      </c>
      <c r="D454" s="2">
        <v>2.1431214912252772</v>
      </c>
      <c r="E454" s="2">
        <v>48.1</v>
      </c>
      <c r="F454" s="2">
        <v>0.71299999999999997</v>
      </c>
      <c r="G454" s="2">
        <v>6.4169999999999998</v>
      </c>
      <c r="H454" s="2">
        <v>98.3</v>
      </c>
      <c r="I454" s="2">
        <v>2.1849999999999996</v>
      </c>
      <c r="J454" s="2">
        <v>19.8</v>
      </c>
      <c r="K454" s="2">
        <v>19.309999999999999</v>
      </c>
      <c r="L454" s="2">
        <v>8.06</v>
      </c>
      <c r="M454" s="2">
        <v>12.103999999999999</v>
      </c>
      <c r="N454" s="2">
        <v>27</v>
      </c>
      <c r="O454" s="2">
        <v>1</v>
      </c>
      <c r="P454" s="2">
        <v>0</v>
      </c>
      <c r="Q454" s="2">
        <v>0</v>
      </c>
      <c r="R454" s="2">
        <v>0</v>
      </c>
      <c r="S454">
        <f t="shared" ref="S454:S510" si="21">C$3+SUMPRODUCT(D$3:R$3,D454:R454)</f>
        <v>16.910523193266652</v>
      </c>
      <c r="T454">
        <f t="shared" ref="T454:T510" si="22">S454-C454</f>
        <v>3.910523193266652</v>
      </c>
      <c r="U454">
        <f t="shared" ref="U454:U510" si="23">T454*T454</f>
        <v>15.292191645076413</v>
      </c>
    </row>
    <row r="455" spans="3:21" x14ac:dyDescent="0.3">
      <c r="C455" s="1">
        <v>13.4</v>
      </c>
      <c r="D455" s="2">
        <v>2.0435189836286223</v>
      </c>
      <c r="E455" s="2">
        <v>48.1</v>
      </c>
      <c r="F455" s="2">
        <v>0.71299999999999997</v>
      </c>
      <c r="G455" s="2">
        <v>6.7489999999999997</v>
      </c>
      <c r="H455" s="2">
        <v>92.6</v>
      </c>
      <c r="I455" s="2">
        <v>2.3199999999999998</v>
      </c>
      <c r="J455" s="2">
        <v>19.8</v>
      </c>
      <c r="K455" s="2">
        <v>17.440000000000001</v>
      </c>
      <c r="L455" s="2">
        <v>9.0679999999999996</v>
      </c>
      <c r="M455" s="2">
        <v>13.107200000000001</v>
      </c>
      <c r="N455" s="2">
        <v>59</v>
      </c>
      <c r="O455" s="2">
        <v>1</v>
      </c>
      <c r="P455" s="2">
        <v>1</v>
      </c>
      <c r="Q455" s="2">
        <v>0</v>
      </c>
      <c r="R455" s="2">
        <v>0</v>
      </c>
      <c r="S455">
        <f t="shared" si="21"/>
        <v>20.395317390514823</v>
      </c>
      <c r="T455">
        <f t="shared" si="22"/>
        <v>6.9953173905148223</v>
      </c>
      <c r="U455">
        <f t="shared" si="23"/>
        <v>48.934465394039101</v>
      </c>
    </row>
    <row r="456" spans="3:21" x14ac:dyDescent="0.3">
      <c r="C456" s="1">
        <v>15.2</v>
      </c>
      <c r="D456" s="2">
        <v>1.8627055430838531</v>
      </c>
      <c r="E456" s="2">
        <v>48.1</v>
      </c>
      <c r="F456" s="2">
        <v>0.71299999999999997</v>
      </c>
      <c r="G456" s="2">
        <v>6.6550000000000002</v>
      </c>
      <c r="H456" s="2">
        <v>98.2</v>
      </c>
      <c r="I456" s="2">
        <v>2.355</v>
      </c>
      <c r="J456" s="2">
        <v>19.8</v>
      </c>
      <c r="K456" s="2">
        <v>17.73</v>
      </c>
      <c r="L456" s="2">
        <v>8.1039999999999992</v>
      </c>
      <c r="M456" s="2">
        <v>11.121600000000001</v>
      </c>
      <c r="N456" s="2">
        <v>41</v>
      </c>
      <c r="O456" s="2">
        <v>1</v>
      </c>
      <c r="P456" s="2">
        <v>0</v>
      </c>
      <c r="Q456" s="2">
        <v>0</v>
      </c>
      <c r="R456" s="2">
        <v>0</v>
      </c>
      <c r="S456">
        <f t="shared" si="21"/>
        <v>18.719716308595903</v>
      </c>
      <c r="T456">
        <f t="shared" si="22"/>
        <v>3.5197163085959033</v>
      </c>
      <c r="U456">
        <f t="shared" si="23"/>
        <v>12.388402892995972</v>
      </c>
    </row>
    <row r="457" spans="3:21" x14ac:dyDescent="0.3">
      <c r="C457" s="1">
        <v>16.100000000000001</v>
      </c>
      <c r="D457" s="2">
        <v>1.8066759959463214</v>
      </c>
      <c r="E457" s="2">
        <v>48.1</v>
      </c>
      <c r="F457" s="2">
        <v>0.71299999999999997</v>
      </c>
      <c r="G457" s="2">
        <v>6.2969999999999997</v>
      </c>
      <c r="H457" s="2">
        <v>91.8</v>
      </c>
      <c r="I457" s="2">
        <v>2.3675000000000002</v>
      </c>
      <c r="J457" s="2">
        <v>19.8</v>
      </c>
      <c r="K457" s="2">
        <v>17.27</v>
      </c>
      <c r="L457" s="2">
        <v>6.7220000000000004</v>
      </c>
      <c r="M457" s="2">
        <v>15.1288</v>
      </c>
      <c r="N457" s="2">
        <v>21</v>
      </c>
      <c r="O457" s="2">
        <v>0</v>
      </c>
      <c r="P457" s="2">
        <v>0</v>
      </c>
      <c r="Q457" s="2">
        <v>0</v>
      </c>
      <c r="R457" s="2">
        <v>0</v>
      </c>
      <c r="S457">
        <f t="shared" si="21"/>
        <v>16.026495398134458</v>
      </c>
      <c r="T457">
        <f t="shared" si="22"/>
        <v>-7.3504601865543862E-2</v>
      </c>
      <c r="U457">
        <f t="shared" si="23"/>
        <v>5.4029264954121138E-3</v>
      </c>
    </row>
    <row r="458" spans="3:21" x14ac:dyDescent="0.3">
      <c r="C458" s="1">
        <v>17.8</v>
      </c>
      <c r="D458" s="2">
        <v>2.2244170437165778</v>
      </c>
      <c r="E458" s="2">
        <v>48.1</v>
      </c>
      <c r="F458" s="2">
        <v>0.71299999999999997</v>
      </c>
      <c r="G458" s="2">
        <v>7.3929999999999998</v>
      </c>
      <c r="H458" s="2">
        <v>99.3</v>
      </c>
      <c r="I458" s="2">
        <v>2.4525000000000001</v>
      </c>
      <c r="J458" s="2">
        <v>19.8</v>
      </c>
      <c r="K458" s="2">
        <v>16.739999999999998</v>
      </c>
      <c r="L458" s="2">
        <v>5.9560000000000004</v>
      </c>
      <c r="M458" s="2">
        <v>11.1424</v>
      </c>
      <c r="N458" s="2">
        <v>42</v>
      </c>
      <c r="O458" s="2">
        <v>1</v>
      </c>
      <c r="P458" s="2">
        <v>0</v>
      </c>
      <c r="Q458" s="2">
        <v>1</v>
      </c>
      <c r="R458" s="2">
        <v>0</v>
      </c>
      <c r="S458">
        <f t="shared" si="21"/>
        <v>21.15520114919708</v>
      </c>
      <c r="T458">
        <f t="shared" si="22"/>
        <v>3.3552011491970788</v>
      </c>
      <c r="U458">
        <f t="shared" si="23"/>
        <v>11.257374751573398</v>
      </c>
    </row>
    <row r="459" spans="3:21" x14ac:dyDescent="0.3">
      <c r="C459" s="1">
        <v>14.4</v>
      </c>
      <c r="D459" s="2">
        <v>2.3526725106043593</v>
      </c>
      <c r="E459" s="2">
        <v>48.1</v>
      </c>
      <c r="F459" s="2">
        <v>0.71299999999999997</v>
      </c>
      <c r="G459" s="2">
        <v>6.7279999999999998</v>
      </c>
      <c r="H459" s="2">
        <v>94.1</v>
      </c>
      <c r="I459" s="2">
        <v>2.4975000000000001</v>
      </c>
      <c r="J459" s="2">
        <v>19.8</v>
      </c>
      <c r="K459" s="2">
        <v>18.71</v>
      </c>
      <c r="L459" s="2">
        <v>5.8879999999999999</v>
      </c>
      <c r="M459" s="2">
        <v>14.1152</v>
      </c>
      <c r="N459" s="2">
        <v>34</v>
      </c>
      <c r="O459" s="2">
        <v>0</v>
      </c>
      <c r="P459" s="2">
        <v>0</v>
      </c>
      <c r="Q459" s="2">
        <v>1</v>
      </c>
      <c r="R459" s="2">
        <v>0</v>
      </c>
      <c r="S459">
        <f t="shared" si="21"/>
        <v>16.311694780190891</v>
      </c>
      <c r="T459">
        <f t="shared" si="22"/>
        <v>1.9116947801908903</v>
      </c>
      <c r="U459">
        <f t="shared" si="23"/>
        <v>3.6545769326090967</v>
      </c>
    </row>
    <row r="460" spans="3:21" x14ac:dyDescent="0.3">
      <c r="C460" s="1">
        <v>14.1</v>
      </c>
      <c r="D460" s="2">
        <v>1.749611943801969</v>
      </c>
      <c r="E460" s="2">
        <v>48.1</v>
      </c>
      <c r="F460" s="2">
        <v>0.71299999999999997</v>
      </c>
      <c r="G460" s="2">
        <v>6.5250000000000004</v>
      </c>
      <c r="H460" s="2">
        <v>86.5</v>
      </c>
      <c r="I460" s="2">
        <v>2.4350000000000001</v>
      </c>
      <c r="J460" s="2">
        <v>19.8</v>
      </c>
      <c r="K460" s="2">
        <v>18.13</v>
      </c>
      <c r="L460" s="2">
        <v>7.782</v>
      </c>
      <c r="M460" s="2">
        <v>14.1128</v>
      </c>
      <c r="N460" s="2">
        <v>36</v>
      </c>
      <c r="O460" s="2">
        <v>0</v>
      </c>
      <c r="P460" s="2">
        <v>0</v>
      </c>
      <c r="Q460" s="2">
        <v>1</v>
      </c>
      <c r="R460" s="2">
        <v>0</v>
      </c>
      <c r="S460">
        <f t="shared" si="21"/>
        <v>16.599954069694714</v>
      </c>
      <c r="T460">
        <f t="shared" si="22"/>
        <v>2.4999540696947147</v>
      </c>
      <c r="U460">
        <f t="shared" si="23"/>
        <v>6.2497703505831659</v>
      </c>
    </row>
    <row r="461" spans="3:21" x14ac:dyDescent="0.3">
      <c r="C461" s="1">
        <v>12.7</v>
      </c>
      <c r="D461" s="2">
        <v>1.7349827472403847</v>
      </c>
      <c r="E461" s="2">
        <v>48.1</v>
      </c>
      <c r="F461" s="2">
        <v>0.71299999999999997</v>
      </c>
      <c r="G461" s="2">
        <v>5.976</v>
      </c>
      <c r="H461" s="2">
        <v>87.9</v>
      </c>
      <c r="I461" s="2">
        <v>2.5799999999999996</v>
      </c>
      <c r="J461" s="2">
        <v>19.8</v>
      </c>
      <c r="K461" s="2">
        <v>19.010000000000002</v>
      </c>
      <c r="L461" s="2">
        <v>7.1539999999999999</v>
      </c>
      <c r="M461" s="2">
        <v>15.101599999999999</v>
      </c>
      <c r="N461" s="2">
        <v>31</v>
      </c>
      <c r="O461" s="2">
        <v>0</v>
      </c>
      <c r="P461" s="2">
        <v>0</v>
      </c>
      <c r="Q461" s="2">
        <v>1</v>
      </c>
      <c r="R461" s="2">
        <v>0</v>
      </c>
      <c r="S461">
        <f t="shared" si="21"/>
        <v>13.504160899961331</v>
      </c>
      <c r="T461">
        <f t="shared" si="22"/>
        <v>0.80416089996133167</v>
      </c>
      <c r="U461">
        <f t="shared" si="23"/>
        <v>0.64667475302661892</v>
      </c>
    </row>
    <row r="462" spans="3:21" x14ac:dyDescent="0.3">
      <c r="C462" s="1">
        <v>13.5</v>
      </c>
      <c r="D462" s="2">
        <v>2.2192665255460988</v>
      </c>
      <c r="E462" s="2">
        <v>48.1</v>
      </c>
      <c r="F462" s="2">
        <v>0.71299999999999997</v>
      </c>
      <c r="G462" s="2">
        <v>5.9359999999999999</v>
      </c>
      <c r="H462" s="2">
        <v>80.3</v>
      </c>
      <c r="I462" s="2">
        <v>2.7800000000000002</v>
      </c>
      <c r="J462" s="2">
        <v>19.8</v>
      </c>
      <c r="K462" s="2">
        <v>16.940000000000001</v>
      </c>
      <c r="L462" s="2">
        <v>8.8699999999999992</v>
      </c>
      <c r="M462" s="2">
        <v>13.108000000000001</v>
      </c>
      <c r="N462" s="2">
        <v>46</v>
      </c>
      <c r="O462" s="2">
        <v>0</v>
      </c>
      <c r="P462" s="2">
        <v>0</v>
      </c>
      <c r="Q462" s="2">
        <v>0</v>
      </c>
      <c r="R462" s="2">
        <v>0</v>
      </c>
      <c r="S462">
        <f t="shared" si="21"/>
        <v>15.257660743984715</v>
      </c>
      <c r="T462">
        <f t="shared" si="22"/>
        <v>1.7576607439847152</v>
      </c>
      <c r="U462">
        <f t="shared" si="23"/>
        <v>3.0893712909449023</v>
      </c>
    </row>
    <row r="463" spans="3:21" x14ac:dyDescent="0.3">
      <c r="C463" s="1">
        <v>14.9</v>
      </c>
      <c r="D463" s="2">
        <v>2.1693085250418154</v>
      </c>
      <c r="E463" s="2">
        <v>48.1</v>
      </c>
      <c r="F463" s="2">
        <v>0.71299999999999997</v>
      </c>
      <c r="G463" s="2">
        <v>6.3010000000000002</v>
      </c>
      <c r="H463" s="2">
        <v>83.7</v>
      </c>
      <c r="I463" s="2">
        <v>2.7850000000000001</v>
      </c>
      <c r="J463" s="2">
        <v>19.8</v>
      </c>
      <c r="K463" s="2">
        <v>16.23</v>
      </c>
      <c r="L463" s="2">
        <v>5.5979999999999999</v>
      </c>
      <c r="M463" s="2">
        <v>15.119199999999999</v>
      </c>
      <c r="N463" s="2">
        <v>39</v>
      </c>
      <c r="O463" s="2">
        <v>0</v>
      </c>
      <c r="P463" s="2">
        <v>0</v>
      </c>
      <c r="Q463" s="2">
        <v>1</v>
      </c>
      <c r="R463" s="2">
        <v>0</v>
      </c>
      <c r="S463">
        <f t="shared" si="21"/>
        <v>15.81185130083502</v>
      </c>
      <c r="T463">
        <f t="shared" si="22"/>
        <v>0.91185130083501953</v>
      </c>
      <c r="U463">
        <f t="shared" si="23"/>
        <v>0.8314727948345173</v>
      </c>
    </row>
    <row r="464" spans="3:21" x14ac:dyDescent="0.3">
      <c r="C464" s="1">
        <v>20</v>
      </c>
      <c r="D464" s="2">
        <v>2.0542737224466707</v>
      </c>
      <c r="E464" s="2">
        <v>48.1</v>
      </c>
      <c r="F464" s="2">
        <v>0.71299999999999997</v>
      </c>
      <c r="G464" s="2">
        <v>6.0810000000000004</v>
      </c>
      <c r="H464" s="2">
        <v>84.4</v>
      </c>
      <c r="I464" s="2">
        <v>2.7174999999999998</v>
      </c>
      <c r="J464" s="2">
        <v>19.8</v>
      </c>
      <c r="K464" s="2">
        <v>14.7</v>
      </c>
      <c r="L464" s="2">
        <v>5.4</v>
      </c>
      <c r="M464" s="2">
        <v>14.16</v>
      </c>
      <c r="N464" s="2">
        <v>27</v>
      </c>
      <c r="O464" s="2">
        <v>1</v>
      </c>
      <c r="P464" s="2">
        <v>1</v>
      </c>
      <c r="Q464" s="2">
        <v>0</v>
      </c>
      <c r="R464" s="2">
        <v>0</v>
      </c>
      <c r="S464">
        <f t="shared" si="21"/>
        <v>17.228230533063453</v>
      </c>
      <c r="T464">
        <f t="shared" si="22"/>
        <v>-2.7717694669365471</v>
      </c>
      <c r="U464">
        <f t="shared" si="23"/>
        <v>7.6827059778417111</v>
      </c>
    </row>
    <row r="465" spans="3:21" x14ac:dyDescent="0.3">
      <c r="C465" s="1">
        <v>16.399999999999999</v>
      </c>
      <c r="D465" s="2">
        <v>1.7599471129733726</v>
      </c>
      <c r="E465" s="2">
        <v>48.1</v>
      </c>
      <c r="F465" s="2">
        <v>0.71299999999999997</v>
      </c>
      <c r="G465" s="2">
        <v>6.7009999999999996</v>
      </c>
      <c r="H465" s="2">
        <v>90</v>
      </c>
      <c r="I465" s="2">
        <v>2.5974999999999997</v>
      </c>
      <c r="J465" s="2">
        <v>19.8</v>
      </c>
      <c r="K465" s="2">
        <v>16.420000000000002</v>
      </c>
      <c r="L465" s="2">
        <v>9.4280000000000008</v>
      </c>
      <c r="M465" s="2">
        <v>12.1312</v>
      </c>
      <c r="N465" s="2">
        <v>29</v>
      </c>
      <c r="O465" s="2">
        <v>1</v>
      </c>
      <c r="P465" s="2">
        <v>0</v>
      </c>
      <c r="Q465" s="2">
        <v>1</v>
      </c>
      <c r="R465" s="2">
        <v>0</v>
      </c>
      <c r="S465">
        <f t="shared" si="21"/>
        <v>19.455051551259842</v>
      </c>
      <c r="T465">
        <f t="shared" si="22"/>
        <v>3.0550515512598437</v>
      </c>
      <c r="U465">
        <f t="shared" si="23"/>
        <v>9.3333399808551771</v>
      </c>
    </row>
    <row r="466" spans="3:21" x14ac:dyDescent="0.3">
      <c r="C466" s="1">
        <v>17.7</v>
      </c>
      <c r="D466" s="2">
        <v>1.5460954757023011</v>
      </c>
      <c r="E466" s="2">
        <v>48.1</v>
      </c>
      <c r="F466" s="2">
        <v>0.71299999999999997</v>
      </c>
      <c r="G466" s="2">
        <v>6.3760000000000003</v>
      </c>
      <c r="H466" s="2">
        <v>88.4</v>
      </c>
      <c r="I466" s="2">
        <v>2.5649999999999999</v>
      </c>
      <c r="J466" s="2">
        <v>19.8</v>
      </c>
      <c r="K466" s="2">
        <v>14.65</v>
      </c>
      <c r="L466" s="2">
        <v>9.8539999999999992</v>
      </c>
      <c r="M466" s="2">
        <v>13.1416</v>
      </c>
      <c r="N466" s="2">
        <v>24</v>
      </c>
      <c r="O466" s="2">
        <v>1</v>
      </c>
      <c r="P466" s="2">
        <v>0</v>
      </c>
      <c r="Q466" s="2">
        <v>0</v>
      </c>
      <c r="R466" s="2">
        <v>0</v>
      </c>
      <c r="S466">
        <f t="shared" si="21"/>
        <v>19.661107597844339</v>
      </c>
      <c r="T466">
        <f t="shared" si="22"/>
        <v>1.9611075978443395</v>
      </c>
      <c r="U466">
        <f t="shared" si="23"/>
        <v>3.8459430103227956</v>
      </c>
    </row>
    <row r="467" spans="3:21" x14ac:dyDescent="0.3">
      <c r="C467" s="1">
        <v>19.5</v>
      </c>
      <c r="D467" s="2">
        <v>2.035348578369212</v>
      </c>
      <c r="E467" s="2">
        <v>48.1</v>
      </c>
      <c r="F467" s="2">
        <v>0.71299999999999997</v>
      </c>
      <c r="G467" s="2">
        <v>6.3170000000000002</v>
      </c>
      <c r="H467" s="2">
        <v>83</v>
      </c>
      <c r="I467" s="2">
        <v>2.7349999999999999</v>
      </c>
      <c r="J467" s="2">
        <v>19.8</v>
      </c>
      <c r="K467" s="2">
        <v>13.99</v>
      </c>
      <c r="L467" s="2">
        <v>5.89</v>
      </c>
      <c r="M467" s="2">
        <v>15.156000000000001</v>
      </c>
      <c r="N467" s="2">
        <v>22</v>
      </c>
      <c r="O467" s="2">
        <v>0</v>
      </c>
      <c r="P467" s="2">
        <v>0</v>
      </c>
      <c r="Q467" s="2">
        <v>1</v>
      </c>
      <c r="R467" s="2">
        <v>0</v>
      </c>
      <c r="S467">
        <f t="shared" si="21"/>
        <v>17.058372023229552</v>
      </c>
      <c r="T467">
        <f t="shared" si="22"/>
        <v>-2.4416279767704481</v>
      </c>
      <c r="U467">
        <f t="shared" si="23"/>
        <v>5.9615471769481516</v>
      </c>
    </row>
    <row r="468" spans="3:21" x14ac:dyDescent="0.3">
      <c r="C468" s="1">
        <v>20.2</v>
      </c>
      <c r="D468" s="2">
        <v>1.9200280793412094</v>
      </c>
      <c r="E468" s="2">
        <v>48.1</v>
      </c>
      <c r="F468" s="2">
        <v>0.71299999999999997</v>
      </c>
      <c r="G468" s="2">
        <v>6.5129999999999999</v>
      </c>
      <c r="H468" s="2">
        <v>89.9</v>
      </c>
      <c r="I468" s="2">
        <v>2.8025000000000002</v>
      </c>
      <c r="J468" s="2">
        <v>19.8</v>
      </c>
      <c r="K468" s="2">
        <v>10.29</v>
      </c>
      <c r="L468" s="2">
        <v>8.8040000000000003</v>
      </c>
      <c r="M468" s="2">
        <v>15.1616</v>
      </c>
      <c r="N468" s="2">
        <v>30</v>
      </c>
      <c r="O468" s="2">
        <v>1</v>
      </c>
      <c r="P468" s="2">
        <v>0</v>
      </c>
      <c r="Q468" s="2">
        <v>0</v>
      </c>
      <c r="R468" s="2">
        <v>0</v>
      </c>
      <c r="S468">
        <f t="shared" si="21"/>
        <v>22.370841612371748</v>
      </c>
      <c r="T468">
        <f t="shared" si="22"/>
        <v>2.1708416123717491</v>
      </c>
      <c r="U468">
        <f t="shared" si="23"/>
        <v>4.7125533060047751</v>
      </c>
    </row>
    <row r="469" spans="3:21" x14ac:dyDescent="0.3">
      <c r="C469" s="1">
        <v>21.4</v>
      </c>
      <c r="D469" s="2">
        <v>2.1792099506138976</v>
      </c>
      <c r="E469" s="2">
        <v>48.1</v>
      </c>
      <c r="F469" s="2">
        <v>0.65500000000000003</v>
      </c>
      <c r="G469" s="2">
        <v>6.2089999999999996</v>
      </c>
      <c r="H469" s="2">
        <v>65.400000000000006</v>
      </c>
      <c r="I469" s="2">
        <v>2.9650000000000003</v>
      </c>
      <c r="J469" s="2">
        <v>19.8</v>
      </c>
      <c r="K469" s="2">
        <v>13.22</v>
      </c>
      <c r="L469" s="2">
        <v>7.8280000000000003</v>
      </c>
      <c r="M469" s="2">
        <v>11.171200000000001</v>
      </c>
      <c r="N469" s="2">
        <v>55</v>
      </c>
      <c r="O469" s="2">
        <v>0</v>
      </c>
      <c r="P469" s="2">
        <v>0</v>
      </c>
      <c r="Q469" s="2">
        <v>0</v>
      </c>
      <c r="R469" s="2">
        <v>1</v>
      </c>
      <c r="S469">
        <f t="shared" si="21"/>
        <v>18.220205389604882</v>
      </c>
      <c r="T469">
        <f t="shared" si="22"/>
        <v>-3.1797946103951169</v>
      </c>
      <c r="U469">
        <f t="shared" si="23"/>
        <v>10.111093764297832</v>
      </c>
    </row>
    <row r="470" spans="3:21" x14ac:dyDescent="0.3">
      <c r="C470" s="1">
        <v>19.899999999999999</v>
      </c>
      <c r="D470" s="2">
        <v>1.4263800846591763</v>
      </c>
      <c r="E470" s="2">
        <v>48.1</v>
      </c>
      <c r="F470" s="2">
        <v>0.65500000000000003</v>
      </c>
      <c r="G470" s="2">
        <v>5.7590000000000003</v>
      </c>
      <c r="H470" s="2">
        <v>48.2</v>
      </c>
      <c r="I470" s="2">
        <v>3.0649999999999999</v>
      </c>
      <c r="J470" s="2">
        <v>19.8</v>
      </c>
      <c r="K470" s="2">
        <v>14.13</v>
      </c>
      <c r="L470" s="2">
        <v>9.9979999999999993</v>
      </c>
      <c r="M470" s="2">
        <v>12.1592</v>
      </c>
      <c r="N470" s="2">
        <v>43</v>
      </c>
      <c r="O470" s="2">
        <v>0</v>
      </c>
      <c r="P470" s="2">
        <v>0</v>
      </c>
      <c r="Q470" s="2">
        <v>0</v>
      </c>
      <c r="R470" s="2">
        <v>0</v>
      </c>
      <c r="S470">
        <f t="shared" si="21"/>
        <v>17.154753392925908</v>
      </c>
      <c r="T470">
        <f t="shared" si="22"/>
        <v>-2.7452466070740904</v>
      </c>
      <c r="U470">
        <f t="shared" si="23"/>
        <v>7.5363789336518057</v>
      </c>
    </row>
    <row r="471" spans="3:21" x14ac:dyDescent="0.3">
      <c r="C471" s="1">
        <v>19</v>
      </c>
      <c r="D471" s="2">
        <v>1.5633897854422463</v>
      </c>
      <c r="E471" s="2">
        <v>48.1</v>
      </c>
      <c r="F471" s="2">
        <v>0.65500000000000003</v>
      </c>
      <c r="G471" s="2">
        <v>5.952</v>
      </c>
      <c r="H471" s="2">
        <v>84.7</v>
      </c>
      <c r="I471" s="2">
        <v>2.8725000000000001</v>
      </c>
      <c r="J471" s="2">
        <v>19.8</v>
      </c>
      <c r="K471" s="2">
        <v>17.149999999999999</v>
      </c>
      <c r="L471" s="2">
        <v>8.3800000000000008</v>
      </c>
      <c r="M471" s="2">
        <v>10.151999999999999</v>
      </c>
      <c r="N471" s="2">
        <v>21</v>
      </c>
      <c r="O471" s="2">
        <v>1</v>
      </c>
      <c r="P471" s="2">
        <v>0</v>
      </c>
      <c r="Q471" s="2">
        <v>0</v>
      </c>
      <c r="R471" s="2">
        <v>0</v>
      </c>
      <c r="S471">
        <f t="shared" si="21"/>
        <v>16.274233326674274</v>
      </c>
      <c r="T471">
        <f t="shared" si="22"/>
        <v>-2.725766673325726</v>
      </c>
      <c r="U471">
        <f t="shared" si="23"/>
        <v>7.4298039574131947</v>
      </c>
    </row>
    <row r="472" spans="3:21" x14ac:dyDescent="0.3">
      <c r="C472" s="1">
        <v>19.100000000000001</v>
      </c>
      <c r="D472" s="2">
        <v>1.690516391203815</v>
      </c>
      <c r="E472" s="2">
        <v>48.1</v>
      </c>
      <c r="F472" s="2">
        <v>0.58399999999999996</v>
      </c>
      <c r="G472" s="2">
        <v>6.0030000000000001</v>
      </c>
      <c r="H472" s="2">
        <v>94.5</v>
      </c>
      <c r="I472" s="2">
        <v>2.54</v>
      </c>
      <c r="J472" s="2">
        <v>19.8</v>
      </c>
      <c r="K472" s="2">
        <v>21.32</v>
      </c>
      <c r="L472" s="2">
        <v>9.4819999999999993</v>
      </c>
      <c r="M472" s="2">
        <v>13.152799999999999</v>
      </c>
      <c r="N472" s="2">
        <v>21</v>
      </c>
      <c r="O472" s="2">
        <v>0</v>
      </c>
      <c r="P472" s="2">
        <v>0</v>
      </c>
      <c r="Q472" s="2">
        <v>0</v>
      </c>
      <c r="R472" s="2">
        <v>1</v>
      </c>
      <c r="S472">
        <f t="shared" si="21"/>
        <v>14.370519874150915</v>
      </c>
      <c r="T472">
        <f t="shared" si="22"/>
        <v>-4.7294801258490864</v>
      </c>
      <c r="U472">
        <f t="shared" si="23"/>
        <v>22.36798226080149</v>
      </c>
    </row>
    <row r="473" spans="3:21" x14ac:dyDescent="0.3">
      <c r="C473" s="1">
        <v>19.100000000000001</v>
      </c>
      <c r="D473" s="2">
        <v>2.8079377674576951</v>
      </c>
      <c r="E473" s="2">
        <v>48.1</v>
      </c>
      <c r="F473" s="2">
        <v>0.57999999999999996</v>
      </c>
      <c r="G473" s="2">
        <v>5.9260000000000002</v>
      </c>
      <c r="H473" s="2">
        <v>71</v>
      </c>
      <c r="I473" s="2">
        <v>2.91</v>
      </c>
      <c r="J473" s="2">
        <v>19.8</v>
      </c>
      <c r="K473" s="2">
        <v>18.13</v>
      </c>
      <c r="L473" s="2">
        <v>5.8819999999999997</v>
      </c>
      <c r="M473" s="2">
        <v>15.152799999999999</v>
      </c>
      <c r="N473" s="2">
        <v>28</v>
      </c>
      <c r="O473" s="2">
        <v>0</v>
      </c>
      <c r="P473" s="2">
        <v>0</v>
      </c>
      <c r="Q473" s="2">
        <v>0</v>
      </c>
      <c r="R473" s="2">
        <v>0</v>
      </c>
      <c r="S473">
        <f t="shared" si="21"/>
        <v>15.459308155770053</v>
      </c>
      <c r="T473">
        <f t="shared" si="22"/>
        <v>-3.6406918442299485</v>
      </c>
      <c r="U473">
        <f t="shared" si="23"/>
        <v>13.254637104642464</v>
      </c>
    </row>
    <row r="474" spans="3:21" x14ac:dyDescent="0.3">
      <c r="C474" s="1">
        <v>20.100000000000001</v>
      </c>
      <c r="D474" s="2">
        <v>2.6444072787962525</v>
      </c>
      <c r="E474" s="2">
        <v>48.1</v>
      </c>
      <c r="F474" s="2">
        <v>0.57999999999999996</v>
      </c>
      <c r="G474" s="2">
        <v>5.7130000000000001</v>
      </c>
      <c r="H474" s="2">
        <v>56.7</v>
      </c>
      <c r="I474" s="2">
        <v>2.8250000000000002</v>
      </c>
      <c r="J474" s="2">
        <v>19.8</v>
      </c>
      <c r="K474" s="2">
        <v>14.76</v>
      </c>
      <c r="L474" s="2">
        <v>6.3019999999999996</v>
      </c>
      <c r="M474" s="2">
        <v>13.1608</v>
      </c>
      <c r="N474" s="2">
        <v>27</v>
      </c>
      <c r="O474" s="2">
        <v>0</v>
      </c>
      <c r="P474" s="2">
        <v>0</v>
      </c>
      <c r="Q474" s="2">
        <v>0</v>
      </c>
      <c r="R474" s="2">
        <v>0</v>
      </c>
      <c r="S474">
        <f t="shared" si="21"/>
        <v>16.671541178644006</v>
      </c>
      <c r="T474">
        <f t="shared" si="22"/>
        <v>-3.4284588213559957</v>
      </c>
      <c r="U474">
        <f t="shared" si="23"/>
        <v>11.754329889733743</v>
      </c>
    </row>
    <row r="475" spans="3:21" x14ac:dyDescent="0.3">
      <c r="C475" s="1">
        <v>19.899999999999999</v>
      </c>
      <c r="D475" s="2">
        <v>1.6768703671037264</v>
      </c>
      <c r="E475" s="2">
        <v>48.1</v>
      </c>
      <c r="F475" s="2">
        <v>0.57999999999999996</v>
      </c>
      <c r="G475" s="2">
        <v>6.1669999999999998</v>
      </c>
      <c r="H475" s="2">
        <v>84</v>
      </c>
      <c r="I475" s="2">
        <v>3.0350000000000001</v>
      </c>
      <c r="J475" s="2">
        <v>19.8</v>
      </c>
      <c r="K475" s="2">
        <v>16.29</v>
      </c>
      <c r="L475" s="2">
        <v>5.5979999999999999</v>
      </c>
      <c r="M475" s="2">
        <v>12.1592</v>
      </c>
      <c r="N475" s="2">
        <v>36</v>
      </c>
      <c r="O475" s="2">
        <v>0</v>
      </c>
      <c r="P475" s="2">
        <v>0</v>
      </c>
      <c r="Q475" s="2">
        <v>1</v>
      </c>
      <c r="R475" s="2">
        <v>0</v>
      </c>
      <c r="S475">
        <f t="shared" si="21"/>
        <v>16.721592470549837</v>
      </c>
      <c r="T475">
        <f t="shared" si="22"/>
        <v>-3.1784075294501619</v>
      </c>
      <c r="U475">
        <f t="shared" si="23"/>
        <v>10.102274423265483</v>
      </c>
    </row>
    <row r="476" spans="3:21" x14ac:dyDescent="0.3">
      <c r="C476" s="1">
        <v>19.600000000000001</v>
      </c>
      <c r="D476" s="2">
        <v>1.6170905561197193</v>
      </c>
      <c r="E476" s="2">
        <v>48.1</v>
      </c>
      <c r="F476" s="2">
        <v>0.53200000000000003</v>
      </c>
      <c r="G476" s="2">
        <v>6.2290000000000001</v>
      </c>
      <c r="H476" s="2">
        <v>90.7</v>
      </c>
      <c r="I476" s="2">
        <v>3.0975000000000001</v>
      </c>
      <c r="J476" s="2">
        <v>19.8</v>
      </c>
      <c r="K476" s="2">
        <v>12.87</v>
      </c>
      <c r="L476" s="2">
        <v>8.6920000000000002</v>
      </c>
      <c r="M476" s="2">
        <v>13.1568</v>
      </c>
      <c r="N476" s="2">
        <v>52</v>
      </c>
      <c r="O476" s="2">
        <v>1</v>
      </c>
      <c r="P476" s="2">
        <v>0</v>
      </c>
      <c r="Q476" s="2">
        <v>0</v>
      </c>
      <c r="R476" s="2">
        <v>1</v>
      </c>
      <c r="S476">
        <f t="shared" si="21"/>
        <v>21.696510685611607</v>
      </c>
      <c r="T476">
        <f t="shared" si="22"/>
        <v>2.0965106856116051</v>
      </c>
      <c r="U476">
        <f t="shared" si="23"/>
        <v>4.3953570548836423</v>
      </c>
    </row>
    <row r="477" spans="3:21" x14ac:dyDescent="0.3">
      <c r="C477" s="1">
        <v>23.2</v>
      </c>
      <c r="D477" s="2">
        <v>1.5192243229211484</v>
      </c>
      <c r="E477" s="2">
        <v>48.1</v>
      </c>
      <c r="F477" s="2">
        <v>0.57999999999999996</v>
      </c>
      <c r="G477" s="2">
        <v>6.4370000000000003</v>
      </c>
      <c r="H477" s="2">
        <v>75</v>
      </c>
      <c r="I477" s="2">
        <v>2.895</v>
      </c>
      <c r="J477" s="2">
        <v>19.8</v>
      </c>
      <c r="K477" s="2">
        <v>14.36</v>
      </c>
      <c r="L477" s="2">
        <v>8.4640000000000004</v>
      </c>
      <c r="M477" s="2">
        <v>15.185600000000001</v>
      </c>
      <c r="N477" s="2">
        <v>39</v>
      </c>
      <c r="O477" s="2">
        <v>1</v>
      </c>
      <c r="P477" s="2">
        <v>0</v>
      </c>
      <c r="Q477" s="2">
        <v>0</v>
      </c>
      <c r="R477" s="2">
        <v>1</v>
      </c>
      <c r="S477">
        <f t="shared" si="21"/>
        <v>21.146571560931928</v>
      </c>
      <c r="T477">
        <f t="shared" si="22"/>
        <v>-2.053428439068071</v>
      </c>
      <c r="U477">
        <f t="shared" si="23"/>
        <v>4.2165683543735346</v>
      </c>
    </row>
    <row r="478" spans="3:21" x14ac:dyDescent="0.3">
      <c r="C478" s="1">
        <v>29.8</v>
      </c>
      <c r="D478" s="2">
        <v>1.7311049511313974</v>
      </c>
      <c r="E478" s="2">
        <v>48.1</v>
      </c>
      <c r="F478" s="2">
        <v>0.61399999999999999</v>
      </c>
      <c r="G478" s="2">
        <v>6.98</v>
      </c>
      <c r="H478" s="2">
        <v>67.599999999999994</v>
      </c>
      <c r="I478" s="2">
        <v>2.5325000000000002</v>
      </c>
      <c r="J478" s="2">
        <v>19.8</v>
      </c>
      <c r="K478" s="2">
        <v>11.66</v>
      </c>
      <c r="L478" s="2">
        <v>7.3959999999999999</v>
      </c>
      <c r="M478" s="2">
        <v>15.2384</v>
      </c>
      <c r="N478" s="2">
        <v>56</v>
      </c>
      <c r="O478" s="2">
        <v>1</v>
      </c>
      <c r="P478" s="2">
        <v>0</v>
      </c>
      <c r="Q478" s="2">
        <v>0</v>
      </c>
      <c r="R478" s="2">
        <v>1</v>
      </c>
      <c r="S478">
        <f t="shared" si="21"/>
        <v>24.760380044275337</v>
      </c>
      <c r="T478">
        <f t="shared" si="22"/>
        <v>-5.0396199557246639</v>
      </c>
      <c r="U478">
        <f t="shared" si="23"/>
        <v>25.397769298138265</v>
      </c>
    </row>
    <row r="479" spans="3:21" x14ac:dyDescent="0.3">
      <c r="C479" s="1">
        <v>13.8</v>
      </c>
      <c r="D479" s="2">
        <v>2.2034043321460208</v>
      </c>
      <c r="E479" s="2">
        <v>48.1</v>
      </c>
      <c r="F479" s="2">
        <v>0.58399999999999996</v>
      </c>
      <c r="G479" s="2">
        <v>5.4269999999999996</v>
      </c>
      <c r="H479" s="2">
        <v>95.4</v>
      </c>
      <c r="I479" s="2">
        <v>2.4275000000000002</v>
      </c>
      <c r="J479" s="2">
        <v>19.8</v>
      </c>
      <c r="K479" s="2">
        <v>18.14</v>
      </c>
      <c r="L479" s="2">
        <v>9.0760000000000005</v>
      </c>
      <c r="M479" s="2">
        <v>11.1104</v>
      </c>
      <c r="N479" s="2">
        <v>47</v>
      </c>
      <c r="O479" s="2">
        <v>0</v>
      </c>
      <c r="P479" s="2">
        <v>0</v>
      </c>
      <c r="Q479" s="2">
        <v>0</v>
      </c>
      <c r="R479" s="2">
        <v>1</v>
      </c>
      <c r="S479">
        <f t="shared" si="21"/>
        <v>14.126020385615355</v>
      </c>
      <c r="T479">
        <f t="shared" si="22"/>
        <v>0.32602038561535451</v>
      </c>
      <c r="U479">
        <f t="shared" si="23"/>
        <v>0.10628929183678446</v>
      </c>
    </row>
    <row r="480" spans="3:21" x14ac:dyDescent="0.3">
      <c r="C480" s="1">
        <v>13.3</v>
      </c>
      <c r="D480" s="2">
        <v>2.0005498380136371</v>
      </c>
      <c r="E480" s="2">
        <v>48.1</v>
      </c>
      <c r="F480" s="2">
        <v>0.58399999999999996</v>
      </c>
      <c r="G480" s="2">
        <v>6.1619999999999999</v>
      </c>
      <c r="H480" s="2">
        <v>97.4</v>
      </c>
      <c r="I480" s="2">
        <v>2.2050000000000001</v>
      </c>
      <c r="J480" s="2">
        <v>19.8</v>
      </c>
      <c r="K480" s="2">
        <v>24.1</v>
      </c>
      <c r="L480" s="2">
        <v>9.0660000000000007</v>
      </c>
      <c r="M480" s="2">
        <v>11.106400000000001</v>
      </c>
      <c r="N480" s="2">
        <v>27</v>
      </c>
      <c r="O480" s="2">
        <v>1</v>
      </c>
      <c r="P480" s="2">
        <v>1</v>
      </c>
      <c r="Q480" s="2">
        <v>0</v>
      </c>
      <c r="R480" s="2">
        <v>0</v>
      </c>
      <c r="S480">
        <f t="shared" si="21"/>
        <v>15.654334395659809</v>
      </c>
      <c r="T480">
        <f t="shared" si="22"/>
        <v>2.3543343956598086</v>
      </c>
      <c r="U480">
        <f t="shared" si="23"/>
        <v>5.5428904465868367</v>
      </c>
    </row>
    <row r="481" spans="3:21" x14ac:dyDescent="0.3">
      <c r="C481" s="1">
        <v>16.7</v>
      </c>
      <c r="D481" s="2">
        <v>1.7700948094248417</v>
      </c>
      <c r="E481" s="2">
        <v>48.1</v>
      </c>
      <c r="F481" s="2">
        <v>0.61399999999999999</v>
      </c>
      <c r="G481" s="2">
        <v>6.484</v>
      </c>
      <c r="H481" s="2">
        <v>93.6</v>
      </c>
      <c r="I481" s="2">
        <v>2.3024999999999998</v>
      </c>
      <c r="J481" s="2">
        <v>19.8</v>
      </c>
      <c r="K481" s="2">
        <v>18.68</v>
      </c>
      <c r="L481" s="2">
        <v>6.1340000000000003</v>
      </c>
      <c r="M481" s="2">
        <v>14.133599999999999</v>
      </c>
      <c r="N481" s="2">
        <v>22</v>
      </c>
      <c r="O481" s="2">
        <v>1</v>
      </c>
      <c r="P481" s="2">
        <v>0</v>
      </c>
      <c r="Q481" s="2">
        <v>1</v>
      </c>
      <c r="R481" s="2">
        <v>0</v>
      </c>
      <c r="S481">
        <f t="shared" si="21"/>
        <v>18.177821950070534</v>
      </c>
      <c r="T481">
        <f t="shared" si="22"/>
        <v>1.4778219500705347</v>
      </c>
      <c r="U481">
        <f t="shared" si="23"/>
        <v>2.1839577161102781</v>
      </c>
    </row>
    <row r="482" spans="3:21" x14ac:dyDescent="0.3">
      <c r="C482" s="1">
        <v>12</v>
      </c>
      <c r="D482" s="2">
        <v>2.7740501538282309</v>
      </c>
      <c r="E482" s="2">
        <v>48.1</v>
      </c>
      <c r="F482" s="2">
        <v>0.61399999999999999</v>
      </c>
      <c r="G482" s="2">
        <v>5.3040000000000003</v>
      </c>
      <c r="H482" s="2">
        <v>97.3</v>
      </c>
      <c r="I482" s="2">
        <v>2.1025</v>
      </c>
      <c r="J482" s="2">
        <v>19.8</v>
      </c>
      <c r="K482" s="2">
        <v>24.91</v>
      </c>
      <c r="L482" s="2">
        <v>9.34</v>
      </c>
      <c r="M482" s="2">
        <v>15.096</v>
      </c>
      <c r="N482" s="2">
        <v>39</v>
      </c>
      <c r="O482" s="2">
        <v>0</v>
      </c>
      <c r="P482" s="2">
        <v>1</v>
      </c>
      <c r="Q482" s="2">
        <v>0</v>
      </c>
      <c r="R482" s="2">
        <v>0</v>
      </c>
      <c r="S482">
        <f t="shared" si="21"/>
        <v>10.913112679305073</v>
      </c>
      <c r="T482">
        <f t="shared" si="22"/>
        <v>-1.0868873206949274</v>
      </c>
      <c r="U482">
        <f t="shared" si="23"/>
        <v>1.1813240478873981</v>
      </c>
    </row>
    <row r="483" spans="3:21" x14ac:dyDescent="0.3">
      <c r="C483" s="1">
        <v>14.6</v>
      </c>
      <c r="D483" s="2">
        <v>2.4188558746594322</v>
      </c>
      <c r="E483" s="2">
        <v>48.1</v>
      </c>
      <c r="F483" s="2">
        <v>0.61399999999999999</v>
      </c>
      <c r="G483" s="2">
        <v>6.1849999999999996</v>
      </c>
      <c r="H483" s="2">
        <v>96.7</v>
      </c>
      <c r="I483" s="2">
        <v>2.17</v>
      </c>
      <c r="J483" s="2">
        <v>19.8</v>
      </c>
      <c r="K483" s="2">
        <v>18.03</v>
      </c>
      <c r="L483" s="2">
        <v>5.2919999999999998</v>
      </c>
      <c r="M483" s="2">
        <v>15.1168</v>
      </c>
      <c r="N483" s="2">
        <v>60</v>
      </c>
      <c r="O483" s="2">
        <v>1</v>
      </c>
      <c r="P483" s="2">
        <v>1</v>
      </c>
      <c r="Q483" s="2">
        <v>0</v>
      </c>
      <c r="R483" s="2">
        <v>0</v>
      </c>
      <c r="S483">
        <f t="shared" si="21"/>
        <v>18.482443798617599</v>
      </c>
      <c r="T483">
        <f t="shared" si="22"/>
        <v>3.882443798617599</v>
      </c>
      <c r="U483">
        <f t="shared" si="23"/>
        <v>15.073369849424251</v>
      </c>
    </row>
    <row r="484" spans="3:21" x14ac:dyDescent="0.3">
      <c r="C484" s="1">
        <v>21.4</v>
      </c>
      <c r="D484" s="2">
        <v>2.7300530205785511</v>
      </c>
      <c r="E484" s="2">
        <v>48.1</v>
      </c>
      <c r="F484" s="2">
        <v>0.61399999999999999</v>
      </c>
      <c r="G484" s="2">
        <v>6.2290000000000001</v>
      </c>
      <c r="H484" s="2">
        <v>88</v>
      </c>
      <c r="I484" s="2">
        <v>1.95</v>
      </c>
      <c r="J484" s="2">
        <v>19.8</v>
      </c>
      <c r="K484" s="2">
        <v>13.11</v>
      </c>
      <c r="L484" s="2">
        <v>6.1280000000000001</v>
      </c>
      <c r="M484" s="2">
        <v>10.171200000000001</v>
      </c>
      <c r="N484" s="2">
        <v>32</v>
      </c>
      <c r="O484" s="2">
        <v>0</v>
      </c>
      <c r="P484" s="2">
        <v>0</v>
      </c>
      <c r="Q484" s="2">
        <v>1</v>
      </c>
      <c r="R484" s="2">
        <v>0</v>
      </c>
      <c r="S484">
        <f t="shared" si="21"/>
        <v>19.502963055450312</v>
      </c>
      <c r="T484">
        <f t="shared" si="22"/>
        <v>-1.8970369445496864</v>
      </c>
      <c r="U484">
        <f t="shared" si="23"/>
        <v>3.59874916898641</v>
      </c>
    </row>
    <row r="485" spans="3:21" x14ac:dyDescent="0.3">
      <c r="C485" s="1">
        <v>23</v>
      </c>
      <c r="D485" s="2">
        <v>1.9204472756044826</v>
      </c>
      <c r="E485" s="2">
        <v>48.1</v>
      </c>
      <c r="F485" s="2">
        <v>0.53200000000000003</v>
      </c>
      <c r="G485" s="2">
        <v>6.242</v>
      </c>
      <c r="H485" s="2">
        <v>64.7</v>
      </c>
      <c r="I485" s="2">
        <v>3.4224999999999999</v>
      </c>
      <c r="J485" s="2">
        <v>19.8</v>
      </c>
      <c r="K485" s="2">
        <v>10.74</v>
      </c>
      <c r="L485" s="2">
        <v>8.56</v>
      </c>
      <c r="M485" s="2">
        <v>13.183999999999999</v>
      </c>
      <c r="N485" s="2">
        <v>22</v>
      </c>
      <c r="O485" s="2">
        <v>0</v>
      </c>
      <c r="P485" s="2">
        <v>0</v>
      </c>
      <c r="Q485" s="2">
        <v>1</v>
      </c>
      <c r="R485" s="2">
        <v>0</v>
      </c>
      <c r="S485">
        <f t="shared" si="21"/>
        <v>21.47402133971044</v>
      </c>
      <c r="T485">
        <f t="shared" si="22"/>
        <v>-1.5259786602895602</v>
      </c>
      <c r="U485">
        <f t="shared" si="23"/>
        <v>2.3286108716591212</v>
      </c>
    </row>
    <row r="486" spans="3:21" x14ac:dyDescent="0.3">
      <c r="C486" s="1">
        <v>23.7</v>
      </c>
      <c r="D486" s="2">
        <v>1.9033276772324317</v>
      </c>
      <c r="E486" s="2">
        <v>48.1</v>
      </c>
      <c r="F486" s="2">
        <v>0.53200000000000003</v>
      </c>
      <c r="G486" s="2">
        <v>6.75</v>
      </c>
      <c r="H486" s="2">
        <v>74.900000000000006</v>
      </c>
      <c r="I486" s="2">
        <v>3.3299999999999996</v>
      </c>
      <c r="J486" s="2">
        <v>19.8</v>
      </c>
      <c r="K486" s="2">
        <v>7.74</v>
      </c>
      <c r="L486" s="2">
        <v>6.9740000000000002</v>
      </c>
      <c r="M486" s="2">
        <v>15.1896</v>
      </c>
      <c r="N486" s="2">
        <v>46</v>
      </c>
      <c r="O486" s="2">
        <v>0</v>
      </c>
      <c r="P486" s="2">
        <v>0</v>
      </c>
      <c r="Q486" s="2">
        <v>0</v>
      </c>
      <c r="R486" s="2">
        <v>0</v>
      </c>
      <c r="S486">
        <f t="shared" si="21"/>
        <v>25.642024959814961</v>
      </c>
      <c r="T486">
        <f t="shared" si="22"/>
        <v>1.9420249598149617</v>
      </c>
      <c r="U486">
        <f t="shared" si="23"/>
        <v>3.7714609445443035</v>
      </c>
    </row>
    <row r="487" spans="3:21" x14ac:dyDescent="0.3">
      <c r="C487" s="1">
        <v>25</v>
      </c>
      <c r="D487" s="2">
        <v>1.9067474913596385</v>
      </c>
      <c r="E487" s="2">
        <v>48.1</v>
      </c>
      <c r="F487" s="2">
        <v>0.53200000000000003</v>
      </c>
      <c r="G487" s="2">
        <v>7.0609999999999999</v>
      </c>
      <c r="H487" s="2">
        <v>77</v>
      </c>
      <c r="I487" s="2">
        <v>3.41</v>
      </c>
      <c r="J487" s="2">
        <v>19.8</v>
      </c>
      <c r="K487" s="2">
        <v>7.01</v>
      </c>
      <c r="L487" s="2">
        <v>5.5</v>
      </c>
      <c r="M487" s="2">
        <v>11.2</v>
      </c>
      <c r="N487" s="2">
        <v>29</v>
      </c>
      <c r="O487" s="2">
        <v>0</v>
      </c>
      <c r="P487" s="2">
        <v>1</v>
      </c>
      <c r="Q487" s="2">
        <v>0</v>
      </c>
      <c r="R487" s="2">
        <v>0</v>
      </c>
      <c r="S487">
        <f t="shared" si="21"/>
        <v>26.34218745128733</v>
      </c>
      <c r="T487">
        <f t="shared" si="22"/>
        <v>1.3421874512873302</v>
      </c>
      <c r="U487">
        <f t="shared" si="23"/>
        <v>1.8014671543931793</v>
      </c>
    </row>
    <row r="488" spans="3:21" x14ac:dyDescent="0.3">
      <c r="C488" s="1">
        <v>21.8</v>
      </c>
      <c r="D488" s="2">
        <v>1.3398262488998969</v>
      </c>
      <c r="E488" s="2">
        <v>48.1</v>
      </c>
      <c r="F488" s="2">
        <v>0.53200000000000003</v>
      </c>
      <c r="G488" s="2">
        <v>5.7619999999999996</v>
      </c>
      <c r="H488" s="2">
        <v>40.299999999999997</v>
      </c>
      <c r="I488" s="2">
        <v>4.1000000000000005</v>
      </c>
      <c r="J488" s="2">
        <v>19.8</v>
      </c>
      <c r="K488" s="2">
        <v>10.42</v>
      </c>
      <c r="L488" s="2">
        <v>9.6359999999999992</v>
      </c>
      <c r="M488" s="2">
        <v>14.1744</v>
      </c>
      <c r="N488" s="2">
        <v>57</v>
      </c>
      <c r="O488" s="2">
        <v>0</v>
      </c>
      <c r="P488" s="2">
        <v>0</v>
      </c>
      <c r="Q488" s="2">
        <v>0</v>
      </c>
      <c r="R488" s="2">
        <v>1</v>
      </c>
      <c r="S488">
        <f t="shared" si="21"/>
        <v>19.650931507097432</v>
      </c>
      <c r="T488">
        <f t="shared" si="22"/>
        <v>-2.1490684929025683</v>
      </c>
      <c r="U488">
        <f t="shared" si="23"/>
        <v>4.618495387186516</v>
      </c>
    </row>
    <row r="489" spans="3:21" x14ac:dyDescent="0.3">
      <c r="C489" s="1">
        <v>20.6</v>
      </c>
      <c r="D489" s="2">
        <v>1.2174525430495582</v>
      </c>
      <c r="E489" s="2">
        <v>48.1</v>
      </c>
      <c r="F489" s="2">
        <v>0.58299999999999996</v>
      </c>
      <c r="G489" s="2">
        <v>5.8710000000000004</v>
      </c>
      <c r="H489" s="2">
        <v>41.9</v>
      </c>
      <c r="I489" s="2">
        <v>3.7225000000000001</v>
      </c>
      <c r="J489" s="2">
        <v>19.8</v>
      </c>
      <c r="K489" s="2">
        <v>13.34</v>
      </c>
      <c r="L489" s="2">
        <v>8.1120000000000001</v>
      </c>
      <c r="M489" s="2">
        <v>12.1648</v>
      </c>
      <c r="N489" s="2">
        <v>31</v>
      </c>
      <c r="O489" s="2">
        <v>1</v>
      </c>
      <c r="P489" s="2">
        <v>1</v>
      </c>
      <c r="Q489" s="2">
        <v>0</v>
      </c>
      <c r="R489" s="2">
        <v>0</v>
      </c>
      <c r="S489">
        <f t="shared" si="21"/>
        <v>19.020041361664784</v>
      </c>
      <c r="T489">
        <f t="shared" si="22"/>
        <v>-1.5799586383352171</v>
      </c>
      <c r="U489">
        <f t="shared" si="23"/>
        <v>2.4962692988500734</v>
      </c>
    </row>
    <row r="490" spans="3:21" x14ac:dyDescent="0.3">
      <c r="C490" s="1">
        <v>21.2</v>
      </c>
      <c r="D490" s="2">
        <v>1.5419446302865207</v>
      </c>
      <c r="E490" s="2">
        <v>48.1</v>
      </c>
      <c r="F490" s="2">
        <v>0.58299999999999996</v>
      </c>
      <c r="G490" s="2">
        <v>6.3120000000000003</v>
      </c>
      <c r="H490" s="2">
        <v>51.9</v>
      </c>
      <c r="I490" s="2">
        <v>3.99</v>
      </c>
      <c r="J490" s="2">
        <v>19.8</v>
      </c>
      <c r="K490" s="2">
        <v>10.58</v>
      </c>
      <c r="L490" s="2">
        <v>9.0239999999999991</v>
      </c>
      <c r="M490" s="2">
        <v>13.169600000000001</v>
      </c>
      <c r="N490" s="2">
        <v>51</v>
      </c>
      <c r="O490" s="2">
        <v>0</v>
      </c>
      <c r="P490" s="2">
        <v>0</v>
      </c>
      <c r="Q490" s="2">
        <v>0</v>
      </c>
      <c r="R490" s="2">
        <v>1</v>
      </c>
      <c r="S490">
        <f t="shared" si="21"/>
        <v>20.637482399444025</v>
      </c>
      <c r="T490">
        <f t="shared" si="22"/>
        <v>-0.56251760055597444</v>
      </c>
      <c r="U490">
        <f t="shared" si="23"/>
        <v>0.31642605093525084</v>
      </c>
    </row>
    <row r="491" spans="3:21" x14ac:dyDescent="0.3">
      <c r="C491" s="1">
        <v>19.100000000000001</v>
      </c>
      <c r="D491" s="2">
        <v>1.9008754243872985</v>
      </c>
      <c r="E491" s="2">
        <v>48.1</v>
      </c>
      <c r="F491" s="2">
        <v>0.58299999999999996</v>
      </c>
      <c r="G491" s="2">
        <v>6.1139999999999999</v>
      </c>
      <c r="H491" s="2">
        <v>79.8</v>
      </c>
      <c r="I491" s="2">
        <v>3.5449999999999995</v>
      </c>
      <c r="J491" s="2">
        <v>19.8</v>
      </c>
      <c r="K491" s="2">
        <v>14.98</v>
      </c>
      <c r="L491" s="2">
        <v>8.5820000000000007</v>
      </c>
      <c r="M491" s="2">
        <v>12.152799999999999</v>
      </c>
      <c r="N491" s="2">
        <v>57</v>
      </c>
      <c r="O491" s="2">
        <v>1</v>
      </c>
      <c r="P491" s="2">
        <v>0</v>
      </c>
      <c r="Q491" s="2">
        <v>0</v>
      </c>
      <c r="R491" s="2">
        <v>0</v>
      </c>
      <c r="S491">
        <f t="shared" si="21"/>
        <v>19.364921888362936</v>
      </c>
      <c r="T491">
        <f t="shared" si="22"/>
        <v>0.26492188836293451</v>
      </c>
      <c r="U491">
        <f t="shared" si="23"/>
        <v>7.018360693378313E-2</v>
      </c>
    </row>
    <row r="492" spans="3:21" x14ac:dyDescent="0.3">
      <c r="C492" s="1">
        <v>20.6</v>
      </c>
      <c r="D492" s="2">
        <v>1.763989083482614</v>
      </c>
      <c r="E492" s="2">
        <v>48.1</v>
      </c>
      <c r="F492" s="2">
        <v>0.58299999999999996</v>
      </c>
      <c r="G492" s="2">
        <v>5.9050000000000002</v>
      </c>
      <c r="H492" s="2">
        <v>53.2</v>
      </c>
      <c r="I492" s="2">
        <v>3.1500000000000004</v>
      </c>
      <c r="J492" s="2">
        <v>19.8</v>
      </c>
      <c r="K492" s="2">
        <v>11.45</v>
      </c>
      <c r="L492" s="2">
        <v>8.4120000000000008</v>
      </c>
      <c r="M492" s="2">
        <v>11.1648</v>
      </c>
      <c r="N492" s="2">
        <v>44</v>
      </c>
      <c r="O492" s="2">
        <v>0</v>
      </c>
      <c r="P492" s="2">
        <v>0</v>
      </c>
      <c r="Q492" s="2">
        <v>0</v>
      </c>
      <c r="R492" s="2">
        <v>0</v>
      </c>
      <c r="S492">
        <f t="shared" si="21"/>
        <v>19.706974632724865</v>
      </c>
      <c r="T492">
        <f t="shared" si="22"/>
        <v>-0.89302536727513626</v>
      </c>
      <c r="U492">
        <f t="shared" si="23"/>
        <v>0.79749430659689202</v>
      </c>
    </row>
    <row r="493" spans="3:21" x14ac:dyDescent="0.3">
      <c r="C493" s="1">
        <v>15.2</v>
      </c>
      <c r="D493" s="2">
        <v>0.14050948897951462</v>
      </c>
      <c r="E493" s="2">
        <v>57.74</v>
      </c>
      <c r="F493" s="2">
        <v>0.60899999999999999</v>
      </c>
      <c r="G493" s="2">
        <v>5.4539999999999997</v>
      </c>
      <c r="H493" s="2">
        <v>92.7</v>
      </c>
      <c r="I493" s="2">
        <v>1.8199999999999998</v>
      </c>
      <c r="J493" s="2">
        <v>19.899999999999999</v>
      </c>
      <c r="K493" s="2">
        <v>18.059999999999999</v>
      </c>
      <c r="L493" s="2">
        <v>6.0039999999999996</v>
      </c>
      <c r="M493" s="2">
        <v>14.121600000000001</v>
      </c>
      <c r="N493" s="2">
        <v>28</v>
      </c>
      <c r="O493" s="2">
        <v>0</v>
      </c>
      <c r="P493" s="2">
        <v>0</v>
      </c>
      <c r="Q493" s="2">
        <v>0</v>
      </c>
      <c r="R493" s="2">
        <v>0</v>
      </c>
      <c r="S493">
        <f t="shared" si="21"/>
        <v>13.972222788166928</v>
      </c>
      <c r="T493">
        <f t="shared" si="22"/>
        <v>-1.2277772118330716</v>
      </c>
      <c r="U493">
        <f t="shared" si="23"/>
        <v>1.5074368818965913</v>
      </c>
    </row>
    <row r="494" spans="3:21" x14ac:dyDescent="0.3">
      <c r="C494" s="1">
        <v>7</v>
      </c>
      <c r="D494" s="2">
        <v>0.16836630025465416</v>
      </c>
      <c r="E494" s="2">
        <v>57.74</v>
      </c>
      <c r="F494" s="2">
        <v>0.60899999999999999</v>
      </c>
      <c r="G494" s="2">
        <v>5.4139999999999997</v>
      </c>
      <c r="H494" s="2">
        <v>98.3</v>
      </c>
      <c r="I494" s="2">
        <v>1.7575000000000003</v>
      </c>
      <c r="J494" s="2">
        <v>19.899999999999999</v>
      </c>
      <c r="K494" s="2">
        <v>23.97</v>
      </c>
      <c r="L494" s="2">
        <v>9.84</v>
      </c>
      <c r="M494" s="2">
        <v>15.055999999999999</v>
      </c>
      <c r="N494" s="2">
        <v>29</v>
      </c>
      <c r="O494" s="2">
        <v>0</v>
      </c>
      <c r="P494" s="2">
        <v>0</v>
      </c>
      <c r="Q494" s="2">
        <v>0</v>
      </c>
      <c r="R494" s="2">
        <v>0</v>
      </c>
      <c r="S494">
        <f t="shared" si="21"/>
        <v>11.809069780408159</v>
      </c>
      <c r="T494">
        <f t="shared" si="22"/>
        <v>4.8090697804081586</v>
      </c>
      <c r="U494">
        <f t="shared" si="23"/>
        <v>23.127152152834974</v>
      </c>
    </row>
    <row r="495" spans="3:21" x14ac:dyDescent="0.3">
      <c r="C495" s="1">
        <v>8.1</v>
      </c>
      <c r="D495" s="2">
        <v>0.18851897970190704</v>
      </c>
      <c r="E495" s="2">
        <v>57.74</v>
      </c>
      <c r="F495" s="2">
        <v>0.60899999999999999</v>
      </c>
      <c r="G495" s="2">
        <v>5.093</v>
      </c>
      <c r="H495" s="2">
        <v>98</v>
      </c>
      <c r="I495" s="2">
        <v>1.8225000000000002</v>
      </c>
      <c r="J495" s="2">
        <v>19.899999999999999</v>
      </c>
      <c r="K495" s="2">
        <v>29.68</v>
      </c>
      <c r="L495" s="2">
        <v>9.1620000000000008</v>
      </c>
      <c r="M495" s="2">
        <v>10.0648</v>
      </c>
      <c r="N495" s="2">
        <v>49</v>
      </c>
      <c r="O495" s="2">
        <v>1</v>
      </c>
      <c r="P495" s="2">
        <v>0</v>
      </c>
      <c r="Q495" s="2">
        <v>0</v>
      </c>
      <c r="R495" s="2">
        <v>1</v>
      </c>
      <c r="S495">
        <f t="shared" si="21"/>
        <v>7.2300559925258998</v>
      </c>
      <c r="T495">
        <f t="shared" si="22"/>
        <v>-0.86994400747409983</v>
      </c>
      <c r="U495">
        <f t="shared" si="23"/>
        <v>0.75680257614009672</v>
      </c>
    </row>
    <row r="496" spans="3:21" x14ac:dyDescent="0.3">
      <c r="C496" s="1">
        <v>13.6</v>
      </c>
      <c r="D496" s="2">
        <v>0.10051479408986363</v>
      </c>
      <c r="E496" s="2">
        <v>57.74</v>
      </c>
      <c r="F496" s="2">
        <v>0.60899999999999999</v>
      </c>
      <c r="G496" s="2">
        <v>5.9829999999999997</v>
      </c>
      <c r="H496" s="2">
        <v>98.8</v>
      </c>
      <c r="I496" s="2">
        <v>1.8674999999999999</v>
      </c>
      <c r="J496" s="2">
        <v>19.899999999999999</v>
      </c>
      <c r="K496" s="2">
        <v>18.07</v>
      </c>
      <c r="L496" s="2">
        <v>7.0720000000000001</v>
      </c>
      <c r="M496" s="2">
        <v>14.1088</v>
      </c>
      <c r="N496" s="2">
        <v>47</v>
      </c>
      <c r="O496" s="2">
        <v>0</v>
      </c>
      <c r="P496" s="2">
        <v>0</v>
      </c>
      <c r="Q496" s="2">
        <v>0</v>
      </c>
      <c r="R496" s="2">
        <v>0</v>
      </c>
      <c r="S496">
        <f t="shared" si="21"/>
        <v>16.656061169843134</v>
      </c>
      <c r="T496">
        <f t="shared" si="22"/>
        <v>3.0560611698431348</v>
      </c>
      <c r="U496">
        <f t="shared" si="23"/>
        <v>9.3395098738229905</v>
      </c>
    </row>
    <row r="497" spans="3:21" x14ac:dyDescent="0.3">
      <c r="C497" s="1">
        <v>20.100000000000001</v>
      </c>
      <c r="D497" s="2">
        <v>0.10554849798804096</v>
      </c>
      <c r="E497" s="2">
        <v>57.74</v>
      </c>
      <c r="F497" s="2">
        <v>0.60899999999999999</v>
      </c>
      <c r="G497" s="2">
        <v>5.9829999999999997</v>
      </c>
      <c r="H497" s="2">
        <v>83.5</v>
      </c>
      <c r="I497" s="2">
        <v>2.1074999999999999</v>
      </c>
      <c r="J497" s="2">
        <v>19.899999999999999</v>
      </c>
      <c r="K497" s="2">
        <v>13.35</v>
      </c>
      <c r="L497" s="2">
        <v>8.9019999999999992</v>
      </c>
      <c r="M497" s="2">
        <v>13.1608</v>
      </c>
      <c r="N497" s="2">
        <v>57</v>
      </c>
      <c r="O497" s="2">
        <v>1</v>
      </c>
      <c r="P497" s="2">
        <v>0</v>
      </c>
      <c r="Q497" s="2">
        <v>1</v>
      </c>
      <c r="R497" s="2">
        <v>0</v>
      </c>
      <c r="S497">
        <f t="shared" si="21"/>
        <v>20.692563172347658</v>
      </c>
      <c r="T497">
        <f t="shared" si="22"/>
        <v>0.59256317234765632</v>
      </c>
      <c r="U497">
        <f t="shared" si="23"/>
        <v>0.35113111322271823</v>
      </c>
    </row>
    <row r="498" spans="3:21" x14ac:dyDescent="0.3">
      <c r="C498" s="1">
        <v>21.8</v>
      </c>
      <c r="D498" s="2">
        <v>0.15982881438052338</v>
      </c>
      <c r="E498" s="2">
        <v>39.69</v>
      </c>
      <c r="F498" s="2">
        <v>0.58499999999999996</v>
      </c>
      <c r="G498" s="2">
        <v>5.7069999999999999</v>
      </c>
      <c r="H498" s="2">
        <v>54</v>
      </c>
      <c r="I498" s="2">
        <v>2.3825000000000003</v>
      </c>
      <c r="J498" s="2">
        <v>20.8</v>
      </c>
      <c r="K498" s="2">
        <v>12.01</v>
      </c>
      <c r="L498" s="2">
        <v>5.9359999999999999</v>
      </c>
      <c r="M498" s="2">
        <v>14.1744</v>
      </c>
      <c r="N498" s="2">
        <v>31</v>
      </c>
      <c r="O498" s="2">
        <v>1</v>
      </c>
      <c r="P498" s="2">
        <v>0</v>
      </c>
      <c r="Q498" s="2">
        <v>1</v>
      </c>
      <c r="R498" s="2">
        <v>0</v>
      </c>
      <c r="S498">
        <f t="shared" si="21"/>
        <v>20.914033437084026</v>
      </c>
      <c r="T498">
        <f t="shared" si="22"/>
        <v>-0.88596656291597498</v>
      </c>
      <c r="U498">
        <f t="shared" si="23"/>
        <v>0.78493675060514623</v>
      </c>
    </row>
    <row r="499" spans="3:21" x14ac:dyDescent="0.3">
      <c r="C499" s="1">
        <v>24.5</v>
      </c>
      <c r="D499" s="2">
        <v>0.24652408399188344</v>
      </c>
      <c r="E499" s="2">
        <v>39.69</v>
      </c>
      <c r="F499" s="2">
        <v>0.58499999999999996</v>
      </c>
      <c r="G499" s="2">
        <v>5.9260000000000002</v>
      </c>
      <c r="H499" s="2">
        <v>42.6</v>
      </c>
      <c r="I499" s="2">
        <v>2.38</v>
      </c>
      <c r="J499" s="2">
        <v>20.8</v>
      </c>
      <c r="K499" s="2">
        <v>13.59</v>
      </c>
      <c r="L499" s="2">
        <v>8.7899999999999991</v>
      </c>
      <c r="M499" s="2">
        <v>11.196</v>
      </c>
      <c r="N499" s="2">
        <v>47</v>
      </c>
      <c r="O499" s="2">
        <v>1</v>
      </c>
      <c r="P499" s="2">
        <v>0</v>
      </c>
      <c r="Q499" s="2">
        <v>1</v>
      </c>
      <c r="R499" s="2">
        <v>0</v>
      </c>
      <c r="S499">
        <f t="shared" si="21"/>
        <v>21.875033696991469</v>
      </c>
      <c r="T499">
        <f t="shared" si="22"/>
        <v>-2.6249663030085308</v>
      </c>
      <c r="U499">
        <f t="shared" si="23"/>
        <v>6.8904480919302742</v>
      </c>
    </row>
    <row r="500" spans="3:21" x14ac:dyDescent="0.3">
      <c r="C500" s="1">
        <v>23.1</v>
      </c>
      <c r="D500" s="2">
        <v>0.16465813975505653</v>
      </c>
      <c r="E500" s="2">
        <v>39.69</v>
      </c>
      <c r="F500" s="2">
        <v>0.58499999999999996</v>
      </c>
      <c r="G500" s="2">
        <v>5.67</v>
      </c>
      <c r="H500" s="2">
        <v>28.8</v>
      </c>
      <c r="I500" s="2">
        <v>2.8000000000000003</v>
      </c>
      <c r="J500" s="2">
        <v>20.8</v>
      </c>
      <c r="K500" s="2">
        <v>17.600000000000001</v>
      </c>
      <c r="L500" s="2">
        <v>8.4619999999999997</v>
      </c>
      <c r="M500" s="2">
        <v>14.184799999999999</v>
      </c>
      <c r="N500" s="2">
        <v>55</v>
      </c>
      <c r="O500" s="2">
        <v>0</v>
      </c>
      <c r="P500" s="2">
        <v>0</v>
      </c>
      <c r="Q500" s="2">
        <v>0</v>
      </c>
      <c r="R500" s="2">
        <v>1</v>
      </c>
      <c r="S500">
        <f t="shared" si="21"/>
        <v>16.865321875561865</v>
      </c>
      <c r="T500">
        <f t="shared" si="22"/>
        <v>-6.2346781244381368</v>
      </c>
      <c r="U500">
        <f t="shared" si="23"/>
        <v>38.871211315347445</v>
      </c>
    </row>
    <row r="501" spans="3:21" x14ac:dyDescent="0.3">
      <c r="C501" s="1">
        <v>19.7</v>
      </c>
      <c r="D501" s="2">
        <v>0.25433209277022684</v>
      </c>
      <c r="E501" s="2">
        <v>39.69</v>
      </c>
      <c r="F501" s="2">
        <v>0.58499999999999996</v>
      </c>
      <c r="G501" s="2">
        <v>5.39</v>
      </c>
      <c r="H501" s="2">
        <v>72.900000000000006</v>
      </c>
      <c r="I501" s="2">
        <v>2.7974999999999999</v>
      </c>
      <c r="J501" s="2">
        <v>20.8</v>
      </c>
      <c r="K501" s="2">
        <v>21.14</v>
      </c>
      <c r="L501" s="2">
        <v>7.899767068273098</v>
      </c>
      <c r="M501" s="2">
        <v>12.1576</v>
      </c>
      <c r="N501" s="2">
        <v>44</v>
      </c>
      <c r="O501" s="2">
        <v>0</v>
      </c>
      <c r="P501" s="2">
        <v>0</v>
      </c>
      <c r="Q501" s="2">
        <v>1</v>
      </c>
      <c r="R501" s="2">
        <v>0</v>
      </c>
      <c r="S501">
        <f t="shared" si="21"/>
        <v>13.295960292922071</v>
      </c>
      <c r="T501">
        <f t="shared" si="22"/>
        <v>-6.4040397070779278</v>
      </c>
      <c r="U501">
        <f t="shared" si="23"/>
        <v>41.011724569830754</v>
      </c>
    </row>
    <row r="502" spans="3:21" x14ac:dyDescent="0.3">
      <c r="C502" s="1">
        <v>18.3</v>
      </c>
      <c r="D502" s="2">
        <v>0.23774049566117808</v>
      </c>
      <c r="E502" s="2">
        <v>39.69</v>
      </c>
      <c r="F502" s="2">
        <v>0.58499999999999996</v>
      </c>
      <c r="G502" s="2">
        <v>5.7939999999999996</v>
      </c>
      <c r="H502" s="2">
        <v>70.599999999999994</v>
      </c>
      <c r="I502" s="2">
        <v>2.8925000000000001</v>
      </c>
      <c r="J502" s="2">
        <v>20.8</v>
      </c>
      <c r="K502" s="2">
        <v>14.1</v>
      </c>
      <c r="L502" s="2">
        <v>5.3659999999999997</v>
      </c>
      <c r="M502" s="2">
        <v>14.1464</v>
      </c>
      <c r="N502" s="2">
        <v>55</v>
      </c>
      <c r="O502" s="2">
        <v>1</v>
      </c>
      <c r="P502" s="2">
        <v>1</v>
      </c>
      <c r="Q502" s="2">
        <v>0</v>
      </c>
      <c r="R502" s="2">
        <v>0</v>
      </c>
      <c r="S502">
        <f t="shared" si="21"/>
        <v>20.093599189965911</v>
      </c>
      <c r="T502">
        <f t="shared" si="22"/>
        <v>1.7935991899659101</v>
      </c>
      <c r="U502">
        <f t="shared" si="23"/>
        <v>3.2169980542463685</v>
      </c>
    </row>
    <row r="503" spans="3:21" x14ac:dyDescent="0.3">
      <c r="C503" s="1">
        <v>21.2</v>
      </c>
      <c r="D503" s="2">
        <v>0.21440145025736632</v>
      </c>
      <c r="E503" s="2">
        <v>39.69</v>
      </c>
      <c r="F503" s="2">
        <v>0.58499999999999996</v>
      </c>
      <c r="G503" s="2">
        <v>6.0190000000000001</v>
      </c>
      <c r="H503" s="2">
        <v>65.3</v>
      </c>
      <c r="I503" s="2">
        <v>2.4074999999999998</v>
      </c>
      <c r="J503" s="2">
        <v>20.8</v>
      </c>
      <c r="K503" s="2">
        <v>12.92</v>
      </c>
      <c r="L503" s="2">
        <v>5.8239999999999998</v>
      </c>
      <c r="M503" s="2">
        <v>14.169600000000001</v>
      </c>
      <c r="N503" s="2">
        <v>32</v>
      </c>
      <c r="O503" s="2">
        <v>1</v>
      </c>
      <c r="P503" s="2">
        <v>0</v>
      </c>
      <c r="Q503" s="2">
        <v>1</v>
      </c>
      <c r="R503" s="2">
        <v>0</v>
      </c>
      <c r="S503">
        <f t="shared" si="21"/>
        <v>21.526941775500511</v>
      </c>
      <c r="T503">
        <f t="shared" si="22"/>
        <v>0.32694177550051151</v>
      </c>
      <c r="U503">
        <f t="shared" si="23"/>
        <v>0.10689092456742687</v>
      </c>
    </row>
    <row r="504" spans="3:21" x14ac:dyDescent="0.3">
      <c r="C504" s="1">
        <v>17.5</v>
      </c>
      <c r="D504" s="2">
        <v>0.16367376242147152</v>
      </c>
      <c r="E504" s="2">
        <v>39.69</v>
      </c>
      <c r="F504" s="2">
        <v>0.58499999999999996</v>
      </c>
      <c r="G504" s="2">
        <v>5.569</v>
      </c>
      <c r="H504" s="2">
        <v>73.5</v>
      </c>
      <c r="I504" s="2">
        <v>2.4</v>
      </c>
      <c r="J504" s="2">
        <v>20.8</v>
      </c>
      <c r="K504" s="2">
        <v>15.1</v>
      </c>
      <c r="L504" s="2">
        <v>9.85</v>
      </c>
      <c r="M504" s="2">
        <v>14.14</v>
      </c>
      <c r="N504" s="2">
        <v>47</v>
      </c>
      <c r="O504" s="2">
        <v>0</v>
      </c>
      <c r="P504" s="2">
        <v>1</v>
      </c>
      <c r="Q504" s="2">
        <v>0</v>
      </c>
      <c r="R504" s="2">
        <v>0</v>
      </c>
      <c r="S504">
        <f t="shared" si="21"/>
        <v>19.410112084614244</v>
      </c>
      <c r="T504">
        <f t="shared" si="22"/>
        <v>1.9101120846142443</v>
      </c>
      <c r="U504">
        <f t="shared" si="23"/>
        <v>3.6485281757893739</v>
      </c>
    </row>
    <row r="505" spans="3:21" x14ac:dyDescent="0.3">
      <c r="C505" s="1">
        <v>16.8</v>
      </c>
      <c r="D505" s="2">
        <v>0.20243459342451153</v>
      </c>
      <c r="E505" s="2">
        <v>39.69</v>
      </c>
      <c r="F505" s="2">
        <v>0.58499999999999996</v>
      </c>
      <c r="G505" s="2">
        <v>6.0270000000000001</v>
      </c>
      <c r="H505" s="2">
        <v>79.7</v>
      </c>
      <c r="I505" s="2">
        <v>2.4975000000000001</v>
      </c>
      <c r="J505" s="2">
        <v>20.8</v>
      </c>
      <c r="K505" s="2">
        <v>14.33</v>
      </c>
      <c r="L505" s="2">
        <v>6.2359999999999998</v>
      </c>
      <c r="M505" s="2">
        <v>14.134399999999999</v>
      </c>
      <c r="N505" s="2">
        <v>54</v>
      </c>
      <c r="O505" s="2">
        <v>0</v>
      </c>
      <c r="P505" s="2">
        <v>1</v>
      </c>
      <c r="Q505" s="2">
        <v>0</v>
      </c>
      <c r="R505" s="2">
        <v>0</v>
      </c>
      <c r="S505">
        <f t="shared" si="21"/>
        <v>20.46395858722035</v>
      </c>
      <c r="T505">
        <f t="shared" si="22"/>
        <v>3.6639585872203497</v>
      </c>
      <c r="U505">
        <f t="shared" si="23"/>
        <v>13.424592528865741</v>
      </c>
    </row>
    <row r="506" spans="3:21" x14ac:dyDescent="0.3">
      <c r="C506" s="1">
        <v>22.4</v>
      </c>
      <c r="D506" s="2">
        <v>6.0746967273100666E-2</v>
      </c>
      <c r="E506" s="2">
        <v>41.93</v>
      </c>
      <c r="F506" s="2">
        <v>0.57299999999999995</v>
      </c>
      <c r="G506" s="2">
        <v>6.593</v>
      </c>
      <c r="H506" s="2">
        <v>69.099999999999994</v>
      </c>
      <c r="I506" s="2">
        <v>2.4775</v>
      </c>
      <c r="J506" s="2">
        <v>19</v>
      </c>
      <c r="K506" s="2">
        <v>9.67</v>
      </c>
      <c r="L506" s="2">
        <v>9.3480000000000008</v>
      </c>
      <c r="M506" s="2">
        <v>12.1792</v>
      </c>
      <c r="N506" s="2">
        <v>27</v>
      </c>
      <c r="O506" s="2">
        <v>0</v>
      </c>
      <c r="P506" s="2">
        <v>0</v>
      </c>
      <c r="Q506" s="2">
        <v>0</v>
      </c>
      <c r="R506" s="2">
        <v>1</v>
      </c>
      <c r="S506">
        <f t="shared" si="21"/>
        <v>23.257069105417219</v>
      </c>
      <c r="T506">
        <f t="shared" si="22"/>
        <v>0.85706910541722081</v>
      </c>
      <c r="U506">
        <f t="shared" si="23"/>
        <v>0.73456745146067515</v>
      </c>
    </row>
    <row r="507" spans="3:21" x14ac:dyDescent="0.3">
      <c r="C507" s="1">
        <v>20.6</v>
      </c>
      <c r="D507" s="2">
        <v>4.4275225249907423E-2</v>
      </c>
      <c r="E507" s="2">
        <v>41.93</v>
      </c>
      <c r="F507" s="2">
        <v>0.57299999999999995</v>
      </c>
      <c r="G507" s="2">
        <v>6.12</v>
      </c>
      <c r="H507" s="2">
        <v>76.7</v>
      </c>
      <c r="I507" s="2">
        <v>2.2875000000000001</v>
      </c>
      <c r="J507" s="2">
        <v>19</v>
      </c>
      <c r="K507" s="2">
        <v>9.08</v>
      </c>
      <c r="L507" s="2">
        <v>6.6120000000000001</v>
      </c>
      <c r="M507" s="2">
        <v>13.1648</v>
      </c>
      <c r="N507" s="2">
        <v>20</v>
      </c>
      <c r="O507" s="2">
        <v>1</v>
      </c>
      <c r="P507" s="2">
        <v>0</v>
      </c>
      <c r="Q507" s="2">
        <v>0</v>
      </c>
      <c r="R507" s="2">
        <v>1</v>
      </c>
      <c r="S507">
        <f t="shared" si="21"/>
        <v>22.093091723758612</v>
      </c>
      <c r="T507">
        <f t="shared" si="22"/>
        <v>1.4930917237586101</v>
      </c>
      <c r="U507">
        <f t="shared" si="23"/>
        <v>2.2293228955564577</v>
      </c>
    </row>
    <row r="508" spans="3:21" x14ac:dyDescent="0.3">
      <c r="C508" s="1">
        <v>23.9</v>
      </c>
      <c r="D508" s="2">
        <v>5.8985632347870846E-2</v>
      </c>
      <c r="E508" s="2">
        <v>41.93</v>
      </c>
      <c r="F508" s="2">
        <v>0.57299999999999995</v>
      </c>
      <c r="G508" s="2">
        <v>6.976</v>
      </c>
      <c r="H508" s="2">
        <v>91</v>
      </c>
      <c r="I508" s="2">
        <v>2.1675</v>
      </c>
      <c r="J508" s="2">
        <v>19</v>
      </c>
      <c r="K508" s="2">
        <v>5.64</v>
      </c>
      <c r="L508" s="2">
        <v>5.4779999999999998</v>
      </c>
      <c r="M508" s="2">
        <v>12.1912</v>
      </c>
      <c r="N508" s="2">
        <v>31</v>
      </c>
      <c r="O508" s="2">
        <v>0</v>
      </c>
      <c r="P508" s="2">
        <v>0</v>
      </c>
      <c r="Q508" s="2">
        <v>0</v>
      </c>
      <c r="R508" s="2">
        <v>0</v>
      </c>
      <c r="S508">
        <f t="shared" si="21"/>
        <v>26.854409751611968</v>
      </c>
      <c r="T508">
        <f t="shared" si="22"/>
        <v>2.9544097516119692</v>
      </c>
      <c r="U508">
        <f t="shared" si="23"/>
        <v>8.7285369804198982</v>
      </c>
    </row>
    <row r="509" spans="3:21" x14ac:dyDescent="0.3">
      <c r="C509" s="1">
        <v>22</v>
      </c>
      <c r="D509" s="2">
        <v>0.10399057772120515</v>
      </c>
      <c r="E509" s="2">
        <v>41.93</v>
      </c>
      <c r="F509" s="2">
        <v>0.57299999999999995</v>
      </c>
      <c r="G509" s="2">
        <v>6.7939999999999996</v>
      </c>
      <c r="H509" s="2">
        <v>89.3</v>
      </c>
      <c r="I509" s="2">
        <v>2.39</v>
      </c>
      <c r="J509" s="2">
        <v>19</v>
      </c>
      <c r="K509" s="2">
        <v>6.48</v>
      </c>
      <c r="L509" s="2">
        <v>7.94</v>
      </c>
      <c r="M509" s="2">
        <v>15.176</v>
      </c>
      <c r="N509" s="2">
        <v>47</v>
      </c>
      <c r="O509" s="2">
        <v>1</v>
      </c>
      <c r="P509" s="2">
        <v>0</v>
      </c>
      <c r="Q509" s="2">
        <v>0</v>
      </c>
      <c r="R509" s="2">
        <v>0</v>
      </c>
      <c r="S509">
        <f t="shared" si="21"/>
        <v>27.85119575359375</v>
      </c>
      <c r="T509">
        <f t="shared" si="22"/>
        <v>5.8511957535937498</v>
      </c>
      <c r="U509">
        <f t="shared" si="23"/>
        <v>34.236491746873533</v>
      </c>
    </row>
    <row r="510" spans="3:21" x14ac:dyDescent="0.3">
      <c r="C510" s="3">
        <v>19</v>
      </c>
      <c r="D510" s="4">
        <v>4.6320450268504218E-2</v>
      </c>
      <c r="E510" s="4">
        <v>41.93</v>
      </c>
      <c r="F510" s="4">
        <v>0.57299999999999995</v>
      </c>
      <c r="G510" s="4">
        <v>6.03</v>
      </c>
      <c r="H510" s="4">
        <v>80.8</v>
      </c>
      <c r="I510" s="2">
        <v>2.5050000000000003</v>
      </c>
      <c r="J510" s="4">
        <v>19</v>
      </c>
      <c r="K510" s="4">
        <v>7.88</v>
      </c>
      <c r="L510" s="4">
        <v>10.28</v>
      </c>
      <c r="M510" s="4">
        <v>10.151999999999999</v>
      </c>
      <c r="N510" s="4">
        <v>45</v>
      </c>
      <c r="O510" s="2">
        <v>1</v>
      </c>
      <c r="P510" s="2">
        <v>0</v>
      </c>
      <c r="Q510" s="2">
        <v>0</v>
      </c>
      <c r="R510" s="2">
        <v>0</v>
      </c>
      <c r="S510">
        <f t="shared" si="21"/>
        <v>24.156976656528688</v>
      </c>
      <c r="T510">
        <f t="shared" si="22"/>
        <v>5.1569766565286876</v>
      </c>
      <c r="U510">
        <f t="shared" si="23"/>
        <v>26.594408235981803</v>
      </c>
    </row>
  </sheetData>
  <autoFilter ref="C4:R51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</vt:lpstr>
      <vt:lpstr>House_Price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Raghav Jha</cp:lastModifiedBy>
  <dcterms:created xsi:type="dcterms:W3CDTF">2019-05-08T08:16:42Z</dcterms:created>
  <dcterms:modified xsi:type="dcterms:W3CDTF">2025-05-27T16:37:47Z</dcterms:modified>
</cp:coreProperties>
</file>