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77497E87-E9CA-4B30-8FE1-619CBFB4FE6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itial" sheetId="1" r:id="rId1"/>
    <sheet name="Sheet1" sheetId="3" r:id="rId2"/>
    <sheet name="Solved" sheetId="2" r:id="rId3"/>
  </sheets>
  <definedNames>
    <definedName name="solver_adj" localSheetId="1" hidden="1">Sheet1!$M$5:$O$6</definedName>
    <definedName name="solver_adj" localSheetId="2" hidden="1">Solved!$M$5:$O$6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3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Sheet1!$M$5:$O$6</definedName>
    <definedName name="solver_lhs1" localSheetId="2" hidden="1">Solved!$M$5:$O$6</definedName>
    <definedName name="solver_lhs2" localSheetId="1" hidden="1">Sheet1!$M$5:$O$6</definedName>
    <definedName name="solver_lhs2" localSheetId="2" hidden="1">Solved!$M$5:$O$6</definedName>
    <definedName name="solver_lhs3" localSheetId="1" hidden="1">Sheet1!$M$5:$O$6</definedName>
    <definedName name="solver_lhs3" localSheetId="2" hidden="1">Solved!$M$5:$O$6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3</definedName>
    <definedName name="solver_nwt" localSheetId="1" hidden="1">1</definedName>
    <definedName name="solver_nwt" localSheetId="2" hidden="1">1</definedName>
    <definedName name="solver_opt" localSheetId="1" hidden="1">Sheet1!$M$19</definedName>
    <definedName name="solver_opt" localSheetId="2" hidden="1">Solved!$M$19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6</definedName>
    <definedName name="solver_rel2" localSheetId="2" hidden="1">6</definedName>
    <definedName name="solver_rel3" localSheetId="1" hidden="1">3</definedName>
    <definedName name="solver_rel3" localSheetId="2" hidden="1">3</definedName>
    <definedName name="solver_rhs1" localSheetId="1" hidden="1">6</definedName>
    <definedName name="solver_rhs1" localSheetId="2" hidden="1">6</definedName>
    <definedName name="solver_rhs2" localSheetId="1" hidden="1">"AllDifferent"</definedName>
    <definedName name="solver_rhs2" localSheetId="2" hidden="1">"AllDifferent"</definedName>
    <definedName name="solver_rhs3" localSheetId="1" hidden="1">1</definedName>
    <definedName name="solver_rhs3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M17" i="3"/>
  <c r="M14" i="3"/>
  <c r="M16" i="3"/>
  <c r="M15" i="3"/>
  <c r="M13" i="3"/>
  <c r="M14" i="2"/>
  <c r="M19" i="3" l="1"/>
  <c r="M18" i="2"/>
  <c r="M17" i="2"/>
  <c r="M16" i="2"/>
  <c r="M15" i="2"/>
  <c r="M13" i="2"/>
  <c r="M19" i="2" l="1"/>
</calcChain>
</file>

<file path=xl/sharedStrings.xml><?xml version="1.0" encoding="utf-8"?>
<sst xmlns="http://schemas.openxmlformats.org/spreadsheetml/2006/main" count="93" uniqueCount="17">
  <si>
    <t>Produce</t>
  </si>
  <si>
    <t>Dairy</t>
  </si>
  <si>
    <t>Meat</t>
  </si>
  <si>
    <t>Soft Drinks</t>
  </si>
  <si>
    <t>Frozen Food</t>
  </si>
  <si>
    <t>Bread and Cookies</t>
  </si>
  <si>
    <t>B</t>
  </si>
  <si>
    <t>A</t>
  </si>
  <si>
    <t>Lift of adjacent products</t>
  </si>
  <si>
    <t>A1</t>
  </si>
  <si>
    <t>A2</t>
  </si>
  <si>
    <t>A3</t>
  </si>
  <si>
    <t>B1</t>
  </si>
  <si>
    <t>B2</t>
  </si>
  <si>
    <t>B3</t>
  </si>
  <si>
    <t>Total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</si>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</sst>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Open Sans Semibol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12" xfId="0" applyFont="1" applyBorder="1"/>
    <xf numFmtId="0" fontId="1" fillId="0" borderId="16" xfId="0" applyFont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1" xfId="0" applyFont="1" applyFill="1" applyBorder="1"/>
    <xf numFmtId="0" fontId="1" fillId="3" borderId="14" xfId="0" applyFont="1" applyFill="1" applyBorder="1"/>
    <xf numFmtId="0" fontId="1" fillId="4" borderId="10" xfId="0" applyFont="1" applyFill="1" applyBorder="1"/>
    <xf numFmtId="0" fontId="1" fillId="4" borderId="13" xfId="0" applyFont="1" applyFill="1" applyBorder="1"/>
    <xf numFmtId="0" fontId="1" fillId="4" borderId="16" xfId="0" applyFont="1" applyFill="1" applyBorder="1"/>
    <xf numFmtId="0" fontId="1" fillId="4" borderId="1" xfId="0" applyFont="1" applyFill="1" applyBorder="1"/>
    <xf numFmtId="0" fontId="1" fillId="2" borderId="0" xfId="0" applyFont="1" applyFill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0" borderId="19" xfId="0" applyFont="1" applyBorder="1"/>
    <xf numFmtId="0" fontId="1" fillId="0" borderId="20" xfId="0" applyFont="1" applyBorder="1"/>
    <xf numFmtId="0" fontId="1" fillId="0" borderId="1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6" xfId="0" applyBorder="1"/>
    <xf numFmtId="0" fontId="0" fillId="0" borderId="10" xfId="0" applyBorder="1"/>
    <xf numFmtId="0" fontId="0" fillId="3" borderId="16" xfId="0" applyFill="1" applyBorder="1"/>
    <xf numFmtId="0" fontId="3" fillId="0" borderId="0" xfId="0" applyFont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0" borderId="0" xfId="0" applyFont="1" applyAlignment="1">
      <alignment vertical="center"/>
    </xf>
    <xf numFmtId="0" fontId="0" fillId="0" borderId="8" xfId="0" applyBorder="1"/>
    <xf numFmtId="0" fontId="0" fillId="0" borderId="9" xfId="0" applyBorder="1"/>
    <xf numFmtId="2" fontId="0" fillId="0" borderId="12" xfId="0" applyNumberFormat="1" applyBorder="1"/>
    <xf numFmtId="0" fontId="1" fillId="5" borderId="18" xfId="0" applyFont="1" applyFill="1" applyBorder="1"/>
    <xf numFmtId="2" fontId="1" fillId="5" borderId="18" xfId="0" applyNumberFormat="1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13</xdr:row>
      <xdr:rowOff>114300</xdr:rowOff>
    </xdr:from>
    <xdr:to>
      <xdr:col>2</xdr:col>
      <xdr:colOff>28575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81075" y="2600325"/>
          <a:ext cx="2667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100">
              <a:solidFill>
                <a:srgbClr val="FF0000"/>
              </a:solidFill>
            </a:rPr>
            <a:t>ENTRY</a:t>
          </a:r>
        </a:p>
      </xdr:txBody>
    </xdr:sp>
    <xdr:clientData/>
  </xdr:twoCellAnchor>
  <xdr:twoCellAnchor>
    <xdr:from>
      <xdr:col>7</xdr:col>
      <xdr:colOff>0</xdr:colOff>
      <xdr:row>13</xdr:row>
      <xdr:rowOff>66675</xdr:rowOff>
    </xdr:from>
    <xdr:to>
      <xdr:col>7</xdr:col>
      <xdr:colOff>266700</xdr:colOff>
      <xdr:row>15</xdr:row>
      <xdr:rowOff>209550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267200" y="2552700"/>
          <a:ext cx="2667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100">
              <a:solidFill>
                <a:srgbClr val="FF0000"/>
              </a:solidFill>
            </a:rPr>
            <a:t>EXIT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13</xdr:row>
      <xdr:rowOff>114300</xdr:rowOff>
    </xdr:from>
    <xdr:to>
      <xdr:col>2</xdr:col>
      <xdr:colOff>28575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595372-CB65-413D-8184-E1D97682BF54}"/>
            </a:ext>
          </a:extLst>
        </xdr:cNvPr>
        <xdr:cNvSpPr txBox="1"/>
      </xdr:nvSpPr>
      <xdr:spPr>
        <a:xfrm>
          <a:off x="981075" y="2499360"/>
          <a:ext cx="266700" cy="499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100">
              <a:solidFill>
                <a:srgbClr val="FF0000"/>
              </a:solidFill>
            </a:rPr>
            <a:t>ENTRY</a:t>
          </a:r>
        </a:p>
      </xdr:txBody>
    </xdr:sp>
    <xdr:clientData/>
  </xdr:twoCellAnchor>
  <xdr:twoCellAnchor>
    <xdr:from>
      <xdr:col>7</xdr:col>
      <xdr:colOff>0</xdr:colOff>
      <xdr:row>13</xdr:row>
      <xdr:rowOff>66675</xdr:rowOff>
    </xdr:from>
    <xdr:to>
      <xdr:col>7</xdr:col>
      <xdr:colOff>266700</xdr:colOff>
      <xdr:row>15</xdr:row>
      <xdr:rowOff>209550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3A703C-3375-4FA6-9B2A-83840B8BB786}"/>
            </a:ext>
          </a:extLst>
        </xdr:cNvPr>
        <xdr:cNvSpPr txBox="1"/>
      </xdr:nvSpPr>
      <xdr:spPr>
        <a:xfrm>
          <a:off x="4267200" y="2451735"/>
          <a:ext cx="2667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100">
              <a:solidFill>
                <a:srgbClr val="FF0000"/>
              </a:solidFill>
            </a:rPr>
            <a:t>EXIT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13</xdr:row>
      <xdr:rowOff>114300</xdr:rowOff>
    </xdr:from>
    <xdr:to>
      <xdr:col>2</xdr:col>
      <xdr:colOff>28575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81075" y="2600325"/>
          <a:ext cx="2667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100">
              <a:solidFill>
                <a:srgbClr val="FF0000"/>
              </a:solidFill>
            </a:rPr>
            <a:t>ENTRY</a:t>
          </a:r>
        </a:p>
      </xdr:txBody>
    </xdr:sp>
    <xdr:clientData/>
  </xdr:twoCellAnchor>
  <xdr:twoCellAnchor>
    <xdr:from>
      <xdr:col>7</xdr:col>
      <xdr:colOff>0</xdr:colOff>
      <xdr:row>13</xdr:row>
      <xdr:rowOff>66675</xdr:rowOff>
    </xdr:from>
    <xdr:to>
      <xdr:col>7</xdr:col>
      <xdr:colOff>266700</xdr:colOff>
      <xdr:row>15</xdr:row>
      <xdr:rowOff>209550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267200" y="2552700"/>
          <a:ext cx="2667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100">
              <a:solidFill>
                <a:srgbClr val="FF0000"/>
              </a:solidFill>
            </a:rPr>
            <a:t>EXIT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9"/>
  <sheetViews>
    <sheetView showGridLines="0" zoomScaleNormal="100" workbookViewId="0">
      <selection activeCell="I19" sqref="I19"/>
    </sheetView>
  </sheetViews>
  <sheetFormatPr defaultRowHeight="14.4" x14ac:dyDescent="0.3"/>
  <cols>
    <col min="9" max="9" width="17.5546875" bestFit="1" customWidth="1"/>
  </cols>
  <sheetData>
    <row r="3" spans="2:15" x14ac:dyDescent="0.3">
      <c r="B3" s="43" t="s">
        <v>16</v>
      </c>
      <c r="C3" s="44"/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7">
        <v>6</v>
      </c>
    </row>
    <row r="4" spans="2:15" x14ac:dyDescent="0.3">
      <c r="B4" s="5"/>
      <c r="C4" s="10"/>
      <c r="D4" s="10" t="s">
        <v>0</v>
      </c>
      <c r="E4" s="10" t="s">
        <v>1</v>
      </c>
      <c r="F4" s="10" t="s">
        <v>2</v>
      </c>
      <c r="G4" s="10" t="s">
        <v>3</v>
      </c>
      <c r="H4" s="10" t="s">
        <v>4</v>
      </c>
      <c r="I4" s="11" t="s">
        <v>5</v>
      </c>
      <c r="L4" s="24"/>
      <c r="M4" s="22">
        <v>1</v>
      </c>
      <c r="N4" s="22">
        <v>2</v>
      </c>
      <c r="O4" s="23">
        <v>3</v>
      </c>
    </row>
    <row r="5" spans="2:15" x14ac:dyDescent="0.3">
      <c r="B5" s="14">
        <v>1</v>
      </c>
      <c r="C5" s="12" t="s">
        <v>0</v>
      </c>
      <c r="D5" s="6">
        <v>1</v>
      </c>
      <c r="E5" s="6">
        <v>1.2</v>
      </c>
      <c r="F5" s="6">
        <v>0.8</v>
      </c>
      <c r="G5" s="6">
        <v>0.9</v>
      </c>
      <c r="H5" s="6">
        <v>1</v>
      </c>
      <c r="I5" s="7">
        <v>0.95</v>
      </c>
      <c r="L5" s="25" t="s">
        <v>7</v>
      </c>
      <c r="M5" s="18">
        <v>1</v>
      </c>
      <c r="N5" s="18">
        <v>2</v>
      </c>
      <c r="O5" s="19">
        <v>5</v>
      </c>
    </row>
    <row r="6" spans="2:15" x14ac:dyDescent="0.3">
      <c r="B6" s="14">
        <v>2</v>
      </c>
      <c r="C6" s="12" t="s">
        <v>1</v>
      </c>
      <c r="D6" s="6">
        <v>1.2</v>
      </c>
      <c r="E6" s="6">
        <v>1</v>
      </c>
      <c r="F6" s="6">
        <v>1.2</v>
      </c>
      <c r="G6" s="6">
        <v>1.1000000000000001</v>
      </c>
      <c r="H6" s="6">
        <v>1.3</v>
      </c>
      <c r="I6" s="7">
        <v>0.8</v>
      </c>
      <c r="L6" s="26" t="s">
        <v>6</v>
      </c>
      <c r="M6" s="20">
        <v>6</v>
      </c>
      <c r="N6" s="20">
        <v>4</v>
      </c>
      <c r="O6" s="21">
        <v>3</v>
      </c>
    </row>
    <row r="7" spans="2:15" x14ac:dyDescent="0.3">
      <c r="B7" s="14">
        <v>3</v>
      </c>
      <c r="C7" s="12" t="s">
        <v>2</v>
      </c>
      <c r="D7" s="6">
        <v>0.8</v>
      </c>
      <c r="E7" s="6">
        <v>1.2</v>
      </c>
      <c r="F7" s="6">
        <v>1</v>
      </c>
      <c r="G7" s="6">
        <v>1.3</v>
      </c>
      <c r="H7" s="6">
        <v>1.2</v>
      </c>
      <c r="I7" s="7">
        <v>0.85</v>
      </c>
    </row>
    <row r="8" spans="2:15" x14ac:dyDescent="0.3">
      <c r="B8" s="14">
        <v>4</v>
      </c>
      <c r="C8" s="12" t="s">
        <v>3</v>
      </c>
      <c r="D8" s="6">
        <v>0.9</v>
      </c>
      <c r="E8" s="6">
        <v>1.1000000000000001</v>
      </c>
      <c r="F8" s="6">
        <v>1.3</v>
      </c>
      <c r="G8" s="6">
        <v>1</v>
      </c>
      <c r="H8" s="6">
        <v>1.2</v>
      </c>
      <c r="I8" s="7">
        <v>1.4</v>
      </c>
    </row>
    <row r="9" spans="2:15" x14ac:dyDescent="0.3">
      <c r="B9" s="14">
        <v>5</v>
      </c>
      <c r="C9" s="12" t="s">
        <v>4</v>
      </c>
      <c r="D9" s="6">
        <v>1</v>
      </c>
      <c r="E9" s="6">
        <v>1.3</v>
      </c>
      <c r="F9" s="6">
        <v>1.2</v>
      </c>
      <c r="G9" s="6">
        <v>1.2</v>
      </c>
      <c r="H9" s="6">
        <v>1</v>
      </c>
      <c r="I9" s="7">
        <v>0.8</v>
      </c>
    </row>
    <row r="10" spans="2:15" x14ac:dyDescent="0.3">
      <c r="B10" s="15">
        <v>6</v>
      </c>
      <c r="C10" s="13" t="s">
        <v>5</v>
      </c>
      <c r="D10" s="8">
        <v>0.95</v>
      </c>
      <c r="E10" s="8">
        <v>0.8</v>
      </c>
      <c r="F10" s="8">
        <v>0.85</v>
      </c>
      <c r="G10" s="8">
        <v>1.4</v>
      </c>
      <c r="H10" s="8">
        <v>0.8</v>
      </c>
      <c r="I10" s="9">
        <v>1</v>
      </c>
    </row>
    <row r="12" spans="2:15" ht="15" thickBot="1" x14ac:dyDescent="0.35">
      <c r="C12" s="27"/>
      <c r="D12" s="34"/>
      <c r="E12" s="34"/>
      <c r="F12" s="34"/>
      <c r="G12" s="35"/>
      <c r="L12" s="32"/>
      <c r="M12" s="11" t="s">
        <v>8</v>
      </c>
      <c r="N12" s="2"/>
    </row>
    <row r="13" spans="2:15" x14ac:dyDescent="0.3">
      <c r="C13" s="28"/>
      <c r="D13" s="45" t="s">
        <v>9</v>
      </c>
      <c r="E13" s="45" t="s">
        <v>10</v>
      </c>
      <c r="F13" s="45" t="s">
        <v>11</v>
      </c>
      <c r="G13" s="36"/>
      <c r="L13" s="31" t="s">
        <v>9</v>
      </c>
      <c r="M13" s="40"/>
      <c r="N13" s="1"/>
    </row>
    <row r="14" spans="2:15" ht="15" thickBot="1" x14ac:dyDescent="0.35">
      <c r="C14" s="28"/>
      <c r="D14" s="46"/>
      <c r="E14" s="46"/>
      <c r="F14" s="46"/>
      <c r="G14" s="36"/>
      <c r="L14" s="31" t="s">
        <v>10</v>
      </c>
      <c r="M14" s="7"/>
      <c r="N14" s="1"/>
    </row>
    <row r="15" spans="2:15" ht="15.6" x14ac:dyDescent="0.3">
      <c r="C15" s="28"/>
      <c r="D15" s="33"/>
      <c r="E15" s="33"/>
      <c r="F15" s="33"/>
      <c r="G15" s="36"/>
      <c r="L15" s="31" t="s">
        <v>11</v>
      </c>
      <c r="M15" s="4"/>
      <c r="N15" s="1"/>
    </row>
    <row r="16" spans="2:15" ht="16.2" thickBot="1" x14ac:dyDescent="0.35">
      <c r="C16" s="28"/>
      <c r="D16" s="37"/>
      <c r="E16" s="37"/>
      <c r="F16" s="37"/>
      <c r="G16" s="36"/>
      <c r="L16" s="31" t="s">
        <v>12</v>
      </c>
      <c r="M16" s="4"/>
      <c r="N16" s="1"/>
    </row>
    <row r="17" spans="3:14" x14ac:dyDescent="0.3">
      <c r="C17" s="28"/>
      <c r="D17" s="45" t="s">
        <v>12</v>
      </c>
      <c r="E17" s="45" t="s">
        <v>13</v>
      </c>
      <c r="F17" s="45" t="s">
        <v>14</v>
      </c>
      <c r="G17" s="36"/>
      <c r="L17" s="31" t="s">
        <v>13</v>
      </c>
      <c r="M17" s="4"/>
      <c r="N17" s="1"/>
    </row>
    <row r="18" spans="3:14" ht="15" thickBot="1" x14ac:dyDescent="0.35">
      <c r="C18" s="28"/>
      <c r="D18" s="46"/>
      <c r="E18" s="46"/>
      <c r="F18" s="46"/>
      <c r="G18" s="36"/>
      <c r="L18" s="31" t="s">
        <v>14</v>
      </c>
      <c r="M18" s="4"/>
      <c r="N18" s="1"/>
    </row>
    <row r="19" spans="3:14" x14ac:dyDescent="0.3">
      <c r="C19" s="29"/>
      <c r="D19" s="38"/>
      <c r="E19" s="38"/>
      <c r="F19" s="38"/>
      <c r="G19" s="39"/>
      <c r="L19" s="30" t="s">
        <v>15</v>
      </c>
      <c r="M19" s="41"/>
      <c r="N19" s="3"/>
    </row>
  </sheetData>
  <mergeCells count="7">
    <mergeCell ref="B3:C3"/>
    <mergeCell ref="D13:D14"/>
    <mergeCell ref="E13:E14"/>
    <mergeCell ref="F13:F14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D726-FB34-4B01-8307-0E7C3E238900}">
  <dimension ref="B3:O19"/>
  <sheetViews>
    <sheetView showGridLines="0" workbookViewId="0">
      <selection activeCell="M20" sqref="M20"/>
    </sheetView>
  </sheetViews>
  <sheetFormatPr defaultRowHeight="14.4" x14ac:dyDescent="0.3"/>
  <cols>
    <col min="9" max="9" width="17.5546875" bestFit="1" customWidth="1"/>
  </cols>
  <sheetData>
    <row r="3" spans="2:15" x14ac:dyDescent="0.3">
      <c r="B3" s="43" t="s">
        <v>16</v>
      </c>
      <c r="C3" s="44"/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7">
        <v>6</v>
      </c>
    </row>
    <row r="4" spans="2:15" x14ac:dyDescent="0.3">
      <c r="B4" s="5"/>
      <c r="C4" s="10"/>
      <c r="D4" s="10" t="s">
        <v>0</v>
      </c>
      <c r="E4" s="10" t="s">
        <v>1</v>
      </c>
      <c r="F4" s="10" t="s">
        <v>2</v>
      </c>
      <c r="G4" s="10" t="s">
        <v>3</v>
      </c>
      <c r="H4" s="10" t="s">
        <v>4</v>
      </c>
      <c r="I4" s="11" t="s">
        <v>5</v>
      </c>
      <c r="L4" s="24"/>
      <c r="M4" s="22">
        <v>1</v>
      </c>
      <c r="N4" s="22">
        <v>2</v>
      </c>
      <c r="O4" s="23">
        <v>3</v>
      </c>
    </row>
    <row r="5" spans="2:15" x14ac:dyDescent="0.3">
      <c r="B5" s="14">
        <v>1</v>
      </c>
      <c r="C5" s="12" t="s">
        <v>0</v>
      </c>
      <c r="D5" s="6">
        <v>1</v>
      </c>
      <c r="E5" s="6">
        <v>1.2</v>
      </c>
      <c r="F5" s="6">
        <v>0.8</v>
      </c>
      <c r="G5" s="6">
        <v>0.9</v>
      </c>
      <c r="H5" s="6">
        <v>1</v>
      </c>
      <c r="I5" s="7">
        <v>0.95</v>
      </c>
      <c r="L5" s="25" t="s">
        <v>7</v>
      </c>
      <c r="M5" s="18">
        <v>1</v>
      </c>
      <c r="N5" s="18">
        <v>2</v>
      </c>
      <c r="O5" s="19">
        <v>5</v>
      </c>
    </row>
    <row r="6" spans="2:15" x14ac:dyDescent="0.3">
      <c r="B6" s="14">
        <v>2</v>
      </c>
      <c r="C6" s="12" t="s">
        <v>1</v>
      </c>
      <c r="D6" s="6">
        <v>1.2</v>
      </c>
      <c r="E6" s="6">
        <v>1</v>
      </c>
      <c r="F6" s="6">
        <v>1.2</v>
      </c>
      <c r="G6" s="6">
        <v>1.1000000000000001</v>
      </c>
      <c r="H6" s="6">
        <v>1.3</v>
      </c>
      <c r="I6" s="7">
        <v>0.8</v>
      </c>
      <c r="L6" s="26" t="s">
        <v>6</v>
      </c>
      <c r="M6" s="20">
        <v>6</v>
      </c>
      <c r="N6" s="20">
        <v>4</v>
      </c>
      <c r="O6" s="21">
        <v>3</v>
      </c>
    </row>
    <row r="7" spans="2:15" x14ac:dyDescent="0.3">
      <c r="B7" s="14">
        <v>3</v>
      </c>
      <c r="C7" s="12" t="s">
        <v>2</v>
      </c>
      <c r="D7" s="6">
        <v>0.8</v>
      </c>
      <c r="E7" s="6">
        <v>1.2</v>
      </c>
      <c r="F7" s="6">
        <v>1</v>
      </c>
      <c r="G7" s="6">
        <v>1.3</v>
      </c>
      <c r="H7" s="6">
        <v>1.2</v>
      </c>
      <c r="I7" s="7">
        <v>0.85</v>
      </c>
    </row>
    <row r="8" spans="2:15" x14ac:dyDescent="0.3">
      <c r="B8" s="14">
        <v>4</v>
      </c>
      <c r="C8" s="12" t="s">
        <v>3</v>
      </c>
      <c r="D8" s="6">
        <v>0.9</v>
      </c>
      <c r="E8" s="6">
        <v>1.1000000000000001</v>
      </c>
      <c r="F8" s="6">
        <v>1.3</v>
      </c>
      <c r="G8" s="6">
        <v>1</v>
      </c>
      <c r="H8" s="6">
        <v>1.2</v>
      </c>
      <c r="I8" s="7">
        <v>1.4</v>
      </c>
    </row>
    <row r="9" spans="2:15" x14ac:dyDescent="0.3">
      <c r="B9" s="14">
        <v>5</v>
      </c>
      <c r="C9" s="12" t="s">
        <v>4</v>
      </c>
      <c r="D9" s="6">
        <v>1</v>
      </c>
      <c r="E9" s="6">
        <v>1.3</v>
      </c>
      <c r="F9" s="6">
        <v>1.2</v>
      </c>
      <c r="G9" s="6">
        <v>1.2</v>
      </c>
      <c r="H9" s="6">
        <v>1</v>
      </c>
      <c r="I9" s="7">
        <v>0.8</v>
      </c>
    </row>
    <row r="10" spans="2:15" x14ac:dyDescent="0.3">
      <c r="B10" s="15">
        <v>6</v>
      </c>
      <c r="C10" s="13" t="s">
        <v>5</v>
      </c>
      <c r="D10" s="8">
        <v>0.95</v>
      </c>
      <c r="E10" s="8">
        <v>0.8</v>
      </c>
      <c r="F10" s="8">
        <v>0.85</v>
      </c>
      <c r="G10" s="8">
        <v>1.4</v>
      </c>
      <c r="H10" s="8">
        <v>0.8</v>
      </c>
      <c r="I10" s="9">
        <v>1</v>
      </c>
    </row>
    <row r="12" spans="2:15" ht="15" thickBot="1" x14ac:dyDescent="0.35">
      <c r="C12" s="27"/>
      <c r="D12" s="34"/>
      <c r="E12" s="34"/>
      <c r="F12" s="34"/>
      <c r="G12" s="35"/>
      <c r="L12" s="32"/>
      <c r="M12" s="11" t="s">
        <v>8</v>
      </c>
      <c r="N12" s="2"/>
    </row>
    <row r="13" spans="2:15" x14ac:dyDescent="0.3">
      <c r="C13" s="28"/>
      <c r="D13" s="45" t="s">
        <v>9</v>
      </c>
      <c r="E13" s="45" t="s">
        <v>10</v>
      </c>
      <c r="F13" s="45" t="s">
        <v>11</v>
      </c>
      <c r="G13" s="36"/>
      <c r="L13" s="31" t="s">
        <v>9</v>
      </c>
      <c r="M13" s="40">
        <f>HLOOKUP(M5,D3:I10,N5+2,FALSE)+HLOOKUP(M5,D3:I10,M6+2,FALSE)</f>
        <v>2.15</v>
      </c>
      <c r="N13" s="1"/>
    </row>
    <row r="14" spans="2:15" ht="15" thickBot="1" x14ac:dyDescent="0.35">
      <c r="C14" s="28"/>
      <c r="D14" s="46"/>
      <c r="E14" s="46"/>
      <c r="F14" s="46"/>
      <c r="G14" s="36"/>
      <c r="L14" s="31" t="s">
        <v>10</v>
      </c>
      <c r="M14" s="7">
        <f>HLOOKUP(N5,D3:I10,M5+2,FALSE)+HLOOKUP(N5,D3:I10,N6+2,FALSE)+HLOOKUP(N5,D3:I10,O5+2,FALSE)</f>
        <v>3.5999999999999996</v>
      </c>
      <c r="N14" s="1"/>
    </row>
    <row r="15" spans="2:15" ht="17.399999999999999" x14ac:dyDescent="0.3">
      <c r="C15" s="28"/>
      <c r="D15" s="33"/>
      <c r="E15" s="33"/>
      <c r="F15" s="33"/>
      <c r="G15" s="36"/>
      <c r="L15" s="31" t="s">
        <v>11</v>
      </c>
      <c r="M15" s="4">
        <f>HLOOKUP(O5,D3:I10,N5+2,FALSE)+HLOOKUP(O5,D3:I10,O6+2,FALSE)</f>
        <v>2.5</v>
      </c>
      <c r="N15" s="1"/>
    </row>
    <row r="16" spans="2:15" ht="18" thickBot="1" x14ac:dyDescent="0.35">
      <c r="C16" s="28"/>
      <c r="D16" s="37"/>
      <c r="E16" s="37"/>
      <c r="F16" s="37"/>
      <c r="G16" s="36"/>
      <c r="L16" s="31" t="s">
        <v>12</v>
      </c>
      <c r="M16" s="4">
        <f>HLOOKUP(M6,D3:I10,M5+2,FALSE)+HLOOKUP(M6,D3:I10,N6+2,FALSE)</f>
        <v>2.3499999999999996</v>
      </c>
      <c r="N16" s="1"/>
    </row>
    <row r="17" spans="3:14" x14ac:dyDescent="0.3">
      <c r="C17" s="28"/>
      <c r="D17" s="45" t="s">
        <v>12</v>
      </c>
      <c r="E17" s="45" t="s">
        <v>13</v>
      </c>
      <c r="F17" s="45" t="s">
        <v>14</v>
      </c>
      <c r="G17" s="36"/>
      <c r="L17" s="31" t="s">
        <v>13</v>
      </c>
      <c r="M17" s="4">
        <f>HLOOKUP(N6,D3:I10,M6+2,FALSE)+HLOOKUP(N6,D3:I10,N5+2,FALSE)+HLOOKUP(N6,D3:I10,O6+2,FALSE)</f>
        <v>3.8</v>
      </c>
      <c r="N17" s="1"/>
    </row>
    <row r="18" spans="3:14" ht="15" thickBot="1" x14ac:dyDescent="0.35">
      <c r="C18" s="28"/>
      <c r="D18" s="46"/>
      <c r="E18" s="46"/>
      <c r="F18" s="46"/>
      <c r="G18" s="36"/>
      <c r="L18" s="31" t="s">
        <v>14</v>
      </c>
      <c r="M18" s="4">
        <f>HLOOKUP(O6,D3:I10,N6+2,FALSE)+HLOOKUP(O6,D3:I10,O5+2,FALSE)</f>
        <v>2.5</v>
      </c>
      <c r="N18" s="1"/>
    </row>
    <row r="19" spans="3:14" x14ac:dyDescent="0.3">
      <c r="C19" s="29"/>
      <c r="D19" s="38"/>
      <c r="E19" s="38"/>
      <c r="F19" s="38"/>
      <c r="G19" s="39"/>
      <c r="L19" s="30" t="s">
        <v>15</v>
      </c>
      <c r="M19" s="42">
        <f>SUM(M13:M18)</f>
        <v>16.899999999999999</v>
      </c>
      <c r="N19" s="3"/>
    </row>
  </sheetData>
  <mergeCells count="7">
    <mergeCell ref="B3:C3"/>
    <mergeCell ref="D13:D14"/>
    <mergeCell ref="E13:E14"/>
    <mergeCell ref="F13:F14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19"/>
  <sheetViews>
    <sheetView showGridLines="0" tabSelected="1" zoomScaleNormal="100" workbookViewId="0">
      <selection activeCell="M19" sqref="M19"/>
    </sheetView>
  </sheetViews>
  <sheetFormatPr defaultRowHeight="14.4" x14ac:dyDescent="0.3"/>
  <cols>
    <col min="9" max="9" width="17.5546875" bestFit="1" customWidth="1"/>
  </cols>
  <sheetData>
    <row r="3" spans="2:15" x14ac:dyDescent="0.3">
      <c r="B3" s="43" t="s">
        <v>16</v>
      </c>
      <c r="C3" s="44"/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7">
        <v>6</v>
      </c>
    </row>
    <row r="4" spans="2:15" x14ac:dyDescent="0.3">
      <c r="B4" s="5"/>
      <c r="C4" s="10"/>
      <c r="D4" s="10" t="s">
        <v>0</v>
      </c>
      <c r="E4" s="10" t="s">
        <v>1</v>
      </c>
      <c r="F4" s="10" t="s">
        <v>2</v>
      </c>
      <c r="G4" s="10" t="s">
        <v>3</v>
      </c>
      <c r="H4" s="10" t="s">
        <v>4</v>
      </c>
      <c r="I4" s="11" t="s">
        <v>5</v>
      </c>
      <c r="L4" s="24"/>
      <c r="M4" s="22">
        <v>1</v>
      </c>
      <c r="N4" s="22">
        <v>2</v>
      </c>
      <c r="O4" s="23">
        <v>3</v>
      </c>
    </row>
    <row r="5" spans="2:15" x14ac:dyDescent="0.3">
      <c r="B5" s="14">
        <v>1</v>
      </c>
      <c r="C5" s="12" t="s">
        <v>0</v>
      </c>
      <c r="D5" s="6">
        <v>1</v>
      </c>
      <c r="E5" s="6">
        <v>1.2</v>
      </c>
      <c r="F5" s="6">
        <v>0.8</v>
      </c>
      <c r="G5" s="6">
        <v>0.9</v>
      </c>
      <c r="H5" s="6">
        <v>1</v>
      </c>
      <c r="I5" s="7">
        <v>0.95</v>
      </c>
      <c r="L5" s="25" t="s">
        <v>7</v>
      </c>
      <c r="M5" s="18">
        <v>5</v>
      </c>
      <c r="N5" s="18">
        <v>2</v>
      </c>
      <c r="O5" s="19">
        <v>1</v>
      </c>
    </row>
    <row r="6" spans="2:15" x14ac:dyDescent="0.3">
      <c r="B6" s="14">
        <v>2</v>
      </c>
      <c r="C6" s="12" t="s">
        <v>1</v>
      </c>
      <c r="D6" s="6">
        <v>1.2</v>
      </c>
      <c r="E6" s="6">
        <v>1</v>
      </c>
      <c r="F6" s="6">
        <v>1.2</v>
      </c>
      <c r="G6" s="6">
        <v>1.1000000000000001</v>
      </c>
      <c r="H6" s="6">
        <v>1.3</v>
      </c>
      <c r="I6" s="7">
        <v>0.8</v>
      </c>
      <c r="L6" s="26" t="s">
        <v>6</v>
      </c>
      <c r="M6" s="20">
        <v>3</v>
      </c>
      <c r="N6" s="20">
        <v>4</v>
      </c>
      <c r="O6" s="21">
        <v>6</v>
      </c>
    </row>
    <row r="7" spans="2:15" x14ac:dyDescent="0.3">
      <c r="B7" s="14">
        <v>3</v>
      </c>
      <c r="C7" s="12" t="s">
        <v>2</v>
      </c>
      <c r="D7" s="6">
        <v>0.8</v>
      </c>
      <c r="E7" s="6">
        <v>1.2</v>
      </c>
      <c r="F7" s="6">
        <v>1</v>
      </c>
      <c r="G7" s="6">
        <v>1.3</v>
      </c>
      <c r="H7" s="6">
        <v>1.2</v>
      </c>
      <c r="I7" s="7">
        <v>0.85</v>
      </c>
    </row>
    <row r="8" spans="2:15" x14ac:dyDescent="0.3">
      <c r="B8" s="14">
        <v>4</v>
      </c>
      <c r="C8" s="12" t="s">
        <v>3</v>
      </c>
      <c r="D8" s="6">
        <v>0.9</v>
      </c>
      <c r="E8" s="6">
        <v>1.1000000000000001</v>
      </c>
      <c r="F8" s="6">
        <v>1.3</v>
      </c>
      <c r="G8" s="6">
        <v>1</v>
      </c>
      <c r="H8" s="6">
        <v>1.2</v>
      </c>
      <c r="I8" s="7">
        <v>1.4</v>
      </c>
    </row>
    <row r="9" spans="2:15" x14ac:dyDescent="0.3">
      <c r="B9" s="14">
        <v>5</v>
      </c>
      <c r="C9" s="12" t="s">
        <v>4</v>
      </c>
      <c r="D9" s="6">
        <v>1</v>
      </c>
      <c r="E9" s="6">
        <v>1.3</v>
      </c>
      <c r="F9" s="6">
        <v>1.2</v>
      </c>
      <c r="G9" s="6">
        <v>1.2</v>
      </c>
      <c r="H9" s="6">
        <v>1</v>
      </c>
      <c r="I9" s="7">
        <v>0.8</v>
      </c>
    </row>
    <row r="10" spans="2:15" x14ac:dyDescent="0.3">
      <c r="B10" s="15">
        <v>6</v>
      </c>
      <c r="C10" s="13" t="s">
        <v>5</v>
      </c>
      <c r="D10" s="8">
        <v>0.95</v>
      </c>
      <c r="E10" s="8">
        <v>0.8</v>
      </c>
      <c r="F10" s="8">
        <v>0.85</v>
      </c>
      <c r="G10" s="8">
        <v>1.4</v>
      </c>
      <c r="H10" s="8">
        <v>0.8</v>
      </c>
      <c r="I10" s="9">
        <v>1</v>
      </c>
    </row>
    <row r="12" spans="2:15" ht="15" thickBot="1" x14ac:dyDescent="0.35">
      <c r="C12" s="27"/>
      <c r="D12" s="10" t="s">
        <v>4</v>
      </c>
      <c r="E12" s="10" t="s">
        <v>1</v>
      </c>
      <c r="F12" s="10" t="s">
        <v>0</v>
      </c>
      <c r="G12" s="35"/>
      <c r="L12" s="32"/>
      <c r="M12" s="11" t="s">
        <v>8</v>
      </c>
      <c r="N12" s="2"/>
    </row>
    <row r="13" spans="2:15" x14ac:dyDescent="0.3">
      <c r="C13" s="28"/>
      <c r="D13" s="45" t="s">
        <v>9</v>
      </c>
      <c r="E13" s="45" t="s">
        <v>10</v>
      </c>
      <c r="F13" s="45" t="s">
        <v>11</v>
      </c>
      <c r="G13" s="36"/>
      <c r="L13" s="31" t="s">
        <v>9</v>
      </c>
      <c r="M13" s="40">
        <f>HLOOKUP(M5,D3:I10,N5+2,FALSE)+HLOOKUP(M5,D3:I10,M6+2,FALSE)</f>
        <v>2.5</v>
      </c>
      <c r="N13" s="1"/>
    </row>
    <row r="14" spans="2:15" ht="15" thickBot="1" x14ac:dyDescent="0.35">
      <c r="C14" s="28"/>
      <c r="D14" s="46"/>
      <c r="E14" s="46"/>
      <c r="F14" s="46"/>
      <c r="G14" s="36"/>
      <c r="L14" s="31" t="s">
        <v>10</v>
      </c>
      <c r="M14" s="7">
        <f>HLOOKUP(N5,D3:I10,M5+2,FALSE)+HLOOKUP(N5,D3:I10,N6+2,FALSE)+HLOOKUP(N5,D3:I10,O5+2,FALSE)</f>
        <v>3.6000000000000005</v>
      </c>
      <c r="N14" s="1"/>
    </row>
    <row r="15" spans="2:15" ht="15.6" x14ac:dyDescent="0.3">
      <c r="C15" s="28"/>
      <c r="D15" s="33"/>
      <c r="E15" s="33"/>
      <c r="F15" s="33"/>
      <c r="G15" s="36"/>
      <c r="L15" s="31" t="s">
        <v>11</v>
      </c>
      <c r="M15" s="4">
        <f>HLOOKUP(O5,D3:I10,N5+2,FALSE)+ HLOOKUP(O5,D3:I10,O6+2,FALSE)</f>
        <v>2.15</v>
      </c>
      <c r="N15" s="1"/>
    </row>
    <row r="16" spans="2:15" ht="16.2" thickBot="1" x14ac:dyDescent="0.35">
      <c r="C16" s="28"/>
      <c r="D16" s="37"/>
      <c r="E16" s="37"/>
      <c r="F16" s="37"/>
      <c r="G16" s="36"/>
      <c r="L16" s="31" t="s">
        <v>12</v>
      </c>
      <c r="M16" s="4">
        <f>HLOOKUP(M6,D3:I10,M5+2,FALSE)+HLOOKUP(M6,D3:I10,N6+2,FALSE)</f>
        <v>2.5</v>
      </c>
      <c r="N16" s="1"/>
    </row>
    <row r="17" spans="3:14" x14ac:dyDescent="0.3">
      <c r="C17" s="28"/>
      <c r="D17" s="45" t="s">
        <v>12</v>
      </c>
      <c r="E17" s="45" t="s">
        <v>13</v>
      </c>
      <c r="F17" s="45" t="s">
        <v>14</v>
      </c>
      <c r="G17" s="36"/>
      <c r="L17" s="31" t="s">
        <v>13</v>
      </c>
      <c r="M17" s="4">
        <f>HLOOKUP(N6,D3:I10,M6+2,FALSE)+HLOOKUP(N6,D3:I10,N5+2,FALSE)+HLOOKUP(N6,D3:I10,O6+2,FALSE)</f>
        <v>3.8000000000000003</v>
      </c>
      <c r="N17" s="1"/>
    </row>
    <row r="18" spans="3:14" ht="15" thickBot="1" x14ac:dyDescent="0.35">
      <c r="C18" s="28"/>
      <c r="D18" s="46"/>
      <c r="E18" s="46"/>
      <c r="F18" s="46"/>
      <c r="G18" s="36"/>
      <c r="L18" s="31" t="s">
        <v>14</v>
      </c>
      <c r="M18" s="4">
        <f>HLOOKUP(O6,D3:I10,N6+2,FALSE)+HLOOKUP(O6,D3:I10,O5+2,FALSE)</f>
        <v>2.3499999999999996</v>
      </c>
      <c r="N18" s="1"/>
    </row>
    <row r="19" spans="3:14" x14ac:dyDescent="0.3">
      <c r="C19" s="29"/>
      <c r="D19" s="10" t="s">
        <v>2</v>
      </c>
      <c r="E19" s="10" t="s">
        <v>3</v>
      </c>
      <c r="F19" s="11" t="s">
        <v>5</v>
      </c>
      <c r="G19" s="39"/>
      <c r="L19" s="30" t="s">
        <v>15</v>
      </c>
      <c r="M19" s="42">
        <f>SUM(M13:M18)</f>
        <v>16.899999999999999</v>
      </c>
      <c r="N19" s="3"/>
    </row>
  </sheetData>
  <mergeCells count="7">
    <mergeCell ref="B3:C3"/>
    <mergeCell ref="D13:D14"/>
    <mergeCell ref="E13:E14"/>
    <mergeCell ref="F13:F14"/>
    <mergeCell ref="D17:D18"/>
    <mergeCell ref="E17:E18"/>
    <mergeCell ref="F17:F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Sheet1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2025-06-03T21:02:19Z</dcterms:modified>
</cp:coreProperties>
</file>