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udy materials\Sem 4\Data Analytics and Visualisation\DAV Project 1\"/>
    </mc:Choice>
  </mc:AlternateContent>
  <bookViews>
    <workbookView xWindow="0" yWindow="0" windowWidth="23040" windowHeight="9252" activeTab="4"/>
  </bookViews>
  <sheets>
    <sheet name="Unstructured_dataset" sheetId="1" r:id="rId1"/>
    <sheet name="Rows_deleted" sheetId="4" r:id="rId2"/>
    <sheet name="Missing Values" sheetId="12" r:id="rId3"/>
    <sheet name="Z-Score normalisaton" sheetId="13" r:id="rId4"/>
    <sheet name="Bonus" sheetId="14" r:id="rId5"/>
    <sheet name="Sheet1" sheetId="15" r:id="rId6"/>
  </sheets>
  <definedNames>
    <definedName name="_xlnm._FilterDatabase" localSheetId="1" hidden="1">Rows_deleted!$A$1:$I$94</definedName>
  </definedNames>
  <calcPr calcId="152511"/>
  <pivotCaches>
    <pivotCache cacheId="10" r:id="rId7"/>
  </pivotCaches>
</workbook>
</file>

<file path=xl/calcChain.xml><?xml version="1.0" encoding="utf-8"?>
<calcChain xmlns="http://schemas.openxmlformats.org/spreadsheetml/2006/main">
  <c r="L3" i="14" l="1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2" i="14"/>
  <c r="M97" i="14"/>
  <c r="J13" i="14" s="1"/>
  <c r="M96" i="14"/>
  <c r="J3" i="14" s="1"/>
  <c r="M7" i="13"/>
  <c r="M6" i="13"/>
  <c r="J5" i="13" s="1"/>
  <c r="J45" i="14" l="1"/>
  <c r="J89" i="14"/>
  <c r="J81" i="14"/>
  <c r="J73" i="14"/>
  <c r="J65" i="14"/>
  <c r="J57" i="14"/>
  <c r="J49" i="14"/>
  <c r="J41" i="14"/>
  <c r="J33" i="14"/>
  <c r="J25" i="14"/>
  <c r="J17" i="14"/>
  <c r="J9" i="14"/>
  <c r="J77" i="14"/>
  <c r="J37" i="14"/>
  <c r="J29" i="14"/>
  <c r="J92" i="14"/>
  <c r="J76" i="14"/>
  <c r="J44" i="14"/>
  <c r="J20" i="14"/>
  <c r="J90" i="14"/>
  <c r="J74" i="14"/>
  <c r="J58" i="14"/>
  <c r="J42" i="14"/>
  <c r="J26" i="14"/>
  <c r="J88" i="14"/>
  <c r="J56" i="14"/>
  <c r="J32" i="14"/>
  <c r="J8" i="14"/>
  <c r="J93" i="14"/>
  <c r="J61" i="14"/>
  <c r="J21" i="14"/>
  <c r="J84" i="14"/>
  <c r="J60" i="14"/>
  <c r="J36" i="14"/>
  <c r="J12" i="14"/>
  <c r="J82" i="14"/>
  <c r="J66" i="14"/>
  <c r="J50" i="14"/>
  <c r="J34" i="14"/>
  <c r="J18" i="14"/>
  <c r="J10" i="14"/>
  <c r="J80" i="14"/>
  <c r="J64" i="14"/>
  <c r="J48" i="14"/>
  <c r="J24" i="14"/>
  <c r="J87" i="14"/>
  <c r="J71" i="14"/>
  <c r="J55" i="14"/>
  <c r="J47" i="14"/>
  <c r="J39" i="14"/>
  <c r="J31" i="14"/>
  <c r="J23" i="14"/>
  <c r="J15" i="14"/>
  <c r="J7" i="14"/>
  <c r="J72" i="14"/>
  <c r="J40" i="14"/>
  <c r="J16" i="14"/>
  <c r="J2" i="14"/>
  <c r="J79" i="14"/>
  <c r="J63" i="14"/>
  <c r="J94" i="14"/>
  <c r="J86" i="14"/>
  <c r="J78" i="14"/>
  <c r="J70" i="14"/>
  <c r="J62" i="14"/>
  <c r="J54" i="14"/>
  <c r="J46" i="14"/>
  <c r="J38" i="14"/>
  <c r="J30" i="14"/>
  <c r="J22" i="14"/>
  <c r="J14" i="14"/>
  <c r="J6" i="14"/>
  <c r="J69" i="14"/>
  <c r="J5" i="14"/>
  <c r="J52" i="14"/>
  <c r="J85" i="14"/>
  <c r="J53" i="14"/>
  <c r="J68" i="14"/>
  <c r="J28" i="14"/>
  <c r="J4" i="14"/>
  <c r="J91" i="14"/>
  <c r="J83" i="14"/>
  <c r="J75" i="14"/>
  <c r="J67" i="14"/>
  <c r="J59" i="14"/>
  <c r="J51" i="14"/>
  <c r="J43" i="14"/>
  <c r="J35" i="14"/>
  <c r="J27" i="14"/>
  <c r="J19" i="14"/>
  <c r="J11" i="14"/>
  <c r="J84" i="13"/>
  <c r="J76" i="13"/>
  <c r="J68" i="13"/>
  <c r="J60" i="13"/>
  <c r="J52" i="13"/>
  <c r="J44" i="13"/>
  <c r="J36" i="13"/>
  <c r="J28" i="13"/>
  <c r="J20" i="13"/>
  <c r="J12" i="13"/>
  <c r="J4" i="13"/>
  <c r="J91" i="13"/>
  <c r="J83" i="13"/>
  <c r="J75" i="13"/>
  <c r="J67" i="13"/>
  <c r="J59" i="13"/>
  <c r="J51" i="13"/>
  <c r="J43" i="13"/>
  <c r="J35" i="13"/>
  <c r="J27" i="13"/>
  <c r="J19" i="13"/>
  <c r="J11" i="13"/>
  <c r="J3" i="13"/>
  <c r="J90" i="13"/>
  <c r="J82" i="13"/>
  <c r="J74" i="13"/>
  <c r="J66" i="13"/>
  <c r="J58" i="13"/>
  <c r="J50" i="13"/>
  <c r="J42" i="13"/>
  <c r="J34" i="13"/>
  <c r="J26" i="13"/>
  <c r="J18" i="13"/>
  <c r="J10" i="13"/>
  <c r="J88" i="13"/>
  <c r="J80" i="13"/>
  <c r="J72" i="13"/>
  <c r="J64" i="13"/>
  <c r="J56" i="13"/>
  <c r="J48" i="13"/>
  <c r="J40" i="13"/>
  <c r="J32" i="13"/>
  <c r="J24" i="13"/>
  <c r="J16" i="13"/>
  <c r="J8" i="13"/>
  <c r="J2" i="13"/>
  <c r="J87" i="13"/>
  <c r="J79" i="13"/>
  <c r="J71" i="13"/>
  <c r="J63" i="13"/>
  <c r="J55" i="13"/>
  <c r="J47" i="13"/>
  <c r="J39" i="13"/>
  <c r="J31" i="13"/>
  <c r="J23" i="13"/>
  <c r="J15" i="13"/>
  <c r="J7" i="13"/>
  <c r="J89" i="13"/>
  <c r="J81" i="13"/>
  <c r="J73" i="13"/>
  <c r="J65" i="13"/>
  <c r="J57" i="13"/>
  <c r="J49" i="13"/>
  <c r="J41" i="13"/>
  <c r="J33" i="13"/>
  <c r="J25" i="13"/>
  <c r="J17" i="13"/>
  <c r="J9" i="13"/>
  <c r="J94" i="13"/>
  <c r="J86" i="13"/>
  <c r="J78" i="13"/>
  <c r="J70" i="13"/>
  <c r="J62" i="13"/>
  <c r="J54" i="13"/>
  <c r="J46" i="13"/>
  <c r="J38" i="13"/>
  <c r="J30" i="13"/>
  <c r="J22" i="13"/>
  <c r="J14" i="13"/>
  <c r="J6" i="13"/>
  <c r="J92" i="13"/>
  <c r="J93" i="13"/>
  <c r="J85" i="13"/>
  <c r="J77" i="13"/>
  <c r="J69" i="13"/>
  <c r="J61" i="13"/>
  <c r="J53" i="13"/>
  <c r="J45" i="13"/>
  <c r="J37" i="13"/>
  <c r="J29" i="13"/>
  <c r="J21" i="13"/>
  <c r="J13" i="13"/>
</calcChain>
</file>

<file path=xl/sharedStrings.xml><?xml version="1.0" encoding="utf-8"?>
<sst xmlns="http://schemas.openxmlformats.org/spreadsheetml/2006/main" count="1972" uniqueCount="42">
  <si>
    <t>ID</t>
  </si>
  <si>
    <t>Name</t>
  </si>
  <si>
    <t>Age</t>
  </si>
  <si>
    <t>Email</t>
  </si>
  <si>
    <t>Date Joined</t>
  </si>
  <si>
    <t>Salary</t>
  </si>
  <si>
    <t>Notes</t>
  </si>
  <si>
    <t>Eve</t>
  </si>
  <si>
    <t>Bob</t>
  </si>
  <si>
    <t>Alice</t>
  </si>
  <si>
    <t>David</t>
  </si>
  <si>
    <t>Charlie</t>
  </si>
  <si>
    <t>Thirty</t>
  </si>
  <si>
    <t>alice@example.com</t>
  </si>
  <si>
    <t>charlie@outlook.com</t>
  </si>
  <si>
    <t>bob@gmail.com</t>
  </si>
  <si>
    <t>07/12/2019</t>
  </si>
  <si>
    <t>June 15, 2020</t>
  </si>
  <si>
    <t>2021-05-20</t>
  </si>
  <si>
    <t>50000</t>
  </si>
  <si>
    <t>60,000</t>
  </si>
  <si>
    <t>Eighty Thousand</t>
  </si>
  <si>
    <t>Needs improvement</t>
  </si>
  <si>
    <t>Good employee</t>
  </si>
  <si>
    <t>Gamma</t>
  </si>
  <si>
    <t>Delta</t>
  </si>
  <si>
    <t>Alpha</t>
  </si>
  <si>
    <t>Beta</t>
  </si>
  <si>
    <t>Group_Name</t>
  </si>
  <si>
    <t>Performance_Score</t>
  </si>
  <si>
    <t xml:space="preserve">              Email</t>
  </si>
  <si>
    <t>Unknown</t>
  </si>
  <si>
    <t>N/A</t>
  </si>
  <si>
    <t>-</t>
  </si>
  <si>
    <t>No Notes</t>
  </si>
  <si>
    <t>General</t>
  </si>
  <si>
    <t xml:space="preserve">Z-Score normalistaion </t>
  </si>
  <si>
    <t>Average:</t>
  </si>
  <si>
    <t>StandardDeviation:</t>
  </si>
  <si>
    <t>Salary Bonus</t>
  </si>
  <si>
    <t>Development Program</t>
  </si>
  <si>
    <t xml:space="preserve">Sum of Z-Score normalistaion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</si>
</sst>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0" borderId="0" xfId="0" applyFont="1"/>
    <xf numFmtId="0" fontId="0" fillId="8" borderId="0" xfId="0" applyFill="1"/>
    <xf numFmtId="0" fontId="3" fillId="0" borderId="0" xfId="0" applyFont="1"/>
    <xf numFmtId="165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0" fontId="2" fillId="2" borderId="1" xfId="0" applyFont="1" applyFill="1" applyBorder="1"/>
    <xf numFmtId="165" fontId="0" fillId="0" borderId="1" xfId="0" applyNumberFormat="1" applyBorder="1"/>
    <xf numFmtId="0" fontId="3" fillId="0" borderId="1" xfId="0" applyFont="1" applyBorder="1"/>
    <xf numFmtId="165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3" fillId="3" borderId="1" xfId="0" applyFont="1" applyFill="1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quotePrefix="1" applyFill="1" applyBorder="1"/>
    <xf numFmtId="0" fontId="0" fillId="7" borderId="1" xfId="0" applyFill="1" applyBorder="1"/>
    <xf numFmtId="0" fontId="0" fillId="6" borderId="1" xfId="0" applyFill="1" applyBorder="1"/>
    <xf numFmtId="3" fontId="0" fillId="0" borderId="1" xfId="0" applyNumberFormat="1" applyBorder="1"/>
    <xf numFmtId="14" fontId="0" fillId="0" borderId="1" xfId="0" applyNumberFormat="1" applyBorder="1"/>
    <xf numFmtId="0" fontId="0" fillId="8" borderId="1" xfId="0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fill>
        <patternFill>
          <bgColor theme="6" tint="0.59996337778862885"/>
        </patternFill>
      </fill>
    </dxf>
    <dxf>
      <fill>
        <patternFill>
          <bgColor rgb="FFFF9393"/>
        </patternFill>
      </fill>
    </dxf>
    <dxf>
      <fill>
        <patternFill>
          <bgColor theme="6" tint="0.59996337778862885"/>
        </patternFill>
      </fill>
    </dxf>
    <dxf>
      <fill>
        <patternFill>
          <bgColor rgb="FFFF9393"/>
        </patternFill>
      </fill>
    </dxf>
    <dxf>
      <fill>
        <patternFill>
          <bgColor rgb="FFFF8181"/>
        </patternFill>
      </fill>
    </dxf>
  </dxfs>
  <tableStyles count="0" defaultTableStyle="TableStyleMedium9" defaultPivotStyle="PivotStyleLight16"/>
  <colors>
    <mruColors>
      <color rgb="FFFF9393"/>
      <color rgb="FFFF8181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[DAV Project 1.xlsx]Sheet1!PivotTable8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Z-Score normalistaion  by Group_Name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Alpha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General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-6.8381984773221482</c:v>
                </c:pt>
                <c:pt idx="1">
                  <c:v>-0.85943842904770018</c:v>
                </c:pt>
                <c:pt idx="2">
                  <c:v>-1.137923129312767</c:v>
                </c:pt>
                <c:pt idx="3">
                  <c:v>4.4384331893920628</c:v>
                </c:pt>
                <c:pt idx="4">
                  <c:v>4.3971268462905444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124280"/>
        <c:axId val="292121928"/>
      </c:barChart>
      <c:catAx>
        <c:axId val="29212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21928"/>
        <c:crosses val="autoZero"/>
        <c:auto val="1"/>
        <c:lblAlgn val="ctr"/>
        <c:lblOffset val="100"/>
        <c:noMultiLvlLbl val="0"/>
      </c:catAx>
      <c:valAx>
        <c:axId val="29212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2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0</xdr:rowOff>
    </xdr:from>
    <xdr:to>
      <xdr:col>12</xdr:col>
      <xdr:colOff>15240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ghav Gupta" refreshedDate="45743.525863657407" createdVersion="5" refreshedVersion="5" minRefreshableVersion="3" recordCount="93">
  <cacheSource type="worksheet">
    <worksheetSource ref="A1:L94" sheet="Bonus"/>
  </cacheSource>
  <cacheFields count="12">
    <cacheField name="ID" numFmtId="0">
      <sharedItems containsMixedTypes="1" containsNumber="1" containsInteger="1" minValue="1265" maxValue="9814"/>
    </cacheField>
    <cacheField name="Name" numFmtId="0">
      <sharedItems/>
    </cacheField>
    <cacheField name="Age" numFmtId="0">
      <sharedItems containsSemiMixedTypes="0" containsString="0" containsNumber="1" containsInteger="1" minValue="25" maxValue="35"/>
    </cacheField>
    <cacheField name="              Email" numFmtId="0">
      <sharedItems/>
    </cacheField>
    <cacheField name="Date Joined" numFmtId="165">
      <sharedItems containsSemiMixedTypes="0" containsNonDate="0" containsDate="1" containsString="0" minDate="2019-12-07T00:00:00" maxDate="2021-05-21T00:00:00"/>
    </cacheField>
    <cacheField name="Salary" numFmtId="0">
      <sharedItems containsSemiMixedTypes="0" containsString="0" containsNumber="1" containsInteger="1" minValue="50000" maxValue="80000"/>
    </cacheField>
    <cacheField name="Notes" numFmtId="0">
      <sharedItems/>
    </cacheField>
    <cacheField name="Group_Name" numFmtId="0">
      <sharedItems count="5">
        <s v="Gamma"/>
        <s v="Delta"/>
        <s v="Alpha"/>
        <s v="Beta"/>
        <s v="General"/>
      </sharedItems>
    </cacheField>
    <cacheField name="Performance_Score" numFmtId="0">
      <sharedItems containsSemiMixedTypes="0" containsString="0" containsNumber="1" containsInteger="1" minValue="2" maxValue="97"/>
    </cacheField>
    <cacheField name="Z-Score normalistaion " numFmtId="0">
      <sharedItems containsSemiMixedTypes="0" containsString="0" containsNumber="1" minValue="-2.1239455130264036" maxValue="1.8001570816177359"/>
    </cacheField>
    <cacheField name="Salary Bonus" numFmtId="0">
      <sharedItems/>
    </cacheField>
    <cacheField name="Development Progra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n v="4006"/>
    <s v="Eve"/>
    <n v="30"/>
    <s v="alice@example.com"/>
    <d v="2019-12-07T00:00:00"/>
    <n v="70000"/>
    <s v="Needs improvement"/>
    <x v="0"/>
    <n v="54"/>
    <n v="2.3984328252493796E-2"/>
    <s v="Yes"/>
    <s v="No"/>
  </r>
  <r>
    <n v="4596"/>
    <s v="Bob"/>
    <n v="25"/>
    <s v="alice@example.com"/>
    <d v="2021-04-01T00:00:00"/>
    <n v="70000"/>
    <s v="Needs improvement"/>
    <x v="0"/>
    <n v="45"/>
    <n v="-0.34777275966116156"/>
    <s v="No"/>
    <s v="Yes"/>
  </r>
  <r>
    <n v="9814"/>
    <s v="Alice"/>
    <n v="25"/>
    <s v="Unknown"/>
    <d v="2020-06-15T00:00:00"/>
    <n v="50000"/>
    <s v="Good employee"/>
    <x v="0"/>
    <n v="53"/>
    <n v="-1.7322014849023463E-2"/>
    <s v="No"/>
    <s v="Yes"/>
  </r>
  <r>
    <n v="5200"/>
    <s v="Eve"/>
    <n v="30"/>
    <s v="Unknown"/>
    <d v="2021-05-20T00:00:00"/>
    <n v="70000"/>
    <s v="Needs improvement"/>
    <x v="1"/>
    <n v="48"/>
    <n v="-0.22385373035660974"/>
    <s v="No"/>
    <s v="Yes"/>
  </r>
  <r>
    <n v="3951"/>
    <s v="Unknown"/>
    <n v="35"/>
    <s v="charlie@outlook.com"/>
    <d v="2019-12-07T00:00:00"/>
    <n v="70000"/>
    <s v="No Notes"/>
    <x v="2"/>
    <n v="38"/>
    <n v="-0.63691716137178234"/>
    <s v="No"/>
    <s v="Yes"/>
  </r>
  <r>
    <n v="5434"/>
    <s v="Bob"/>
    <n v="30"/>
    <s v="alice@example.com"/>
    <d v="2019-12-07T00:00:00"/>
    <n v="70000"/>
    <s v="Needs improvement"/>
    <x v="2"/>
    <n v="67"/>
    <n v="0.56096678857221816"/>
    <s v="Yes"/>
    <s v="No"/>
  </r>
  <r>
    <n v="1416"/>
    <s v="David"/>
    <n v="35"/>
    <s v="bob@gmail.com"/>
    <d v="2019-12-07T00:00:00"/>
    <n v="50000"/>
    <s v="Needs improvement"/>
    <x v="1"/>
    <n v="53"/>
    <n v="-1.7322014849023463E-2"/>
    <s v="No"/>
    <s v="Yes"/>
  </r>
  <r>
    <n v="1390"/>
    <s v="Bob"/>
    <n v="25"/>
    <s v="bob@gmail.com"/>
    <d v="2021-05-20T00:00:00"/>
    <n v="50000"/>
    <s v="Needs improvement"/>
    <x v="2"/>
    <n v="28"/>
    <n v="-1.049980592386955"/>
    <s v="No"/>
    <s v="Yes"/>
  </r>
  <r>
    <n v="4570"/>
    <s v="David"/>
    <n v="35"/>
    <s v="Unknown"/>
    <d v="2019-12-07T00:00:00"/>
    <n v="50000"/>
    <s v="No Notes"/>
    <x v="3"/>
    <n v="46"/>
    <n v="-0.30646641655964429"/>
    <s v="No"/>
    <s v="Yes"/>
  </r>
  <r>
    <n v="4337"/>
    <s v="Alice"/>
    <n v="30"/>
    <s v="charlie@outlook.com"/>
    <d v="2020-06-15T00:00:00"/>
    <n v="70000"/>
    <s v="No Notes"/>
    <x v="4"/>
    <n v="97"/>
    <n v="1.8001570816177359"/>
    <s v="Yes"/>
    <s v="No"/>
  </r>
  <r>
    <n v="3004"/>
    <s v="Unknown"/>
    <n v="30"/>
    <s v="charlie@outlook.com"/>
    <d v="2019-12-07T00:00:00"/>
    <n v="70000"/>
    <s v="Needs improvement"/>
    <x v="1"/>
    <n v="25"/>
    <n v="-1.1738996216915067"/>
    <s v="No"/>
    <s v="Yes"/>
  </r>
  <r>
    <n v="6344"/>
    <s v="Alice"/>
    <n v="25"/>
    <s v="charlie@outlook.com"/>
    <d v="2019-12-07T00:00:00"/>
    <n v="70000"/>
    <s v="No Notes"/>
    <x v="4"/>
    <n v="90"/>
    <n v="1.5110126799071151"/>
    <s v="Yes"/>
    <s v="No"/>
  </r>
  <r>
    <n v="7961"/>
    <s v="Alice"/>
    <n v="25"/>
    <s v="Unknown"/>
    <d v="2019-12-07T00:00:00"/>
    <n v="50000"/>
    <s v="Needs improvement"/>
    <x v="4"/>
    <n v="53"/>
    <n v="-1.7322014849023463E-2"/>
    <s v="No"/>
    <s v="Yes"/>
  </r>
  <r>
    <n v="3780"/>
    <s v="Charlie"/>
    <n v="35"/>
    <s v="Unknown"/>
    <d v="2020-06-15T00:00:00"/>
    <n v="80000"/>
    <s v="Good employee"/>
    <x v="1"/>
    <n v="39"/>
    <n v="-0.59561081827026507"/>
    <s v="No"/>
    <s v="Yes"/>
  </r>
  <r>
    <n v="5011"/>
    <s v="David"/>
    <n v="30"/>
    <s v="Unknown"/>
    <d v="2019-12-07T00:00:00"/>
    <n v="80000"/>
    <s v="No Notes"/>
    <x v="4"/>
    <n v="20"/>
    <n v="-1.3804313371990931"/>
    <s v="No"/>
    <s v="Yes"/>
  </r>
  <r>
    <n v="1668"/>
    <s v="Charlie"/>
    <n v="30"/>
    <s v="bob@gmail.com"/>
    <d v="2019-12-07T00:00:00"/>
    <n v="70000"/>
    <s v="No Notes"/>
    <x v="3"/>
    <n v="40"/>
    <n v="-0.55430447516874781"/>
    <s v="No"/>
    <s v="Yes"/>
  </r>
  <r>
    <s v="N/A"/>
    <s v="Unknown"/>
    <n v="35"/>
    <s v="bob@gmail.com"/>
    <d v="2021-05-20T00:00:00"/>
    <n v="50000"/>
    <s v="Needs improvement"/>
    <x v="4"/>
    <n v="43"/>
    <n v="-0.43038544586419603"/>
    <s v="No"/>
    <s v="Yes"/>
  </r>
  <r>
    <n v="2739"/>
    <s v="Eve"/>
    <n v="30"/>
    <s v="bob@gmail.com"/>
    <d v="2020-06-15T00:00:00"/>
    <n v="70000"/>
    <s v="Good employee"/>
    <x v="3"/>
    <n v="79"/>
    <n v="1.0566429057904252"/>
    <s v="Yes"/>
    <s v="No"/>
  </r>
  <r>
    <n v="9739"/>
    <s v="David"/>
    <n v="30"/>
    <s v="charlie@outlook.com"/>
    <d v="2021-05-20T00:00:00"/>
    <n v="80000"/>
    <s v="No Notes"/>
    <x v="4"/>
    <n v="50"/>
    <n v="-0.14124104415357525"/>
    <s v="No"/>
    <s v="Yes"/>
  </r>
  <r>
    <n v="7601"/>
    <s v="Alice"/>
    <n v="30"/>
    <s v="Unknown"/>
    <d v="2019-12-07T00:00:00"/>
    <n v="60000"/>
    <s v="Good employee"/>
    <x v="0"/>
    <n v="53"/>
    <n v="-1.7322014849023463E-2"/>
    <s v="No"/>
    <s v="Yes"/>
  </r>
  <r>
    <n v="2083"/>
    <s v="Unknown"/>
    <n v="25"/>
    <s v="charlie@outlook.com"/>
    <d v="2019-12-07T00:00:00"/>
    <n v="60000"/>
    <s v="Good employee"/>
    <x v="4"/>
    <n v="94"/>
    <n v="1.6762380523131841"/>
    <s v="Yes"/>
    <s v="No"/>
  </r>
  <r>
    <n v="4975"/>
    <s v="Unknown"/>
    <n v="25"/>
    <s v="bob@gmail.com"/>
    <d v="2020-06-15T00:00:00"/>
    <n v="70000"/>
    <s v="Good employee"/>
    <x v="4"/>
    <n v="53"/>
    <n v="-1.7322014849023463E-2"/>
    <s v="No"/>
    <s v="Yes"/>
  </r>
  <r>
    <n v="7392"/>
    <s v="Eve"/>
    <n v="30"/>
    <s v="charlie@outlook.com"/>
    <d v="2020-06-15T00:00:00"/>
    <n v="50000"/>
    <s v="Needs improvement"/>
    <x v="0"/>
    <n v="84"/>
    <n v="1.2631746212980115"/>
    <s v="Yes"/>
    <s v="No"/>
  </r>
  <r>
    <n v="3076"/>
    <s v="Unknown"/>
    <n v="30"/>
    <s v="charlie@outlook.com"/>
    <d v="2021-05-20T00:00:00"/>
    <n v="70000"/>
    <s v="No Notes"/>
    <x v="0"/>
    <n v="84"/>
    <n v="1.2631746212980115"/>
    <s v="Yes"/>
    <s v="No"/>
  </r>
  <r>
    <n v="3168"/>
    <s v="Charlie"/>
    <n v="35"/>
    <s v="charlie@outlook.com"/>
    <d v="2019-12-07T00:00:00"/>
    <n v="60000"/>
    <s v="Good employee"/>
    <x v="3"/>
    <n v="60"/>
    <n v="0.27182238686159738"/>
    <s v="Yes"/>
    <s v="No"/>
  </r>
  <r>
    <n v="2816"/>
    <s v="Bob"/>
    <n v="30"/>
    <s v="alice@example.com"/>
    <d v="2021-05-20T00:00:00"/>
    <n v="70000"/>
    <s v="No Notes"/>
    <x v="3"/>
    <n v="51"/>
    <n v="-9.9934701052057984E-2"/>
    <s v="No"/>
    <s v="Yes"/>
  </r>
  <r>
    <n v="5626"/>
    <s v="Alice"/>
    <n v="25"/>
    <s v="bob@gmail.com"/>
    <d v="2019-12-07T00:00:00"/>
    <n v="70000"/>
    <s v="No Notes"/>
    <x v="2"/>
    <n v="53"/>
    <n v="-1.7322014849023463E-2"/>
    <s v="No"/>
    <s v="Yes"/>
  </r>
  <r>
    <n v="1447"/>
    <s v="David"/>
    <n v="35"/>
    <s v="Unknown"/>
    <d v="2021-04-01T00:00:00"/>
    <n v="50000"/>
    <s v="Needs improvement"/>
    <x v="4"/>
    <n v="96"/>
    <n v="1.7588507385162186"/>
    <s v="Yes"/>
    <s v="No"/>
  </r>
  <r>
    <n v="8153"/>
    <s v="Unknown"/>
    <n v="30"/>
    <s v="bob@gmail.com"/>
    <d v="2020-06-15T00:00:00"/>
    <n v="80000"/>
    <s v="Needs improvement"/>
    <x v="1"/>
    <n v="63"/>
    <n v="0.39574141616614911"/>
    <s v="Yes"/>
    <s v="No"/>
  </r>
  <r>
    <n v="5987"/>
    <s v="Alice"/>
    <n v="35"/>
    <s v="Unknown"/>
    <d v="2019-12-07T00:00:00"/>
    <n v="70000"/>
    <s v="Good employee"/>
    <x v="2"/>
    <n v="33"/>
    <n v="-0.84344887687936865"/>
    <s v="No"/>
    <s v="Yes"/>
  </r>
  <r>
    <n v="2064"/>
    <s v="Eve"/>
    <n v="30"/>
    <s v="charlie@outlook.com"/>
    <d v="2020-06-15T00:00:00"/>
    <n v="70000"/>
    <s v="Needs improvement"/>
    <x v="3"/>
    <n v="24"/>
    <n v="-1.215205964793024"/>
    <s v="No"/>
    <s v="Yes"/>
  </r>
  <r>
    <n v="4120"/>
    <s v="Alice"/>
    <n v="30"/>
    <s v="bob@gmail.com"/>
    <d v="2021-04-01T00:00:00"/>
    <n v="80000"/>
    <s v="Good employee"/>
    <x v="1"/>
    <n v="71"/>
    <n v="0.7261921609782872"/>
    <s v="Yes"/>
    <s v="No"/>
  </r>
  <r>
    <n v="1605"/>
    <s v="Bob"/>
    <n v="25"/>
    <s v="Unknown"/>
    <d v="2021-04-01T00:00:00"/>
    <n v="60000"/>
    <s v="Good employee"/>
    <x v="3"/>
    <n v="96"/>
    <n v="1.7588507385162186"/>
    <s v="Yes"/>
    <s v="No"/>
  </r>
  <r>
    <n v="6199"/>
    <s v="Eve"/>
    <n v="30"/>
    <s v="Unknown"/>
    <d v="2020-06-15T00:00:00"/>
    <n v="70000"/>
    <s v="Needs improvement"/>
    <x v="1"/>
    <n v="71"/>
    <n v="0.7261921609782872"/>
    <s v="Yes"/>
    <s v="No"/>
  </r>
  <r>
    <n v="5054"/>
    <s v="Unknown"/>
    <n v="30"/>
    <s v="alice@example.com"/>
    <d v="2021-04-01T00:00:00"/>
    <n v="60000"/>
    <s v="Needs improvement"/>
    <x v="3"/>
    <n v="62"/>
    <n v="0.35443507306463184"/>
    <s v="Yes"/>
    <s v="No"/>
  </r>
  <r>
    <n v="7001"/>
    <s v="Unknown"/>
    <n v="30"/>
    <s v="Unknown"/>
    <d v="2021-05-20T00:00:00"/>
    <n v="60000"/>
    <s v="Needs improvement"/>
    <x v="4"/>
    <n v="47"/>
    <n v="-0.26516007345812703"/>
    <s v="No"/>
    <s v="Yes"/>
  </r>
  <r>
    <n v="7196"/>
    <s v="David"/>
    <n v="25"/>
    <s v="alice@example.com"/>
    <d v="2021-04-01T00:00:00"/>
    <n v="80000"/>
    <s v="No Notes"/>
    <x v="1"/>
    <n v="53"/>
    <n v="-1.7322014849023463E-2"/>
    <s v="No"/>
    <s v="Yes"/>
  </r>
  <r>
    <n v="5599"/>
    <s v="Charlie"/>
    <n v="25"/>
    <s v="alice@example.com"/>
    <d v="2021-04-01T00:00:00"/>
    <n v="50000"/>
    <s v="No Notes"/>
    <x v="3"/>
    <n v="53"/>
    <n v="-1.7322014849023463E-2"/>
    <s v="No"/>
    <s v="Yes"/>
  </r>
  <r>
    <n v="5254"/>
    <s v="David"/>
    <n v="30"/>
    <s v="bob@gmail.com"/>
    <d v="2020-06-15T00:00:00"/>
    <n v="60000"/>
    <s v="No Notes"/>
    <x v="4"/>
    <n v="91"/>
    <n v="1.5523190230086323"/>
    <s v="Yes"/>
    <s v="No"/>
  </r>
  <r>
    <s v="N/A"/>
    <s v="Unknown"/>
    <n v="25"/>
    <s v="charlie@outlook.com"/>
    <d v="2021-05-20T00:00:00"/>
    <n v="70000"/>
    <s v="No Notes"/>
    <x v="3"/>
    <n v="85"/>
    <n v="1.3044809643995288"/>
    <s v="Yes"/>
    <s v="No"/>
  </r>
  <r>
    <n v="1886"/>
    <s v="Alice"/>
    <n v="30"/>
    <s v="Unknown"/>
    <d v="2021-04-01T00:00:00"/>
    <n v="70000"/>
    <s v="No Notes"/>
    <x v="2"/>
    <n v="66"/>
    <n v="0.51966044547070089"/>
    <s v="Yes"/>
    <s v="No"/>
  </r>
  <r>
    <n v="3701"/>
    <s v="Eve"/>
    <n v="30"/>
    <s v="alice@example.com"/>
    <d v="2020-06-15T00:00:00"/>
    <n v="70000"/>
    <s v="Needs improvement"/>
    <x v="1"/>
    <n v="31"/>
    <n v="-0.92606156308240317"/>
    <s v="No"/>
    <s v="Yes"/>
  </r>
  <r>
    <n v="9015"/>
    <s v="Unknown"/>
    <n v="25"/>
    <s v="bob@gmail.com"/>
    <d v="2021-05-20T00:00:00"/>
    <n v="60000"/>
    <s v="No Notes"/>
    <x v="2"/>
    <n v="2"/>
    <n v="-2.1239455130264036"/>
    <s v="No"/>
    <s v="Yes"/>
  </r>
  <r>
    <n v="3083"/>
    <s v="David"/>
    <n v="30"/>
    <s v="Unknown"/>
    <d v="2021-05-20T00:00:00"/>
    <n v="60000"/>
    <s v="Good employee"/>
    <x v="0"/>
    <n v="20"/>
    <n v="-1.3804313371990931"/>
    <s v="No"/>
    <s v="Yes"/>
  </r>
  <r>
    <n v="5437"/>
    <s v="Alice"/>
    <n v="35"/>
    <s v="bob@gmail.com"/>
    <d v="2021-04-01T00:00:00"/>
    <n v="60000"/>
    <s v="No Notes"/>
    <x v="1"/>
    <n v="53"/>
    <n v="-1.7322014849023463E-2"/>
    <s v="No"/>
    <s v="Yes"/>
  </r>
  <r>
    <n v="8712"/>
    <s v="Charlie"/>
    <n v="30"/>
    <s v="bob@gmail.com"/>
    <d v="2021-04-01T00:00:00"/>
    <n v="50000"/>
    <s v="Good employee"/>
    <x v="4"/>
    <n v="58"/>
    <n v="0.18920970065856282"/>
    <s v="Yes"/>
    <s v="No"/>
  </r>
  <r>
    <n v="9407"/>
    <s v="Unknown"/>
    <n v="30"/>
    <s v="charlie@outlook.com"/>
    <d v="2021-05-20T00:00:00"/>
    <n v="80000"/>
    <s v="Needs improvement"/>
    <x v="2"/>
    <n v="46"/>
    <n v="-0.30646641655964429"/>
    <s v="No"/>
    <s v="Yes"/>
  </r>
  <r>
    <n v="7375"/>
    <s v="Bob"/>
    <n v="25"/>
    <s v="alice@example.com"/>
    <d v="2019-12-07T00:00:00"/>
    <n v="80000"/>
    <s v="No Notes"/>
    <x v="2"/>
    <n v="9"/>
    <n v="-1.8348011113157829"/>
    <s v="No"/>
    <s v="Yes"/>
  </r>
  <r>
    <n v="5315"/>
    <s v="Bob"/>
    <n v="35"/>
    <s v="alice@example.com"/>
    <d v="2019-12-07T00:00:00"/>
    <n v="70000"/>
    <s v="No Notes"/>
    <x v="0"/>
    <n v="79"/>
    <n v="1.0566429057904252"/>
    <s v="Yes"/>
    <s v="No"/>
  </r>
  <r>
    <n v="5325"/>
    <s v="Alice"/>
    <n v="35"/>
    <s v="Unknown"/>
    <d v="2019-12-07T00:00:00"/>
    <n v="70000"/>
    <s v="No Notes"/>
    <x v="1"/>
    <n v="76"/>
    <n v="0.93272387648587352"/>
    <s v="Yes"/>
    <s v="No"/>
  </r>
  <r>
    <n v="2484"/>
    <s v="Unknown"/>
    <n v="35"/>
    <s v="Unknown"/>
    <d v="2021-04-01T00:00:00"/>
    <n v="50000"/>
    <s v="Good employee"/>
    <x v="2"/>
    <n v="87"/>
    <n v="1.3870936506025633"/>
    <s v="Yes"/>
    <s v="No"/>
  </r>
  <r>
    <n v="5745"/>
    <s v="Unknown"/>
    <n v="25"/>
    <s v="Unknown"/>
    <d v="2021-05-20T00:00:00"/>
    <n v="60000"/>
    <s v="Good employee"/>
    <x v="4"/>
    <n v="75"/>
    <n v="0.89141753338435625"/>
    <s v="Yes"/>
    <s v="No"/>
  </r>
  <r>
    <n v="6839"/>
    <s v="David"/>
    <n v="25"/>
    <s v="Unknown"/>
    <d v="2019-12-07T00:00:00"/>
    <n v="70000"/>
    <s v="No Notes"/>
    <x v="0"/>
    <n v="56"/>
    <n v="0.10659701445552831"/>
    <s v="Yes"/>
    <s v="No"/>
  </r>
  <r>
    <n v="4757"/>
    <s v="Eve"/>
    <n v="30"/>
    <s v="Unknown"/>
    <d v="2020-06-15T00:00:00"/>
    <n v="70000"/>
    <s v="Needs improvement"/>
    <x v="2"/>
    <n v="7"/>
    <n v="-1.9174137975188172"/>
    <s v="No"/>
    <s v="Yes"/>
  </r>
  <r>
    <n v="1265"/>
    <s v="Bob"/>
    <n v="30"/>
    <s v="charlie@outlook.com"/>
    <d v="2019-12-07T00:00:00"/>
    <n v="80000"/>
    <s v="Good employee"/>
    <x v="1"/>
    <n v="7"/>
    <n v="-1.9174137975188172"/>
    <s v="No"/>
    <s v="Yes"/>
  </r>
  <r>
    <n v="4544"/>
    <s v="Bob"/>
    <n v="30"/>
    <s v="Unknown"/>
    <d v="2021-05-20T00:00:00"/>
    <n v="80000"/>
    <s v="Needs improvement"/>
    <x v="3"/>
    <n v="82"/>
    <n v="1.180561935094977"/>
    <s v="Yes"/>
    <s v="No"/>
  </r>
  <r>
    <n v="3325"/>
    <s v="David"/>
    <n v="30"/>
    <s v="Unknown"/>
    <d v="2020-06-15T00:00:00"/>
    <n v="60000"/>
    <s v="Good employee"/>
    <x v="4"/>
    <n v="47"/>
    <n v="-0.26516007345812703"/>
    <s v="No"/>
    <s v="Yes"/>
  </r>
  <r>
    <n v="8755"/>
    <s v="Unknown"/>
    <n v="30"/>
    <s v="alice@example.com"/>
    <d v="2020-06-15T00:00:00"/>
    <n v="80000"/>
    <s v="Needs improvement"/>
    <x v="2"/>
    <n v="43"/>
    <n v="-0.43038544586419603"/>
    <s v="No"/>
    <s v="Yes"/>
  </r>
  <r>
    <n v="1995"/>
    <s v="David"/>
    <n v="30"/>
    <s v="charlie@outlook.com"/>
    <d v="2019-12-07T00:00:00"/>
    <n v="70000"/>
    <s v="No Notes"/>
    <x v="4"/>
    <n v="15"/>
    <n v="-1.5869630527066794"/>
    <s v="No"/>
    <s v="Yes"/>
  </r>
  <r>
    <n v="8420"/>
    <s v="Eve"/>
    <n v="25"/>
    <s v="bob@gmail.com"/>
    <d v="2019-12-07T00:00:00"/>
    <n v="70000"/>
    <s v="Good employee"/>
    <x v="3"/>
    <n v="4"/>
    <n v="-2.041332826823369"/>
    <s v="No"/>
    <s v="Yes"/>
  </r>
  <r>
    <n v="4100"/>
    <s v="David"/>
    <n v="30"/>
    <s v="charlie@outlook.com"/>
    <d v="2021-05-20T00:00:00"/>
    <n v="70000"/>
    <s v="-"/>
    <x v="2"/>
    <n v="53"/>
    <n v="-1.7322014849023463E-2"/>
    <s v="No"/>
    <s v="Yes"/>
  </r>
  <r>
    <n v="3060"/>
    <s v="David"/>
    <n v="30"/>
    <s v="Unknown"/>
    <d v="2020-06-15T00:00:00"/>
    <n v="70000"/>
    <s v="Good employee"/>
    <x v="1"/>
    <n v="89"/>
    <n v="1.4697063368055978"/>
    <s v="Yes"/>
    <s v="No"/>
  </r>
  <r>
    <n v="8457"/>
    <s v="Bob"/>
    <n v="35"/>
    <s v="Unknown"/>
    <d v="2021-04-01T00:00:00"/>
    <n v="70000"/>
    <s v="Good employee"/>
    <x v="3"/>
    <n v="66"/>
    <n v="0.51966044547070089"/>
    <s v="Yes"/>
    <s v="No"/>
  </r>
  <r>
    <n v="1351"/>
    <s v="Unknown"/>
    <n v="30"/>
    <s v="bob@gmail.com"/>
    <d v="2021-05-20T00:00:00"/>
    <n v="50000"/>
    <s v="Good employee"/>
    <x v="1"/>
    <n v="24"/>
    <n v="-1.215205964793024"/>
    <s v="No"/>
    <s v="Yes"/>
  </r>
  <r>
    <n v="2134"/>
    <s v="David"/>
    <n v="35"/>
    <s v="bob@gmail.com"/>
    <d v="2020-06-15T00:00:00"/>
    <n v="50000"/>
    <s v="Good employee"/>
    <x v="4"/>
    <n v="4"/>
    <n v="-2.041332826823369"/>
    <s v="No"/>
    <s v="Yes"/>
  </r>
  <r>
    <n v="7018"/>
    <s v="Bob"/>
    <n v="25"/>
    <s v="alice@example.com"/>
    <d v="2019-12-07T00:00:00"/>
    <n v="50000"/>
    <s v="Good employee"/>
    <x v="0"/>
    <n v="44"/>
    <n v="-0.38907910276267876"/>
    <s v="No"/>
    <s v="Yes"/>
  </r>
  <r>
    <n v="5055"/>
    <s v="Unknown"/>
    <n v="25"/>
    <s v="bob@gmail.com"/>
    <d v="2019-12-07T00:00:00"/>
    <n v="70000"/>
    <s v="Good employee"/>
    <x v="3"/>
    <n v="11"/>
    <n v="-1.7521884251127484"/>
    <s v="No"/>
    <s v="Yes"/>
  </r>
  <r>
    <n v="3159"/>
    <s v="Eve"/>
    <n v="30"/>
    <s v="alice@example.com"/>
    <d v="2019-12-07T00:00:00"/>
    <n v="70000"/>
    <s v="No Notes"/>
    <x v="3"/>
    <n v="68"/>
    <n v="0.60227313167373542"/>
    <s v="Yes"/>
    <s v="No"/>
  </r>
  <r>
    <n v="2601"/>
    <s v="David"/>
    <n v="30"/>
    <s v="Unknown"/>
    <d v="2021-05-20T00:00:00"/>
    <n v="70000"/>
    <s v="Needs improvement"/>
    <x v="0"/>
    <n v="63"/>
    <n v="0.39574141616614911"/>
    <s v="Yes"/>
    <s v="No"/>
  </r>
  <r>
    <n v="1716"/>
    <s v="Eve"/>
    <n v="30"/>
    <s v="bob@gmail.com"/>
    <d v="2021-05-20T00:00:00"/>
    <n v="80000"/>
    <s v="Needs improvement"/>
    <x v="4"/>
    <n v="56"/>
    <n v="0.10659701445552831"/>
    <s v="Yes"/>
    <s v="No"/>
  </r>
  <r>
    <n v="9725"/>
    <s v="Unknown"/>
    <n v="30"/>
    <s v="charlie@outlook.com"/>
    <d v="2021-04-01T00:00:00"/>
    <n v="80000"/>
    <s v="Needs improvement"/>
    <x v="4"/>
    <n v="79"/>
    <n v="1.0566429057904252"/>
    <s v="Yes"/>
    <s v="No"/>
  </r>
  <r>
    <n v="8797"/>
    <s v="Alice"/>
    <n v="35"/>
    <s v="Unknown"/>
    <d v="2021-04-01T00:00:00"/>
    <n v="80000"/>
    <s v="Needs improvement"/>
    <x v="3"/>
    <n v="53"/>
    <n v="-1.7322014849023463E-2"/>
    <s v="No"/>
    <s v="Yes"/>
  </r>
  <r>
    <n v="8001"/>
    <s v="Unknown"/>
    <n v="30"/>
    <s v="charlie@outlook.com"/>
    <d v="2021-04-01T00:00:00"/>
    <n v="50000"/>
    <s v="Good employee"/>
    <x v="0"/>
    <n v="27"/>
    <n v="-1.0912869354884722"/>
    <s v="No"/>
    <s v="Yes"/>
  </r>
  <r>
    <n v="6794"/>
    <s v="Bob"/>
    <n v="30"/>
    <s v="Unknown"/>
    <d v="2020-06-15T00:00:00"/>
    <n v="80000"/>
    <s v="No Notes"/>
    <x v="1"/>
    <n v="56"/>
    <n v="0.10659701445552831"/>
    <s v="Yes"/>
    <s v="No"/>
  </r>
  <r>
    <n v="5675"/>
    <s v="Unknown"/>
    <n v="30"/>
    <s v="alice@example.com"/>
    <d v="2019-12-07T00:00:00"/>
    <n v="80000"/>
    <s v="Good employee"/>
    <x v="2"/>
    <n v="65"/>
    <n v="0.47835410236918363"/>
    <s v="Yes"/>
    <s v="No"/>
  </r>
  <r>
    <n v="7903"/>
    <s v="David"/>
    <n v="30"/>
    <s v="alice@example.com"/>
    <d v="2021-05-20T00:00:00"/>
    <n v="70000"/>
    <s v="Good employee"/>
    <x v="0"/>
    <n v="53"/>
    <n v="-1.7322014849023463E-2"/>
    <s v="No"/>
    <s v="Yes"/>
  </r>
  <r>
    <n v="7421"/>
    <s v="Bob"/>
    <n v="35"/>
    <s v="alice@example.com"/>
    <d v="2021-04-01T00:00:00"/>
    <n v="80000"/>
    <s v="No Notes"/>
    <x v="0"/>
    <n v="96"/>
    <n v="1.7588507385162186"/>
    <s v="Yes"/>
    <s v="No"/>
  </r>
  <r>
    <n v="6231"/>
    <s v="Alice"/>
    <n v="30"/>
    <s v="Unknown"/>
    <d v="2021-04-01T00:00:00"/>
    <n v="60000"/>
    <s v="No Notes"/>
    <x v="3"/>
    <n v="80"/>
    <n v="1.0979492488919425"/>
    <s v="Yes"/>
    <s v="No"/>
  </r>
  <r>
    <n v="5594"/>
    <s v="Unknown"/>
    <n v="30"/>
    <s v="alice@example.com"/>
    <d v="2021-05-20T00:00:00"/>
    <n v="50000"/>
    <s v="No Notes"/>
    <x v="3"/>
    <n v="61"/>
    <n v="0.31312872996311458"/>
    <s v="Yes"/>
    <s v="No"/>
  </r>
  <r>
    <n v="3461"/>
    <s v="Charlie"/>
    <n v="30"/>
    <s v="bob@gmail.com"/>
    <d v="2020-06-15T00:00:00"/>
    <n v="80000"/>
    <s v="Good employee"/>
    <x v="3"/>
    <n v="23"/>
    <n v="-1.2565123078945413"/>
    <s v="No"/>
    <s v="Yes"/>
  </r>
  <r>
    <n v="2591"/>
    <s v="Unknown"/>
    <n v="35"/>
    <s v="Unknown"/>
    <d v="2020-06-15T00:00:00"/>
    <n v="80000"/>
    <s v="No Notes"/>
    <x v="2"/>
    <n v="76"/>
    <n v="0.93272387648587352"/>
    <s v="Yes"/>
    <s v="No"/>
  </r>
  <r>
    <n v="9773"/>
    <s v="Unknown"/>
    <n v="35"/>
    <s v="Unknown"/>
    <d v="2019-12-07T00:00:00"/>
    <n v="70000"/>
    <s v="No Notes"/>
    <x v="3"/>
    <n v="29"/>
    <n v="-1.0086742492854377"/>
    <s v="No"/>
    <s v="Yes"/>
  </r>
  <r>
    <n v="3367"/>
    <s v="David"/>
    <n v="25"/>
    <s v="Unknown"/>
    <d v="2019-12-07T00:00:00"/>
    <n v="80000"/>
    <s v="No Notes"/>
    <x v="2"/>
    <n v="33"/>
    <n v="-0.84344887687936865"/>
    <s v="No"/>
    <s v="Yes"/>
  </r>
  <r>
    <n v="9008"/>
    <s v="Charlie"/>
    <n v="30"/>
    <s v="charlie@outlook.com"/>
    <d v="2021-05-20T00:00:00"/>
    <n v="50000"/>
    <s v="Needs improvement"/>
    <x v="1"/>
    <n v="85"/>
    <n v="1.3044809643995288"/>
    <s v="Yes"/>
    <s v="No"/>
  </r>
  <r>
    <n v="6528"/>
    <s v="Bob"/>
    <n v="30"/>
    <s v="Unknown"/>
    <d v="2021-05-20T00:00:00"/>
    <n v="50000"/>
    <s v="Needs improvement"/>
    <x v="0"/>
    <n v="53"/>
    <n v="-1.7322014849023463E-2"/>
    <s v="No"/>
    <s v="Yes"/>
  </r>
  <r>
    <n v="3223"/>
    <s v="Alice"/>
    <n v="25"/>
    <s v="charlie@outlook.com"/>
    <d v="2020-06-15T00:00:00"/>
    <n v="70000"/>
    <s v="Needs improvement"/>
    <x v="3"/>
    <n v="28"/>
    <n v="-1.049980592386955"/>
    <s v="No"/>
    <s v="Yes"/>
  </r>
  <r>
    <n v="9278"/>
    <s v="Bob"/>
    <n v="30"/>
    <s v="alice@example.com"/>
    <d v="2019-12-07T00:00:00"/>
    <n v="70000"/>
    <s v="No Notes"/>
    <x v="1"/>
    <n v="37"/>
    <n v="-0.6782235044732996"/>
    <s v="No"/>
    <s v="Yes"/>
  </r>
  <r>
    <n v="5031"/>
    <s v="Eve"/>
    <n v="30"/>
    <s v="alice@example.com"/>
    <d v="2020-06-15T00:00:00"/>
    <n v="60000"/>
    <s v="No Notes"/>
    <x v="2"/>
    <n v="41"/>
    <n v="-0.51299813206723055"/>
    <s v="No"/>
    <s v="Yes"/>
  </r>
  <r>
    <n v="2308"/>
    <s v="Alice"/>
    <n v="35"/>
    <s v="charlie@outlook.com"/>
    <d v="2021-04-01T00:00:00"/>
    <n v="70000"/>
    <s v="No Notes"/>
    <x v="2"/>
    <n v="49"/>
    <n v="-0.18254738725509251"/>
    <s v="No"/>
    <s v="Yes"/>
  </r>
  <r>
    <n v="6608"/>
    <s v="Bob"/>
    <n v="30"/>
    <s v="Unknown"/>
    <d v="2020-06-15T00:00:00"/>
    <n v="80000"/>
    <s v="No Notes"/>
    <x v="0"/>
    <n v="68"/>
    <n v="0.60227313167373542"/>
    <s v="Yes"/>
    <s v="No"/>
  </r>
  <r>
    <n v="2378"/>
    <s v="Alice"/>
    <n v="25"/>
    <s v="bob@gmail.com"/>
    <d v="2020-06-15T00:00:00"/>
    <n v="80000"/>
    <s v="Needs improvement"/>
    <x v="0"/>
    <n v="51"/>
    <n v="-9.9934701052057984E-2"/>
    <s v="No"/>
    <s v="Yes"/>
  </r>
  <r>
    <n v="5324"/>
    <s v="Alice"/>
    <n v="30"/>
    <s v="bob@gmail.com"/>
    <d v="2021-05-20T00:00:00"/>
    <n v="60000"/>
    <s v="Good employee"/>
    <x v="1"/>
    <n v="53"/>
    <n v="-1.7322014849023463E-2"/>
    <s v="No"/>
    <s v="Yes"/>
  </r>
  <r>
    <n v="6336"/>
    <s v="Unknown"/>
    <n v="30"/>
    <s v="Unknown"/>
    <d v="2020-06-15T00:00:00"/>
    <n v="80000"/>
    <s v="No Notes"/>
    <x v="0"/>
    <n v="86"/>
    <n v="1.345787307501046"/>
    <s v="Yes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8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1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Z-Score normalistaion 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1"/>
  <sheetViews>
    <sheetView workbookViewId="0">
      <selection activeCell="G10" sqref="G10"/>
    </sheetView>
  </sheetViews>
  <sheetFormatPr defaultRowHeight="14.4" x14ac:dyDescent="0.3"/>
  <cols>
    <col min="1" max="1" width="5" bestFit="1" customWidth="1"/>
    <col min="2" max="2" width="6.6640625" bestFit="1" customWidth="1"/>
    <col min="3" max="3" width="5.6640625" bestFit="1" customWidth="1"/>
    <col min="4" max="4" width="18.88671875" bestFit="1" customWidth="1"/>
    <col min="5" max="5" width="12" bestFit="1" customWidth="1"/>
    <col min="6" max="6" width="14.33203125" bestFit="1" customWidth="1"/>
    <col min="7" max="7" width="17.6640625" bestFit="1" customWidth="1"/>
    <col min="8" max="8" width="12.6640625" bestFit="1" customWidth="1"/>
    <col min="9" max="9" width="16.88671875" bestFit="1" customWidth="1"/>
    <col min="10" max="10" width="18.10937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  <c r="I1" s="3" t="s">
        <v>29</v>
      </c>
      <c r="J1" s="1"/>
    </row>
    <row r="2" spans="1:10" x14ac:dyDescent="0.3">
      <c r="C2">
        <v>35</v>
      </c>
      <c r="G2" t="s">
        <v>22</v>
      </c>
      <c r="H2" t="s">
        <v>24</v>
      </c>
      <c r="I2">
        <v>95</v>
      </c>
      <c r="J2" s="2"/>
    </row>
    <row r="3" spans="1:10" x14ac:dyDescent="0.3">
      <c r="A3">
        <v>4006</v>
      </c>
      <c r="B3" t="s">
        <v>7</v>
      </c>
      <c r="C3" t="s">
        <v>12</v>
      </c>
      <c r="D3" t="s">
        <v>13</v>
      </c>
      <c r="E3" t="s">
        <v>16</v>
      </c>
      <c r="F3">
        <v>70000</v>
      </c>
      <c r="G3" t="s">
        <v>22</v>
      </c>
      <c r="H3" t="s">
        <v>24</v>
      </c>
      <c r="I3">
        <v>54</v>
      </c>
      <c r="J3" s="2"/>
    </row>
    <row r="4" spans="1:10" x14ac:dyDescent="0.3">
      <c r="A4">
        <v>4596</v>
      </c>
      <c r="B4" t="s">
        <v>8</v>
      </c>
      <c r="C4">
        <v>25</v>
      </c>
      <c r="D4" t="s">
        <v>13</v>
      </c>
      <c r="G4" t="s">
        <v>22</v>
      </c>
      <c r="H4" t="s">
        <v>24</v>
      </c>
      <c r="I4">
        <v>45</v>
      </c>
      <c r="J4" s="2"/>
    </row>
    <row r="5" spans="1:10" x14ac:dyDescent="0.3">
      <c r="A5">
        <v>9814</v>
      </c>
      <c r="B5" t="s">
        <v>9</v>
      </c>
      <c r="C5">
        <v>25</v>
      </c>
      <c r="E5" t="s">
        <v>17</v>
      </c>
      <c r="F5" t="s">
        <v>19</v>
      </c>
      <c r="G5" t="s">
        <v>23</v>
      </c>
      <c r="H5" t="s">
        <v>24</v>
      </c>
      <c r="J5" s="2"/>
    </row>
    <row r="6" spans="1:10" x14ac:dyDescent="0.3">
      <c r="A6">
        <v>5200</v>
      </c>
      <c r="B6" t="s">
        <v>7</v>
      </c>
      <c r="C6">
        <v>30</v>
      </c>
      <c r="E6" t="s">
        <v>18</v>
      </c>
      <c r="G6" t="s">
        <v>22</v>
      </c>
      <c r="H6" t="s">
        <v>25</v>
      </c>
      <c r="I6">
        <v>48</v>
      </c>
      <c r="J6" s="2"/>
    </row>
    <row r="7" spans="1:10" x14ac:dyDescent="0.3">
      <c r="A7">
        <v>3951</v>
      </c>
      <c r="C7">
        <v>35</v>
      </c>
      <c r="D7" t="s">
        <v>14</v>
      </c>
      <c r="E7" t="s">
        <v>16</v>
      </c>
      <c r="F7">
        <v>70000</v>
      </c>
      <c r="H7" t="s">
        <v>26</v>
      </c>
      <c r="I7">
        <v>38</v>
      </c>
      <c r="J7" s="2"/>
    </row>
    <row r="8" spans="1:10" x14ac:dyDescent="0.3">
      <c r="A8">
        <v>5434</v>
      </c>
      <c r="B8" t="s">
        <v>8</v>
      </c>
      <c r="C8" t="s">
        <v>12</v>
      </c>
      <c r="D8" t="s">
        <v>13</v>
      </c>
      <c r="E8" t="s">
        <v>16</v>
      </c>
      <c r="G8" t="s">
        <v>22</v>
      </c>
      <c r="H8" t="s">
        <v>26</v>
      </c>
      <c r="I8">
        <v>67</v>
      </c>
      <c r="J8" s="2"/>
    </row>
    <row r="9" spans="1:10" x14ac:dyDescent="0.3">
      <c r="A9">
        <v>1416</v>
      </c>
      <c r="B9" t="s">
        <v>10</v>
      </c>
      <c r="C9">
        <v>35</v>
      </c>
      <c r="D9" t="s">
        <v>15</v>
      </c>
      <c r="E9" t="s">
        <v>16</v>
      </c>
      <c r="F9" t="s">
        <v>19</v>
      </c>
      <c r="G9" t="s">
        <v>22</v>
      </c>
      <c r="H9" t="s">
        <v>25</v>
      </c>
      <c r="J9" s="2"/>
    </row>
    <row r="10" spans="1:10" x14ac:dyDescent="0.3">
      <c r="A10">
        <v>1565</v>
      </c>
      <c r="B10" t="s">
        <v>9</v>
      </c>
      <c r="C10" t="s">
        <v>12</v>
      </c>
      <c r="F10" t="s">
        <v>20</v>
      </c>
      <c r="I10">
        <v>58</v>
      </c>
      <c r="J10" s="2"/>
    </row>
    <row r="11" spans="1:10" x14ac:dyDescent="0.3">
      <c r="A11">
        <v>1390</v>
      </c>
      <c r="B11" t="s">
        <v>8</v>
      </c>
      <c r="C11">
        <v>25</v>
      </c>
      <c r="D11" t="s">
        <v>15</v>
      </c>
      <c r="E11" t="s">
        <v>18</v>
      </c>
      <c r="F11" t="s">
        <v>19</v>
      </c>
      <c r="H11" t="s">
        <v>26</v>
      </c>
      <c r="I11">
        <v>28</v>
      </c>
      <c r="J11" s="2"/>
    </row>
    <row r="12" spans="1:10" x14ac:dyDescent="0.3">
      <c r="C12">
        <v>35</v>
      </c>
      <c r="E12" t="s">
        <v>18</v>
      </c>
      <c r="J12" s="2"/>
    </row>
    <row r="13" spans="1:10" x14ac:dyDescent="0.3">
      <c r="A13">
        <v>4570</v>
      </c>
      <c r="B13" t="s">
        <v>10</v>
      </c>
      <c r="C13">
        <v>35</v>
      </c>
      <c r="E13" t="s">
        <v>16</v>
      </c>
      <c r="F13" t="s">
        <v>19</v>
      </c>
      <c r="H13" t="s">
        <v>27</v>
      </c>
      <c r="I13">
        <v>46</v>
      </c>
      <c r="J13" s="2"/>
    </row>
    <row r="14" spans="1:10" x14ac:dyDescent="0.3">
      <c r="A14">
        <v>4337</v>
      </c>
      <c r="B14" t="s">
        <v>9</v>
      </c>
      <c r="C14">
        <v>30</v>
      </c>
      <c r="D14" t="s">
        <v>14</v>
      </c>
      <c r="E14" t="s">
        <v>17</v>
      </c>
      <c r="F14">
        <v>70000</v>
      </c>
      <c r="H14" t="s">
        <v>24</v>
      </c>
      <c r="I14">
        <v>97</v>
      </c>
      <c r="J14" s="2"/>
    </row>
    <row r="15" spans="1:10" x14ac:dyDescent="0.3">
      <c r="A15">
        <v>3004</v>
      </c>
      <c r="D15" t="s">
        <v>14</v>
      </c>
      <c r="E15" t="s">
        <v>16</v>
      </c>
      <c r="G15" t="s">
        <v>22</v>
      </c>
      <c r="H15" t="s">
        <v>25</v>
      </c>
      <c r="I15">
        <v>25</v>
      </c>
      <c r="J15" s="2"/>
    </row>
    <row r="16" spans="1:10" x14ac:dyDescent="0.3">
      <c r="A16">
        <v>6344</v>
      </c>
      <c r="B16" t="s">
        <v>9</v>
      </c>
      <c r="C16">
        <v>25</v>
      </c>
      <c r="D16" t="s">
        <v>14</v>
      </c>
      <c r="E16" t="s">
        <v>16</v>
      </c>
      <c r="I16">
        <v>90</v>
      </c>
      <c r="J16" s="2"/>
    </row>
    <row r="17" spans="1:10" x14ac:dyDescent="0.3">
      <c r="A17">
        <v>9346</v>
      </c>
      <c r="C17">
        <v>30</v>
      </c>
      <c r="E17" t="s">
        <v>16</v>
      </c>
      <c r="F17" t="s">
        <v>21</v>
      </c>
      <c r="H17" t="s">
        <v>26</v>
      </c>
      <c r="J17" s="2"/>
    </row>
    <row r="18" spans="1:10" x14ac:dyDescent="0.3">
      <c r="A18">
        <v>7961</v>
      </c>
      <c r="B18" t="s">
        <v>9</v>
      </c>
      <c r="C18">
        <v>25</v>
      </c>
      <c r="E18" t="s">
        <v>16</v>
      </c>
      <c r="F18" t="s">
        <v>19</v>
      </c>
      <c r="G18" t="s">
        <v>22</v>
      </c>
      <c r="I18">
        <v>53</v>
      </c>
      <c r="J18" s="2"/>
    </row>
    <row r="19" spans="1:10" x14ac:dyDescent="0.3">
      <c r="A19">
        <v>3780</v>
      </c>
      <c r="B19" t="s">
        <v>11</v>
      </c>
      <c r="C19">
        <v>35</v>
      </c>
      <c r="E19" t="s">
        <v>17</v>
      </c>
      <c r="F19" t="s">
        <v>21</v>
      </c>
      <c r="G19" t="s">
        <v>23</v>
      </c>
      <c r="H19" t="s">
        <v>25</v>
      </c>
      <c r="I19">
        <v>39</v>
      </c>
      <c r="J19" s="2"/>
    </row>
    <row r="20" spans="1:10" x14ac:dyDescent="0.3">
      <c r="A20">
        <v>5011</v>
      </c>
      <c r="B20" t="s">
        <v>10</v>
      </c>
      <c r="C20" t="s">
        <v>12</v>
      </c>
      <c r="E20" t="s">
        <v>16</v>
      </c>
      <c r="F20" t="s">
        <v>21</v>
      </c>
      <c r="I20">
        <v>20</v>
      </c>
      <c r="J20" s="2"/>
    </row>
    <row r="21" spans="1:10" x14ac:dyDescent="0.3">
      <c r="A21">
        <v>1668</v>
      </c>
      <c r="B21" t="s">
        <v>11</v>
      </c>
      <c r="C21" t="s">
        <v>12</v>
      </c>
      <c r="D21" t="s">
        <v>15</v>
      </c>
      <c r="E21" t="s">
        <v>16</v>
      </c>
      <c r="H21" t="s">
        <v>27</v>
      </c>
      <c r="I21">
        <v>40</v>
      </c>
      <c r="J21" s="2"/>
    </row>
    <row r="22" spans="1:10" x14ac:dyDescent="0.3">
      <c r="C22">
        <v>35</v>
      </c>
      <c r="D22" t="s">
        <v>15</v>
      </c>
      <c r="E22" t="s">
        <v>18</v>
      </c>
      <c r="F22" t="s">
        <v>19</v>
      </c>
      <c r="G22" t="s">
        <v>22</v>
      </c>
      <c r="I22">
        <v>43</v>
      </c>
      <c r="J22" s="2"/>
    </row>
    <row r="23" spans="1:10" x14ac:dyDescent="0.3">
      <c r="A23">
        <v>2739</v>
      </c>
      <c r="B23" t="s">
        <v>7</v>
      </c>
      <c r="C23">
        <v>30</v>
      </c>
      <c r="D23" t="s">
        <v>15</v>
      </c>
      <c r="E23" t="s">
        <v>17</v>
      </c>
      <c r="G23" t="s">
        <v>23</v>
      </c>
      <c r="H23" t="s">
        <v>27</v>
      </c>
      <c r="I23">
        <v>79</v>
      </c>
      <c r="J23" s="2"/>
    </row>
    <row r="24" spans="1:10" x14ac:dyDescent="0.3">
      <c r="A24">
        <v>9739</v>
      </c>
      <c r="B24" t="s">
        <v>10</v>
      </c>
      <c r="C24" t="s">
        <v>12</v>
      </c>
      <c r="D24" t="s">
        <v>14</v>
      </c>
      <c r="E24" t="s">
        <v>18</v>
      </c>
      <c r="F24" t="s">
        <v>21</v>
      </c>
      <c r="I24">
        <v>50</v>
      </c>
      <c r="J24" s="2"/>
    </row>
    <row r="25" spans="1:10" x14ac:dyDescent="0.3">
      <c r="A25">
        <v>7601</v>
      </c>
      <c r="B25" t="s">
        <v>9</v>
      </c>
      <c r="E25" t="s">
        <v>16</v>
      </c>
      <c r="F25" t="s">
        <v>20</v>
      </c>
      <c r="G25" t="s">
        <v>23</v>
      </c>
      <c r="H25" t="s">
        <v>24</v>
      </c>
      <c r="I25">
        <v>53</v>
      </c>
      <c r="J25" s="2"/>
    </row>
    <row r="26" spans="1:10" x14ac:dyDescent="0.3">
      <c r="A26">
        <v>2083</v>
      </c>
      <c r="C26">
        <v>25</v>
      </c>
      <c r="D26" t="s">
        <v>14</v>
      </c>
      <c r="E26" t="s">
        <v>16</v>
      </c>
      <c r="F26" t="s">
        <v>20</v>
      </c>
      <c r="G26" t="s">
        <v>23</v>
      </c>
      <c r="I26">
        <v>94</v>
      </c>
      <c r="J26" s="2"/>
    </row>
    <row r="27" spans="1:10" x14ac:dyDescent="0.3">
      <c r="A27">
        <v>4975</v>
      </c>
      <c r="C27">
        <v>25</v>
      </c>
      <c r="D27" t="s">
        <v>15</v>
      </c>
      <c r="E27" t="s">
        <v>17</v>
      </c>
      <c r="F27">
        <v>70000</v>
      </c>
      <c r="G27" t="s">
        <v>23</v>
      </c>
      <c r="J27" s="2"/>
    </row>
    <row r="28" spans="1:10" x14ac:dyDescent="0.3">
      <c r="A28">
        <v>3113</v>
      </c>
      <c r="C28" t="s">
        <v>12</v>
      </c>
      <c r="D28" t="s">
        <v>15</v>
      </c>
      <c r="F28" t="s">
        <v>21</v>
      </c>
      <c r="H28" t="s">
        <v>26</v>
      </c>
      <c r="J28" s="2"/>
    </row>
    <row r="29" spans="1:10" x14ac:dyDescent="0.3">
      <c r="A29">
        <v>8240</v>
      </c>
      <c r="C29">
        <v>30</v>
      </c>
      <c r="E29" t="s">
        <v>17</v>
      </c>
      <c r="H29" t="s">
        <v>25</v>
      </c>
      <c r="J29" s="2"/>
    </row>
    <row r="30" spans="1:10" x14ac:dyDescent="0.3">
      <c r="A30">
        <v>2932</v>
      </c>
      <c r="B30" t="s">
        <v>10</v>
      </c>
      <c r="D30" t="s">
        <v>14</v>
      </c>
      <c r="H30" t="s">
        <v>25</v>
      </c>
      <c r="I30">
        <v>55</v>
      </c>
      <c r="J30" s="2"/>
    </row>
    <row r="31" spans="1:10" x14ac:dyDescent="0.3">
      <c r="A31">
        <v>7392</v>
      </c>
      <c r="B31" t="s">
        <v>7</v>
      </c>
      <c r="D31" t="s">
        <v>14</v>
      </c>
      <c r="E31" t="s">
        <v>17</v>
      </c>
      <c r="F31" t="s">
        <v>19</v>
      </c>
      <c r="G31" t="s">
        <v>22</v>
      </c>
      <c r="H31" t="s">
        <v>24</v>
      </c>
      <c r="I31">
        <v>84</v>
      </c>
      <c r="J31" s="2"/>
    </row>
    <row r="32" spans="1:10" x14ac:dyDescent="0.3">
      <c r="C32">
        <v>35</v>
      </c>
      <c r="F32" t="s">
        <v>20</v>
      </c>
      <c r="I32">
        <v>9</v>
      </c>
      <c r="J32" s="2"/>
    </row>
    <row r="33" spans="1:10" x14ac:dyDescent="0.3">
      <c r="A33">
        <v>3076</v>
      </c>
      <c r="C33">
        <v>30</v>
      </c>
      <c r="D33" t="s">
        <v>14</v>
      </c>
      <c r="E33" t="s">
        <v>18</v>
      </c>
      <c r="F33">
        <v>70000</v>
      </c>
      <c r="H33" t="s">
        <v>24</v>
      </c>
      <c r="I33">
        <v>84</v>
      </c>
      <c r="J33" s="2"/>
    </row>
    <row r="34" spans="1:10" x14ac:dyDescent="0.3">
      <c r="A34">
        <v>4662</v>
      </c>
      <c r="C34" t="s">
        <v>12</v>
      </c>
      <c r="F34">
        <v>70000</v>
      </c>
      <c r="H34" t="s">
        <v>26</v>
      </c>
      <c r="I34">
        <v>4</v>
      </c>
      <c r="J34" s="2"/>
    </row>
    <row r="35" spans="1:10" x14ac:dyDescent="0.3">
      <c r="A35">
        <v>3168</v>
      </c>
      <c r="B35" t="s">
        <v>11</v>
      </c>
      <c r="C35">
        <v>35</v>
      </c>
      <c r="D35" t="s">
        <v>14</v>
      </c>
      <c r="E35" t="s">
        <v>16</v>
      </c>
      <c r="F35" t="s">
        <v>20</v>
      </c>
      <c r="G35" t="s">
        <v>23</v>
      </c>
      <c r="H35" t="s">
        <v>27</v>
      </c>
      <c r="I35">
        <v>60</v>
      </c>
      <c r="J35" s="2"/>
    </row>
    <row r="36" spans="1:10" x14ac:dyDescent="0.3">
      <c r="A36">
        <v>2816</v>
      </c>
      <c r="B36" t="s">
        <v>8</v>
      </c>
      <c r="D36" t="s">
        <v>13</v>
      </c>
      <c r="E36" t="s">
        <v>18</v>
      </c>
      <c r="F36">
        <v>70000</v>
      </c>
      <c r="H36" t="s">
        <v>27</v>
      </c>
      <c r="I36">
        <v>51</v>
      </c>
      <c r="J36" s="2"/>
    </row>
    <row r="37" spans="1:10" x14ac:dyDescent="0.3">
      <c r="A37">
        <v>8820</v>
      </c>
      <c r="C37">
        <v>30</v>
      </c>
      <c r="E37" t="s">
        <v>17</v>
      </c>
      <c r="H37" t="s">
        <v>24</v>
      </c>
      <c r="I37">
        <v>11</v>
      </c>
      <c r="J37" s="2"/>
    </row>
    <row r="38" spans="1:10" x14ac:dyDescent="0.3">
      <c r="A38">
        <v>5626</v>
      </c>
      <c r="B38" t="s">
        <v>9</v>
      </c>
      <c r="C38">
        <v>25</v>
      </c>
      <c r="D38" t="s">
        <v>15</v>
      </c>
      <c r="E38" t="s">
        <v>16</v>
      </c>
      <c r="H38" t="s">
        <v>26</v>
      </c>
      <c r="J38" s="2"/>
    </row>
    <row r="39" spans="1:10" x14ac:dyDescent="0.3">
      <c r="A39">
        <v>1447</v>
      </c>
      <c r="B39" t="s">
        <v>10</v>
      </c>
      <c r="C39">
        <v>35</v>
      </c>
      <c r="F39" t="s">
        <v>19</v>
      </c>
      <c r="G39" t="s">
        <v>22</v>
      </c>
      <c r="I39">
        <v>96</v>
      </c>
      <c r="J39" s="2"/>
    </row>
    <row r="40" spans="1:10" x14ac:dyDescent="0.3">
      <c r="A40">
        <v>8153</v>
      </c>
      <c r="D40" t="s">
        <v>15</v>
      </c>
      <c r="E40" t="s">
        <v>17</v>
      </c>
      <c r="F40" t="s">
        <v>21</v>
      </c>
      <c r="G40" t="s">
        <v>22</v>
      </c>
      <c r="H40" t="s">
        <v>25</v>
      </c>
      <c r="I40">
        <v>63</v>
      </c>
      <c r="J40" s="2"/>
    </row>
    <row r="41" spans="1:10" x14ac:dyDescent="0.3">
      <c r="A41">
        <v>5987</v>
      </c>
      <c r="B41" t="s">
        <v>9</v>
      </c>
      <c r="C41">
        <v>35</v>
      </c>
      <c r="E41" t="s">
        <v>16</v>
      </c>
      <c r="F41">
        <v>70000</v>
      </c>
      <c r="G41" t="s">
        <v>23</v>
      </c>
      <c r="H41" t="s">
        <v>26</v>
      </c>
      <c r="I41">
        <v>33</v>
      </c>
      <c r="J41" s="2"/>
    </row>
    <row r="42" spans="1:10" x14ac:dyDescent="0.3">
      <c r="C42">
        <v>25</v>
      </c>
      <c r="E42" t="s">
        <v>18</v>
      </c>
      <c r="F42">
        <v>70000</v>
      </c>
      <c r="G42" t="s">
        <v>23</v>
      </c>
      <c r="I42">
        <v>12</v>
      </c>
      <c r="J42" s="2"/>
    </row>
    <row r="43" spans="1:10" x14ac:dyDescent="0.3">
      <c r="A43">
        <v>2064</v>
      </c>
      <c r="B43" t="s">
        <v>7</v>
      </c>
      <c r="D43" t="s">
        <v>14</v>
      </c>
      <c r="E43" t="s">
        <v>17</v>
      </c>
      <c r="G43" t="s">
        <v>22</v>
      </c>
      <c r="H43" t="s">
        <v>27</v>
      </c>
      <c r="I43">
        <v>24</v>
      </c>
      <c r="J43" s="2"/>
    </row>
    <row r="44" spans="1:10" x14ac:dyDescent="0.3">
      <c r="A44">
        <v>4120</v>
      </c>
      <c r="B44" t="s">
        <v>9</v>
      </c>
      <c r="D44" t="s">
        <v>15</v>
      </c>
      <c r="F44" t="s">
        <v>21</v>
      </c>
      <c r="G44" t="s">
        <v>23</v>
      </c>
      <c r="H44" t="s">
        <v>25</v>
      </c>
      <c r="I44">
        <v>71</v>
      </c>
      <c r="J44" s="2"/>
    </row>
    <row r="45" spans="1:10" x14ac:dyDescent="0.3">
      <c r="A45">
        <v>1605</v>
      </c>
      <c r="B45" t="s">
        <v>8</v>
      </c>
      <c r="C45">
        <v>25</v>
      </c>
      <c r="F45" t="s">
        <v>20</v>
      </c>
      <c r="G45" t="s">
        <v>23</v>
      </c>
      <c r="H45" t="s">
        <v>27</v>
      </c>
      <c r="I45">
        <v>96</v>
      </c>
      <c r="J45" s="2"/>
    </row>
    <row r="46" spans="1:10" x14ac:dyDescent="0.3">
      <c r="A46">
        <v>6199</v>
      </c>
      <c r="B46" t="s">
        <v>7</v>
      </c>
      <c r="C46" t="s">
        <v>12</v>
      </c>
      <c r="E46" t="s">
        <v>17</v>
      </c>
      <c r="G46" t="s">
        <v>22</v>
      </c>
      <c r="H46" t="s">
        <v>25</v>
      </c>
      <c r="I46">
        <v>71</v>
      </c>
      <c r="J46" s="2"/>
    </row>
    <row r="47" spans="1:10" x14ac:dyDescent="0.3">
      <c r="A47">
        <v>5054</v>
      </c>
      <c r="D47" t="s">
        <v>13</v>
      </c>
      <c r="F47" t="s">
        <v>20</v>
      </c>
      <c r="G47" t="s">
        <v>22</v>
      </c>
      <c r="H47" t="s">
        <v>27</v>
      </c>
      <c r="I47">
        <v>62</v>
      </c>
      <c r="J47" s="2"/>
    </row>
    <row r="48" spans="1:10" x14ac:dyDescent="0.3">
      <c r="A48">
        <v>7001</v>
      </c>
      <c r="C48">
        <v>30</v>
      </c>
      <c r="E48" t="s">
        <v>18</v>
      </c>
      <c r="F48" t="s">
        <v>20</v>
      </c>
      <c r="G48" t="s">
        <v>22</v>
      </c>
      <c r="I48">
        <v>47</v>
      </c>
      <c r="J48" s="2"/>
    </row>
    <row r="49" spans="1:10" x14ac:dyDescent="0.3">
      <c r="A49">
        <v>7196</v>
      </c>
      <c r="B49" t="s">
        <v>10</v>
      </c>
      <c r="C49">
        <v>25</v>
      </c>
      <c r="D49" t="s">
        <v>13</v>
      </c>
      <c r="F49" t="s">
        <v>21</v>
      </c>
      <c r="H49" t="s">
        <v>25</v>
      </c>
      <c r="J49" s="2"/>
    </row>
    <row r="50" spans="1:10" x14ac:dyDescent="0.3">
      <c r="A50">
        <v>5599</v>
      </c>
      <c r="B50" t="s">
        <v>11</v>
      </c>
      <c r="C50">
        <v>25</v>
      </c>
      <c r="D50" t="s">
        <v>13</v>
      </c>
      <c r="F50" t="s">
        <v>19</v>
      </c>
      <c r="H50" t="s">
        <v>27</v>
      </c>
      <c r="J50" s="2"/>
    </row>
    <row r="51" spans="1:10" x14ac:dyDescent="0.3">
      <c r="A51">
        <v>5254</v>
      </c>
      <c r="B51" t="s">
        <v>10</v>
      </c>
      <c r="C51">
        <v>30</v>
      </c>
      <c r="D51" t="s">
        <v>15</v>
      </c>
      <c r="E51" t="s">
        <v>17</v>
      </c>
      <c r="F51" t="s">
        <v>20</v>
      </c>
      <c r="I51">
        <v>91</v>
      </c>
      <c r="J51" s="2"/>
    </row>
    <row r="52" spans="1:10" x14ac:dyDescent="0.3">
      <c r="C52">
        <v>25</v>
      </c>
      <c r="D52" t="s">
        <v>14</v>
      </c>
      <c r="E52" t="s">
        <v>18</v>
      </c>
      <c r="F52">
        <v>70000</v>
      </c>
      <c r="H52" t="s">
        <v>27</v>
      </c>
      <c r="I52">
        <v>85</v>
      </c>
      <c r="J52" s="2"/>
    </row>
    <row r="53" spans="1:10" x14ac:dyDescent="0.3">
      <c r="A53">
        <v>1886</v>
      </c>
      <c r="B53" t="s">
        <v>9</v>
      </c>
      <c r="C53" t="s">
        <v>12</v>
      </c>
      <c r="F53">
        <v>70000</v>
      </c>
      <c r="H53" t="s">
        <v>26</v>
      </c>
      <c r="I53">
        <v>66</v>
      </c>
      <c r="J53" s="2"/>
    </row>
    <row r="54" spans="1:10" x14ac:dyDescent="0.3">
      <c r="A54">
        <v>3701</v>
      </c>
      <c r="B54" t="s">
        <v>7</v>
      </c>
      <c r="D54" t="s">
        <v>13</v>
      </c>
      <c r="E54" t="s">
        <v>17</v>
      </c>
      <c r="F54">
        <v>70000</v>
      </c>
      <c r="G54" t="s">
        <v>22</v>
      </c>
      <c r="H54" t="s">
        <v>25</v>
      </c>
      <c r="I54">
        <v>31</v>
      </c>
      <c r="J54" s="2"/>
    </row>
    <row r="55" spans="1:10" x14ac:dyDescent="0.3">
      <c r="A55">
        <v>8717</v>
      </c>
      <c r="B55" t="s">
        <v>11</v>
      </c>
      <c r="F55" t="s">
        <v>19</v>
      </c>
      <c r="H55" t="s">
        <v>26</v>
      </c>
      <c r="I55">
        <v>17</v>
      </c>
      <c r="J55" s="2"/>
    </row>
    <row r="56" spans="1:10" x14ac:dyDescent="0.3">
      <c r="A56">
        <v>9015</v>
      </c>
      <c r="C56">
        <v>25</v>
      </c>
      <c r="D56" t="s">
        <v>15</v>
      </c>
      <c r="E56" t="s">
        <v>18</v>
      </c>
      <c r="F56" t="s">
        <v>20</v>
      </c>
      <c r="H56" t="s">
        <v>26</v>
      </c>
      <c r="I56">
        <v>2</v>
      </c>
      <c r="J56" s="2"/>
    </row>
    <row r="57" spans="1:10" x14ac:dyDescent="0.3">
      <c r="A57">
        <v>7429</v>
      </c>
      <c r="D57" t="s">
        <v>13</v>
      </c>
      <c r="E57" t="s">
        <v>16</v>
      </c>
      <c r="F57" t="s">
        <v>19</v>
      </c>
      <c r="I57">
        <v>71</v>
      </c>
      <c r="J57" s="2"/>
    </row>
    <row r="58" spans="1:10" x14ac:dyDescent="0.3">
      <c r="A58">
        <v>3083</v>
      </c>
      <c r="B58" t="s">
        <v>10</v>
      </c>
      <c r="C58" t="s">
        <v>12</v>
      </c>
      <c r="E58" t="s">
        <v>18</v>
      </c>
      <c r="F58" t="s">
        <v>20</v>
      </c>
      <c r="G58" t="s">
        <v>23</v>
      </c>
      <c r="H58" t="s">
        <v>24</v>
      </c>
      <c r="I58">
        <v>20</v>
      </c>
      <c r="J58" s="2"/>
    </row>
    <row r="59" spans="1:10" x14ac:dyDescent="0.3">
      <c r="A59">
        <v>5437</v>
      </c>
      <c r="B59" t="s">
        <v>9</v>
      </c>
      <c r="C59">
        <v>35</v>
      </c>
      <c r="D59" t="s">
        <v>15</v>
      </c>
      <c r="F59" t="s">
        <v>20</v>
      </c>
      <c r="H59" t="s">
        <v>25</v>
      </c>
      <c r="J59" s="2"/>
    </row>
    <row r="60" spans="1:10" x14ac:dyDescent="0.3">
      <c r="A60">
        <v>8712</v>
      </c>
      <c r="B60" t="s">
        <v>11</v>
      </c>
      <c r="C60" t="s">
        <v>12</v>
      </c>
      <c r="D60" t="s">
        <v>15</v>
      </c>
      <c r="F60" t="s">
        <v>19</v>
      </c>
      <c r="G60" t="s">
        <v>23</v>
      </c>
      <c r="I60">
        <v>58</v>
      </c>
      <c r="J60" s="2"/>
    </row>
    <row r="61" spans="1:10" x14ac:dyDescent="0.3">
      <c r="A61">
        <v>9407</v>
      </c>
      <c r="C61">
        <v>30</v>
      </c>
      <c r="D61" t="s">
        <v>14</v>
      </c>
      <c r="E61" t="s">
        <v>18</v>
      </c>
      <c r="F61" t="s">
        <v>21</v>
      </c>
      <c r="G61" t="s">
        <v>22</v>
      </c>
      <c r="H61" t="s">
        <v>26</v>
      </c>
      <c r="I61">
        <v>46</v>
      </c>
      <c r="J61" s="2"/>
    </row>
    <row r="62" spans="1:10" x14ac:dyDescent="0.3">
      <c r="C62">
        <v>30</v>
      </c>
      <c r="D62" t="s">
        <v>15</v>
      </c>
      <c r="E62" t="s">
        <v>18</v>
      </c>
      <c r="F62" t="s">
        <v>19</v>
      </c>
      <c r="H62" t="s">
        <v>26</v>
      </c>
      <c r="J62" s="2"/>
    </row>
    <row r="63" spans="1:10" x14ac:dyDescent="0.3">
      <c r="A63">
        <v>7375</v>
      </c>
      <c r="B63" t="s">
        <v>8</v>
      </c>
      <c r="C63">
        <v>25</v>
      </c>
      <c r="D63" t="s">
        <v>13</v>
      </c>
      <c r="E63" t="s">
        <v>16</v>
      </c>
      <c r="F63" t="s">
        <v>21</v>
      </c>
      <c r="H63" t="s">
        <v>26</v>
      </c>
      <c r="I63">
        <v>9</v>
      </c>
      <c r="J63" s="2"/>
    </row>
    <row r="64" spans="1:10" x14ac:dyDescent="0.3">
      <c r="A64">
        <v>5315</v>
      </c>
      <c r="B64" t="s">
        <v>8</v>
      </c>
      <c r="C64">
        <v>35</v>
      </c>
      <c r="D64" t="s">
        <v>13</v>
      </c>
      <c r="E64" t="s">
        <v>16</v>
      </c>
      <c r="F64">
        <v>70000</v>
      </c>
      <c r="H64" t="s">
        <v>24</v>
      </c>
      <c r="I64">
        <v>79</v>
      </c>
      <c r="J64" s="2"/>
    </row>
    <row r="65" spans="1:10" x14ac:dyDescent="0.3">
      <c r="A65">
        <v>5325</v>
      </c>
      <c r="B65" t="s">
        <v>9</v>
      </c>
      <c r="C65">
        <v>35</v>
      </c>
      <c r="E65" t="s">
        <v>16</v>
      </c>
      <c r="F65">
        <v>70000</v>
      </c>
      <c r="H65" t="s">
        <v>25</v>
      </c>
      <c r="I65">
        <v>76</v>
      </c>
      <c r="J65" s="2"/>
    </row>
    <row r="66" spans="1:10" x14ac:dyDescent="0.3">
      <c r="A66">
        <v>2484</v>
      </c>
      <c r="C66">
        <v>35</v>
      </c>
      <c r="F66" t="s">
        <v>19</v>
      </c>
      <c r="G66" t="s">
        <v>23</v>
      </c>
      <c r="H66" t="s">
        <v>26</v>
      </c>
      <c r="I66">
        <v>87</v>
      </c>
      <c r="J66" s="2"/>
    </row>
    <row r="67" spans="1:10" x14ac:dyDescent="0.3">
      <c r="A67">
        <v>8869</v>
      </c>
      <c r="C67" t="s">
        <v>12</v>
      </c>
      <c r="E67" t="s">
        <v>16</v>
      </c>
      <c r="H67" t="s">
        <v>27</v>
      </c>
      <c r="I67">
        <v>27</v>
      </c>
      <c r="J67" s="2"/>
    </row>
    <row r="68" spans="1:10" x14ac:dyDescent="0.3">
      <c r="A68">
        <v>5745</v>
      </c>
      <c r="C68">
        <v>25</v>
      </c>
      <c r="E68" t="s">
        <v>18</v>
      </c>
      <c r="F68" t="s">
        <v>20</v>
      </c>
      <c r="G68" t="s">
        <v>23</v>
      </c>
      <c r="I68">
        <v>75</v>
      </c>
      <c r="J68" s="2"/>
    </row>
    <row r="69" spans="1:10" x14ac:dyDescent="0.3">
      <c r="A69">
        <v>6839</v>
      </c>
      <c r="B69" t="s">
        <v>10</v>
      </c>
      <c r="C69">
        <v>25</v>
      </c>
      <c r="E69" t="s">
        <v>16</v>
      </c>
      <c r="F69">
        <v>70000</v>
      </c>
      <c r="H69" t="s">
        <v>24</v>
      </c>
      <c r="I69">
        <v>56</v>
      </c>
      <c r="J69" s="2"/>
    </row>
    <row r="70" spans="1:10" x14ac:dyDescent="0.3">
      <c r="A70">
        <v>4757</v>
      </c>
      <c r="B70" t="s">
        <v>7</v>
      </c>
      <c r="E70" t="s">
        <v>17</v>
      </c>
      <c r="G70" t="s">
        <v>22</v>
      </c>
      <c r="H70" t="s">
        <v>26</v>
      </c>
      <c r="I70">
        <v>7</v>
      </c>
      <c r="J70" s="2"/>
    </row>
    <row r="71" spans="1:10" x14ac:dyDescent="0.3">
      <c r="A71">
        <v>1265</v>
      </c>
      <c r="B71" t="s">
        <v>8</v>
      </c>
      <c r="C71">
        <v>30</v>
      </c>
      <c r="D71" t="s">
        <v>14</v>
      </c>
      <c r="E71" t="s">
        <v>16</v>
      </c>
      <c r="F71" t="s">
        <v>21</v>
      </c>
      <c r="G71" t="s">
        <v>23</v>
      </c>
      <c r="H71" t="s">
        <v>25</v>
      </c>
      <c r="I71">
        <v>7</v>
      </c>
      <c r="J71" s="2"/>
    </row>
    <row r="72" spans="1:10" x14ac:dyDescent="0.3">
      <c r="D72" t="s">
        <v>13</v>
      </c>
      <c r="E72" t="s">
        <v>18</v>
      </c>
      <c r="F72" t="s">
        <v>19</v>
      </c>
      <c r="H72" t="s">
        <v>26</v>
      </c>
      <c r="I72">
        <v>99</v>
      </c>
      <c r="J72" s="2"/>
    </row>
    <row r="73" spans="1:10" x14ac:dyDescent="0.3">
      <c r="A73">
        <v>4544</v>
      </c>
      <c r="B73" t="s">
        <v>8</v>
      </c>
      <c r="E73" t="s">
        <v>18</v>
      </c>
      <c r="F73" t="s">
        <v>21</v>
      </c>
      <c r="G73" t="s">
        <v>22</v>
      </c>
      <c r="H73" t="s">
        <v>27</v>
      </c>
      <c r="I73">
        <v>82</v>
      </c>
      <c r="J73" s="2"/>
    </row>
    <row r="74" spans="1:10" x14ac:dyDescent="0.3">
      <c r="A74">
        <v>3325</v>
      </c>
      <c r="B74" t="s">
        <v>10</v>
      </c>
      <c r="E74" t="s">
        <v>17</v>
      </c>
      <c r="F74" t="s">
        <v>20</v>
      </c>
      <c r="G74" t="s">
        <v>23</v>
      </c>
      <c r="I74">
        <v>47</v>
      </c>
      <c r="J74" s="2"/>
    </row>
    <row r="75" spans="1:10" x14ac:dyDescent="0.3">
      <c r="A75">
        <v>8755</v>
      </c>
      <c r="C75">
        <v>30</v>
      </c>
      <c r="D75" t="s">
        <v>13</v>
      </c>
      <c r="E75" t="s">
        <v>17</v>
      </c>
      <c r="F75" t="s">
        <v>21</v>
      </c>
      <c r="G75" t="s">
        <v>22</v>
      </c>
      <c r="H75" t="s">
        <v>26</v>
      </c>
      <c r="I75">
        <v>43</v>
      </c>
      <c r="J75" s="2"/>
    </row>
    <row r="76" spans="1:10" x14ac:dyDescent="0.3">
      <c r="A76">
        <v>1995</v>
      </c>
      <c r="B76" t="s">
        <v>10</v>
      </c>
      <c r="C76" t="s">
        <v>12</v>
      </c>
      <c r="D76" t="s">
        <v>14</v>
      </c>
      <c r="E76" t="s">
        <v>16</v>
      </c>
      <c r="I76">
        <v>15</v>
      </c>
      <c r="J76" s="2"/>
    </row>
    <row r="77" spans="1:10" x14ac:dyDescent="0.3">
      <c r="A77">
        <v>2992</v>
      </c>
      <c r="C77" t="s">
        <v>12</v>
      </c>
      <c r="E77" t="s">
        <v>16</v>
      </c>
      <c r="H77" t="s">
        <v>27</v>
      </c>
      <c r="J77" s="2"/>
    </row>
    <row r="78" spans="1:10" x14ac:dyDescent="0.3">
      <c r="A78">
        <v>8420</v>
      </c>
      <c r="B78" t="s">
        <v>7</v>
      </c>
      <c r="C78">
        <v>25</v>
      </c>
      <c r="D78" t="s">
        <v>15</v>
      </c>
      <c r="E78" t="s">
        <v>16</v>
      </c>
      <c r="G78" t="s">
        <v>23</v>
      </c>
      <c r="H78" t="s">
        <v>27</v>
      </c>
      <c r="I78">
        <v>4</v>
      </c>
      <c r="J78" s="2"/>
    </row>
    <row r="79" spans="1:10" x14ac:dyDescent="0.3">
      <c r="A79">
        <v>4100</v>
      </c>
      <c r="B79" t="s">
        <v>10</v>
      </c>
      <c r="C79" t="s">
        <v>12</v>
      </c>
      <c r="D79" t="s">
        <v>14</v>
      </c>
      <c r="E79" t="s">
        <v>18</v>
      </c>
      <c r="H79" t="s">
        <v>26</v>
      </c>
      <c r="J79" s="2"/>
    </row>
    <row r="80" spans="1:10" x14ac:dyDescent="0.3">
      <c r="A80">
        <v>3060</v>
      </c>
      <c r="B80" t="s">
        <v>10</v>
      </c>
      <c r="C80" t="s">
        <v>12</v>
      </c>
      <c r="E80" t="s">
        <v>17</v>
      </c>
      <c r="F80">
        <v>70000</v>
      </c>
      <c r="G80" t="s">
        <v>23</v>
      </c>
      <c r="H80" t="s">
        <v>25</v>
      </c>
      <c r="I80">
        <v>89</v>
      </c>
      <c r="J80" s="2"/>
    </row>
    <row r="81" spans="1:10" x14ac:dyDescent="0.3">
      <c r="A81">
        <v>5056</v>
      </c>
      <c r="D81" t="s">
        <v>14</v>
      </c>
      <c r="E81" t="s">
        <v>16</v>
      </c>
      <c r="H81" t="s">
        <v>24</v>
      </c>
      <c r="I81">
        <v>15</v>
      </c>
      <c r="J81" s="2"/>
    </row>
    <row r="82" spans="1:10" x14ac:dyDescent="0.3">
      <c r="C82">
        <v>35</v>
      </c>
      <c r="D82" t="s">
        <v>14</v>
      </c>
      <c r="F82" t="s">
        <v>20</v>
      </c>
      <c r="G82" t="s">
        <v>23</v>
      </c>
      <c r="H82" t="s">
        <v>25</v>
      </c>
      <c r="J82" s="2"/>
    </row>
    <row r="83" spans="1:10" x14ac:dyDescent="0.3">
      <c r="A83">
        <v>8457</v>
      </c>
      <c r="B83" t="s">
        <v>8</v>
      </c>
      <c r="C83">
        <v>35</v>
      </c>
      <c r="F83">
        <v>70000</v>
      </c>
      <c r="G83" t="s">
        <v>23</v>
      </c>
      <c r="H83" t="s">
        <v>27</v>
      </c>
      <c r="I83">
        <v>66</v>
      </c>
      <c r="J83" s="2"/>
    </row>
    <row r="84" spans="1:10" x14ac:dyDescent="0.3">
      <c r="A84">
        <v>1351</v>
      </c>
      <c r="C84" t="s">
        <v>12</v>
      </c>
      <c r="D84" t="s">
        <v>15</v>
      </c>
      <c r="E84" t="s">
        <v>18</v>
      </c>
      <c r="F84" t="s">
        <v>19</v>
      </c>
      <c r="G84" t="s">
        <v>23</v>
      </c>
      <c r="H84" t="s">
        <v>25</v>
      </c>
      <c r="I84">
        <v>24</v>
      </c>
      <c r="J84" s="2"/>
    </row>
    <row r="85" spans="1:10" x14ac:dyDescent="0.3">
      <c r="A85">
        <v>2134</v>
      </c>
      <c r="B85" t="s">
        <v>10</v>
      </c>
      <c r="C85">
        <v>35</v>
      </c>
      <c r="D85" t="s">
        <v>15</v>
      </c>
      <c r="E85" t="s">
        <v>17</v>
      </c>
      <c r="F85" t="s">
        <v>19</v>
      </c>
      <c r="G85" t="s">
        <v>23</v>
      </c>
      <c r="I85">
        <v>4</v>
      </c>
      <c r="J85" s="2"/>
    </row>
    <row r="86" spans="1:10" x14ac:dyDescent="0.3">
      <c r="A86">
        <v>7018</v>
      </c>
      <c r="B86" t="s">
        <v>8</v>
      </c>
      <c r="C86">
        <v>25</v>
      </c>
      <c r="D86" t="s">
        <v>13</v>
      </c>
      <c r="E86" t="s">
        <v>16</v>
      </c>
      <c r="F86" t="s">
        <v>19</v>
      </c>
      <c r="G86" t="s">
        <v>23</v>
      </c>
      <c r="H86" t="s">
        <v>24</v>
      </c>
      <c r="I86">
        <v>44</v>
      </c>
      <c r="J86" s="2"/>
    </row>
    <row r="87" spans="1:10" x14ac:dyDescent="0.3">
      <c r="A87">
        <v>5055</v>
      </c>
      <c r="C87">
        <v>25</v>
      </c>
      <c r="D87" t="s">
        <v>15</v>
      </c>
      <c r="E87" t="s">
        <v>16</v>
      </c>
      <c r="F87">
        <v>70000</v>
      </c>
      <c r="G87" t="s">
        <v>23</v>
      </c>
      <c r="H87" t="s">
        <v>27</v>
      </c>
      <c r="I87">
        <v>11</v>
      </c>
      <c r="J87" s="2"/>
    </row>
    <row r="88" spans="1:10" x14ac:dyDescent="0.3">
      <c r="A88">
        <v>5074</v>
      </c>
      <c r="C88">
        <v>35</v>
      </c>
      <c r="F88" t="s">
        <v>19</v>
      </c>
      <c r="H88" t="s">
        <v>27</v>
      </c>
      <c r="I88">
        <v>77</v>
      </c>
      <c r="J88" s="2"/>
    </row>
    <row r="89" spans="1:10" x14ac:dyDescent="0.3">
      <c r="A89">
        <v>3159</v>
      </c>
      <c r="B89" t="s">
        <v>7</v>
      </c>
      <c r="C89" t="s">
        <v>12</v>
      </c>
      <c r="D89" t="s">
        <v>13</v>
      </c>
      <c r="E89" t="s">
        <v>16</v>
      </c>
      <c r="F89">
        <v>70000</v>
      </c>
      <c r="H89" t="s">
        <v>27</v>
      </c>
      <c r="I89">
        <v>68</v>
      </c>
      <c r="J89" s="2"/>
    </row>
    <row r="90" spans="1:10" x14ac:dyDescent="0.3">
      <c r="A90">
        <v>2601</v>
      </c>
      <c r="B90" t="s">
        <v>10</v>
      </c>
      <c r="C90">
        <v>30</v>
      </c>
      <c r="E90" t="s">
        <v>18</v>
      </c>
      <c r="G90" t="s">
        <v>22</v>
      </c>
      <c r="H90" t="s">
        <v>24</v>
      </c>
      <c r="I90">
        <v>63</v>
      </c>
      <c r="J90" s="2"/>
    </row>
    <row r="91" spans="1:10" x14ac:dyDescent="0.3">
      <c r="A91">
        <v>1716</v>
      </c>
      <c r="B91" t="s">
        <v>7</v>
      </c>
      <c r="C91" t="s">
        <v>12</v>
      </c>
      <c r="D91" t="s">
        <v>15</v>
      </c>
      <c r="E91" t="s">
        <v>18</v>
      </c>
      <c r="F91" t="s">
        <v>21</v>
      </c>
      <c r="G91" t="s">
        <v>22</v>
      </c>
      <c r="I91">
        <v>56</v>
      </c>
      <c r="J91" s="2"/>
    </row>
    <row r="92" spans="1:10" x14ac:dyDescent="0.3">
      <c r="D92" t="s">
        <v>15</v>
      </c>
      <c r="F92">
        <v>70000</v>
      </c>
      <c r="H92" t="s">
        <v>26</v>
      </c>
      <c r="I92">
        <v>57</v>
      </c>
      <c r="J92" s="2"/>
    </row>
    <row r="93" spans="1:10" x14ac:dyDescent="0.3">
      <c r="A93">
        <v>9725</v>
      </c>
      <c r="C93">
        <v>30</v>
      </c>
      <c r="D93" t="s">
        <v>14</v>
      </c>
      <c r="F93" t="s">
        <v>21</v>
      </c>
      <c r="G93" t="s">
        <v>22</v>
      </c>
      <c r="I93">
        <v>79</v>
      </c>
      <c r="J93" s="2"/>
    </row>
    <row r="94" spans="1:10" x14ac:dyDescent="0.3">
      <c r="A94">
        <v>8797</v>
      </c>
      <c r="B94" t="s">
        <v>9</v>
      </c>
      <c r="C94">
        <v>35</v>
      </c>
      <c r="F94" t="s">
        <v>21</v>
      </c>
      <c r="G94" t="s">
        <v>22</v>
      </c>
      <c r="H94" t="s">
        <v>27</v>
      </c>
      <c r="J94" s="2"/>
    </row>
    <row r="95" spans="1:10" x14ac:dyDescent="0.3">
      <c r="A95">
        <v>8001</v>
      </c>
      <c r="D95" t="s">
        <v>14</v>
      </c>
      <c r="F95" t="s">
        <v>19</v>
      </c>
      <c r="G95" t="s">
        <v>23</v>
      </c>
      <c r="H95" t="s">
        <v>24</v>
      </c>
      <c r="I95">
        <v>27</v>
      </c>
      <c r="J95" s="2"/>
    </row>
    <row r="96" spans="1:10" x14ac:dyDescent="0.3">
      <c r="A96">
        <v>6794</v>
      </c>
      <c r="B96" t="s">
        <v>8</v>
      </c>
      <c r="C96">
        <v>30</v>
      </c>
      <c r="E96" t="s">
        <v>17</v>
      </c>
      <c r="F96" t="s">
        <v>21</v>
      </c>
      <c r="H96" t="s">
        <v>25</v>
      </c>
      <c r="I96">
        <v>56</v>
      </c>
      <c r="J96" s="2"/>
    </row>
    <row r="97" spans="1:10" x14ac:dyDescent="0.3">
      <c r="A97">
        <v>5675</v>
      </c>
      <c r="C97" t="s">
        <v>12</v>
      </c>
      <c r="D97" t="s">
        <v>13</v>
      </c>
      <c r="E97" t="s">
        <v>16</v>
      </c>
      <c r="F97" t="s">
        <v>21</v>
      </c>
      <c r="G97" t="s">
        <v>23</v>
      </c>
      <c r="H97" t="s">
        <v>26</v>
      </c>
      <c r="I97">
        <v>65</v>
      </c>
      <c r="J97" s="2"/>
    </row>
    <row r="98" spans="1:10" x14ac:dyDescent="0.3">
      <c r="A98">
        <v>7903</v>
      </c>
      <c r="B98" t="s">
        <v>10</v>
      </c>
      <c r="C98">
        <v>30</v>
      </c>
      <c r="D98" t="s">
        <v>13</v>
      </c>
      <c r="E98" t="s">
        <v>18</v>
      </c>
      <c r="F98">
        <v>70000</v>
      </c>
      <c r="G98" t="s">
        <v>23</v>
      </c>
      <c r="H98" t="s">
        <v>24</v>
      </c>
      <c r="J98" s="2"/>
    </row>
    <row r="99" spans="1:10" x14ac:dyDescent="0.3">
      <c r="A99">
        <v>7421</v>
      </c>
      <c r="B99" t="s">
        <v>8</v>
      </c>
      <c r="C99">
        <v>35</v>
      </c>
      <c r="D99" t="s">
        <v>13</v>
      </c>
      <c r="F99" t="s">
        <v>21</v>
      </c>
      <c r="H99" t="s">
        <v>24</v>
      </c>
      <c r="I99">
        <v>96</v>
      </c>
      <c r="J99" s="2"/>
    </row>
    <row r="100" spans="1:10" x14ac:dyDescent="0.3">
      <c r="A100">
        <v>3841</v>
      </c>
      <c r="C100">
        <v>30</v>
      </c>
      <c r="H100" t="s">
        <v>25</v>
      </c>
      <c r="I100">
        <v>80</v>
      </c>
      <c r="J100" s="2"/>
    </row>
    <row r="101" spans="1:10" x14ac:dyDescent="0.3">
      <c r="A101">
        <v>6231</v>
      </c>
      <c r="B101" t="s">
        <v>9</v>
      </c>
      <c r="C101" t="s">
        <v>12</v>
      </c>
      <c r="F101" t="s">
        <v>20</v>
      </c>
      <c r="H101" t="s">
        <v>27</v>
      </c>
      <c r="I101">
        <v>80</v>
      </c>
      <c r="J101" s="2"/>
    </row>
    <row r="102" spans="1:10" x14ac:dyDescent="0.3">
      <c r="D102" t="s">
        <v>14</v>
      </c>
      <c r="G102" t="s">
        <v>22</v>
      </c>
      <c r="H102" t="s">
        <v>27</v>
      </c>
      <c r="J102" s="2"/>
    </row>
    <row r="103" spans="1:10" x14ac:dyDescent="0.3">
      <c r="A103">
        <v>5594</v>
      </c>
      <c r="C103" t="s">
        <v>12</v>
      </c>
      <c r="D103" t="s">
        <v>13</v>
      </c>
      <c r="E103" t="s">
        <v>18</v>
      </c>
      <c r="F103" t="s">
        <v>19</v>
      </c>
      <c r="H103" t="s">
        <v>27</v>
      </c>
      <c r="I103">
        <v>61</v>
      </c>
      <c r="J103" s="2"/>
    </row>
    <row r="104" spans="1:10" x14ac:dyDescent="0.3">
      <c r="A104">
        <v>3461</v>
      </c>
      <c r="B104" t="s">
        <v>11</v>
      </c>
      <c r="C104" t="s">
        <v>12</v>
      </c>
      <c r="D104" t="s">
        <v>15</v>
      </c>
      <c r="E104" t="s">
        <v>17</v>
      </c>
      <c r="F104" t="s">
        <v>21</v>
      </c>
      <c r="G104" t="s">
        <v>23</v>
      </c>
      <c r="H104" t="s">
        <v>27</v>
      </c>
      <c r="I104">
        <v>23</v>
      </c>
      <c r="J104" s="2"/>
    </row>
    <row r="105" spans="1:10" x14ac:dyDescent="0.3">
      <c r="A105">
        <v>1111</v>
      </c>
      <c r="D105" t="s">
        <v>13</v>
      </c>
      <c r="F105" t="s">
        <v>19</v>
      </c>
      <c r="H105" t="s">
        <v>27</v>
      </c>
      <c r="I105">
        <v>68</v>
      </c>
      <c r="J105" s="2"/>
    </row>
    <row r="106" spans="1:10" x14ac:dyDescent="0.3">
      <c r="A106">
        <v>2591</v>
      </c>
      <c r="C106">
        <v>35</v>
      </c>
      <c r="E106" t="s">
        <v>17</v>
      </c>
      <c r="F106" t="s">
        <v>21</v>
      </c>
      <c r="H106" t="s">
        <v>26</v>
      </c>
      <c r="I106">
        <v>76</v>
      </c>
      <c r="J106" s="2"/>
    </row>
    <row r="107" spans="1:10" x14ac:dyDescent="0.3">
      <c r="A107">
        <v>9773</v>
      </c>
      <c r="C107">
        <v>35</v>
      </c>
      <c r="E107" t="s">
        <v>16</v>
      </c>
      <c r="F107">
        <v>70000</v>
      </c>
      <c r="H107" t="s">
        <v>27</v>
      </c>
      <c r="I107">
        <v>29</v>
      </c>
      <c r="J107" s="2"/>
    </row>
    <row r="108" spans="1:10" x14ac:dyDescent="0.3">
      <c r="A108">
        <v>3367</v>
      </c>
      <c r="B108" t="s">
        <v>10</v>
      </c>
      <c r="C108">
        <v>25</v>
      </c>
      <c r="E108" t="s">
        <v>16</v>
      </c>
      <c r="F108" t="s">
        <v>21</v>
      </c>
      <c r="H108" t="s">
        <v>26</v>
      </c>
      <c r="I108">
        <v>33</v>
      </c>
      <c r="J108" s="2"/>
    </row>
    <row r="109" spans="1:10" x14ac:dyDescent="0.3">
      <c r="A109">
        <v>2671</v>
      </c>
      <c r="B109" t="s">
        <v>8</v>
      </c>
      <c r="D109" t="s">
        <v>15</v>
      </c>
      <c r="E109" t="s">
        <v>18</v>
      </c>
      <c r="J109" s="2"/>
    </row>
    <row r="110" spans="1:10" x14ac:dyDescent="0.3">
      <c r="A110">
        <v>9008</v>
      </c>
      <c r="B110" t="s">
        <v>11</v>
      </c>
      <c r="D110" t="s">
        <v>14</v>
      </c>
      <c r="E110" t="s">
        <v>18</v>
      </c>
      <c r="F110" t="s">
        <v>19</v>
      </c>
      <c r="G110" t="s">
        <v>22</v>
      </c>
      <c r="H110" t="s">
        <v>25</v>
      </c>
      <c r="I110">
        <v>85</v>
      </c>
      <c r="J110" s="2"/>
    </row>
    <row r="111" spans="1:10" x14ac:dyDescent="0.3">
      <c r="A111">
        <v>6528</v>
      </c>
      <c r="B111" t="s">
        <v>8</v>
      </c>
      <c r="C111">
        <v>30</v>
      </c>
      <c r="E111" t="s">
        <v>18</v>
      </c>
      <c r="F111" t="s">
        <v>19</v>
      </c>
      <c r="G111" t="s">
        <v>22</v>
      </c>
      <c r="H111" t="s">
        <v>24</v>
      </c>
      <c r="J111" s="2"/>
    </row>
    <row r="112" spans="1:10" x14ac:dyDescent="0.3">
      <c r="C112">
        <v>35</v>
      </c>
      <c r="D112" t="s">
        <v>15</v>
      </c>
      <c r="F112" t="s">
        <v>19</v>
      </c>
      <c r="I112">
        <v>14</v>
      </c>
      <c r="J112" s="2"/>
    </row>
    <row r="113" spans="1:10" x14ac:dyDescent="0.3">
      <c r="A113">
        <v>3223</v>
      </c>
      <c r="B113" t="s">
        <v>9</v>
      </c>
      <c r="C113">
        <v>25</v>
      </c>
      <c r="D113" t="s">
        <v>14</v>
      </c>
      <c r="E113" t="s">
        <v>17</v>
      </c>
      <c r="F113">
        <v>70000</v>
      </c>
      <c r="G113" t="s">
        <v>22</v>
      </c>
      <c r="H113" t="s">
        <v>27</v>
      </c>
      <c r="I113">
        <v>28</v>
      </c>
      <c r="J113" s="2"/>
    </row>
    <row r="114" spans="1:10" x14ac:dyDescent="0.3">
      <c r="A114">
        <v>9278</v>
      </c>
      <c r="B114" t="s">
        <v>8</v>
      </c>
      <c r="C114">
        <v>30</v>
      </c>
      <c r="D114" t="s">
        <v>13</v>
      </c>
      <c r="E114" t="s">
        <v>16</v>
      </c>
      <c r="F114">
        <v>70000</v>
      </c>
      <c r="H114" t="s">
        <v>25</v>
      </c>
      <c r="I114">
        <v>37</v>
      </c>
      <c r="J114" s="2"/>
    </row>
    <row r="115" spans="1:10" x14ac:dyDescent="0.3">
      <c r="A115">
        <v>5031</v>
      </c>
      <c r="B115" t="s">
        <v>7</v>
      </c>
      <c r="D115" t="s">
        <v>13</v>
      </c>
      <c r="E115" t="s">
        <v>17</v>
      </c>
      <c r="F115" t="s">
        <v>20</v>
      </c>
      <c r="H115" t="s">
        <v>26</v>
      </c>
      <c r="I115">
        <v>41</v>
      </c>
      <c r="J115" s="2"/>
    </row>
    <row r="116" spans="1:10" x14ac:dyDescent="0.3">
      <c r="A116">
        <v>2308</v>
      </c>
      <c r="B116" t="s">
        <v>9</v>
      </c>
      <c r="C116">
        <v>35</v>
      </c>
      <c r="D116" t="s">
        <v>14</v>
      </c>
      <c r="F116">
        <v>70000</v>
      </c>
      <c r="H116" t="s">
        <v>26</v>
      </c>
      <c r="I116">
        <v>49</v>
      </c>
      <c r="J116" s="2"/>
    </row>
    <row r="117" spans="1:10" x14ac:dyDescent="0.3">
      <c r="A117">
        <v>6140</v>
      </c>
      <c r="C117" t="s">
        <v>12</v>
      </c>
      <c r="F117" t="s">
        <v>21</v>
      </c>
      <c r="G117" t="s">
        <v>22</v>
      </c>
      <c r="I117">
        <v>73</v>
      </c>
      <c r="J117" s="2"/>
    </row>
    <row r="118" spans="1:10" x14ac:dyDescent="0.3">
      <c r="A118">
        <v>6608</v>
      </c>
      <c r="B118" t="s">
        <v>8</v>
      </c>
      <c r="C118" t="s">
        <v>12</v>
      </c>
      <c r="E118" t="s">
        <v>17</v>
      </c>
      <c r="F118" t="s">
        <v>21</v>
      </c>
      <c r="H118" t="s">
        <v>24</v>
      </c>
      <c r="I118">
        <v>68</v>
      </c>
      <c r="J118" s="2"/>
    </row>
    <row r="119" spans="1:10" x14ac:dyDescent="0.3">
      <c r="A119">
        <v>2378</v>
      </c>
      <c r="B119" t="s">
        <v>9</v>
      </c>
      <c r="C119">
        <v>25</v>
      </c>
      <c r="D119" t="s">
        <v>15</v>
      </c>
      <c r="E119" t="s">
        <v>17</v>
      </c>
      <c r="F119" t="s">
        <v>21</v>
      </c>
      <c r="G119" t="s">
        <v>22</v>
      </c>
      <c r="H119" t="s">
        <v>24</v>
      </c>
      <c r="I119">
        <v>51</v>
      </c>
      <c r="J119" s="2"/>
    </row>
    <row r="120" spans="1:10" x14ac:dyDescent="0.3">
      <c r="A120">
        <v>5324</v>
      </c>
      <c r="B120" t="s">
        <v>9</v>
      </c>
      <c r="D120" t="s">
        <v>15</v>
      </c>
      <c r="E120" t="s">
        <v>18</v>
      </c>
      <c r="F120" t="s">
        <v>20</v>
      </c>
      <c r="G120" t="s">
        <v>23</v>
      </c>
      <c r="H120" t="s">
        <v>25</v>
      </c>
      <c r="J120" s="2"/>
    </row>
    <row r="121" spans="1:10" x14ac:dyDescent="0.3">
      <c r="A121">
        <v>6336</v>
      </c>
      <c r="C121">
        <v>30</v>
      </c>
      <c r="E121" t="s">
        <v>17</v>
      </c>
      <c r="F121" t="s">
        <v>21</v>
      </c>
      <c r="H121" t="s">
        <v>24</v>
      </c>
      <c r="I121">
        <v>86</v>
      </c>
      <c r="J1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4"/>
  <sheetViews>
    <sheetView workbookViewId="0">
      <selection activeCell="J6" sqref="J6"/>
    </sheetView>
  </sheetViews>
  <sheetFormatPr defaultRowHeight="14.4" x14ac:dyDescent="0.3"/>
  <cols>
    <col min="1" max="1" width="5.88671875" customWidth="1"/>
    <col min="2" max="2" width="8.109375" customWidth="1"/>
    <col min="3" max="3" width="4.88671875" customWidth="1"/>
    <col min="4" max="4" width="19.109375" customWidth="1"/>
    <col min="5" max="5" width="13.88671875" customWidth="1"/>
    <col min="6" max="6" width="14" customWidth="1"/>
    <col min="7" max="7" width="19.44140625" customWidth="1"/>
    <col min="8" max="8" width="11.88671875" customWidth="1"/>
    <col min="9" max="9" width="17.33203125" bestFit="1" customWidth="1"/>
  </cols>
  <sheetData>
    <row r="1" spans="1:9" s="4" customFormat="1" x14ac:dyDescent="0.3">
      <c r="A1" s="9" t="s">
        <v>0</v>
      </c>
      <c r="B1" s="9" t="s">
        <v>1</v>
      </c>
      <c r="C1" s="9" t="s">
        <v>2</v>
      </c>
      <c r="D1" s="9" t="s">
        <v>30</v>
      </c>
      <c r="E1" s="9" t="s">
        <v>4</v>
      </c>
      <c r="F1" s="9" t="s">
        <v>5</v>
      </c>
      <c r="G1" s="9" t="s">
        <v>6</v>
      </c>
      <c r="H1" s="9" t="s">
        <v>28</v>
      </c>
      <c r="I1" s="9" t="s">
        <v>29</v>
      </c>
    </row>
    <row r="2" spans="1:9" x14ac:dyDescent="0.3">
      <c r="A2" s="8">
        <v>4006</v>
      </c>
      <c r="B2" s="8" t="s">
        <v>7</v>
      </c>
      <c r="C2" s="8">
        <v>30</v>
      </c>
      <c r="D2" s="8" t="s">
        <v>13</v>
      </c>
      <c r="E2" s="24">
        <v>43806</v>
      </c>
      <c r="F2" s="8">
        <v>70000</v>
      </c>
      <c r="G2" s="8" t="s">
        <v>22</v>
      </c>
      <c r="H2" s="8" t="s">
        <v>24</v>
      </c>
      <c r="I2" s="8">
        <v>54</v>
      </c>
    </row>
    <row r="3" spans="1:9" x14ac:dyDescent="0.3">
      <c r="A3" s="8">
        <v>4596</v>
      </c>
      <c r="B3" s="8" t="s">
        <v>8</v>
      </c>
      <c r="C3" s="8">
        <v>25</v>
      </c>
      <c r="D3" s="8" t="s">
        <v>13</v>
      </c>
      <c r="E3" s="8"/>
      <c r="F3" s="8"/>
      <c r="G3" s="8" t="s">
        <v>22</v>
      </c>
      <c r="H3" s="8" t="s">
        <v>24</v>
      </c>
      <c r="I3" s="8">
        <v>45</v>
      </c>
    </row>
    <row r="4" spans="1:9" x14ac:dyDescent="0.3">
      <c r="A4" s="8">
        <v>9814</v>
      </c>
      <c r="B4" s="8" t="s">
        <v>9</v>
      </c>
      <c r="C4" s="8">
        <v>25</v>
      </c>
      <c r="D4" s="8"/>
      <c r="E4" s="8" t="s">
        <v>17</v>
      </c>
      <c r="F4" s="8">
        <v>50000</v>
      </c>
      <c r="G4" s="8" t="s">
        <v>23</v>
      </c>
      <c r="H4" s="8" t="s">
        <v>24</v>
      </c>
      <c r="I4" s="8"/>
    </row>
    <row r="5" spans="1:9" x14ac:dyDescent="0.3">
      <c r="A5" s="8">
        <v>5200</v>
      </c>
      <c r="B5" s="8" t="s">
        <v>7</v>
      </c>
      <c r="C5" s="8">
        <v>30</v>
      </c>
      <c r="D5" s="8"/>
      <c r="E5" s="24">
        <v>44336</v>
      </c>
      <c r="F5" s="8"/>
      <c r="G5" s="8" t="s">
        <v>22</v>
      </c>
      <c r="H5" s="8" t="s">
        <v>25</v>
      </c>
      <c r="I5" s="8">
        <v>48</v>
      </c>
    </row>
    <row r="6" spans="1:9" x14ac:dyDescent="0.3">
      <c r="A6" s="8">
        <v>3951</v>
      </c>
      <c r="B6" s="8"/>
      <c r="C6" s="8">
        <v>35</v>
      </c>
      <c r="D6" s="8" t="s">
        <v>14</v>
      </c>
      <c r="E6" s="24">
        <v>43806</v>
      </c>
      <c r="F6" s="8">
        <v>70000</v>
      </c>
      <c r="G6" s="8"/>
      <c r="H6" s="8" t="s">
        <v>26</v>
      </c>
      <c r="I6" s="8">
        <v>38</v>
      </c>
    </row>
    <row r="7" spans="1:9" x14ac:dyDescent="0.3">
      <c r="A7" s="8">
        <v>5434</v>
      </c>
      <c r="B7" s="8" t="s">
        <v>8</v>
      </c>
      <c r="C7" s="8">
        <v>30</v>
      </c>
      <c r="D7" s="8" t="s">
        <v>13</v>
      </c>
      <c r="E7" s="24">
        <v>43806</v>
      </c>
      <c r="F7" s="8"/>
      <c r="G7" s="8" t="s">
        <v>22</v>
      </c>
      <c r="H7" s="8" t="s">
        <v>26</v>
      </c>
      <c r="I7" s="8">
        <v>67</v>
      </c>
    </row>
    <row r="8" spans="1:9" x14ac:dyDescent="0.3">
      <c r="A8" s="8">
        <v>1416</v>
      </c>
      <c r="B8" s="8" t="s">
        <v>10</v>
      </c>
      <c r="C8" s="8">
        <v>35</v>
      </c>
      <c r="D8" s="8" t="s">
        <v>15</v>
      </c>
      <c r="E8" s="24">
        <v>43806</v>
      </c>
      <c r="F8" s="8">
        <v>50000</v>
      </c>
      <c r="G8" s="8" t="s">
        <v>22</v>
      </c>
      <c r="H8" s="8" t="s">
        <v>25</v>
      </c>
      <c r="I8" s="8"/>
    </row>
    <row r="9" spans="1:9" x14ac:dyDescent="0.3">
      <c r="A9" s="8">
        <v>1390</v>
      </c>
      <c r="B9" s="8" t="s">
        <v>8</v>
      </c>
      <c r="C9" s="8">
        <v>25</v>
      </c>
      <c r="D9" s="8" t="s">
        <v>15</v>
      </c>
      <c r="E9" s="24">
        <v>44336</v>
      </c>
      <c r="F9" s="8">
        <v>50000</v>
      </c>
      <c r="G9" s="8"/>
      <c r="H9" s="8" t="s">
        <v>26</v>
      </c>
      <c r="I9" s="8">
        <v>28</v>
      </c>
    </row>
    <row r="10" spans="1:9" x14ac:dyDescent="0.3">
      <c r="A10" s="8">
        <v>4570</v>
      </c>
      <c r="B10" s="8" t="s">
        <v>10</v>
      </c>
      <c r="C10" s="8">
        <v>35</v>
      </c>
      <c r="D10" s="8"/>
      <c r="E10" s="24">
        <v>43806</v>
      </c>
      <c r="F10" s="8">
        <v>50000</v>
      </c>
      <c r="G10" s="8"/>
      <c r="H10" s="8" t="s">
        <v>27</v>
      </c>
      <c r="I10" s="8">
        <v>46</v>
      </c>
    </row>
    <row r="11" spans="1:9" x14ac:dyDescent="0.3">
      <c r="A11" s="8">
        <v>4337</v>
      </c>
      <c r="B11" s="8" t="s">
        <v>9</v>
      </c>
      <c r="C11" s="8">
        <v>30</v>
      </c>
      <c r="D11" s="8" t="s">
        <v>14</v>
      </c>
      <c r="E11" s="8" t="s">
        <v>17</v>
      </c>
      <c r="F11" s="8">
        <v>70000</v>
      </c>
      <c r="G11" s="8"/>
      <c r="H11" s="8"/>
      <c r="I11" s="8">
        <v>97</v>
      </c>
    </row>
    <row r="12" spans="1:9" x14ac:dyDescent="0.3">
      <c r="A12" s="8">
        <v>3004</v>
      </c>
      <c r="B12" s="8"/>
      <c r="C12" s="25"/>
      <c r="D12" s="8" t="s">
        <v>14</v>
      </c>
      <c r="E12" s="24">
        <v>43806</v>
      </c>
      <c r="F12" s="8"/>
      <c r="G12" s="8" t="s">
        <v>22</v>
      </c>
      <c r="H12" s="8" t="s">
        <v>25</v>
      </c>
      <c r="I12" s="8">
        <v>25</v>
      </c>
    </row>
    <row r="13" spans="1:9" x14ac:dyDescent="0.3">
      <c r="A13" s="8">
        <v>6344</v>
      </c>
      <c r="B13" s="8" t="s">
        <v>9</v>
      </c>
      <c r="C13" s="8">
        <v>25</v>
      </c>
      <c r="D13" s="8" t="s">
        <v>14</v>
      </c>
      <c r="E13" s="24">
        <v>43806</v>
      </c>
      <c r="F13" s="8"/>
      <c r="G13" s="8"/>
      <c r="H13" s="8"/>
      <c r="I13" s="8">
        <v>90</v>
      </c>
    </row>
    <row r="14" spans="1:9" x14ac:dyDescent="0.3">
      <c r="A14" s="8">
        <v>7961</v>
      </c>
      <c r="B14" s="8" t="s">
        <v>9</v>
      </c>
      <c r="C14" s="8">
        <v>25</v>
      </c>
      <c r="D14" s="8"/>
      <c r="E14" s="24">
        <v>43806</v>
      </c>
      <c r="F14" s="8">
        <v>50000</v>
      </c>
      <c r="G14" s="8" t="s">
        <v>22</v>
      </c>
      <c r="H14" s="8"/>
      <c r="I14" s="8">
        <v>53</v>
      </c>
    </row>
    <row r="15" spans="1:9" x14ac:dyDescent="0.3">
      <c r="A15" s="8">
        <v>3780</v>
      </c>
      <c r="B15" s="8" t="s">
        <v>11</v>
      </c>
      <c r="C15" s="8">
        <v>35</v>
      </c>
      <c r="D15" s="8"/>
      <c r="E15" s="8" t="s">
        <v>17</v>
      </c>
      <c r="F15" s="8" t="s">
        <v>21</v>
      </c>
      <c r="G15" s="8" t="s">
        <v>23</v>
      </c>
      <c r="H15" s="8" t="s">
        <v>25</v>
      </c>
      <c r="I15" s="8">
        <v>39</v>
      </c>
    </row>
    <row r="16" spans="1:9" x14ac:dyDescent="0.3">
      <c r="A16" s="8">
        <v>5011</v>
      </c>
      <c r="B16" s="8" t="s">
        <v>10</v>
      </c>
      <c r="C16" s="8">
        <v>30</v>
      </c>
      <c r="D16" s="8"/>
      <c r="E16" s="24">
        <v>43806</v>
      </c>
      <c r="F16" s="8" t="s">
        <v>21</v>
      </c>
      <c r="G16" s="8"/>
      <c r="H16" s="8"/>
      <c r="I16" s="8">
        <v>20</v>
      </c>
    </row>
    <row r="17" spans="1:9" x14ac:dyDescent="0.3">
      <c r="A17" s="8">
        <v>1668</v>
      </c>
      <c r="B17" s="8" t="s">
        <v>11</v>
      </c>
      <c r="C17" s="8">
        <v>30</v>
      </c>
      <c r="D17" s="8" t="s">
        <v>15</v>
      </c>
      <c r="E17" s="24">
        <v>43806</v>
      </c>
      <c r="F17" s="8"/>
      <c r="G17" s="8"/>
      <c r="H17" s="8" t="s">
        <v>27</v>
      </c>
      <c r="I17" s="8">
        <v>40</v>
      </c>
    </row>
    <row r="18" spans="1:9" x14ac:dyDescent="0.3">
      <c r="A18" s="8"/>
      <c r="B18" s="8"/>
      <c r="C18" s="8">
        <v>35</v>
      </c>
      <c r="D18" s="8" t="s">
        <v>15</v>
      </c>
      <c r="E18" s="24">
        <v>44336</v>
      </c>
      <c r="F18" s="8">
        <v>50000</v>
      </c>
      <c r="G18" s="8" t="s">
        <v>22</v>
      </c>
      <c r="H18" s="8"/>
      <c r="I18" s="8">
        <v>43</v>
      </c>
    </row>
    <row r="19" spans="1:9" x14ac:dyDescent="0.3">
      <c r="A19" s="8">
        <v>2739</v>
      </c>
      <c r="B19" s="8" t="s">
        <v>7</v>
      </c>
      <c r="C19" s="8">
        <v>30</v>
      </c>
      <c r="D19" s="8" t="s">
        <v>15</v>
      </c>
      <c r="E19" s="8" t="s">
        <v>17</v>
      </c>
      <c r="F19" s="8"/>
      <c r="G19" s="8" t="s">
        <v>23</v>
      </c>
      <c r="H19" s="8" t="s">
        <v>27</v>
      </c>
      <c r="I19" s="8">
        <v>79</v>
      </c>
    </row>
    <row r="20" spans="1:9" x14ac:dyDescent="0.3">
      <c r="A20" s="8">
        <v>9739</v>
      </c>
      <c r="B20" s="8" t="s">
        <v>10</v>
      </c>
      <c r="C20" s="8">
        <v>30</v>
      </c>
      <c r="D20" s="8" t="s">
        <v>14</v>
      </c>
      <c r="E20" s="24">
        <v>44336</v>
      </c>
      <c r="F20" s="8" t="s">
        <v>21</v>
      </c>
      <c r="G20" s="8"/>
      <c r="H20" s="8"/>
      <c r="I20" s="8">
        <v>50</v>
      </c>
    </row>
    <row r="21" spans="1:9" x14ac:dyDescent="0.3">
      <c r="A21" s="8">
        <v>7601</v>
      </c>
      <c r="B21" s="8" t="s">
        <v>9</v>
      </c>
      <c r="C21" s="25"/>
      <c r="D21" s="8"/>
      <c r="E21" s="24">
        <v>43806</v>
      </c>
      <c r="F21" s="23">
        <v>60000</v>
      </c>
      <c r="G21" s="8" t="s">
        <v>23</v>
      </c>
      <c r="H21" s="8" t="s">
        <v>24</v>
      </c>
      <c r="I21" s="8">
        <v>53</v>
      </c>
    </row>
    <row r="22" spans="1:9" x14ac:dyDescent="0.3">
      <c r="A22" s="8">
        <v>2083</v>
      </c>
      <c r="B22" s="8"/>
      <c r="C22" s="8">
        <v>25</v>
      </c>
      <c r="D22" s="8" t="s">
        <v>14</v>
      </c>
      <c r="E22" s="24">
        <v>43806</v>
      </c>
      <c r="F22" s="23">
        <v>60000</v>
      </c>
      <c r="G22" s="8" t="s">
        <v>23</v>
      </c>
      <c r="H22" s="8"/>
      <c r="I22" s="8">
        <v>94</v>
      </c>
    </row>
    <row r="23" spans="1:9" x14ac:dyDescent="0.3">
      <c r="A23" s="8">
        <v>4975</v>
      </c>
      <c r="B23" s="8"/>
      <c r="C23" s="8">
        <v>25</v>
      </c>
      <c r="D23" s="8" t="s">
        <v>15</v>
      </c>
      <c r="E23" s="8" t="s">
        <v>17</v>
      </c>
      <c r="F23" s="8">
        <v>70000</v>
      </c>
      <c r="G23" s="8" t="s">
        <v>23</v>
      </c>
      <c r="H23" s="8"/>
      <c r="I23" s="8"/>
    </row>
    <row r="24" spans="1:9" x14ac:dyDescent="0.3">
      <c r="A24" s="8">
        <v>7392</v>
      </c>
      <c r="B24" s="8" t="s">
        <v>7</v>
      </c>
      <c r="C24" s="25"/>
      <c r="D24" s="8" t="s">
        <v>14</v>
      </c>
      <c r="E24" s="8" t="s">
        <v>17</v>
      </c>
      <c r="F24" s="8">
        <v>50000</v>
      </c>
      <c r="G24" s="8" t="s">
        <v>22</v>
      </c>
      <c r="H24" s="8" t="s">
        <v>24</v>
      </c>
      <c r="I24" s="8">
        <v>84</v>
      </c>
    </row>
    <row r="25" spans="1:9" x14ac:dyDescent="0.3">
      <c r="A25" s="8">
        <v>3076</v>
      </c>
      <c r="B25" s="8"/>
      <c r="C25" s="8">
        <v>30</v>
      </c>
      <c r="D25" s="8" t="s">
        <v>14</v>
      </c>
      <c r="E25" s="24">
        <v>44336</v>
      </c>
      <c r="F25" s="8">
        <v>70000</v>
      </c>
      <c r="G25" s="8"/>
      <c r="H25" s="8" t="s">
        <v>24</v>
      </c>
      <c r="I25" s="8">
        <v>84</v>
      </c>
    </row>
    <row r="26" spans="1:9" x14ac:dyDescent="0.3">
      <c r="A26" s="8">
        <v>3168</v>
      </c>
      <c r="B26" s="8" t="s">
        <v>11</v>
      </c>
      <c r="C26" s="8">
        <v>35</v>
      </c>
      <c r="D26" s="8" t="s">
        <v>14</v>
      </c>
      <c r="E26" s="24">
        <v>43806</v>
      </c>
      <c r="F26" s="23">
        <v>60000</v>
      </c>
      <c r="G26" s="8" t="s">
        <v>23</v>
      </c>
      <c r="H26" s="8" t="s">
        <v>27</v>
      </c>
      <c r="I26" s="8">
        <v>60</v>
      </c>
    </row>
    <row r="27" spans="1:9" x14ac:dyDescent="0.3">
      <c r="A27" s="8">
        <v>2816</v>
      </c>
      <c r="B27" s="8" t="s">
        <v>8</v>
      </c>
      <c r="C27" s="25"/>
      <c r="D27" s="8" t="s">
        <v>13</v>
      </c>
      <c r="E27" s="24">
        <v>44336</v>
      </c>
      <c r="F27" s="8">
        <v>70000</v>
      </c>
      <c r="G27" s="8"/>
      <c r="H27" s="8" t="s">
        <v>27</v>
      </c>
      <c r="I27" s="8">
        <v>51</v>
      </c>
    </row>
    <row r="28" spans="1:9" x14ac:dyDescent="0.3">
      <c r="A28" s="8">
        <v>5626</v>
      </c>
      <c r="B28" s="8" t="s">
        <v>9</v>
      </c>
      <c r="C28" s="8">
        <v>25</v>
      </c>
      <c r="D28" s="8" t="s">
        <v>15</v>
      </c>
      <c r="E28" s="24">
        <v>43806</v>
      </c>
      <c r="F28" s="8"/>
      <c r="G28" s="8"/>
      <c r="H28" s="8" t="s">
        <v>26</v>
      </c>
      <c r="I28" s="8"/>
    </row>
    <row r="29" spans="1:9" x14ac:dyDescent="0.3">
      <c r="A29" s="8">
        <v>1447</v>
      </c>
      <c r="B29" s="8" t="s">
        <v>10</v>
      </c>
      <c r="C29" s="8">
        <v>35</v>
      </c>
      <c r="D29" s="8"/>
      <c r="E29" s="8"/>
      <c r="F29" s="8">
        <v>50000</v>
      </c>
      <c r="G29" s="8" t="s">
        <v>22</v>
      </c>
      <c r="H29" s="8"/>
      <c r="I29" s="8">
        <v>96</v>
      </c>
    </row>
    <row r="30" spans="1:9" x14ac:dyDescent="0.3">
      <c r="A30" s="8">
        <v>8153</v>
      </c>
      <c r="B30" s="8"/>
      <c r="C30" s="25"/>
      <c r="D30" s="8" t="s">
        <v>15</v>
      </c>
      <c r="E30" s="8" t="s">
        <v>17</v>
      </c>
      <c r="F30" s="8" t="s">
        <v>21</v>
      </c>
      <c r="G30" s="8" t="s">
        <v>22</v>
      </c>
      <c r="H30" s="8" t="s">
        <v>25</v>
      </c>
      <c r="I30" s="8">
        <v>63</v>
      </c>
    </row>
    <row r="31" spans="1:9" x14ac:dyDescent="0.3">
      <c r="A31" s="8">
        <v>5987</v>
      </c>
      <c r="B31" s="8" t="s">
        <v>9</v>
      </c>
      <c r="C31" s="8">
        <v>35</v>
      </c>
      <c r="D31" s="8"/>
      <c r="E31" s="24">
        <v>43806</v>
      </c>
      <c r="F31" s="8">
        <v>70000</v>
      </c>
      <c r="G31" s="8" t="s">
        <v>23</v>
      </c>
      <c r="H31" s="8" t="s">
        <v>26</v>
      </c>
      <c r="I31" s="8">
        <v>33</v>
      </c>
    </row>
    <row r="32" spans="1:9" x14ac:dyDescent="0.3">
      <c r="A32" s="8">
        <v>2064</v>
      </c>
      <c r="B32" s="8" t="s">
        <v>7</v>
      </c>
      <c r="C32" s="25"/>
      <c r="D32" s="8" t="s">
        <v>14</v>
      </c>
      <c r="E32" s="8" t="s">
        <v>17</v>
      </c>
      <c r="F32" s="8"/>
      <c r="G32" s="8" t="s">
        <v>22</v>
      </c>
      <c r="H32" s="8" t="s">
        <v>27</v>
      </c>
      <c r="I32" s="8">
        <v>24</v>
      </c>
    </row>
    <row r="33" spans="1:9" x14ac:dyDescent="0.3">
      <c r="A33" s="8">
        <v>4120</v>
      </c>
      <c r="B33" s="8" t="s">
        <v>9</v>
      </c>
      <c r="C33" s="25"/>
      <c r="D33" s="8" t="s">
        <v>15</v>
      </c>
      <c r="E33" s="8"/>
      <c r="F33" s="8" t="s">
        <v>21</v>
      </c>
      <c r="G33" s="8" t="s">
        <v>23</v>
      </c>
      <c r="H33" s="8" t="s">
        <v>25</v>
      </c>
      <c r="I33" s="8">
        <v>71</v>
      </c>
    </row>
    <row r="34" spans="1:9" x14ac:dyDescent="0.3">
      <c r="A34" s="8">
        <v>1605</v>
      </c>
      <c r="B34" s="8" t="s">
        <v>8</v>
      </c>
      <c r="C34" s="8">
        <v>25</v>
      </c>
      <c r="D34" s="8"/>
      <c r="E34" s="8"/>
      <c r="F34" s="23">
        <v>60000</v>
      </c>
      <c r="G34" s="8" t="s">
        <v>23</v>
      </c>
      <c r="H34" s="8" t="s">
        <v>27</v>
      </c>
      <c r="I34" s="8">
        <v>96</v>
      </c>
    </row>
    <row r="35" spans="1:9" x14ac:dyDescent="0.3">
      <c r="A35" s="8">
        <v>6199</v>
      </c>
      <c r="B35" s="8" t="s">
        <v>7</v>
      </c>
      <c r="C35" s="8">
        <v>30</v>
      </c>
      <c r="D35" s="8"/>
      <c r="E35" s="8" t="s">
        <v>17</v>
      </c>
      <c r="F35" s="8"/>
      <c r="G35" s="8" t="s">
        <v>22</v>
      </c>
      <c r="H35" s="8" t="s">
        <v>25</v>
      </c>
      <c r="I35" s="8">
        <v>71</v>
      </c>
    </row>
    <row r="36" spans="1:9" x14ac:dyDescent="0.3">
      <c r="A36" s="8">
        <v>5054</v>
      </c>
      <c r="B36" s="8"/>
      <c r="C36" s="25"/>
      <c r="D36" s="8" t="s">
        <v>13</v>
      </c>
      <c r="E36" s="8"/>
      <c r="F36" s="23">
        <v>60000</v>
      </c>
      <c r="G36" s="8" t="s">
        <v>22</v>
      </c>
      <c r="H36" s="8" t="s">
        <v>27</v>
      </c>
      <c r="I36" s="8">
        <v>62</v>
      </c>
    </row>
    <row r="37" spans="1:9" x14ac:dyDescent="0.3">
      <c r="A37" s="8">
        <v>7001</v>
      </c>
      <c r="B37" s="8"/>
      <c r="C37" s="8">
        <v>30</v>
      </c>
      <c r="D37" s="8"/>
      <c r="E37" s="24">
        <v>44336</v>
      </c>
      <c r="F37" s="23">
        <v>60000</v>
      </c>
      <c r="G37" s="8" t="s">
        <v>22</v>
      </c>
      <c r="H37" s="8"/>
      <c r="I37" s="8">
        <v>47</v>
      </c>
    </row>
    <row r="38" spans="1:9" x14ac:dyDescent="0.3">
      <c r="A38" s="8">
        <v>7196</v>
      </c>
      <c r="B38" s="8" t="s">
        <v>10</v>
      </c>
      <c r="C38" s="8">
        <v>25</v>
      </c>
      <c r="D38" s="8" t="s">
        <v>13</v>
      </c>
      <c r="E38" s="8"/>
      <c r="F38" s="8" t="s">
        <v>21</v>
      </c>
      <c r="G38" s="8"/>
      <c r="H38" s="8" t="s">
        <v>25</v>
      </c>
      <c r="I38" s="8"/>
    </row>
    <row r="39" spans="1:9" x14ac:dyDescent="0.3">
      <c r="A39" s="8">
        <v>5599</v>
      </c>
      <c r="B39" s="8" t="s">
        <v>11</v>
      </c>
      <c r="C39" s="8">
        <v>25</v>
      </c>
      <c r="D39" s="8" t="s">
        <v>13</v>
      </c>
      <c r="E39" s="8"/>
      <c r="F39" s="8">
        <v>50000</v>
      </c>
      <c r="G39" s="8"/>
      <c r="H39" s="8" t="s">
        <v>27</v>
      </c>
      <c r="I39" s="8"/>
    </row>
    <row r="40" spans="1:9" x14ac:dyDescent="0.3">
      <c r="A40" s="8">
        <v>5254</v>
      </c>
      <c r="B40" s="8" t="s">
        <v>10</v>
      </c>
      <c r="C40" s="8">
        <v>30</v>
      </c>
      <c r="D40" s="8" t="s">
        <v>15</v>
      </c>
      <c r="E40" s="8" t="s">
        <v>17</v>
      </c>
      <c r="F40" s="23">
        <v>60000</v>
      </c>
      <c r="G40" s="8"/>
      <c r="H40" s="8"/>
      <c r="I40" s="8">
        <v>91</v>
      </c>
    </row>
    <row r="41" spans="1:9" x14ac:dyDescent="0.3">
      <c r="A41" s="8"/>
      <c r="B41" s="8"/>
      <c r="C41" s="8">
        <v>25</v>
      </c>
      <c r="D41" s="8" t="s">
        <v>14</v>
      </c>
      <c r="E41" s="24">
        <v>44336</v>
      </c>
      <c r="F41" s="8">
        <v>70000</v>
      </c>
      <c r="G41" s="8"/>
      <c r="H41" s="8" t="s">
        <v>27</v>
      </c>
      <c r="I41" s="8">
        <v>85</v>
      </c>
    </row>
    <row r="42" spans="1:9" x14ac:dyDescent="0.3">
      <c r="A42" s="8">
        <v>1886</v>
      </c>
      <c r="B42" s="8" t="s">
        <v>9</v>
      </c>
      <c r="C42" s="8">
        <v>30</v>
      </c>
      <c r="D42" s="8"/>
      <c r="E42" s="8"/>
      <c r="F42" s="8">
        <v>70000</v>
      </c>
      <c r="G42" s="8"/>
      <c r="H42" s="8" t="s">
        <v>26</v>
      </c>
      <c r="I42" s="8">
        <v>66</v>
      </c>
    </row>
    <row r="43" spans="1:9" x14ac:dyDescent="0.3">
      <c r="A43" s="8">
        <v>3701</v>
      </c>
      <c r="B43" s="8" t="s">
        <v>7</v>
      </c>
      <c r="C43" s="25"/>
      <c r="D43" s="8" t="s">
        <v>13</v>
      </c>
      <c r="E43" s="8" t="s">
        <v>17</v>
      </c>
      <c r="F43" s="8">
        <v>70000</v>
      </c>
      <c r="G43" s="8" t="s">
        <v>22</v>
      </c>
      <c r="H43" s="8" t="s">
        <v>25</v>
      </c>
      <c r="I43" s="8">
        <v>31</v>
      </c>
    </row>
    <row r="44" spans="1:9" x14ac:dyDescent="0.3">
      <c r="A44" s="8">
        <v>9015</v>
      </c>
      <c r="B44" s="8"/>
      <c r="C44" s="8">
        <v>25</v>
      </c>
      <c r="D44" s="8" t="s">
        <v>15</v>
      </c>
      <c r="E44" s="24">
        <v>44336</v>
      </c>
      <c r="F44" s="23">
        <v>60000</v>
      </c>
      <c r="G44" s="8"/>
      <c r="H44" s="8" t="s">
        <v>26</v>
      </c>
      <c r="I44" s="8">
        <v>2</v>
      </c>
    </row>
    <row r="45" spans="1:9" x14ac:dyDescent="0.3">
      <c r="A45" s="8">
        <v>3083</v>
      </c>
      <c r="B45" s="8" t="s">
        <v>10</v>
      </c>
      <c r="C45" s="8">
        <v>30</v>
      </c>
      <c r="D45" s="8"/>
      <c r="E45" s="24">
        <v>44336</v>
      </c>
      <c r="F45" s="23">
        <v>60000</v>
      </c>
      <c r="G45" s="8" t="s">
        <v>23</v>
      </c>
      <c r="H45" s="8" t="s">
        <v>24</v>
      </c>
      <c r="I45" s="8">
        <v>20</v>
      </c>
    </row>
    <row r="46" spans="1:9" x14ac:dyDescent="0.3">
      <c r="A46" s="8">
        <v>5437</v>
      </c>
      <c r="B46" s="8" t="s">
        <v>9</v>
      </c>
      <c r="C46" s="8">
        <v>35</v>
      </c>
      <c r="D46" s="8" t="s">
        <v>15</v>
      </c>
      <c r="E46" s="8"/>
      <c r="F46" s="23">
        <v>60000</v>
      </c>
      <c r="G46" s="8"/>
      <c r="H46" s="8" t="s">
        <v>25</v>
      </c>
      <c r="I46" s="8"/>
    </row>
    <row r="47" spans="1:9" x14ac:dyDescent="0.3">
      <c r="A47" s="8">
        <v>8712</v>
      </c>
      <c r="B47" s="8" t="s">
        <v>11</v>
      </c>
      <c r="C47" s="8">
        <v>30</v>
      </c>
      <c r="D47" s="8" t="s">
        <v>15</v>
      </c>
      <c r="E47" s="8"/>
      <c r="F47" s="8">
        <v>50000</v>
      </c>
      <c r="G47" s="8" t="s">
        <v>23</v>
      </c>
      <c r="H47" s="8"/>
      <c r="I47" s="8">
        <v>58</v>
      </c>
    </row>
    <row r="48" spans="1:9" x14ac:dyDescent="0.3">
      <c r="A48" s="8">
        <v>9407</v>
      </c>
      <c r="B48" s="8"/>
      <c r="C48" s="8">
        <v>30</v>
      </c>
      <c r="D48" s="8" t="s">
        <v>14</v>
      </c>
      <c r="E48" s="24">
        <v>44336</v>
      </c>
      <c r="F48" s="8" t="s">
        <v>21</v>
      </c>
      <c r="G48" s="8" t="s">
        <v>22</v>
      </c>
      <c r="H48" s="8" t="s">
        <v>26</v>
      </c>
      <c r="I48" s="8">
        <v>46</v>
      </c>
    </row>
    <row r="49" spans="1:9" x14ac:dyDescent="0.3">
      <c r="A49" s="8">
        <v>7375</v>
      </c>
      <c r="B49" s="8" t="s">
        <v>8</v>
      </c>
      <c r="C49" s="8">
        <v>25</v>
      </c>
      <c r="D49" s="8" t="s">
        <v>13</v>
      </c>
      <c r="E49" s="24">
        <v>43806</v>
      </c>
      <c r="F49" s="8" t="s">
        <v>21</v>
      </c>
      <c r="G49" s="8"/>
      <c r="H49" s="8" t="s">
        <v>26</v>
      </c>
      <c r="I49" s="8">
        <v>9</v>
      </c>
    </row>
    <row r="50" spans="1:9" x14ac:dyDescent="0.3">
      <c r="A50" s="8">
        <v>5315</v>
      </c>
      <c r="B50" s="8" t="s">
        <v>8</v>
      </c>
      <c r="C50" s="8">
        <v>35</v>
      </c>
      <c r="D50" s="8" t="s">
        <v>13</v>
      </c>
      <c r="E50" s="24">
        <v>43806</v>
      </c>
      <c r="F50" s="8">
        <v>70000</v>
      </c>
      <c r="G50" s="8"/>
      <c r="H50" s="8" t="s">
        <v>24</v>
      </c>
      <c r="I50" s="8">
        <v>79</v>
      </c>
    </row>
    <row r="51" spans="1:9" x14ac:dyDescent="0.3">
      <c r="A51" s="8">
        <v>5325</v>
      </c>
      <c r="B51" s="8" t="s">
        <v>9</v>
      </c>
      <c r="C51" s="8">
        <v>35</v>
      </c>
      <c r="D51" s="8"/>
      <c r="E51" s="24">
        <v>43806</v>
      </c>
      <c r="F51" s="8">
        <v>70000</v>
      </c>
      <c r="G51" s="8"/>
      <c r="H51" s="8" t="s">
        <v>25</v>
      </c>
      <c r="I51" s="8">
        <v>76</v>
      </c>
    </row>
    <row r="52" spans="1:9" x14ac:dyDescent="0.3">
      <c r="A52" s="8">
        <v>2484</v>
      </c>
      <c r="B52" s="8"/>
      <c r="C52" s="8">
        <v>35</v>
      </c>
      <c r="D52" s="8"/>
      <c r="E52" s="8"/>
      <c r="F52" s="8">
        <v>50000</v>
      </c>
      <c r="G52" s="8" t="s">
        <v>23</v>
      </c>
      <c r="H52" s="8" t="s">
        <v>26</v>
      </c>
      <c r="I52" s="8">
        <v>87</v>
      </c>
    </row>
    <row r="53" spans="1:9" x14ac:dyDescent="0.3">
      <c r="A53" s="8">
        <v>5745</v>
      </c>
      <c r="B53" s="8"/>
      <c r="C53" s="8">
        <v>25</v>
      </c>
      <c r="D53" s="8"/>
      <c r="E53" s="24">
        <v>44336</v>
      </c>
      <c r="F53" s="23">
        <v>60000</v>
      </c>
      <c r="G53" s="8" t="s">
        <v>23</v>
      </c>
      <c r="H53" s="8"/>
      <c r="I53" s="8">
        <v>75</v>
      </c>
    </row>
    <row r="54" spans="1:9" x14ac:dyDescent="0.3">
      <c r="A54" s="8">
        <v>6839</v>
      </c>
      <c r="B54" s="8" t="s">
        <v>10</v>
      </c>
      <c r="C54" s="8">
        <v>25</v>
      </c>
      <c r="D54" s="8"/>
      <c r="E54" s="24">
        <v>43806</v>
      </c>
      <c r="F54" s="8">
        <v>70000</v>
      </c>
      <c r="G54" s="8"/>
      <c r="H54" s="8" t="s">
        <v>24</v>
      </c>
      <c r="I54" s="8">
        <v>56</v>
      </c>
    </row>
    <row r="55" spans="1:9" x14ac:dyDescent="0.3">
      <c r="A55" s="8">
        <v>4757</v>
      </c>
      <c r="B55" s="8" t="s">
        <v>7</v>
      </c>
      <c r="C55" s="25"/>
      <c r="D55" s="8"/>
      <c r="E55" s="8" t="s">
        <v>17</v>
      </c>
      <c r="F55" s="8"/>
      <c r="G55" s="8" t="s">
        <v>22</v>
      </c>
      <c r="H55" s="8" t="s">
        <v>26</v>
      </c>
      <c r="I55" s="8">
        <v>7</v>
      </c>
    </row>
    <row r="56" spans="1:9" x14ac:dyDescent="0.3">
      <c r="A56" s="8">
        <v>1265</v>
      </c>
      <c r="B56" s="8" t="s">
        <v>8</v>
      </c>
      <c r="C56" s="8">
        <v>30</v>
      </c>
      <c r="D56" s="8" t="s">
        <v>14</v>
      </c>
      <c r="E56" s="24">
        <v>43806</v>
      </c>
      <c r="F56" s="8" t="s">
        <v>21</v>
      </c>
      <c r="G56" s="8" t="s">
        <v>23</v>
      </c>
      <c r="H56" s="8" t="s">
        <v>25</v>
      </c>
      <c r="I56" s="8">
        <v>7</v>
      </c>
    </row>
    <row r="57" spans="1:9" x14ac:dyDescent="0.3">
      <c r="A57" s="8">
        <v>4544</v>
      </c>
      <c r="B57" s="8" t="s">
        <v>8</v>
      </c>
      <c r="C57" s="25"/>
      <c r="D57" s="8"/>
      <c r="E57" s="24">
        <v>44336</v>
      </c>
      <c r="F57" s="8" t="s">
        <v>21</v>
      </c>
      <c r="G57" s="8" t="s">
        <v>22</v>
      </c>
      <c r="H57" s="8" t="s">
        <v>27</v>
      </c>
      <c r="I57" s="8">
        <v>82</v>
      </c>
    </row>
    <row r="58" spans="1:9" x14ac:dyDescent="0.3">
      <c r="A58" s="8">
        <v>3325</v>
      </c>
      <c r="B58" s="8" t="s">
        <v>10</v>
      </c>
      <c r="C58" s="25"/>
      <c r="D58" s="8"/>
      <c r="E58" s="8" t="s">
        <v>17</v>
      </c>
      <c r="F58" s="23">
        <v>60000</v>
      </c>
      <c r="G58" s="8" t="s">
        <v>23</v>
      </c>
      <c r="H58" s="8"/>
      <c r="I58" s="8">
        <v>47</v>
      </c>
    </row>
    <row r="59" spans="1:9" x14ac:dyDescent="0.3">
      <c r="A59" s="8">
        <v>8755</v>
      </c>
      <c r="B59" s="8"/>
      <c r="C59" s="8">
        <v>30</v>
      </c>
      <c r="D59" s="8" t="s">
        <v>13</v>
      </c>
      <c r="E59" s="8" t="s">
        <v>17</v>
      </c>
      <c r="F59" s="8" t="s">
        <v>21</v>
      </c>
      <c r="G59" s="8" t="s">
        <v>22</v>
      </c>
      <c r="H59" s="8" t="s">
        <v>26</v>
      </c>
      <c r="I59" s="8">
        <v>43</v>
      </c>
    </row>
    <row r="60" spans="1:9" x14ac:dyDescent="0.3">
      <c r="A60" s="8">
        <v>1995</v>
      </c>
      <c r="B60" s="8" t="s">
        <v>10</v>
      </c>
      <c r="C60" s="8">
        <v>30</v>
      </c>
      <c r="D60" s="8" t="s">
        <v>14</v>
      </c>
      <c r="E60" s="24">
        <v>43806</v>
      </c>
      <c r="F60" s="8"/>
      <c r="G60" s="8"/>
      <c r="H60" s="8"/>
      <c r="I60" s="8">
        <v>15</v>
      </c>
    </row>
    <row r="61" spans="1:9" x14ac:dyDescent="0.3">
      <c r="A61" s="8">
        <v>8420</v>
      </c>
      <c r="B61" s="8" t="s">
        <v>7</v>
      </c>
      <c r="C61" s="8">
        <v>25</v>
      </c>
      <c r="D61" s="8" t="s">
        <v>15</v>
      </c>
      <c r="E61" s="24">
        <v>43806</v>
      </c>
      <c r="F61" s="8"/>
      <c r="G61" s="8" t="s">
        <v>23</v>
      </c>
      <c r="H61" s="8" t="s">
        <v>27</v>
      </c>
      <c r="I61" s="8">
        <v>4</v>
      </c>
    </row>
    <row r="62" spans="1:9" x14ac:dyDescent="0.3">
      <c r="A62" s="8">
        <v>4100</v>
      </c>
      <c r="B62" s="8" t="s">
        <v>10</v>
      </c>
      <c r="C62" s="8">
        <v>30</v>
      </c>
      <c r="D62" s="8" t="s">
        <v>14</v>
      </c>
      <c r="E62" s="24">
        <v>44336</v>
      </c>
      <c r="F62" s="8"/>
      <c r="G62" s="8"/>
      <c r="H62" s="8" t="s">
        <v>26</v>
      </c>
      <c r="I62" s="8"/>
    </row>
    <row r="63" spans="1:9" x14ac:dyDescent="0.3">
      <c r="A63" s="8">
        <v>3060</v>
      </c>
      <c r="B63" s="8" t="s">
        <v>10</v>
      </c>
      <c r="C63" s="8">
        <v>30</v>
      </c>
      <c r="D63" s="8"/>
      <c r="E63" s="8" t="s">
        <v>17</v>
      </c>
      <c r="F63" s="8">
        <v>70000</v>
      </c>
      <c r="G63" s="8" t="s">
        <v>23</v>
      </c>
      <c r="H63" s="8" t="s">
        <v>25</v>
      </c>
      <c r="I63" s="8">
        <v>89</v>
      </c>
    </row>
    <row r="64" spans="1:9" x14ac:dyDescent="0.3">
      <c r="A64" s="8">
        <v>8457</v>
      </c>
      <c r="B64" s="8" t="s">
        <v>8</v>
      </c>
      <c r="C64" s="8">
        <v>35</v>
      </c>
      <c r="D64" s="8"/>
      <c r="E64" s="8"/>
      <c r="F64" s="8">
        <v>70000</v>
      </c>
      <c r="G64" s="8" t="s">
        <v>23</v>
      </c>
      <c r="H64" s="8" t="s">
        <v>27</v>
      </c>
      <c r="I64" s="8">
        <v>66</v>
      </c>
    </row>
    <row r="65" spans="1:9" x14ac:dyDescent="0.3">
      <c r="A65" s="8">
        <v>1351</v>
      </c>
      <c r="B65" s="8"/>
      <c r="C65" s="8">
        <v>30</v>
      </c>
      <c r="D65" s="8" t="s">
        <v>15</v>
      </c>
      <c r="E65" s="24">
        <v>44336</v>
      </c>
      <c r="F65" s="8">
        <v>50000</v>
      </c>
      <c r="G65" s="8" t="s">
        <v>23</v>
      </c>
      <c r="H65" s="8" t="s">
        <v>25</v>
      </c>
      <c r="I65" s="8">
        <v>24</v>
      </c>
    </row>
    <row r="66" spans="1:9" x14ac:dyDescent="0.3">
      <c r="A66" s="8">
        <v>2134</v>
      </c>
      <c r="B66" s="8" t="s">
        <v>10</v>
      </c>
      <c r="C66" s="8">
        <v>35</v>
      </c>
      <c r="D66" s="8" t="s">
        <v>15</v>
      </c>
      <c r="E66" s="8" t="s">
        <v>17</v>
      </c>
      <c r="F66" s="8">
        <v>50000</v>
      </c>
      <c r="G66" s="8" t="s">
        <v>23</v>
      </c>
      <c r="H66" s="8"/>
      <c r="I66" s="8">
        <v>4</v>
      </c>
    </row>
    <row r="67" spans="1:9" x14ac:dyDescent="0.3">
      <c r="A67" s="8">
        <v>7018</v>
      </c>
      <c r="B67" s="8" t="s">
        <v>8</v>
      </c>
      <c r="C67" s="8">
        <v>25</v>
      </c>
      <c r="D67" s="8" t="s">
        <v>13</v>
      </c>
      <c r="E67" s="24">
        <v>43806</v>
      </c>
      <c r="F67" s="8">
        <v>50000</v>
      </c>
      <c r="G67" s="8" t="s">
        <v>23</v>
      </c>
      <c r="H67" s="8" t="s">
        <v>24</v>
      </c>
      <c r="I67" s="8">
        <v>44</v>
      </c>
    </row>
    <row r="68" spans="1:9" x14ac:dyDescent="0.3">
      <c r="A68" s="8">
        <v>5055</v>
      </c>
      <c r="B68" s="8"/>
      <c r="C68" s="8">
        <v>25</v>
      </c>
      <c r="D68" s="8" t="s">
        <v>15</v>
      </c>
      <c r="E68" s="24">
        <v>43806</v>
      </c>
      <c r="F68" s="8">
        <v>70000</v>
      </c>
      <c r="G68" s="8" t="s">
        <v>23</v>
      </c>
      <c r="H68" s="8" t="s">
        <v>27</v>
      </c>
      <c r="I68" s="8">
        <v>11</v>
      </c>
    </row>
    <row r="69" spans="1:9" x14ac:dyDescent="0.3">
      <c r="A69" s="8">
        <v>3159</v>
      </c>
      <c r="B69" s="8" t="s">
        <v>7</v>
      </c>
      <c r="C69" s="8">
        <v>30</v>
      </c>
      <c r="D69" s="8" t="s">
        <v>13</v>
      </c>
      <c r="E69" s="24">
        <v>43806</v>
      </c>
      <c r="F69" s="8">
        <v>70000</v>
      </c>
      <c r="G69" s="8"/>
      <c r="H69" s="8" t="s">
        <v>27</v>
      </c>
      <c r="I69" s="8">
        <v>68</v>
      </c>
    </row>
    <row r="70" spans="1:9" x14ac:dyDescent="0.3">
      <c r="A70" s="8">
        <v>2601</v>
      </c>
      <c r="B70" s="8" t="s">
        <v>10</v>
      </c>
      <c r="C70" s="8">
        <v>30</v>
      </c>
      <c r="D70" s="8"/>
      <c r="E70" s="24">
        <v>44336</v>
      </c>
      <c r="F70" s="8"/>
      <c r="G70" s="8" t="s">
        <v>22</v>
      </c>
      <c r="H70" s="8" t="s">
        <v>24</v>
      </c>
      <c r="I70" s="8">
        <v>63</v>
      </c>
    </row>
    <row r="71" spans="1:9" x14ac:dyDescent="0.3">
      <c r="A71" s="8">
        <v>1716</v>
      </c>
      <c r="B71" s="8" t="s">
        <v>7</v>
      </c>
      <c r="C71" s="8">
        <v>30</v>
      </c>
      <c r="D71" s="8" t="s">
        <v>15</v>
      </c>
      <c r="E71" s="24">
        <v>44336</v>
      </c>
      <c r="F71" s="8" t="s">
        <v>21</v>
      </c>
      <c r="G71" s="8" t="s">
        <v>22</v>
      </c>
      <c r="H71" s="8"/>
      <c r="I71" s="8">
        <v>56</v>
      </c>
    </row>
    <row r="72" spans="1:9" x14ac:dyDescent="0.3">
      <c r="A72" s="8">
        <v>9725</v>
      </c>
      <c r="B72" s="8"/>
      <c r="C72" s="8">
        <v>30</v>
      </c>
      <c r="D72" s="8" t="s">
        <v>14</v>
      </c>
      <c r="E72" s="8"/>
      <c r="F72" s="8" t="s">
        <v>21</v>
      </c>
      <c r="G72" s="8" t="s">
        <v>22</v>
      </c>
      <c r="H72" s="8"/>
      <c r="I72" s="8">
        <v>79</v>
      </c>
    </row>
    <row r="73" spans="1:9" x14ac:dyDescent="0.3">
      <c r="A73" s="8">
        <v>8797</v>
      </c>
      <c r="B73" s="8" t="s">
        <v>9</v>
      </c>
      <c r="C73" s="8">
        <v>35</v>
      </c>
      <c r="D73" s="8"/>
      <c r="E73" s="8"/>
      <c r="F73" s="8" t="s">
        <v>21</v>
      </c>
      <c r="G73" s="8" t="s">
        <v>22</v>
      </c>
      <c r="H73" s="8" t="s">
        <v>27</v>
      </c>
      <c r="I73" s="8"/>
    </row>
    <row r="74" spans="1:9" x14ac:dyDescent="0.3">
      <c r="A74" s="8">
        <v>8001</v>
      </c>
      <c r="B74" s="8"/>
      <c r="C74" s="25"/>
      <c r="D74" s="8" t="s">
        <v>14</v>
      </c>
      <c r="E74" s="8"/>
      <c r="F74" s="8">
        <v>50000</v>
      </c>
      <c r="G74" s="8" t="s">
        <v>23</v>
      </c>
      <c r="H74" s="8" t="s">
        <v>24</v>
      </c>
      <c r="I74" s="8">
        <v>27</v>
      </c>
    </row>
    <row r="75" spans="1:9" x14ac:dyDescent="0.3">
      <c r="A75" s="8">
        <v>6794</v>
      </c>
      <c r="B75" s="8" t="s">
        <v>8</v>
      </c>
      <c r="C75" s="8">
        <v>30</v>
      </c>
      <c r="D75" s="8"/>
      <c r="E75" s="8" t="s">
        <v>17</v>
      </c>
      <c r="F75" s="8" t="s">
        <v>21</v>
      </c>
      <c r="G75" s="8"/>
      <c r="H75" s="8" t="s">
        <v>25</v>
      </c>
      <c r="I75" s="8">
        <v>56</v>
      </c>
    </row>
    <row r="76" spans="1:9" x14ac:dyDescent="0.3">
      <c r="A76" s="8">
        <v>5675</v>
      </c>
      <c r="B76" s="8"/>
      <c r="C76" s="8">
        <v>30</v>
      </c>
      <c r="D76" s="8" t="s">
        <v>13</v>
      </c>
      <c r="E76" s="24">
        <v>43806</v>
      </c>
      <c r="F76" s="8" t="s">
        <v>21</v>
      </c>
      <c r="G76" s="8" t="s">
        <v>23</v>
      </c>
      <c r="H76" s="8" t="s">
        <v>26</v>
      </c>
      <c r="I76" s="8">
        <v>65</v>
      </c>
    </row>
    <row r="77" spans="1:9" x14ac:dyDescent="0.3">
      <c r="A77" s="8">
        <v>7903</v>
      </c>
      <c r="B77" s="8" t="s">
        <v>10</v>
      </c>
      <c r="C77" s="8">
        <v>30</v>
      </c>
      <c r="D77" s="8" t="s">
        <v>13</v>
      </c>
      <c r="E77" s="24">
        <v>44336</v>
      </c>
      <c r="F77" s="8">
        <v>70000</v>
      </c>
      <c r="G77" s="8" t="s">
        <v>23</v>
      </c>
      <c r="H77" s="8" t="s">
        <v>24</v>
      </c>
      <c r="I77" s="8"/>
    </row>
    <row r="78" spans="1:9" x14ac:dyDescent="0.3">
      <c r="A78" s="8">
        <v>7421</v>
      </c>
      <c r="B78" s="8" t="s">
        <v>8</v>
      </c>
      <c r="C78" s="8">
        <v>35</v>
      </c>
      <c r="D78" s="8" t="s">
        <v>13</v>
      </c>
      <c r="E78" s="8"/>
      <c r="F78" s="8" t="s">
        <v>21</v>
      </c>
      <c r="G78" s="8"/>
      <c r="H78" s="8" t="s">
        <v>24</v>
      </c>
      <c r="I78" s="8">
        <v>96</v>
      </c>
    </row>
    <row r="79" spans="1:9" x14ac:dyDescent="0.3">
      <c r="A79" s="8">
        <v>6231</v>
      </c>
      <c r="B79" s="8" t="s">
        <v>9</v>
      </c>
      <c r="C79" s="8">
        <v>30</v>
      </c>
      <c r="D79" s="8"/>
      <c r="E79" s="8"/>
      <c r="F79" s="23">
        <v>60000</v>
      </c>
      <c r="G79" s="8"/>
      <c r="H79" s="8" t="s">
        <v>27</v>
      </c>
      <c r="I79" s="8">
        <v>80</v>
      </c>
    </row>
    <row r="80" spans="1:9" x14ac:dyDescent="0.3">
      <c r="A80" s="8">
        <v>5594</v>
      </c>
      <c r="B80" s="8"/>
      <c r="C80" s="8">
        <v>30</v>
      </c>
      <c r="D80" s="8" t="s">
        <v>13</v>
      </c>
      <c r="E80" s="24">
        <v>44336</v>
      </c>
      <c r="F80" s="8">
        <v>50000</v>
      </c>
      <c r="G80" s="8"/>
      <c r="H80" s="8" t="s">
        <v>27</v>
      </c>
      <c r="I80" s="8">
        <v>61</v>
      </c>
    </row>
    <row r="81" spans="1:9" x14ac:dyDescent="0.3">
      <c r="A81" s="8">
        <v>3461</v>
      </c>
      <c r="B81" s="8" t="s">
        <v>11</v>
      </c>
      <c r="C81" s="8">
        <v>30</v>
      </c>
      <c r="D81" s="8" t="s">
        <v>15</v>
      </c>
      <c r="E81" s="8" t="s">
        <v>17</v>
      </c>
      <c r="F81" s="8" t="s">
        <v>21</v>
      </c>
      <c r="G81" s="8" t="s">
        <v>23</v>
      </c>
      <c r="H81" s="8" t="s">
        <v>27</v>
      </c>
      <c r="I81" s="8">
        <v>23</v>
      </c>
    </row>
    <row r="82" spans="1:9" x14ac:dyDescent="0.3">
      <c r="A82" s="8">
        <v>2591</v>
      </c>
      <c r="B82" s="8"/>
      <c r="C82" s="8">
        <v>35</v>
      </c>
      <c r="D82" s="8"/>
      <c r="E82" s="8" t="s">
        <v>17</v>
      </c>
      <c r="F82" s="8" t="s">
        <v>21</v>
      </c>
      <c r="G82" s="8"/>
      <c r="H82" s="8" t="s">
        <v>26</v>
      </c>
      <c r="I82" s="8">
        <v>76</v>
      </c>
    </row>
    <row r="83" spans="1:9" x14ac:dyDescent="0.3">
      <c r="A83" s="8">
        <v>9773</v>
      </c>
      <c r="B83" s="8"/>
      <c r="C83" s="8">
        <v>35</v>
      </c>
      <c r="D83" s="8"/>
      <c r="E83" s="24">
        <v>43806</v>
      </c>
      <c r="F83" s="8">
        <v>70000</v>
      </c>
      <c r="G83" s="8"/>
      <c r="H83" s="8" t="s">
        <v>27</v>
      </c>
      <c r="I83" s="8">
        <v>29</v>
      </c>
    </row>
    <row r="84" spans="1:9" x14ac:dyDescent="0.3">
      <c r="A84" s="8">
        <v>3367</v>
      </c>
      <c r="B84" s="8" t="s">
        <v>10</v>
      </c>
      <c r="C84" s="8">
        <v>25</v>
      </c>
      <c r="D84" s="8"/>
      <c r="E84" s="24">
        <v>43806</v>
      </c>
      <c r="F84" s="8" t="s">
        <v>21</v>
      </c>
      <c r="G84" s="8"/>
      <c r="H84" s="8" t="s">
        <v>26</v>
      </c>
      <c r="I84" s="8">
        <v>33</v>
      </c>
    </row>
    <row r="85" spans="1:9" x14ac:dyDescent="0.3">
      <c r="A85" s="8">
        <v>9008</v>
      </c>
      <c r="B85" s="8" t="s">
        <v>11</v>
      </c>
      <c r="C85" s="25"/>
      <c r="D85" s="8" t="s">
        <v>14</v>
      </c>
      <c r="E85" s="24">
        <v>44336</v>
      </c>
      <c r="F85" s="8">
        <v>50000</v>
      </c>
      <c r="G85" s="8" t="s">
        <v>22</v>
      </c>
      <c r="H85" s="8" t="s">
        <v>25</v>
      </c>
      <c r="I85" s="8">
        <v>85</v>
      </c>
    </row>
    <row r="86" spans="1:9" x14ac:dyDescent="0.3">
      <c r="A86" s="8">
        <v>6528</v>
      </c>
      <c r="B86" s="8" t="s">
        <v>8</v>
      </c>
      <c r="C86" s="8">
        <v>30</v>
      </c>
      <c r="D86" s="8"/>
      <c r="E86" s="24">
        <v>44336</v>
      </c>
      <c r="F86" s="8">
        <v>50000</v>
      </c>
      <c r="G86" s="8" t="s">
        <v>22</v>
      </c>
      <c r="H86" s="8" t="s">
        <v>24</v>
      </c>
      <c r="I86" s="8"/>
    </row>
    <row r="87" spans="1:9" x14ac:dyDescent="0.3">
      <c r="A87" s="8">
        <v>3223</v>
      </c>
      <c r="B87" s="8" t="s">
        <v>9</v>
      </c>
      <c r="C87" s="8">
        <v>25</v>
      </c>
      <c r="D87" s="8" t="s">
        <v>14</v>
      </c>
      <c r="E87" s="8" t="s">
        <v>17</v>
      </c>
      <c r="F87" s="8">
        <v>70000</v>
      </c>
      <c r="G87" s="8" t="s">
        <v>22</v>
      </c>
      <c r="H87" s="8" t="s">
        <v>27</v>
      </c>
      <c r="I87" s="8">
        <v>28</v>
      </c>
    </row>
    <row r="88" spans="1:9" x14ac:dyDescent="0.3">
      <c r="A88" s="8">
        <v>9278</v>
      </c>
      <c r="B88" s="8" t="s">
        <v>8</v>
      </c>
      <c r="C88" s="8">
        <v>30</v>
      </c>
      <c r="D88" s="8" t="s">
        <v>13</v>
      </c>
      <c r="E88" s="24">
        <v>43806</v>
      </c>
      <c r="F88" s="8">
        <v>70000</v>
      </c>
      <c r="G88" s="8"/>
      <c r="H88" s="8" t="s">
        <v>25</v>
      </c>
      <c r="I88" s="8">
        <v>37</v>
      </c>
    </row>
    <row r="89" spans="1:9" x14ac:dyDescent="0.3">
      <c r="A89" s="8">
        <v>5031</v>
      </c>
      <c r="B89" s="8" t="s">
        <v>7</v>
      </c>
      <c r="C89" s="25"/>
      <c r="D89" s="8" t="s">
        <v>13</v>
      </c>
      <c r="E89" s="8" t="s">
        <v>17</v>
      </c>
      <c r="F89" s="23">
        <v>60000</v>
      </c>
      <c r="G89" s="8"/>
      <c r="H89" s="8" t="s">
        <v>26</v>
      </c>
      <c r="I89" s="8">
        <v>41</v>
      </c>
    </row>
    <row r="90" spans="1:9" x14ac:dyDescent="0.3">
      <c r="A90" s="8">
        <v>2308</v>
      </c>
      <c r="B90" s="8" t="s">
        <v>9</v>
      </c>
      <c r="C90" s="8">
        <v>35</v>
      </c>
      <c r="D90" s="8" t="s">
        <v>14</v>
      </c>
      <c r="E90" s="8"/>
      <c r="F90" s="8">
        <v>70000</v>
      </c>
      <c r="G90" s="8"/>
      <c r="H90" s="8" t="s">
        <v>26</v>
      </c>
      <c r="I90" s="8">
        <v>49</v>
      </c>
    </row>
    <row r="91" spans="1:9" x14ac:dyDescent="0.3">
      <c r="A91" s="8">
        <v>6608</v>
      </c>
      <c r="B91" s="8" t="s">
        <v>8</v>
      </c>
      <c r="C91" s="8">
        <v>30</v>
      </c>
      <c r="D91" s="8"/>
      <c r="E91" s="8" t="s">
        <v>17</v>
      </c>
      <c r="F91" s="8" t="s">
        <v>21</v>
      </c>
      <c r="G91" s="8"/>
      <c r="H91" s="8" t="s">
        <v>24</v>
      </c>
      <c r="I91" s="8">
        <v>68</v>
      </c>
    </row>
    <row r="92" spans="1:9" x14ac:dyDescent="0.3">
      <c r="A92" s="8">
        <v>2378</v>
      </c>
      <c r="B92" s="8" t="s">
        <v>9</v>
      </c>
      <c r="C92" s="8">
        <v>25</v>
      </c>
      <c r="D92" s="8" t="s">
        <v>15</v>
      </c>
      <c r="E92" s="8" t="s">
        <v>17</v>
      </c>
      <c r="F92" s="8" t="s">
        <v>21</v>
      </c>
      <c r="G92" s="8" t="s">
        <v>22</v>
      </c>
      <c r="H92" s="8" t="s">
        <v>24</v>
      </c>
      <c r="I92" s="8">
        <v>51</v>
      </c>
    </row>
    <row r="93" spans="1:9" x14ac:dyDescent="0.3">
      <c r="A93" s="8">
        <v>5324</v>
      </c>
      <c r="B93" s="8" t="s">
        <v>9</v>
      </c>
      <c r="C93" s="25"/>
      <c r="D93" s="8" t="s">
        <v>15</v>
      </c>
      <c r="E93" s="24">
        <v>44336</v>
      </c>
      <c r="F93" s="23">
        <v>60000</v>
      </c>
      <c r="G93" s="8" t="s">
        <v>23</v>
      </c>
      <c r="H93" s="8" t="s">
        <v>25</v>
      </c>
      <c r="I93" s="8"/>
    </row>
    <row r="94" spans="1:9" x14ac:dyDescent="0.3">
      <c r="A94" s="8">
        <v>6336</v>
      </c>
      <c r="B94" s="8"/>
      <c r="C94" s="8">
        <v>30</v>
      </c>
      <c r="D94" s="8"/>
      <c r="E94" s="8" t="s">
        <v>17</v>
      </c>
      <c r="F94" s="8" t="s">
        <v>21</v>
      </c>
      <c r="G94" s="8"/>
      <c r="H94" s="8" t="s">
        <v>24</v>
      </c>
      <c r="I94" s="8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E8" sqref="E8"/>
    </sheetView>
  </sheetViews>
  <sheetFormatPr defaultRowHeight="14.4" x14ac:dyDescent="0.3"/>
  <cols>
    <col min="1" max="1" width="6" customWidth="1"/>
    <col min="2" max="2" width="9.44140625" customWidth="1"/>
    <col min="3" max="3" width="5" customWidth="1"/>
    <col min="4" max="4" width="18.88671875" bestFit="1" customWidth="1"/>
    <col min="5" max="5" width="12.44140625" style="7" customWidth="1"/>
    <col min="6" max="6" width="14.33203125" bestFit="1" customWidth="1"/>
    <col min="7" max="7" width="17.6640625" bestFit="1" customWidth="1"/>
    <col min="8" max="8" width="12.21875" bestFit="1" customWidth="1"/>
    <col min="9" max="9" width="17.77734375" style="6" bestFit="1" customWidth="1"/>
  </cols>
  <sheetData>
    <row r="1" spans="1:10" x14ac:dyDescent="0.3">
      <c r="A1" s="9" t="s">
        <v>0</v>
      </c>
      <c r="B1" s="9" t="s">
        <v>1</v>
      </c>
      <c r="C1" s="9" t="s">
        <v>2</v>
      </c>
      <c r="D1" s="9" t="s">
        <v>30</v>
      </c>
      <c r="E1" s="10" t="s">
        <v>4</v>
      </c>
      <c r="F1" s="9" t="s">
        <v>5</v>
      </c>
      <c r="G1" s="9" t="s">
        <v>6</v>
      </c>
      <c r="H1" s="9" t="s">
        <v>28</v>
      </c>
      <c r="I1" s="11" t="s">
        <v>29</v>
      </c>
    </row>
    <row r="2" spans="1:10" x14ac:dyDescent="0.3">
      <c r="A2" s="8">
        <v>4006</v>
      </c>
      <c r="B2" s="8" t="s">
        <v>7</v>
      </c>
      <c r="C2" s="8">
        <v>30</v>
      </c>
      <c r="D2" s="8" t="s">
        <v>13</v>
      </c>
      <c r="E2" s="12">
        <v>43806</v>
      </c>
      <c r="F2" s="8">
        <v>70000</v>
      </c>
      <c r="G2" s="8" t="s">
        <v>22</v>
      </c>
      <c r="H2" s="8" t="s">
        <v>24</v>
      </c>
      <c r="I2" s="13">
        <v>54</v>
      </c>
    </row>
    <row r="3" spans="1:10" x14ac:dyDescent="0.3">
      <c r="A3" s="8">
        <v>4596</v>
      </c>
      <c r="B3" s="8" t="s">
        <v>8</v>
      </c>
      <c r="C3" s="8">
        <v>25</v>
      </c>
      <c r="D3" s="8" t="s">
        <v>13</v>
      </c>
      <c r="E3" s="14">
        <v>44287</v>
      </c>
      <c r="F3" s="15">
        <v>70000</v>
      </c>
      <c r="G3" s="8" t="s">
        <v>22</v>
      </c>
      <c r="H3" s="8" t="s">
        <v>24</v>
      </c>
      <c r="I3" s="13">
        <v>45</v>
      </c>
    </row>
    <row r="4" spans="1:10" x14ac:dyDescent="0.3">
      <c r="A4" s="8">
        <v>9814</v>
      </c>
      <c r="B4" s="8" t="s">
        <v>9</v>
      </c>
      <c r="C4" s="8">
        <v>25</v>
      </c>
      <c r="D4" s="16" t="s">
        <v>31</v>
      </c>
      <c r="E4" s="12">
        <v>43997</v>
      </c>
      <c r="F4" s="8">
        <v>50000</v>
      </c>
      <c r="G4" s="8" t="s">
        <v>23</v>
      </c>
      <c r="H4" s="8" t="s">
        <v>24</v>
      </c>
      <c r="I4" s="17">
        <v>53</v>
      </c>
    </row>
    <row r="5" spans="1:10" x14ac:dyDescent="0.3">
      <c r="A5" s="8">
        <v>5200</v>
      </c>
      <c r="B5" s="8" t="s">
        <v>7</v>
      </c>
      <c r="C5" s="8">
        <v>30</v>
      </c>
      <c r="D5" s="16" t="s">
        <v>31</v>
      </c>
      <c r="E5" s="12">
        <v>44336</v>
      </c>
      <c r="F5" s="15">
        <v>70000</v>
      </c>
      <c r="G5" s="8" t="s">
        <v>22</v>
      </c>
      <c r="H5" s="8" t="s">
        <v>25</v>
      </c>
      <c r="I5" s="13">
        <v>48</v>
      </c>
    </row>
    <row r="6" spans="1:10" x14ac:dyDescent="0.3">
      <c r="A6" s="8">
        <v>3951</v>
      </c>
      <c r="B6" s="18" t="s">
        <v>31</v>
      </c>
      <c r="C6" s="8">
        <v>35</v>
      </c>
      <c r="D6" s="8" t="s">
        <v>14</v>
      </c>
      <c r="E6" s="12">
        <v>43806</v>
      </c>
      <c r="F6" s="8">
        <v>70000</v>
      </c>
      <c r="G6" s="19" t="s">
        <v>34</v>
      </c>
      <c r="H6" s="8" t="s">
        <v>26</v>
      </c>
      <c r="I6" s="13">
        <v>38</v>
      </c>
    </row>
    <row r="7" spans="1:10" x14ac:dyDescent="0.3">
      <c r="A7" s="8">
        <v>5434</v>
      </c>
      <c r="B7" s="8" t="s">
        <v>8</v>
      </c>
      <c r="C7" s="8">
        <v>30</v>
      </c>
      <c r="D7" s="8" t="s">
        <v>13</v>
      </c>
      <c r="E7" s="12">
        <v>43806</v>
      </c>
      <c r="F7" s="15">
        <v>70000</v>
      </c>
      <c r="G7" s="8" t="s">
        <v>22</v>
      </c>
      <c r="H7" s="8" t="s">
        <v>26</v>
      </c>
      <c r="I7" s="13">
        <v>67</v>
      </c>
    </row>
    <row r="8" spans="1:10" x14ac:dyDescent="0.3">
      <c r="A8" s="8">
        <v>1416</v>
      </c>
      <c r="B8" s="8" t="s">
        <v>10</v>
      </c>
      <c r="C8" s="8">
        <v>35</v>
      </c>
      <c r="D8" s="8" t="s">
        <v>15</v>
      </c>
      <c r="E8" s="12">
        <v>43806</v>
      </c>
      <c r="F8" s="8">
        <v>50000</v>
      </c>
      <c r="G8" s="8" t="s">
        <v>22</v>
      </c>
      <c r="H8" s="8" t="s">
        <v>25</v>
      </c>
      <c r="I8" s="17">
        <v>53</v>
      </c>
    </row>
    <row r="9" spans="1:10" x14ac:dyDescent="0.3">
      <c r="A9" s="8">
        <v>1390</v>
      </c>
      <c r="B9" s="8" t="s">
        <v>8</v>
      </c>
      <c r="C9" s="8">
        <v>25</v>
      </c>
      <c r="D9" s="8" t="s">
        <v>15</v>
      </c>
      <c r="E9" s="12">
        <v>44336</v>
      </c>
      <c r="F9" s="8">
        <v>50000</v>
      </c>
      <c r="G9" s="19" t="s">
        <v>22</v>
      </c>
      <c r="H9" s="8" t="s">
        <v>26</v>
      </c>
      <c r="I9" s="13">
        <v>28</v>
      </c>
      <c r="J9" s="5"/>
    </row>
    <row r="10" spans="1:10" x14ac:dyDescent="0.3">
      <c r="A10" s="8">
        <v>4570</v>
      </c>
      <c r="B10" s="8" t="s">
        <v>10</v>
      </c>
      <c r="C10" s="8">
        <v>35</v>
      </c>
      <c r="D10" s="16" t="s">
        <v>31</v>
      </c>
      <c r="E10" s="12">
        <v>43806</v>
      </c>
      <c r="F10" s="8">
        <v>50000</v>
      </c>
      <c r="G10" s="19" t="s">
        <v>34</v>
      </c>
      <c r="H10" s="8" t="s">
        <v>27</v>
      </c>
      <c r="I10" s="13">
        <v>46</v>
      </c>
    </row>
    <row r="11" spans="1:10" x14ac:dyDescent="0.3">
      <c r="A11" s="8">
        <v>4337</v>
      </c>
      <c r="B11" s="8" t="s">
        <v>9</v>
      </c>
      <c r="C11" s="8">
        <v>30</v>
      </c>
      <c r="D11" s="8" t="s">
        <v>14</v>
      </c>
      <c r="E11" s="12">
        <v>43997</v>
      </c>
      <c r="F11" s="8">
        <v>70000</v>
      </c>
      <c r="G11" s="19" t="s">
        <v>34</v>
      </c>
      <c r="H11" s="20" t="s">
        <v>35</v>
      </c>
      <c r="I11" s="13">
        <v>97</v>
      </c>
    </row>
    <row r="12" spans="1:10" x14ac:dyDescent="0.3">
      <c r="A12" s="8">
        <v>3004</v>
      </c>
      <c r="B12" s="18" t="s">
        <v>31</v>
      </c>
      <c r="C12" s="21">
        <v>30</v>
      </c>
      <c r="D12" s="8" t="s">
        <v>14</v>
      </c>
      <c r="E12" s="12">
        <v>43806</v>
      </c>
      <c r="F12" s="15">
        <v>70000</v>
      </c>
      <c r="G12" s="8" t="s">
        <v>22</v>
      </c>
      <c r="H12" s="8" t="s">
        <v>25</v>
      </c>
      <c r="I12" s="13">
        <v>25</v>
      </c>
    </row>
    <row r="13" spans="1:10" x14ac:dyDescent="0.3">
      <c r="A13" s="8">
        <v>6344</v>
      </c>
      <c r="B13" s="8" t="s">
        <v>9</v>
      </c>
      <c r="C13" s="8">
        <v>25</v>
      </c>
      <c r="D13" s="8" t="s">
        <v>14</v>
      </c>
      <c r="E13" s="12">
        <v>43806</v>
      </c>
      <c r="F13" s="15">
        <v>70000</v>
      </c>
      <c r="G13" s="19" t="s">
        <v>34</v>
      </c>
      <c r="H13" s="20" t="s">
        <v>35</v>
      </c>
      <c r="I13" s="13">
        <v>90</v>
      </c>
    </row>
    <row r="14" spans="1:10" x14ac:dyDescent="0.3">
      <c r="A14" s="8">
        <v>7961</v>
      </c>
      <c r="B14" s="8" t="s">
        <v>9</v>
      </c>
      <c r="C14" s="8">
        <v>25</v>
      </c>
      <c r="D14" s="16" t="s">
        <v>31</v>
      </c>
      <c r="E14" s="12">
        <v>43806</v>
      </c>
      <c r="F14" s="8">
        <v>50000</v>
      </c>
      <c r="G14" s="8" t="s">
        <v>22</v>
      </c>
      <c r="H14" s="20" t="s">
        <v>35</v>
      </c>
      <c r="I14" s="13">
        <v>53</v>
      </c>
    </row>
    <row r="15" spans="1:10" x14ac:dyDescent="0.3">
      <c r="A15" s="8">
        <v>3780</v>
      </c>
      <c r="B15" s="8" t="s">
        <v>11</v>
      </c>
      <c r="C15" s="8">
        <v>35</v>
      </c>
      <c r="D15" s="16" t="s">
        <v>31</v>
      </c>
      <c r="E15" s="12">
        <v>43997</v>
      </c>
      <c r="F15" s="8">
        <v>80000</v>
      </c>
      <c r="G15" s="8" t="s">
        <v>23</v>
      </c>
      <c r="H15" s="8" t="s">
        <v>25</v>
      </c>
      <c r="I15" s="13">
        <v>39</v>
      </c>
    </row>
    <row r="16" spans="1:10" x14ac:dyDescent="0.3">
      <c r="A16" s="8">
        <v>5011</v>
      </c>
      <c r="B16" s="8" t="s">
        <v>10</v>
      </c>
      <c r="C16" s="8">
        <v>30</v>
      </c>
      <c r="D16" s="16" t="s">
        <v>31</v>
      </c>
      <c r="E16" s="12">
        <v>43806</v>
      </c>
      <c r="F16" s="8">
        <v>80000</v>
      </c>
      <c r="G16" s="19" t="s">
        <v>34</v>
      </c>
      <c r="H16" s="20" t="s">
        <v>35</v>
      </c>
      <c r="I16" s="13">
        <v>20</v>
      </c>
    </row>
    <row r="17" spans="1:9" x14ac:dyDescent="0.3">
      <c r="A17" s="8">
        <v>1668</v>
      </c>
      <c r="B17" s="8" t="s">
        <v>11</v>
      </c>
      <c r="C17" s="8">
        <v>30</v>
      </c>
      <c r="D17" s="8" t="s">
        <v>15</v>
      </c>
      <c r="E17" s="12">
        <v>43806</v>
      </c>
      <c r="F17" s="15">
        <v>70000</v>
      </c>
      <c r="G17" s="19" t="s">
        <v>34</v>
      </c>
      <c r="H17" s="8" t="s">
        <v>27</v>
      </c>
      <c r="I17" s="13">
        <v>40</v>
      </c>
    </row>
    <row r="18" spans="1:9" x14ac:dyDescent="0.3">
      <c r="A18" s="22" t="s">
        <v>32</v>
      </c>
      <c r="B18" s="18" t="s">
        <v>31</v>
      </c>
      <c r="C18" s="8">
        <v>35</v>
      </c>
      <c r="D18" s="8" t="s">
        <v>15</v>
      </c>
      <c r="E18" s="12">
        <v>44336</v>
      </c>
      <c r="F18" s="8">
        <v>50000</v>
      </c>
      <c r="G18" s="8" t="s">
        <v>22</v>
      </c>
      <c r="H18" s="20" t="s">
        <v>35</v>
      </c>
      <c r="I18" s="13">
        <v>43</v>
      </c>
    </row>
    <row r="19" spans="1:9" x14ac:dyDescent="0.3">
      <c r="A19" s="8">
        <v>2739</v>
      </c>
      <c r="B19" s="8" t="s">
        <v>7</v>
      </c>
      <c r="C19" s="8">
        <v>30</v>
      </c>
      <c r="D19" s="8" t="s">
        <v>15</v>
      </c>
      <c r="E19" s="12">
        <v>43997</v>
      </c>
      <c r="F19" s="15">
        <v>70000</v>
      </c>
      <c r="G19" s="8" t="s">
        <v>23</v>
      </c>
      <c r="H19" s="8" t="s">
        <v>27</v>
      </c>
      <c r="I19" s="13">
        <v>79</v>
      </c>
    </row>
    <row r="20" spans="1:9" x14ac:dyDescent="0.3">
      <c r="A20" s="8">
        <v>9739</v>
      </c>
      <c r="B20" s="8" t="s">
        <v>10</v>
      </c>
      <c r="C20" s="8">
        <v>30</v>
      </c>
      <c r="D20" s="8" t="s">
        <v>14</v>
      </c>
      <c r="E20" s="12">
        <v>44336</v>
      </c>
      <c r="F20" s="8">
        <v>80000</v>
      </c>
      <c r="G20" s="19" t="s">
        <v>34</v>
      </c>
      <c r="H20" s="20" t="s">
        <v>35</v>
      </c>
      <c r="I20" s="13">
        <v>50</v>
      </c>
    </row>
    <row r="21" spans="1:9" x14ac:dyDescent="0.3">
      <c r="A21" s="8">
        <v>7601</v>
      </c>
      <c r="B21" s="8" t="s">
        <v>9</v>
      </c>
      <c r="C21" s="21">
        <v>30</v>
      </c>
      <c r="D21" s="16" t="s">
        <v>31</v>
      </c>
      <c r="E21" s="12">
        <v>43806</v>
      </c>
      <c r="F21" s="23">
        <v>60000</v>
      </c>
      <c r="G21" s="8" t="s">
        <v>23</v>
      </c>
      <c r="H21" s="8" t="s">
        <v>24</v>
      </c>
      <c r="I21" s="13">
        <v>53</v>
      </c>
    </row>
    <row r="22" spans="1:9" x14ac:dyDescent="0.3">
      <c r="A22" s="8">
        <v>2083</v>
      </c>
      <c r="B22" s="18" t="s">
        <v>31</v>
      </c>
      <c r="C22" s="8">
        <v>25</v>
      </c>
      <c r="D22" s="8" t="s">
        <v>14</v>
      </c>
      <c r="E22" s="12">
        <v>43806</v>
      </c>
      <c r="F22" s="23">
        <v>60000</v>
      </c>
      <c r="G22" s="8" t="s">
        <v>23</v>
      </c>
      <c r="H22" s="20" t="s">
        <v>35</v>
      </c>
      <c r="I22" s="13">
        <v>94</v>
      </c>
    </row>
    <row r="23" spans="1:9" x14ac:dyDescent="0.3">
      <c r="A23" s="8">
        <v>4975</v>
      </c>
      <c r="B23" s="18" t="s">
        <v>31</v>
      </c>
      <c r="C23" s="8">
        <v>25</v>
      </c>
      <c r="D23" s="8" t="s">
        <v>15</v>
      </c>
      <c r="E23" s="12">
        <v>43997</v>
      </c>
      <c r="F23" s="8">
        <v>70000</v>
      </c>
      <c r="G23" s="8" t="s">
        <v>23</v>
      </c>
      <c r="H23" s="20" t="s">
        <v>35</v>
      </c>
      <c r="I23" s="17">
        <v>53</v>
      </c>
    </row>
    <row r="24" spans="1:9" x14ac:dyDescent="0.3">
      <c r="A24" s="8">
        <v>7392</v>
      </c>
      <c r="B24" s="8" t="s">
        <v>7</v>
      </c>
      <c r="C24" s="21">
        <v>30</v>
      </c>
      <c r="D24" s="8" t="s">
        <v>14</v>
      </c>
      <c r="E24" s="12">
        <v>43997</v>
      </c>
      <c r="F24" s="8">
        <v>50000</v>
      </c>
      <c r="G24" s="8" t="s">
        <v>22</v>
      </c>
      <c r="H24" s="8" t="s">
        <v>24</v>
      </c>
      <c r="I24" s="13">
        <v>84</v>
      </c>
    </row>
    <row r="25" spans="1:9" x14ac:dyDescent="0.3">
      <c r="A25" s="8">
        <v>3076</v>
      </c>
      <c r="B25" s="18" t="s">
        <v>31</v>
      </c>
      <c r="C25" s="8">
        <v>30</v>
      </c>
      <c r="D25" s="8" t="s">
        <v>14</v>
      </c>
      <c r="E25" s="12">
        <v>44336</v>
      </c>
      <c r="F25" s="8">
        <v>70000</v>
      </c>
      <c r="G25" s="19" t="s">
        <v>34</v>
      </c>
      <c r="H25" s="8" t="s">
        <v>24</v>
      </c>
      <c r="I25" s="13">
        <v>84</v>
      </c>
    </row>
    <row r="26" spans="1:9" x14ac:dyDescent="0.3">
      <c r="A26" s="8">
        <v>3168</v>
      </c>
      <c r="B26" s="8" t="s">
        <v>11</v>
      </c>
      <c r="C26" s="8">
        <v>35</v>
      </c>
      <c r="D26" s="8" t="s">
        <v>14</v>
      </c>
      <c r="E26" s="12">
        <v>43806</v>
      </c>
      <c r="F26" s="23">
        <v>60000</v>
      </c>
      <c r="G26" s="8" t="s">
        <v>23</v>
      </c>
      <c r="H26" s="8" t="s">
        <v>27</v>
      </c>
      <c r="I26" s="13">
        <v>60</v>
      </c>
    </row>
    <row r="27" spans="1:9" x14ac:dyDescent="0.3">
      <c r="A27" s="8">
        <v>2816</v>
      </c>
      <c r="B27" s="8" t="s">
        <v>8</v>
      </c>
      <c r="C27" s="21">
        <v>30</v>
      </c>
      <c r="D27" s="8" t="s">
        <v>13</v>
      </c>
      <c r="E27" s="12">
        <v>44336</v>
      </c>
      <c r="F27" s="8">
        <v>70000</v>
      </c>
      <c r="G27" s="19" t="s">
        <v>34</v>
      </c>
      <c r="H27" s="8" t="s">
        <v>27</v>
      </c>
      <c r="I27" s="13">
        <v>51</v>
      </c>
    </row>
    <row r="28" spans="1:9" x14ac:dyDescent="0.3">
      <c r="A28" s="8">
        <v>5626</v>
      </c>
      <c r="B28" s="8" t="s">
        <v>9</v>
      </c>
      <c r="C28" s="8">
        <v>25</v>
      </c>
      <c r="D28" s="8" t="s">
        <v>15</v>
      </c>
      <c r="E28" s="12">
        <v>43806</v>
      </c>
      <c r="F28" s="15">
        <v>70000</v>
      </c>
      <c r="G28" s="19" t="s">
        <v>34</v>
      </c>
      <c r="H28" s="8" t="s">
        <v>26</v>
      </c>
      <c r="I28" s="17">
        <v>53</v>
      </c>
    </row>
    <row r="29" spans="1:9" x14ac:dyDescent="0.3">
      <c r="A29" s="8">
        <v>1447</v>
      </c>
      <c r="B29" s="8" t="s">
        <v>10</v>
      </c>
      <c r="C29" s="8">
        <v>35</v>
      </c>
      <c r="D29" s="16" t="s">
        <v>31</v>
      </c>
      <c r="E29" s="14">
        <v>44287</v>
      </c>
      <c r="F29" s="8">
        <v>50000</v>
      </c>
      <c r="G29" s="8" t="s">
        <v>22</v>
      </c>
      <c r="H29" s="20" t="s">
        <v>35</v>
      </c>
      <c r="I29" s="13">
        <v>96</v>
      </c>
    </row>
    <row r="30" spans="1:9" x14ac:dyDescent="0.3">
      <c r="A30" s="8">
        <v>8153</v>
      </c>
      <c r="B30" s="18" t="s">
        <v>31</v>
      </c>
      <c r="C30" s="21">
        <v>30</v>
      </c>
      <c r="D30" s="8" t="s">
        <v>15</v>
      </c>
      <c r="E30" s="12">
        <v>43997</v>
      </c>
      <c r="F30" s="8">
        <v>80000</v>
      </c>
      <c r="G30" s="8" t="s">
        <v>22</v>
      </c>
      <c r="H30" s="8" t="s">
        <v>25</v>
      </c>
      <c r="I30" s="13">
        <v>63</v>
      </c>
    </row>
    <row r="31" spans="1:9" x14ac:dyDescent="0.3">
      <c r="A31" s="8">
        <v>5987</v>
      </c>
      <c r="B31" s="8" t="s">
        <v>9</v>
      </c>
      <c r="C31" s="8">
        <v>35</v>
      </c>
      <c r="D31" s="16" t="s">
        <v>31</v>
      </c>
      <c r="E31" s="12">
        <v>43806</v>
      </c>
      <c r="F31" s="8">
        <v>70000</v>
      </c>
      <c r="G31" s="8" t="s">
        <v>23</v>
      </c>
      <c r="H31" s="8" t="s">
        <v>26</v>
      </c>
      <c r="I31" s="13">
        <v>33</v>
      </c>
    </row>
    <row r="32" spans="1:9" x14ac:dyDescent="0.3">
      <c r="A32" s="8">
        <v>2064</v>
      </c>
      <c r="B32" s="8" t="s">
        <v>7</v>
      </c>
      <c r="C32" s="21">
        <v>30</v>
      </c>
      <c r="D32" s="8" t="s">
        <v>14</v>
      </c>
      <c r="E32" s="12">
        <v>43997</v>
      </c>
      <c r="F32" s="15">
        <v>70000</v>
      </c>
      <c r="G32" s="8" t="s">
        <v>22</v>
      </c>
      <c r="H32" s="8" t="s">
        <v>27</v>
      </c>
      <c r="I32" s="13">
        <v>24</v>
      </c>
    </row>
    <row r="33" spans="1:9" x14ac:dyDescent="0.3">
      <c r="A33" s="8">
        <v>4120</v>
      </c>
      <c r="B33" s="8" t="s">
        <v>9</v>
      </c>
      <c r="C33" s="21">
        <v>30</v>
      </c>
      <c r="D33" s="8" t="s">
        <v>15</v>
      </c>
      <c r="E33" s="14">
        <v>44287</v>
      </c>
      <c r="F33" s="8">
        <v>80000</v>
      </c>
      <c r="G33" s="8" t="s">
        <v>23</v>
      </c>
      <c r="H33" s="8" t="s">
        <v>25</v>
      </c>
      <c r="I33" s="13">
        <v>71</v>
      </c>
    </row>
    <row r="34" spans="1:9" x14ac:dyDescent="0.3">
      <c r="A34" s="8">
        <v>1605</v>
      </c>
      <c r="B34" s="8" t="s">
        <v>8</v>
      </c>
      <c r="C34" s="8">
        <v>25</v>
      </c>
      <c r="D34" s="16" t="s">
        <v>31</v>
      </c>
      <c r="E34" s="14">
        <v>44287</v>
      </c>
      <c r="F34" s="23">
        <v>60000</v>
      </c>
      <c r="G34" s="8" t="s">
        <v>23</v>
      </c>
      <c r="H34" s="8" t="s">
        <v>27</v>
      </c>
      <c r="I34" s="13">
        <v>96</v>
      </c>
    </row>
    <row r="35" spans="1:9" x14ac:dyDescent="0.3">
      <c r="A35" s="8">
        <v>6199</v>
      </c>
      <c r="B35" s="8" t="s">
        <v>7</v>
      </c>
      <c r="C35" s="8">
        <v>30</v>
      </c>
      <c r="D35" s="16" t="s">
        <v>31</v>
      </c>
      <c r="E35" s="12">
        <v>43997</v>
      </c>
      <c r="F35" s="15">
        <v>70000</v>
      </c>
      <c r="G35" s="8" t="s">
        <v>22</v>
      </c>
      <c r="H35" s="8" t="s">
        <v>25</v>
      </c>
      <c r="I35" s="13">
        <v>71</v>
      </c>
    </row>
    <row r="36" spans="1:9" x14ac:dyDescent="0.3">
      <c r="A36" s="8">
        <v>5054</v>
      </c>
      <c r="B36" s="18" t="s">
        <v>31</v>
      </c>
      <c r="C36" s="21">
        <v>30</v>
      </c>
      <c r="D36" s="8" t="s">
        <v>13</v>
      </c>
      <c r="E36" s="14">
        <v>44287</v>
      </c>
      <c r="F36" s="23">
        <v>60000</v>
      </c>
      <c r="G36" s="8" t="s">
        <v>22</v>
      </c>
      <c r="H36" s="8" t="s">
        <v>27</v>
      </c>
      <c r="I36" s="13">
        <v>62</v>
      </c>
    </row>
    <row r="37" spans="1:9" x14ac:dyDescent="0.3">
      <c r="A37" s="8">
        <v>7001</v>
      </c>
      <c r="B37" s="18" t="s">
        <v>31</v>
      </c>
      <c r="C37" s="8">
        <v>30</v>
      </c>
      <c r="D37" s="16" t="s">
        <v>31</v>
      </c>
      <c r="E37" s="12">
        <v>44336</v>
      </c>
      <c r="F37" s="23">
        <v>60000</v>
      </c>
      <c r="G37" s="8" t="s">
        <v>22</v>
      </c>
      <c r="H37" s="20" t="s">
        <v>35</v>
      </c>
      <c r="I37" s="13">
        <v>47</v>
      </c>
    </row>
    <row r="38" spans="1:9" x14ac:dyDescent="0.3">
      <c r="A38" s="8">
        <v>7196</v>
      </c>
      <c r="B38" s="8" t="s">
        <v>10</v>
      </c>
      <c r="C38" s="8">
        <v>25</v>
      </c>
      <c r="D38" s="8" t="s">
        <v>13</v>
      </c>
      <c r="E38" s="14">
        <v>44287</v>
      </c>
      <c r="F38" s="8">
        <v>80000</v>
      </c>
      <c r="G38" s="19" t="s">
        <v>34</v>
      </c>
      <c r="H38" s="8" t="s">
        <v>25</v>
      </c>
      <c r="I38" s="17">
        <v>53</v>
      </c>
    </row>
    <row r="39" spans="1:9" x14ac:dyDescent="0.3">
      <c r="A39" s="8">
        <v>5599</v>
      </c>
      <c r="B39" s="8" t="s">
        <v>11</v>
      </c>
      <c r="C39" s="8">
        <v>25</v>
      </c>
      <c r="D39" s="8" t="s">
        <v>13</v>
      </c>
      <c r="E39" s="14">
        <v>44287</v>
      </c>
      <c r="F39" s="8">
        <v>50000</v>
      </c>
      <c r="G39" s="19" t="s">
        <v>34</v>
      </c>
      <c r="H39" s="8" t="s">
        <v>27</v>
      </c>
      <c r="I39" s="17">
        <v>53</v>
      </c>
    </row>
    <row r="40" spans="1:9" x14ac:dyDescent="0.3">
      <c r="A40" s="8">
        <v>5254</v>
      </c>
      <c r="B40" s="8" t="s">
        <v>10</v>
      </c>
      <c r="C40" s="8">
        <v>30</v>
      </c>
      <c r="D40" s="8" t="s">
        <v>15</v>
      </c>
      <c r="E40" s="12">
        <v>43997</v>
      </c>
      <c r="F40" s="23">
        <v>60000</v>
      </c>
      <c r="G40" s="19" t="s">
        <v>34</v>
      </c>
      <c r="H40" s="20" t="s">
        <v>35</v>
      </c>
      <c r="I40" s="13">
        <v>91</v>
      </c>
    </row>
    <row r="41" spans="1:9" x14ac:dyDescent="0.3">
      <c r="A41" s="22" t="s">
        <v>32</v>
      </c>
      <c r="B41" s="18" t="s">
        <v>31</v>
      </c>
      <c r="C41" s="8">
        <v>25</v>
      </c>
      <c r="D41" s="8" t="s">
        <v>14</v>
      </c>
      <c r="E41" s="12">
        <v>44336</v>
      </c>
      <c r="F41" s="8">
        <v>70000</v>
      </c>
      <c r="G41" s="19" t="s">
        <v>34</v>
      </c>
      <c r="H41" s="8" t="s">
        <v>27</v>
      </c>
      <c r="I41" s="13">
        <v>85</v>
      </c>
    </row>
    <row r="42" spans="1:9" x14ac:dyDescent="0.3">
      <c r="A42" s="8">
        <v>1886</v>
      </c>
      <c r="B42" s="8" t="s">
        <v>9</v>
      </c>
      <c r="C42" s="8">
        <v>30</v>
      </c>
      <c r="D42" s="16" t="s">
        <v>31</v>
      </c>
      <c r="E42" s="14">
        <v>44287</v>
      </c>
      <c r="F42" s="8">
        <v>70000</v>
      </c>
      <c r="G42" s="19" t="s">
        <v>34</v>
      </c>
      <c r="H42" s="8" t="s">
        <v>26</v>
      </c>
      <c r="I42" s="13">
        <v>66</v>
      </c>
    </row>
    <row r="43" spans="1:9" x14ac:dyDescent="0.3">
      <c r="A43" s="8">
        <v>3701</v>
      </c>
      <c r="B43" s="8" t="s">
        <v>7</v>
      </c>
      <c r="C43" s="21">
        <v>30</v>
      </c>
      <c r="D43" s="8" t="s">
        <v>13</v>
      </c>
      <c r="E43" s="12">
        <v>43997</v>
      </c>
      <c r="F43" s="8">
        <v>70000</v>
      </c>
      <c r="G43" s="8" t="s">
        <v>22</v>
      </c>
      <c r="H43" s="8" t="s">
        <v>25</v>
      </c>
      <c r="I43" s="13">
        <v>31</v>
      </c>
    </row>
    <row r="44" spans="1:9" x14ac:dyDescent="0.3">
      <c r="A44" s="8">
        <v>9015</v>
      </c>
      <c r="B44" s="18" t="s">
        <v>31</v>
      </c>
      <c r="C44" s="8">
        <v>25</v>
      </c>
      <c r="D44" s="8" t="s">
        <v>15</v>
      </c>
      <c r="E44" s="12">
        <v>44336</v>
      </c>
      <c r="F44" s="23">
        <v>60000</v>
      </c>
      <c r="G44" s="19" t="s">
        <v>34</v>
      </c>
      <c r="H44" s="8" t="s">
        <v>26</v>
      </c>
      <c r="I44" s="13">
        <v>2</v>
      </c>
    </row>
    <row r="45" spans="1:9" x14ac:dyDescent="0.3">
      <c r="A45" s="8">
        <v>3083</v>
      </c>
      <c r="B45" s="8" t="s">
        <v>10</v>
      </c>
      <c r="C45" s="8">
        <v>30</v>
      </c>
      <c r="D45" s="16" t="s">
        <v>31</v>
      </c>
      <c r="E45" s="12">
        <v>44336</v>
      </c>
      <c r="F45" s="23">
        <v>60000</v>
      </c>
      <c r="G45" s="8" t="s">
        <v>23</v>
      </c>
      <c r="H45" s="8" t="s">
        <v>24</v>
      </c>
      <c r="I45" s="13">
        <v>20</v>
      </c>
    </row>
    <row r="46" spans="1:9" x14ac:dyDescent="0.3">
      <c r="A46" s="8">
        <v>5437</v>
      </c>
      <c r="B46" s="8" t="s">
        <v>9</v>
      </c>
      <c r="C46" s="8">
        <v>35</v>
      </c>
      <c r="D46" s="8" t="s">
        <v>15</v>
      </c>
      <c r="E46" s="14">
        <v>44287</v>
      </c>
      <c r="F46" s="23">
        <v>60000</v>
      </c>
      <c r="G46" s="19" t="s">
        <v>34</v>
      </c>
      <c r="H46" s="8" t="s">
        <v>25</v>
      </c>
      <c r="I46" s="17">
        <v>53</v>
      </c>
    </row>
    <row r="47" spans="1:9" x14ac:dyDescent="0.3">
      <c r="A47" s="8">
        <v>8712</v>
      </c>
      <c r="B47" s="8" t="s">
        <v>11</v>
      </c>
      <c r="C47" s="8">
        <v>30</v>
      </c>
      <c r="D47" s="8" t="s">
        <v>15</v>
      </c>
      <c r="E47" s="14">
        <v>44287</v>
      </c>
      <c r="F47" s="8">
        <v>50000</v>
      </c>
      <c r="G47" s="8" t="s">
        <v>23</v>
      </c>
      <c r="H47" s="20" t="s">
        <v>35</v>
      </c>
      <c r="I47" s="13">
        <v>58</v>
      </c>
    </row>
    <row r="48" spans="1:9" x14ac:dyDescent="0.3">
      <c r="A48" s="8">
        <v>9407</v>
      </c>
      <c r="B48" s="18" t="s">
        <v>31</v>
      </c>
      <c r="C48" s="8">
        <v>30</v>
      </c>
      <c r="D48" s="8" t="s">
        <v>14</v>
      </c>
      <c r="E48" s="12">
        <v>44336</v>
      </c>
      <c r="F48" s="8">
        <v>80000</v>
      </c>
      <c r="G48" s="8" t="s">
        <v>22</v>
      </c>
      <c r="H48" s="8" t="s">
        <v>26</v>
      </c>
      <c r="I48" s="13">
        <v>46</v>
      </c>
    </row>
    <row r="49" spans="1:9" x14ac:dyDescent="0.3">
      <c r="A49" s="8">
        <v>7375</v>
      </c>
      <c r="B49" s="8" t="s">
        <v>8</v>
      </c>
      <c r="C49" s="8">
        <v>25</v>
      </c>
      <c r="D49" s="8" t="s">
        <v>13</v>
      </c>
      <c r="E49" s="12">
        <v>43806</v>
      </c>
      <c r="F49" s="8">
        <v>80000</v>
      </c>
      <c r="G49" s="19" t="s">
        <v>34</v>
      </c>
      <c r="H49" s="8" t="s">
        <v>26</v>
      </c>
      <c r="I49" s="13">
        <v>9</v>
      </c>
    </row>
    <row r="50" spans="1:9" x14ac:dyDescent="0.3">
      <c r="A50" s="8">
        <v>5315</v>
      </c>
      <c r="B50" s="8" t="s">
        <v>8</v>
      </c>
      <c r="C50" s="8">
        <v>35</v>
      </c>
      <c r="D50" s="8" t="s">
        <v>13</v>
      </c>
      <c r="E50" s="12">
        <v>43806</v>
      </c>
      <c r="F50" s="8">
        <v>70000</v>
      </c>
      <c r="G50" s="19" t="s">
        <v>34</v>
      </c>
      <c r="H50" s="8" t="s">
        <v>24</v>
      </c>
      <c r="I50" s="13">
        <v>79</v>
      </c>
    </row>
    <row r="51" spans="1:9" x14ac:dyDescent="0.3">
      <c r="A51" s="8">
        <v>5325</v>
      </c>
      <c r="B51" s="8" t="s">
        <v>9</v>
      </c>
      <c r="C51" s="8">
        <v>35</v>
      </c>
      <c r="D51" s="16" t="s">
        <v>31</v>
      </c>
      <c r="E51" s="12">
        <v>43806</v>
      </c>
      <c r="F51" s="8">
        <v>70000</v>
      </c>
      <c r="G51" s="19" t="s">
        <v>34</v>
      </c>
      <c r="H51" s="8" t="s">
        <v>25</v>
      </c>
      <c r="I51" s="13">
        <v>76</v>
      </c>
    </row>
    <row r="52" spans="1:9" x14ac:dyDescent="0.3">
      <c r="A52" s="8">
        <v>2484</v>
      </c>
      <c r="B52" s="18" t="s">
        <v>31</v>
      </c>
      <c r="C52" s="8">
        <v>35</v>
      </c>
      <c r="D52" s="16" t="s">
        <v>31</v>
      </c>
      <c r="E52" s="14">
        <v>44287</v>
      </c>
      <c r="F52" s="8">
        <v>50000</v>
      </c>
      <c r="G52" s="8" t="s">
        <v>23</v>
      </c>
      <c r="H52" s="8" t="s">
        <v>26</v>
      </c>
      <c r="I52" s="13">
        <v>87</v>
      </c>
    </row>
    <row r="53" spans="1:9" x14ac:dyDescent="0.3">
      <c r="A53" s="8">
        <v>5745</v>
      </c>
      <c r="B53" s="18" t="s">
        <v>31</v>
      </c>
      <c r="C53" s="8">
        <v>25</v>
      </c>
      <c r="D53" s="16" t="s">
        <v>31</v>
      </c>
      <c r="E53" s="12">
        <v>44336</v>
      </c>
      <c r="F53" s="23">
        <v>60000</v>
      </c>
      <c r="G53" s="8" t="s">
        <v>23</v>
      </c>
      <c r="H53" s="20" t="s">
        <v>35</v>
      </c>
      <c r="I53" s="13">
        <v>75</v>
      </c>
    </row>
    <row r="54" spans="1:9" x14ac:dyDescent="0.3">
      <c r="A54" s="8">
        <v>6839</v>
      </c>
      <c r="B54" s="8" t="s">
        <v>10</v>
      </c>
      <c r="C54" s="8">
        <v>25</v>
      </c>
      <c r="D54" s="16" t="s">
        <v>31</v>
      </c>
      <c r="E54" s="12">
        <v>43806</v>
      </c>
      <c r="F54" s="8">
        <v>70000</v>
      </c>
      <c r="G54" s="19" t="s">
        <v>34</v>
      </c>
      <c r="H54" s="8" t="s">
        <v>24</v>
      </c>
      <c r="I54" s="13">
        <v>56</v>
      </c>
    </row>
    <row r="55" spans="1:9" x14ac:dyDescent="0.3">
      <c r="A55" s="8">
        <v>4757</v>
      </c>
      <c r="B55" s="8" t="s">
        <v>7</v>
      </c>
      <c r="C55" s="21">
        <v>30</v>
      </c>
      <c r="D55" s="16" t="s">
        <v>31</v>
      </c>
      <c r="E55" s="12">
        <v>43997</v>
      </c>
      <c r="F55" s="15">
        <v>70000</v>
      </c>
      <c r="G55" s="8" t="s">
        <v>22</v>
      </c>
      <c r="H55" s="8" t="s">
        <v>26</v>
      </c>
      <c r="I55" s="13">
        <v>7</v>
      </c>
    </row>
    <row r="56" spans="1:9" x14ac:dyDescent="0.3">
      <c r="A56" s="8">
        <v>1265</v>
      </c>
      <c r="B56" s="8" t="s">
        <v>8</v>
      </c>
      <c r="C56" s="8">
        <v>30</v>
      </c>
      <c r="D56" s="8" t="s">
        <v>14</v>
      </c>
      <c r="E56" s="12">
        <v>43806</v>
      </c>
      <c r="F56" s="8">
        <v>80000</v>
      </c>
      <c r="G56" s="8" t="s">
        <v>23</v>
      </c>
      <c r="H56" s="8" t="s">
        <v>25</v>
      </c>
      <c r="I56" s="13">
        <v>7</v>
      </c>
    </row>
    <row r="57" spans="1:9" x14ac:dyDescent="0.3">
      <c r="A57" s="8">
        <v>4544</v>
      </c>
      <c r="B57" s="8" t="s">
        <v>8</v>
      </c>
      <c r="C57" s="21">
        <v>30</v>
      </c>
      <c r="D57" s="16" t="s">
        <v>31</v>
      </c>
      <c r="E57" s="12">
        <v>44336</v>
      </c>
      <c r="F57" s="8">
        <v>80000</v>
      </c>
      <c r="G57" s="8" t="s">
        <v>22</v>
      </c>
      <c r="H57" s="8" t="s">
        <v>27</v>
      </c>
      <c r="I57" s="13">
        <v>82</v>
      </c>
    </row>
    <row r="58" spans="1:9" x14ac:dyDescent="0.3">
      <c r="A58" s="8">
        <v>3325</v>
      </c>
      <c r="B58" s="8" t="s">
        <v>10</v>
      </c>
      <c r="C58" s="21">
        <v>30</v>
      </c>
      <c r="D58" s="16" t="s">
        <v>31</v>
      </c>
      <c r="E58" s="12">
        <v>43997</v>
      </c>
      <c r="F58" s="23">
        <v>60000</v>
      </c>
      <c r="G58" s="8" t="s">
        <v>23</v>
      </c>
      <c r="H58" s="20" t="s">
        <v>35</v>
      </c>
      <c r="I58" s="13">
        <v>47</v>
      </c>
    </row>
    <row r="59" spans="1:9" x14ac:dyDescent="0.3">
      <c r="A59" s="8">
        <v>8755</v>
      </c>
      <c r="B59" s="18" t="s">
        <v>31</v>
      </c>
      <c r="C59" s="8">
        <v>30</v>
      </c>
      <c r="D59" s="8" t="s">
        <v>13</v>
      </c>
      <c r="E59" s="12">
        <v>43997</v>
      </c>
      <c r="F59" s="8">
        <v>80000</v>
      </c>
      <c r="G59" s="8" t="s">
        <v>22</v>
      </c>
      <c r="H59" s="8" t="s">
        <v>26</v>
      </c>
      <c r="I59" s="13">
        <v>43</v>
      </c>
    </row>
    <row r="60" spans="1:9" x14ac:dyDescent="0.3">
      <c r="A60" s="8">
        <v>1995</v>
      </c>
      <c r="B60" s="8" t="s">
        <v>10</v>
      </c>
      <c r="C60" s="8">
        <v>30</v>
      </c>
      <c r="D60" s="8" t="s">
        <v>14</v>
      </c>
      <c r="E60" s="12">
        <v>43806</v>
      </c>
      <c r="F60" s="15">
        <v>70000</v>
      </c>
      <c r="G60" s="19" t="s">
        <v>34</v>
      </c>
      <c r="H60" s="20" t="s">
        <v>35</v>
      </c>
      <c r="I60" s="13">
        <v>15</v>
      </c>
    </row>
    <row r="61" spans="1:9" x14ac:dyDescent="0.3">
      <c r="A61" s="8">
        <v>8420</v>
      </c>
      <c r="B61" s="8" t="s">
        <v>7</v>
      </c>
      <c r="C61" s="8">
        <v>25</v>
      </c>
      <c r="D61" s="8" t="s">
        <v>15</v>
      </c>
      <c r="E61" s="12">
        <v>43806</v>
      </c>
      <c r="F61" s="15">
        <v>70000</v>
      </c>
      <c r="G61" s="8" t="s">
        <v>23</v>
      </c>
      <c r="H61" s="8" t="s">
        <v>27</v>
      </c>
      <c r="I61" s="13">
        <v>4</v>
      </c>
    </row>
    <row r="62" spans="1:9" x14ac:dyDescent="0.3">
      <c r="A62" s="8">
        <v>4100</v>
      </c>
      <c r="B62" s="8" t="s">
        <v>10</v>
      </c>
      <c r="C62" s="8">
        <v>30</v>
      </c>
      <c r="D62" s="8" t="s">
        <v>14</v>
      </c>
      <c r="E62" s="12">
        <v>44336</v>
      </c>
      <c r="F62" s="15">
        <v>70000</v>
      </c>
      <c r="G62" s="19" t="s">
        <v>33</v>
      </c>
      <c r="H62" s="8" t="s">
        <v>26</v>
      </c>
      <c r="I62" s="17">
        <v>53</v>
      </c>
    </row>
    <row r="63" spans="1:9" x14ac:dyDescent="0.3">
      <c r="A63" s="8">
        <v>3060</v>
      </c>
      <c r="B63" s="8" t="s">
        <v>10</v>
      </c>
      <c r="C63" s="8">
        <v>30</v>
      </c>
      <c r="D63" s="16" t="s">
        <v>31</v>
      </c>
      <c r="E63" s="12">
        <v>43997</v>
      </c>
      <c r="F63" s="8">
        <v>70000</v>
      </c>
      <c r="G63" s="8" t="s">
        <v>23</v>
      </c>
      <c r="H63" s="8" t="s">
        <v>25</v>
      </c>
      <c r="I63" s="13">
        <v>89</v>
      </c>
    </row>
    <row r="64" spans="1:9" x14ac:dyDescent="0.3">
      <c r="A64" s="8">
        <v>8457</v>
      </c>
      <c r="B64" s="8" t="s">
        <v>8</v>
      </c>
      <c r="C64" s="8">
        <v>35</v>
      </c>
      <c r="D64" s="16" t="s">
        <v>31</v>
      </c>
      <c r="E64" s="14">
        <v>44287</v>
      </c>
      <c r="F64" s="8">
        <v>70000</v>
      </c>
      <c r="G64" s="8" t="s">
        <v>23</v>
      </c>
      <c r="H64" s="8" t="s">
        <v>27</v>
      </c>
      <c r="I64" s="13">
        <v>66</v>
      </c>
    </row>
    <row r="65" spans="1:9" x14ac:dyDescent="0.3">
      <c r="A65" s="8">
        <v>1351</v>
      </c>
      <c r="B65" s="18" t="s">
        <v>31</v>
      </c>
      <c r="C65" s="8">
        <v>30</v>
      </c>
      <c r="D65" s="8" t="s">
        <v>15</v>
      </c>
      <c r="E65" s="12">
        <v>44336</v>
      </c>
      <c r="F65" s="8">
        <v>50000</v>
      </c>
      <c r="G65" s="8" t="s">
        <v>23</v>
      </c>
      <c r="H65" s="8" t="s">
        <v>25</v>
      </c>
      <c r="I65" s="13">
        <v>24</v>
      </c>
    </row>
    <row r="66" spans="1:9" x14ac:dyDescent="0.3">
      <c r="A66" s="8">
        <v>2134</v>
      </c>
      <c r="B66" s="8" t="s">
        <v>10</v>
      </c>
      <c r="C66" s="8">
        <v>35</v>
      </c>
      <c r="D66" s="8" t="s">
        <v>15</v>
      </c>
      <c r="E66" s="12">
        <v>43997</v>
      </c>
      <c r="F66" s="8">
        <v>50000</v>
      </c>
      <c r="G66" s="8" t="s">
        <v>23</v>
      </c>
      <c r="H66" s="20" t="s">
        <v>35</v>
      </c>
      <c r="I66" s="13">
        <v>4</v>
      </c>
    </row>
    <row r="67" spans="1:9" x14ac:dyDescent="0.3">
      <c r="A67" s="8">
        <v>7018</v>
      </c>
      <c r="B67" s="8" t="s">
        <v>8</v>
      </c>
      <c r="C67" s="8">
        <v>25</v>
      </c>
      <c r="D67" s="8" t="s">
        <v>13</v>
      </c>
      <c r="E67" s="12">
        <v>43806</v>
      </c>
      <c r="F67" s="8">
        <v>50000</v>
      </c>
      <c r="G67" s="8" t="s">
        <v>23</v>
      </c>
      <c r="H67" s="8" t="s">
        <v>24</v>
      </c>
      <c r="I67" s="13">
        <v>44</v>
      </c>
    </row>
    <row r="68" spans="1:9" x14ac:dyDescent="0.3">
      <c r="A68" s="8">
        <v>5055</v>
      </c>
      <c r="B68" s="18" t="s">
        <v>31</v>
      </c>
      <c r="C68" s="8">
        <v>25</v>
      </c>
      <c r="D68" s="8" t="s">
        <v>15</v>
      </c>
      <c r="E68" s="12">
        <v>43806</v>
      </c>
      <c r="F68" s="8">
        <v>70000</v>
      </c>
      <c r="G68" s="8" t="s">
        <v>23</v>
      </c>
      <c r="H68" s="8" t="s">
        <v>27</v>
      </c>
      <c r="I68" s="13">
        <v>11</v>
      </c>
    </row>
    <row r="69" spans="1:9" x14ac:dyDescent="0.3">
      <c r="A69" s="8">
        <v>3159</v>
      </c>
      <c r="B69" s="8" t="s">
        <v>7</v>
      </c>
      <c r="C69" s="8">
        <v>30</v>
      </c>
      <c r="D69" s="8" t="s">
        <v>13</v>
      </c>
      <c r="E69" s="12">
        <v>43806</v>
      </c>
      <c r="F69" s="8">
        <v>70000</v>
      </c>
      <c r="G69" s="19" t="s">
        <v>34</v>
      </c>
      <c r="H69" s="8" t="s">
        <v>27</v>
      </c>
      <c r="I69" s="13">
        <v>68</v>
      </c>
    </row>
    <row r="70" spans="1:9" x14ac:dyDescent="0.3">
      <c r="A70" s="8">
        <v>2601</v>
      </c>
      <c r="B70" s="8" t="s">
        <v>10</v>
      </c>
      <c r="C70" s="8">
        <v>30</v>
      </c>
      <c r="D70" s="16" t="s">
        <v>31</v>
      </c>
      <c r="E70" s="12">
        <v>44336</v>
      </c>
      <c r="F70" s="15">
        <v>70000</v>
      </c>
      <c r="G70" s="8" t="s">
        <v>22</v>
      </c>
      <c r="H70" s="8" t="s">
        <v>24</v>
      </c>
      <c r="I70" s="13">
        <v>63</v>
      </c>
    </row>
    <row r="71" spans="1:9" x14ac:dyDescent="0.3">
      <c r="A71" s="8">
        <v>1716</v>
      </c>
      <c r="B71" s="8" t="s">
        <v>7</v>
      </c>
      <c r="C71" s="8">
        <v>30</v>
      </c>
      <c r="D71" s="8" t="s">
        <v>15</v>
      </c>
      <c r="E71" s="12">
        <v>44336</v>
      </c>
      <c r="F71" s="8">
        <v>80000</v>
      </c>
      <c r="G71" s="8" t="s">
        <v>22</v>
      </c>
      <c r="H71" s="20" t="s">
        <v>35</v>
      </c>
      <c r="I71" s="13">
        <v>56</v>
      </c>
    </row>
    <row r="72" spans="1:9" x14ac:dyDescent="0.3">
      <c r="A72" s="8">
        <v>9725</v>
      </c>
      <c r="B72" s="18" t="s">
        <v>31</v>
      </c>
      <c r="C72" s="8">
        <v>30</v>
      </c>
      <c r="D72" s="8" t="s">
        <v>14</v>
      </c>
      <c r="E72" s="14">
        <v>44287</v>
      </c>
      <c r="F72" s="8">
        <v>80000</v>
      </c>
      <c r="G72" s="8" t="s">
        <v>22</v>
      </c>
      <c r="H72" s="20" t="s">
        <v>35</v>
      </c>
      <c r="I72" s="13">
        <v>79</v>
      </c>
    </row>
    <row r="73" spans="1:9" x14ac:dyDescent="0.3">
      <c r="A73" s="8">
        <v>8797</v>
      </c>
      <c r="B73" s="8" t="s">
        <v>9</v>
      </c>
      <c r="C73" s="8">
        <v>35</v>
      </c>
      <c r="D73" s="16" t="s">
        <v>31</v>
      </c>
      <c r="E73" s="14">
        <v>44287</v>
      </c>
      <c r="F73" s="8">
        <v>80000</v>
      </c>
      <c r="G73" s="8" t="s">
        <v>22</v>
      </c>
      <c r="H73" s="8" t="s">
        <v>27</v>
      </c>
      <c r="I73" s="17">
        <v>53</v>
      </c>
    </row>
    <row r="74" spans="1:9" x14ac:dyDescent="0.3">
      <c r="A74" s="8">
        <v>8001</v>
      </c>
      <c r="B74" s="18" t="s">
        <v>31</v>
      </c>
      <c r="C74" s="21">
        <v>30</v>
      </c>
      <c r="D74" s="8" t="s">
        <v>14</v>
      </c>
      <c r="E74" s="14">
        <v>44287</v>
      </c>
      <c r="F74" s="8">
        <v>50000</v>
      </c>
      <c r="G74" s="8" t="s">
        <v>23</v>
      </c>
      <c r="H74" s="8" t="s">
        <v>24</v>
      </c>
      <c r="I74" s="13">
        <v>27</v>
      </c>
    </row>
    <row r="75" spans="1:9" x14ac:dyDescent="0.3">
      <c r="A75" s="8">
        <v>6794</v>
      </c>
      <c r="B75" s="8" t="s">
        <v>8</v>
      </c>
      <c r="C75" s="8">
        <v>30</v>
      </c>
      <c r="D75" s="16" t="s">
        <v>31</v>
      </c>
      <c r="E75" s="12">
        <v>43997</v>
      </c>
      <c r="F75" s="8">
        <v>80000</v>
      </c>
      <c r="G75" s="19" t="s">
        <v>34</v>
      </c>
      <c r="H75" s="8" t="s">
        <v>25</v>
      </c>
      <c r="I75" s="13">
        <v>56</v>
      </c>
    </row>
    <row r="76" spans="1:9" x14ac:dyDescent="0.3">
      <c r="A76" s="8">
        <v>5675</v>
      </c>
      <c r="B76" s="18" t="s">
        <v>31</v>
      </c>
      <c r="C76" s="8">
        <v>30</v>
      </c>
      <c r="D76" s="8" t="s">
        <v>13</v>
      </c>
      <c r="E76" s="12">
        <v>43806</v>
      </c>
      <c r="F76" s="8">
        <v>80000</v>
      </c>
      <c r="G76" s="8" t="s">
        <v>23</v>
      </c>
      <c r="H76" s="8" t="s">
        <v>26</v>
      </c>
      <c r="I76" s="13">
        <v>65</v>
      </c>
    </row>
    <row r="77" spans="1:9" x14ac:dyDescent="0.3">
      <c r="A77" s="8">
        <v>7903</v>
      </c>
      <c r="B77" s="8" t="s">
        <v>10</v>
      </c>
      <c r="C77" s="8">
        <v>30</v>
      </c>
      <c r="D77" s="8" t="s">
        <v>13</v>
      </c>
      <c r="E77" s="12">
        <v>44336</v>
      </c>
      <c r="F77" s="8">
        <v>70000</v>
      </c>
      <c r="G77" s="8" t="s">
        <v>23</v>
      </c>
      <c r="H77" s="8" t="s">
        <v>24</v>
      </c>
      <c r="I77" s="17">
        <v>53</v>
      </c>
    </row>
    <row r="78" spans="1:9" x14ac:dyDescent="0.3">
      <c r="A78" s="8">
        <v>7421</v>
      </c>
      <c r="B78" s="8" t="s">
        <v>8</v>
      </c>
      <c r="C78" s="8">
        <v>35</v>
      </c>
      <c r="D78" s="8" t="s">
        <v>13</v>
      </c>
      <c r="E78" s="14">
        <v>44287</v>
      </c>
      <c r="F78" s="8">
        <v>80000</v>
      </c>
      <c r="G78" s="19" t="s">
        <v>34</v>
      </c>
      <c r="H78" s="8" t="s">
        <v>24</v>
      </c>
      <c r="I78" s="13">
        <v>96</v>
      </c>
    </row>
    <row r="79" spans="1:9" x14ac:dyDescent="0.3">
      <c r="A79" s="8">
        <v>6231</v>
      </c>
      <c r="B79" s="8" t="s">
        <v>9</v>
      </c>
      <c r="C79" s="8">
        <v>30</v>
      </c>
      <c r="D79" s="16" t="s">
        <v>31</v>
      </c>
      <c r="E79" s="14">
        <v>44287</v>
      </c>
      <c r="F79" s="23">
        <v>60000</v>
      </c>
      <c r="G79" s="19" t="s">
        <v>34</v>
      </c>
      <c r="H79" s="8" t="s">
        <v>27</v>
      </c>
      <c r="I79" s="13">
        <v>80</v>
      </c>
    </row>
    <row r="80" spans="1:9" x14ac:dyDescent="0.3">
      <c r="A80" s="8">
        <v>5594</v>
      </c>
      <c r="B80" s="18" t="s">
        <v>31</v>
      </c>
      <c r="C80" s="8">
        <v>30</v>
      </c>
      <c r="D80" s="8" t="s">
        <v>13</v>
      </c>
      <c r="E80" s="12">
        <v>44336</v>
      </c>
      <c r="F80" s="8">
        <v>50000</v>
      </c>
      <c r="G80" s="19" t="s">
        <v>34</v>
      </c>
      <c r="H80" s="8" t="s">
        <v>27</v>
      </c>
      <c r="I80" s="13">
        <v>61</v>
      </c>
    </row>
    <row r="81" spans="1:9" x14ac:dyDescent="0.3">
      <c r="A81" s="8">
        <v>3461</v>
      </c>
      <c r="B81" s="8" t="s">
        <v>11</v>
      </c>
      <c r="C81" s="8">
        <v>30</v>
      </c>
      <c r="D81" s="8" t="s">
        <v>15</v>
      </c>
      <c r="E81" s="12">
        <v>43997</v>
      </c>
      <c r="F81" s="8">
        <v>80000</v>
      </c>
      <c r="G81" s="8" t="s">
        <v>23</v>
      </c>
      <c r="H81" s="8" t="s">
        <v>27</v>
      </c>
      <c r="I81" s="13">
        <v>23</v>
      </c>
    </row>
    <row r="82" spans="1:9" x14ac:dyDescent="0.3">
      <c r="A82" s="8">
        <v>2591</v>
      </c>
      <c r="B82" s="18" t="s">
        <v>31</v>
      </c>
      <c r="C82" s="8">
        <v>35</v>
      </c>
      <c r="D82" s="16" t="s">
        <v>31</v>
      </c>
      <c r="E82" s="12">
        <v>43997</v>
      </c>
      <c r="F82" s="8">
        <v>80000</v>
      </c>
      <c r="G82" s="19" t="s">
        <v>34</v>
      </c>
      <c r="H82" s="8" t="s">
        <v>26</v>
      </c>
      <c r="I82" s="13">
        <v>76</v>
      </c>
    </row>
    <row r="83" spans="1:9" x14ac:dyDescent="0.3">
      <c r="A83" s="8">
        <v>9773</v>
      </c>
      <c r="B83" s="18" t="s">
        <v>31</v>
      </c>
      <c r="C83" s="8">
        <v>35</v>
      </c>
      <c r="D83" s="16" t="s">
        <v>31</v>
      </c>
      <c r="E83" s="12">
        <v>43806</v>
      </c>
      <c r="F83" s="8">
        <v>70000</v>
      </c>
      <c r="G83" s="19" t="s">
        <v>34</v>
      </c>
      <c r="H83" s="8" t="s">
        <v>27</v>
      </c>
      <c r="I83" s="13">
        <v>29</v>
      </c>
    </row>
    <row r="84" spans="1:9" x14ac:dyDescent="0.3">
      <c r="A84" s="8">
        <v>3367</v>
      </c>
      <c r="B84" s="8" t="s">
        <v>10</v>
      </c>
      <c r="C84" s="8">
        <v>25</v>
      </c>
      <c r="D84" s="16" t="s">
        <v>31</v>
      </c>
      <c r="E84" s="12">
        <v>43806</v>
      </c>
      <c r="F84" s="8">
        <v>80000</v>
      </c>
      <c r="G84" s="19" t="s">
        <v>34</v>
      </c>
      <c r="H84" s="8" t="s">
        <v>26</v>
      </c>
      <c r="I84" s="13">
        <v>33</v>
      </c>
    </row>
    <row r="85" spans="1:9" x14ac:dyDescent="0.3">
      <c r="A85" s="8">
        <v>9008</v>
      </c>
      <c r="B85" s="8" t="s">
        <v>11</v>
      </c>
      <c r="C85" s="21">
        <v>30</v>
      </c>
      <c r="D85" s="8" t="s">
        <v>14</v>
      </c>
      <c r="E85" s="12">
        <v>44336</v>
      </c>
      <c r="F85" s="8">
        <v>50000</v>
      </c>
      <c r="G85" s="8" t="s">
        <v>22</v>
      </c>
      <c r="H85" s="8" t="s">
        <v>25</v>
      </c>
      <c r="I85" s="13">
        <v>85</v>
      </c>
    </row>
    <row r="86" spans="1:9" x14ac:dyDescent="0.3">
      <c r="A86" s="8">
        <v>6528</v>
      </c>
      <c r="B86" s="8" t="s">
        <v>8</v>
      </c>
      <c r="C86" s="8">
        <v>30</v>
      </c>
      <c r="D86" s="16" t="s">
        <v>31</v>
      </c>
      <c r="E86" s="12">
        <v>44336</v>
      </c>
      <c r="F86" s="8">
        <v>50000</v>
      </c>
      <c r="G86" s="8" t="s">
        <v>22</v>
      </c>
      <c r="H86" s="8" t="s">
        <v>24</v>
      </c>
      <c r="I86" s="17">
        <v>53</v>
      </c>
    </row>
    <row r="87" spans="1:9" x14ac:dyDescent="0.3">
      <c r="A87" s="8">
        <v>3223</v>
      </c>
      <c r="B87" s="8" t="s">
        <v>9</v>
      </c>
      <c r="C87" s="8">
        <v>25</v>
      </c>
      <c r="D87" s="8" t="s">
        <v>14</v>
      </c>
      <c r="E87" s="12">
        <v>43997</v>
      </c>
      <c r="F87" s="8">
        <v>70000</v>
      </c>
      <c r="G87" s="8" t="s">
        <v>22</v>
      </c>
      <c r="H87" s="8" t="s">
        <v>27</v>
      </c>
      <c r="I87" s="13">
        <v>28</v>
      </c>
    </row>
    <row r="88" spans="1:9" x14ac:dyDescent="0.3">
      <c r="A88" s="8">
        <v>9278</v>
      </c>
      <c r="B88" s="8" t="s">
        <v>8</v>
      </c>
      <c r="C88" s="8">
        <v>30</v>
      </c>
      <c r="D88" s="8" t="s">
        <v>13</v>
      </c>
      <c r="E88" s="12">
        <v>43806</v>
      </c>
      <c r="F88" s="8">
        <v>70000</v>
      </c>
      <c r="G88" s="19" t="s">
        <v>34</v>
      </c>
      <c r="H88" s="8" t="s">
        <v>25</v>
      </c>
      <c r="I88" s="13">
        <v>37</v>
      </c>
    </row>
    <row r="89" spans="1:9" x14ac:dyDescent="0.3">
      <c r="A89" s="8">
        <v>5031</v>
      </c>
      <c r="B89" s="8" t="s">
        <v>7</v>
      </c>
      <c r="C89" s="21">
        <v>30</v>
      </c>
      <c r="D89" s="8" t="s">
        <v>13</v>
      </c>
      <c r="E89" s="12">
        <v>43997</v>
      </c>
      <c r="F89" s="23">
        <v>60000</v>
      </c>
      <c r="G89" s="19" t="s">
        <v>34</v>
      </c>
      <c r="H89" s="8" t="s">
        <v>26</v>
      </c>
      <c r="I89" s="13">
        <v>41</v>
      </c>
    </row>
    <row r="90" spans="1:9" x14ac:dyDescent="0.3">
      <c r="A90" s="8">
        <v>2308</v>
      </c>
      <c r="B90" s="8" t="s">
        <v>9</v>
      </c>
      <c r="C90" s="8">
        <v>35</v>
      </c>
      <c r="D90" s="8" t="s">
        <v>14</v>
      </c>
      <c r="E90" s="14">
        <v>44287</v>
      </c>
      <c r="F90" s="8">
        <v>70000</v>
      </c>
      <c r="G90" s="19" t="s">
        <v>34</v>
      </c>
      <c r="H90" s="8" t="s">
        <v>26</v>
      </c>
      <c r="I90" s="13">
        <v>49</v>
      </c>
    </row>
    <row r="91" spans="1:9" x14ac:dyDescent="0.3">
      <c r="A91" s="8">
        <v>6608</v>
      </c>
      <c r="B91" s="8" t="s">
        <v>8</v>
      </c>
      <c r="C91" s="8">
        <v>30</v>
      </c>
      <c r="D91" s="16" t="s">
        <v>31</v>
      </c>
      <c r="E91" s="12">
        <v>43997</v>
      </c>
      <c r="F91" s="8">
        <v>80000</v>
      </c>
      <c r="G91" s="19" t="s">
        <v>34</v>
      </c>
      <c r="H91" s="8" t="s">
        <v>24</v>
      </c>
      <c r="I91" s="13">
        <v>68</v>
      </c>
    </row>
    <row r="92" spans="1:9" x14ac:dyDescent="0.3">
      <c r="A92" s="8">
        <v>2378</v>
      </c>
      <c r="B92" s="8" t="s">
        <v>9</v>
      </c>
      <c r="C92" s="8">
        <v>25</v>
      </c>
      <c r="D92" s="8" t="s">
        <v>15</v>
      </c>
      <c r="E92" s="12">
        <v>43997</v>
      </c>
      <c r="F92" s="8">
        <v>80000</v>
      </c>
      <c r="G92" s="8" t="s">
        <v>22</v>
      </c>
      <c r="H92" s="8" t="s">
        <v>24</v>
      </c>
      <c r="I92" s="13">
        <v>51</v>
      </c>
    </row>
    <row r="93" spans="1:9" x14ac:dyDescent="0.3">
      <c r="A93" s="8">
        <v>5324</v>
      </c>
      <c r="B93" s="8" t="s">
        <v>9</v>
      </c>
      <c r="C93" s="21">
        <v>30</v>
      </c>
      <c r="D93" s="8" t="s">
        <v>15</v>
      </c>
      <c r="E93" s="12">
        <v>44336</v>
      </c>
      <c r="F93" s="23">
        <v>60000</v>
      </c>
      <c r="G93" s="8" t="s">
        <v>23</v>
      </c>
      <c r="H93" s="8" t="s">
        <v>25</v>
      </c>
      <c r="I93" s="17">
        <v>53</v>
      </c>
    </row>
    <row r="94" spans="1:9" x14ac:dyDescent="0.3">
      <c r="A94" s="8">
        <v>6336</v>
      </c>
      <c r="B94" s="18" t="s">
        <v>31</v>
      </c>
      <c r="C94" s="8">
        <v>30</v>
      </c>
      <c r="D94" s="16" t="s">
        <v>31</v>
      </c>
      <c r="E94" s="12">
        <v>43997</v>
      </c>
      <c r="F94" s="8">
        <v>80000</v>
      </c>
      <c r="G94" s="19" t="s">
        <v>34</v>
      </c>
      <c r="H94" s="8" t="s">
        <v>24</v>
      </c>
      <c r="I94" s="13">
        <v>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selection activeCell="J6" sqref="J6"/>
    </sheetView>
  </sheetViews>
  <sheetFormatPr defaultRowHeight="14.4" x14ac:dyDescent="0.3"/>
  <cols>
    <col min="1" max="1" width="5.5546875" customWidth="1"/>
    <col min="2" max="2" width="10.21875" customWidth="1"/>
    <col min="3" max="3" width="4.88671875" customWidth="1"/>
    <col min="4" max="4" width="19.44140625" customWidth="1"/>
    <col min="5" max="5" width="13.109375" customWidth="1"/>
    <col min="6" max="6" width="12" customWidth="1"/>
    <col min="7" max="7" width="20.109375" customWidth="1"/>
    <col min="8" max="8" width="12.21875" bestFit="1" customWidth="1"/>
    <col min="9" max="9" width="17.77734375" bestFit="1" customWidth="1"/>
    <col min="10" max="10" width="18.88671875" customWidth="1"/>
    <col min="12" max="12" width="20.5546875" customWidth="1"/>
  </cols>
  <sheetData>
    <row r="1" spans="1:13" x14ac:dyDescent="0.3">
      <c r="A1" s="9" t="s">
        <v>0</v>
      </c>
      <c r="B1" s="9" t="s">
        <v>1</v>
      </c>
      <c r="C1" s="9" t="s">
        <v>2</v>
      </c>
      <c r="D1" s="9" t="s">
        <v>30</v>
      </c>
      <c r="E1" s="10" t="s">
        <v>4</v>
      </c>
      <c r="F1" s="9" t="s">
        <v>5</v>
      </c>
      <c r="G1" s="9" t="s">
        <v>6</v>
      </c>
      <c r="H1" s="9" t="s">
        <v>28</v>
      </c>
      <c r="I1" s="11" t="s">
        <v>29</v>
      </c>
      <c r="J1" s="9" t="s">
        <v>36</v>
      </c>
    </row>
    <row r="2" spans="1:13" x14ac:dyDescent="0.3">
      <c r="A2" s="8">
        <v>4006</v>
      </c>
      <c r="B2" s="8" t="s">
        <v>7</v>
      </c>
      <c r="C2" s="8">
        <v>30</v>
      </c>
      <c r="D2" s="8" t="s">
        <v>13</v>
      </c>
      <c r="E2" s="12">
        <v>43806</v>
      </c>
      <c r="F2" s="8">
        <v>70000</v>
      </c>
      <c r="G2" s="8" t="s">
        <v>22</v>
      </c>
      <c r="H2" s="8" t="s">
        <v>24</v>
      </c>
      <c r="I2" s="13">
        <v>54</v>
      </c>
      <c r="J2" s="8">
        <f>((I2 - $M$6)/$M$7)</f>
        <v>2.3984328252493796E-2</v>
      </c>
    </row>
    <row r="3" spans="1:13" x14ac:dyDescent="0.3">
      <c r="A3" s="8">
        <v>4596</v>
      </c>
      <c r="B3" s="8" t="s">
        <v>8</v>
      </c>
      <c r="C3" s="8">
        <v>25</v>
      </c>
      <c r="D3" s="8" t="s">
        <v>13</v>
      </c>
      <c r="E3" s="14">
        <v>44287</v>
      </c>
      <c r="F3" s="15">
        <v>70000</v>
      </c>
      <c r="G3" s="8" t="s">
        <v>22</v>
      </c>
      <c r="H3" s="8" t="s">
        <v>24</v>
      </c>
      <c r="I3" s="13">
        <v>45</v>
      </c>
      <c r="J3" s="8">
        <f t="shared" ref="J3:J66" si="0">((I3 - $M$6)/$M$7)</f>
        <v>-0.34777275966116156</v>
      </c>
    </row>
    <row r="4" spans="1:13" x14ac:dyDescent="0.3">
      <c r="A4" s="8">
        <v>9814</v>
      </c>
      <c r="B4" s="8" t="s">
        <v>9</v>
      </c>
      <c r="C4" s="8">
        <v>25</v>
      </c>
      <c r="D4" s="16" t="s">
        <v>31</v>
      </c>
      <c r="E4" s="12">
        <v>43997</v>
      </c>
      <c r="F4" s="8">
        <v>50000</v>
      </c>
      <c r="G4" s="8" t="s">
        <v>23</v>
      </c>
      <c r="H4" s="8" t="s">
        <v>24</v>
      </c>
      <c r="I4" s="17">
        <v>53</v>
      </c>
      <c r="J4" s="8">
        <f t="shared" si="0"/>
        <v>-1.7322014849023463E-2</v>
      </c>
    </row>
    <row r="5" spans="1:13" x14ac:dyDescent="0.3">
      <c r="A5" s="8">
        <v>5200</v>
      </c>
      <c r="B5" s="8" t="s">
        <v>7</v>
      </c>
      <c r="C5" s="8">
        <v>30</v>
      </c>
      <c r="D5" s="16" t="s">
        <v>31</v>
      </c>
      <c r="E5" s="12">
        <v>44336</v>
      </c>
      <c r="F5" s="15">
        <v>70000</v>
      </c>
      <c r="G5" s="8" t="s">
        <v>22</v>
      </c>
      <c r="H5" s="8" t="s">
        <v>25</v>
      </c>
      <c r="I5" s="13">
        <v>48</v>
      </c>
      <c r="J5" s="8">
        <f t="shared" si="0"/>
        <v>-0.22385373035660974</v>
      </c>
    </row>
    <row r="6" spans="1:13" x14ac:dyDescent="0.3">
      <c r="A6" s="8">
        <v>3951</v>
      </c>
      <c r="B6" s="18" t="s">
        <v>31</v>
      </c>
      <c r="C6" s="8">
        <v>35</v>
      </c>
      <c r="D6" s="8" t="s">
        <v>14</v>
      </c>
      <c r="E6" s="12">
        <v>43806</v>
      </c>
      <c r="F6" s="8">
        <v>70000</v>
      </c>
      <c r="G6" s="19" t="s">
        <v>34</v>
      </c>
      <c r="H6" s="8" t="s">
        <v>26</v>
      </c>
      <c r="I6" s="13">
        <v>38</v>
      </c>
      <c r="J6" s="8">
        <f t="shared" si="0"/>
        <v>-0.63691716137178234</v>
      </c>
      <c r="L6" t="s">
        <v>37</v>
      </c>
      <c r="M6">
        <f>AVERAGE(I2:I94)</f>
        <v>53.41935483870968</v>
      </c>
    </row>
    <row r="7" spans="1:13" x14ac:dyDescent="0.3">
      <c r="A7" s="8">
        <v>5434</v>
      </c>
      <c r="B7" s="8" t="s">
        <v>8</v>
      </c>
      <c r="C7" s="8">
        <v>30</v>
      </c>
      <c r="D7" s="8" t="s">
        <v>13</v>
      </c>
      <c r="E7" s="12">
        <v>43806</v>
      </c>
      <c r="F7" s="15">
        <v>70000</v>
      </c>
      <c r="G7" s="8" t="s">
        <v>22</v>
      </c>
      <c r="H7" s="8" t="s">
        <v>26</v>
      </c>
      <c r="I7" s="13">
        <v>67</v>
      </c>
      <c r="J7" s="8">
        <f t="shared" si="0"/>
        <v>0.56096678857221816</v>
      </c>
      <c r="L7" t="s">
        <v>38</v>
      </c>
      <c r="M7">
        <f>_xlfn.STDEV.P(I2:I94)</f>
        <v>24.209356842418426</v>
      </c>
    </row>
    <row r="8" spans="1:13" x14ac:dyDescent="0.3">
      <c r="A8" s="8">
        <v>1416</v>
      </c>
      <c r="B8" s="8" t="s">
        <v>10</v>
      </c>
      <c r="C8" s="8">
        <v>35</v>
      </c>
      <c r="D8" s="8" t="s">
        <v>15</v>
      </c>
      <c r="E8" s="12">
        <v>43806</v>
      </c>
      <c r="F8" s="8">
        <v>50000</v>
      </c>
      <c r="G8" s="8" t="s">
        <v>22</v>
      </c>
      <c r="H8" s="8" t="s">
        <v>25</v>
      </c>
      <c r="I8" s="17">
        <v>53</v>
      </c>
      <c r="J8" s="8">
        <f t="shared" si="0"/>
        <v>-1.7322014849023463E-2</v>
      </c>
    </row>
    <row r="9" spans="1:13" x14ac:dyDescent="0.3">
      <c r="A9" s="8">
        <v>1390</v>
      </c>
      <c r="B9" s="8" t="s">
        <v>8</v>
      </c>
      <c r="C9" s="8">
        <v>25</v>
      </c>
      <c r="D9" s="8" t="s">
        <v>15</v>
      </c>
      <c r="E9" s="12">
        <v>44336</v>
      </c>
      <c r="F9" s="8">
        <v>50000</v>
      </c>
      <c r="G9" s="19" t="s">
        <v>22</v>
      </c>
      <c r="H9" s="8" t="s">
        <v>26</v>
      </c>
      <c r="I9" s="13">
        <v>28</v>
      </c>
      <c r="J9" s="8">
        <f t="shared" si="0"/>
        <v>-1.049980592386955</v>
      </c>
    </row>
    <row r="10" spans="1:13" x14ac:dyDescent="0.3">
      <c r="A10" s="8">
        <v>4570</v>
      </c>
      <c r="B10" s="8" t="s">
        <v>10</v>
      </c>
      <c r="C10" s="8">
        <v>35</v>
      </c>
      <c r="D10" s="16" t="s">
        <v>31</v>
      </c>
      <c r="E10" s="12">
        <v>43806</v>
      </c>
      <c r="F10" s="8">
        <v>50000</v>
      </c>
      <c r="G10" s="19" t="s">
        <v>34</v>
      </c>
      <c r="H10" s="8" t="s">
        <v>27</v>
      </c>
      <c r="I10" s="13">
        <v>46</v>
      </c>
      <c r="J10" s="8">
        <f t="shared" si="0"/>
        <v>-0.30646641655964429</v>
      </c>
    </row>
    <row r="11" spans="1:13" x14ac:dyDescent="0.3">
      <c r="A11" s="8">
        <v>4337</v>
      </c>
      <c r="B11" s="8" t="s">
        <v>9</v>
      </c>
      <c r="C11" s="8">
        <v>30</v>
      </c>
      <c r="D11" s="8" t="s">
        <v>14</v>
      </c>
      <c r="E11" s="12">
        <v>43997</v>
      </c>
      <c r="F11" s="8">
        <v>70000</v>
      </c>
      <c r="G11" s="19" t="s">
        <v>34</v>
      </c>
      <c r="H11" s="20" t="s">
        <v>35</v>
      </c>
      <c r="I11" s="13">
        <v>97</v>
      </c>
      <c r="J11" s="8">
        <f t="shared" si="0"/>
        <v>1.8001570816177359</v>
      </c>
    </row>
    <row r="12" spans="1:13" x14ac:dyDescent="0.3">
      <c r="A12" s="8">
        <v>3004</v>
      </c>
      <c r="B12" s="18" t="s">
        <v>31</v>
      </c>
      <c r="C12" s="21">
        <v>30</v>
      </c>
      <c r="D12" s="8" t="s">
        <v>14</v>
      </c>
      <c r="E12" s="12">
        <v>43806</v>
      </c>
      <c r="F12" s="15">
        <v>70000</v>
      </c>
      <c r="G12" s="8" t="s">
        <v>22</v>
      </c>
      <c r="H12" s="8" t="s">
        <v>25</v>
      </c>
      <c r="I12" s="13">
        <v>25</v>
      </c>
      <c r="J12" s="8">
        <f t="shared" si="0"/>
        <v>-1.1738996216915067</v>
      </c>
    </row>
    <row r="13" spans="1:13" x14ac:dyDescent="0.3">
      <c r="A13" s="8">
        <v>6344</v>
      </c>
      <c r="B13" s="8" t="s">
        <v>9</v>
      </c>
      <c r="C13" s="8">
        <v>25</v>
      </c>
      <c r="D13" s="8" t="s">
        <v>14</v>
      </c>
      <c r="E13" s="12">
        <v>43806</v>
      </c>
      <c r="F13" s="15">
        <v>70000</v>
      </c>
      <c r="G13" s="19" t="s">
        <v>34</v>
      </c>
      <c r="H13" s="20" t="s">
        <v>35</v>
      </c>
      <c r="I13" s="13">
        <v>90</v>
      </c>
      <c r="J13" s="8">
        <f t="shared" si="0"/>
        <v>1.5110126799071151</v>
      </c>
    </row>
    <row r="14" spans="1:13" x14ac:dyDescent="0.3">
      <c r="A14" s="8">
        <v>7961</v>
      </c>
      <c r="B14" s="8" t="s">
        <v>9</v>
      </c>
      <c r="C14" s="8">
        <v>25</v>
      </c>
      <c r="D14" s="16" t="s">
        <v>31</v>
      </c>
      <c r="E14" s="12">
        <v>43806</v>
      </c>
      <c r="F14" s="8">
        <v>50000</v>
      </c>
      <c r="G14" s="8" t="s">
        <v>22</v>
      </c>
      <c r="H14" s="20" t="s">
        <v>35</v>
      </c>
      <c r="I14" s="13">
        <v>53</v>
      </c>
      <c r="J14" s="8">
        <f t="shared" si="0"/>
        <v>-1.7322014849023463E-2</v>
      </c>
    </row>
    <row r="15" spans="1:13" x14ac:dyDescent="0.3">
      <c r="A15" s="8">
        <v>3780</v>
      </c>
      <c r="B15" s="8" t="s">
        <v>11</v>
      </c>
      <c r="C15" s="8">
        <v>35</v>
      </c>
      <c r="D15" s="16" t="s">
        <v>31</v>
      </c>
      <c r="E15" s="12">
        <v>43997</v>
      </c>
      <c r="F15" s="8">
        <v>80000</v>
      </c>
      <c r="G15" s="8" t="s">
        <v>23</v>
      </c>
      <c r="H15" s="8" t="s">
        <v>25</v>
      </c>
      <c r="I15" s="13">
        <v>39</v>
      </c>
      <c r="J15" s="8">
        <f t="shared" si="0"/>
        <v>-0.59561081827026507</v>
      </c>
    </row>
    <row r="16" spans="1:13" x14ac:dyDescent="0.3">
      <c r="A16" s="8">
        <v>5011</v>
      </c>
      <c r="B16" s="8" t="s">
        <v>10</v>
      </c>
      <c r="C16" s="8">
        <v>30</v>
      </c>
      <c r="D16" s="16" t="s">
        <v>31</v>
      </c>
      <c r="E16" s="12">
        <v>43806</v>
      </c>
      <c r="F16" s="8">
        <v>80000</v>
      </c>
      <c r="G16" s="19" t="s">
        <v>34</v>
      </c>
      <c r="H16" s="20" t="s">
        <v>35</v>
      </c>
      <c r="I16" s="13">
        <v>20</v>
      </c>
      <c r="J16" s="8">
        <f t="shared" si="0"/>
        <v>-1.3804313371990931</v>
      </c>
    </row>
    <row r="17" spans="1:10" x14ac:dyDescent="0.3">
      <c r="A17" s="8">
        <v>1668</v>
      </c>
      <c r="B17" s="8" t="s">
        <v>11</v>
      </c>
      <c r="C17" s="8">
        <v>30</v>
      </c>
      <c r="D17" s="8" t="s">
        <v>15</v>
      </c>
      <c r="E17" s="12">
        <v>43806</v>
      </c>
      <c r="F17" s="15">
        <v>70000</v>
      </c>
      <c r="G17" s="19" t="s">
        <v>34</v>
      </c>
      <c r="H17" s="8" t="s">
        <v>27</v>
      </c>
      <c r="I17" s="13">
        <v>40</v>
      </c>
      <c r="J17" s="8">
        <f t="shared" si="0"/>
        <v>-0.55430447516874781</v>
      </c>
    </row>
    <row r="18" spans="1:10" x14ac:dyDescent="0.3">
      <c r="A18" s="22" t="s">
        <v>32</v>
      </c>
      <c r="B18" s="18" t="s">
        <v>31</v>
      </c>
      <c r="C18" s="8">
        <v>35</v>
      </c>
      <c r="D18" s="8" t="s">
        <v>15</v>
      </c>
      <c r="E18" s="12">
        <v>44336</v>
      </c>
      <c r="F18" s="8">
        <v>50000</v>
      </c>
      <c r="G18" s="8" t="s">
        <v>22</v>
      </c>
      <c r="H18" s="20" t="s">
        <v>35</v>
      </c>
      <c r="I18" s="13">
        <v>43</v>
      </c>
      <c r="J18" s="8">
        <f t="shared" si="0"/>
        <v>-0.43038544586419603</v>
      </c>
    </row>
    <row r="19" spans="1:10" x14ac:dyDescent="0.3">
      <c r="A19" s="8">
        <v>2739</v>
      </c>
      <c r="B19" s="8" t="s">
        <v>7</v>
      </c>
      <c r="C19" s="8">
        <v>30</v>
      </c>
      <c r="D19" s="8" t="s">
        <v>15</v>
      </c>
      <c r="E19" s="12">
        <v>43997</v>
      </c>
      <c r="F19" s="15">
        <v>70000</v>
      </c>
      <c r="G19" s="8" t="s">
        <v>23</v>
      </c>
      <c r="H19" s="8" t="s">
        <v>27</v>
      </c>
      <c r="I19" s="13">
        <v>79</v>
      </c>
      <c r="J19" s="8">
        <f t="shared" si="0"/>
        <v>1.0566429057904252</v>
      </c>
    </row>
    <row r="20" spans="1:10" x14ac:dyDescent="0.3">
      <c r="A20" s="8">
        <v>9739</v>
      </c>
      <c r="B20" s="8" t="s">
        <v>10</v>
      </c>
      <c r="C20" s="8">
        <v>30</v>
      </c>
      <c r="D20" s="8" t="s">
        <v>14</v>
      </c>
      <c r="E20" s="12">
        <v>44336</v>
      </c>
      <c r="F20" s="8">
        <v>80000</v>
      </c>
      <c r="G20" s="19" t="s">
        <v>34</v>
      </c>
      <c r="H20" s="20" t="s">
        <v>35</v>
      </c>
      <c r="I20" s="13">
        <v>50</v>
      </c>
      <c r="J20" s="8">
        <f t="shared" si="0"/>
        <v>-0.14124104415357525</v>
      </c>
    </row>
    <row r="21" spans="1:10" x14ac:dyDescent="0.3">
      <c r="A21" s="8">
        <v>7601</v>
      </c>
      <c r="B21" s="8" t="s">
        <v>9</v>
      </c>
      <c r="C21" s="21">
        <v>30</v>
      </c>
      <c r="D21" s="16" t="s">
        <v>31</v>
      </c>
      <c r="E21" s="12">
        <v>43806</v>
      </c>
      <c r="F21" s="23">
        <v>60000</v>
      </c>
      <c r="G21" s="8" t="s">
        <v>23</v>
      </c>
      <c r="H21" s="8" t="s">
        <v>24</v>
      </c>
      <c r="I21" s="13">
        <v>53</v>
      </c>
      <c r="J21" s="8">
        <f t="shared" si="0"/>
        <v>-1.7322014849023463E-2</v>
      </c>
    </row>
    <row r="22" spans="1:10" x14ac:dyDescent="0.3">
      <c r="A22" s="8">
        <v>2083</v>
      </c>
      <c r="B22" s="18" t="s">
        <v>31</v>
      </c>
      <c r="C22" s="8">
        <v>25</v>
      </c>
      <c r="D22" s="8" t="s">
        <v>14</v>
      </c>
      <c r="E22" s="12">
        <v>43806</v>
      </c>
      <c r="F22" s="23">
        <v>60000</v>
      </c>
      <c r="G22" s="8" t="s">
        <v>23</v>
      </c>
      <c r="H22" s="20" t="s">
        <v>35</v>
      </c>
      <c r="I22" s="13">
        <v>94</v>
      </c>
      <c r="J22" s="8">
        <f t="shared" si="0"/>
        <v>1.6762380523131841</v>
      </c>
    </row>
    <row r="23" spans="1:10" x14ac:dyDescent="0.3">
      <c r="A23" s="8">
        <v>4975</v>
      </c>
      <c r="B23" s="18" t="s">
        <v>31</v>
      </c>
      <c r="C23" s="8">
        <v>25</v>
      </c>
      <c r="D23" s="8" t="s">
        <v>15</v>
      </c>
      <c r="E23" s="12">
        <v>43997</v>
      </c>
      <c r="F23" s="8">
        <v>70000</v>
      </c>
      <c r="G23" s="8" t="s">
        <v>23</v>
      </c>
      <c r="H23" s="20" t="s">
        <v>35</v>
      </c>
      <c r="I23" s="17">
        <v>53</v>
      </c>
      <c r="J23" s="8">
        <f t="shared" si="0"/>
        <v>-1.7322014849023463E-2</v>
      </c>
    </row>
    <row r="24" spans="1:10" x14ac:dyDescent="0.3">
      <c r="A24" s="8">
        <v>7392</v>
      </c>
      <c r="B24" s="8" t="s">
        <v>7</v>
      </c>
      <c r="C24" s="21">
        <v>30</v>
      </c>
      <c r="D24" s="8" t="s">
        <v>14</v>
      </c>
      <c r="E24" s="12">
        <v>43997</v>
      </c>
      <c r="F24" s="8">
        <v>50000</v>
      </c>
      <c r="G24" s="8" t="s">
        <v>22</v>
      </c>
      <c r="H24" s="8" t="s">
        <v>24</v>
      </c>
      <c r="I24" s="13">
        <v>84</v>
      </c>
      <c r="J24" s="8">
        <f t="shared" si="0"/>
        <v>1.2631746212980115</v>
      </c>
    </row>
    <row r="25" spans="1:10" x14ac:dyDescent="0.3">
      <c r="A25" s="8">
        <v>3076</v>
      </c>
      <c r="B25" s="18" t="s">
        <v>31</v>
      </c>
      <c r="C25" s="8">
        <v>30</v>
      </c>
      <c r="D25" s="8" t="s">
        <v>14</v>
      </c>
      <c r="E25" s="12">
        <v>44336</v>
      </c>
      <c r="F25" s="8">
        <v>70000</v>
      </c>
      <c r="G25" s="19" t="s">
        <v>34</v>
      </c>
      <c r="H25" s="8" t="s">
        <v>24</v>
      </c>
      <c r="I25" s="13">
        <v>84</v>
      </c>
      <c r="J25" s="8">
        <f t="shared" si="0"/>
        <v>1.2631746212980115</v>
      </c>
    </row>
    <row r="26" spans="1:10" x14ac:dyDescent="0.3">
      <c r="A26" s="8">
        <v>3168</v>
      </c>
      <c r="B26" s="8" t="s">
        <v>11</v>
      </c>
      <c r="C26" s="8">
        <v>35</v>
      </c>
      <c r="D26" s="8" t="s">
        <v>14</v>
      </c>
      <c r="E26" s="12">
        <v>43806</v>
      </c>
      <c r="F26" s="23">
        <v>60000</v>
      </c>
      <c r="G26" s="8" t="s">
        <v>23</v>
      </c>
      <c r="H26" s="8" t="s">
        <v>27</v>
      </c>
      <c r="I26" s="13">
        <v>60</v>
      </c>
      <c r="J26" s="8">
        <f t="shared" si="0"/>
        <v>0.27182238686159738</v>
      </c>
    </row>
    <row r="27" spans="1:10" x14ac:dyDescent="0.3">
      <c r="A27" s="8">
        <v>2816</v>
      </c>
      <c r="B27" s="8" t="s">
        <v>8</v>
      </c>
      <c r="C27" s="21">
        <v>30</v>
      </c>
      <c r="D27" s="8" t="s">
        <v>13</v>
      </c>
      <c r="E27" s="12">
        <v>44336</v>
      </c>
      <c r="F27" s="8">
        <v>70000</v>
      </c>
      <c r="G27" s="19" t="s">
        <v>34</v>
      </c>
      <c r="H27" s="8" t="s">
        <v>27</v>
      </c>
      <c r="I27" s="13">
        <v>51</v>
      </c>
      <c r="J27" s="8">
        <f t="shared" si="0"/>
        <v>-9.9934701052057984E-2</v>
      </c>
    </row>
    <row r="28" spans="1:10" x14ac:dyDescent="0.3">
      <c r="A28" s="8">
        <v>5626</v>
      </c>
      <c r="B28" s="8" t="s">
        <v>9</v>
      </c>
      <c r="C28" s="8">
        <v>25</v>
      </c>
      <c r="D28" s="8" t="s">
        <v>15</v>
      </c>
      <c r="E28" s="12">
        <v>43806</v>
      </c>
      <c r="F28" s="15">
        <v>70000</v>
      </c>
      <c r="G28" s="19" t="s">
        <v>34</v>
      </c>
      <c r="H28" s="8" t="s">
        <v>26</v>
      </c>
      <c r="I28" s="17">
        <v>53</v>
      </c>
      <c r="J28" s="8">
        <f t="shared" si="0"/>
        <v>-1.7322014849023463E-2</v>
      </c>
    </row>
    <row r="29" spans="1:10" x14ac:dyDescent="0.3">
      <c r="A29" s="8">
        <v>1447</v>
      </c>
      <c r="B29" s="8" t="s">
        <v>10</v>
      </c>
      <c r="C29" s="8">
        <v>35</v>
      </c>
      <c r="D29" s="16" t="s">
        <v>31</v>
      </c>
      <c r="E29" s="14">
        <v>44287</v>
      </c>
      <c r="F29" s="8">
        <v>50000</v>
      </c>
      <c r="G29" s="8" t="s">
        <v>22</v>
      </c>
      <c r="H29" s="20" t="s">
        <v>35</v>
      </c>
      <c r="I29" s="13">
        <v>96</v>
      </c>
      <c r="J29" s="8">
        <f t="shared" si="0"/>
        <v>1.7588507385162186</v>
      </c>
    </row>
    <row r="30" spans="1:10" x14ac:dyDescent="0.3">
      <c r="A30" s="8">
        <v>8153</v>
      </c>
      <c r="B30" s="18" t="s">
        <v>31</v>
      </c>
      <c r="C30" s="21">
        <v>30</v>
      </c>
      <c r="D30" s="8" t="s">
        <v>15</v>
      </c>
      <c r="E30" s="12">
        <v>43997</v>
      </c>
      <c r="F30" s="8">
        <v>80000</v>
      </c>
      <c r="G30" s="8" t="s">
        <v>22</v>
      </c>
      <c r="H30" s="8" t="s">
        <v>25</v>
      </c>
      <c r="I30" s="13">
        <v>63</v>
      </c>
      <c r="J30" s="8">
        <f t="shared" si="0"/>
        <v>0.39574141616614911</v>
      </c>
    </row>
    <row r="31" spans="1:10" x14ac:dyDescent="0.3">
      <c r="A31" s="8">
        <v>5987</v>
      </c>
      <c r="B31" s="8" t="s">
        <v>9</v>
      </c>
      <c r="C31" s="8">
        <v>35</v>
      </c>
      <c r="D31" s="16" t="s">
        <v>31</v>
      </c>
      <c r="E31" s="12">
        <v>43806</v>
      </c>
      <c r="F31" s="8">
        <v>70000</v>
      </c>
      <c r="G31" s="8" t="s">
        <v>23</v>
      </c>
      <c r="H31" s="8" t="s">
        <v>26</v>
      </c>
      <c r="I31" s="13">
        <v>33</v>
      </c>
      <c r="J31" s="8">
        <f t="shared" si="0"/>
        <v>-0.84344887687936865</v>
      </c>
    </row>
    <row r="32" spans="1:10" x14ac:dyDescent="0.3">
      <c r="A32" s="8">
        <v>2064</v>
      </c>
      <c r="B32" s="8" t="s">
        <v>7</v>
      </c>
      <c r="C32" s="21">
        <v>30</v>
      </c>
      <c r="D32" s="8" t="s">
        <v>14</v>
      </c>
      <c r="E32" s="12">
        <v>43997</v>
      </c>
      <c r="F32" s="15">
        <v>70000</v>
      </c>
      <c r="G32" s="8" t="s">
        <v>22</v>
      </c>
      <c r="H32" s="8" t="s">
        <v>27</v>
      </c>
      <c r="I32" s="13">
        <v>24</v>
      </c>
      <c r="J32" s="8">
        <f t="shared" si="0"/>
        <v>-1.215205964793024</v>
      </c>
    </row>
    <row r="33" spans="1:10" x14ac:dyDescent="0.3">
      <c r="A33" s="8">
        <v>4120</v>
      </c>
      <c r="B33" s="8" t="s">
        <v>9</v>
      </c>
      <c r="C33" s="21">
        <v>30</v>
      </c>
      <c r="D33" s="8" t="s">
        <v>15</v>
      </c>
      <c r="E33" s="14">
        <v>44287</v>
      </c>
      <c r="F33" s="8">
        <v>80000</v>
      </c>
      <c r="G33" s="8" t="s">
        <v>23</v>
      </c>
      <c r="H33" s="8" t="s">
        <v>25</v>
      </c>
      <c r="I33" s="13">
        <v>71</v>
      </c>
      <c r="J33" s="8">
        <f t="shared" si="0"/>
        <v>0.7261921609782872</v>
      </c>
    </row>
    <row r="34" spans="1:10" x14ac:dyDescent="0.3">
      <c r="A34" s="8">
        <v>1605</v>
      </c>
      <c r="B34" s="8" t="s">
        <v>8</v>
      </c>
      <c r="C34" s="8">
        <v>25</v>
      </c>
      <c r="D34" s="16" t="s">
        <v>31</v>
      </c>
      <c r="E34" s="14">
        <v>44287</v>
      </c>
      <c r="F34" s="23">
        <v>60000</v>
      </c>
      <c r="G34" s="8" t="s">
        <v>23</v>
      </c>
      <c r="H34" s="8" t="s">
        <v>27</v>
      </c>
      <c r="I34" s="13">
        <v>96</v>
      </c>
      <c r="J34" s="8">
        <f t="shared" si="0"/>
        <v>1.7588507385162186</v>
      </c>
    </row>
    <row r="35" spans="1:10" x14ac:dyDescent="0.3">
      <c r="A35" s="8">
        <v>6199</v>
      </c>
      <c r="B35" s="8" t="s">
        <v>7</v>
      </c>
      <c r="C35" s="8">
        <v>30</v>
      </c>
      <c r="D35" s="16" t="s">
        <v>31</v>
      </c>
      <c r="E35" s="12">
        <v>43997</v>
      </c>
      <c r="F35" s="15">
        <v>70000</v>
      </c>
      <c r="G35" s="8" t="s">
        <v>22</v>
      </c>
      <c r="H35" s="8" t="s">
        <v>25</v>
      </c>
      <c r="I35" s="13">
        <v>71</v>
      </c>
      <c r="J35" s="8">
        <f t="shared" si="0"/>
        <v>0.7261921609782872</v>
      </c>
    </row>
    <row r="36" spans="1:10" x14ac:dyDescent="0.3">
      <c r="A36" s="8">
        <v>5054</v>
      </c>
      <c r="B36" s="18" t="s">
        <v>31</v>
      </c>
      <c r="C36" s="21">
        <v>30</v>
      </c>
      <c r="D36" s="8" t="s">
        <v>13</v>
      </c>
      <c r="E36" s="14">
        <v>44287</v>
      </c>
      <c r="F36" s="23">
        <v>60000</v>
      </c>
      <c r="G36" s="8" t="s">
        <v>22</v>
      </c>
      <c r="H36" s="8" t="s">
        <v>27</v>
      </c>
      <c r="I36" s="13">
        <v>62</v>
      </c>
      <c r="J36" s="8">
        <f t="shared" si="0"/>
        <v>0.35443507306463184</v>
      </c>
    </row>
    <row r="37" spans="1:10" x14ac:dyDescent="0.3">
      <c r="A37" s="8">
        <v>7001</v>
      </c>
      <c r="B37" s="18" t="s">
        <v>31</v>
      </c>
      <c r="C37" s="8">
        <v>30</v>
      </c>
      <c r="D37" s="16" t="s">
        <v>31</v>
      </c>
      <c r="E37" s="12">
        <v>44336</v>
      </c>
      <c r="F37" s="23">
        <v>60000</v>
      </c>
      <c r="G37" s="8" t="s">
        <v>22</v>
      </c>
      <c r="H37" s="20" t="s">
        <v>35</v>
      </c>
      <c r="I37" s="13">
        <v>47</v>
      </c>
      <c r="J37" s="8">
        <f t="shared" si="0"/>
        <v>-0.26516007345812703</v>
      </c>
    </row>
    <row r="38" spans="1:10" x14ac:dyDescent="0.3">
      <c r="A38" s="8">
        <v>7196</v>
      </c>
      <c r="B38" s="8" t="s">
        <v>10</v>
      </c>
      <c r="C38" s="8">
        <v>25</v>
      </c>
      <c r="D38" s="8" t="s">
        <v>13</v>
      </c>
      <c r="E38" s="14">
        <v>44287</v>
      </c>
      <c r="F38" s="8">
        <v>80000</v>
      </c>
      <c r="G38" s="19" t="s">
        <v>34</v>
      </c>
      <c r="H38" s="8" t="s">
        <v>25</v>
      </c>
      <c r="I38" s="17">
        <v>53</v>
      </c>
      <c r="J38" s="8">
        <f t="shared" si="0"/>
        <v>-1.7322014849023463E-2</v>
      </c>
    </row>
    <row r="39" spans="1:10" x14ac:dyDescent="0.3">
      <c r="A39" s="8">
        <v>5599</v>
      </c>
      <c r="B39" s="8" t="s">
        <v>11</v>
      </c>
      <c r="C39" s="8">
        <v>25</v>
      </c>
      <c r="D39" s="8" t="s">
        <v>13</v>
      </c>
      <c r="E39" s="14">
        <v>44287</v>
      </c>
      <c r="F39" s="8">
        <v>50000</v>
      </c>
      <c r="G39" s="19" t="s">
        <v>34</v>
      </c>
      <c r="H39" s="8" t="s">
        <v>27</v>
      </c>
      <c r="I39" s="17">
        <v>53</v>
      </c>
      <c r="J39" s="8">
        <f t="shared" si="0"/>
        <v>-1.7322014849023463E-2</v>
      </c>
    </row>
    <row r="40" spans="1:10" x14ac:dyDescent="0.3">
      <c r="A40" s="8">
        <v>5254</v>
      </c>
      <c r="B40" s="8" t="s">
        <v>10</v>
      </c>
      <c r="C40" s="8">
        <v>30</v>
      </c>
      <c r="D40" s="8" t="s">
        <v>15</v>
      </c>
      <c r="E40" s="12">
        <v>43997</v>
      </c>
      <c r="F40" s="23">
        <v>60000</v>
      </c>
      <c r="G40" s="19" t="s">
        <v>34</v>
      </c>
      <c r="H40" s="20" t="s">
        <v>35</v>
      </c>
      <c r="I40" s="13">
        <v>91</v>
      </c>
      <c r="J40" s="8">
        <f t="shared" si="0"/>
        <v>1.5523190230086323</v>
      </c>
    </row>
    <row r="41" spans="1:10" x14ac:dyDescent="0.3">
      <c r="A41" s="22" t="s">
        <v>32</v>
      </c>
      <c r="B41" s="18" t="s">
        <v>31</v>
      </c>
      <c r="C41" s="8">
        <v>25</v>
      </c>
      <c r="D41" s="8" t="s">
        <v>14</v>
      </c>
      <c r="E41" s="12">
        <v>44336</v>
      </c>
      <c r="F41" s="8">
        <v>70000</v>
      </c>
      <c r="G41" s="19" t="s">
        <v>34</v>
      </c>
      <c r="H41" s="8" t="s">
        <v>27</v>
      </c>
      <c r="I41" s="13">
        <v>85</v>
      </c>
      <c r="J41" s="8">
        <f t="shared" si="0"/>
        <v>1.3044809643995288</v>
      </c>
    </row>
    <row r="42" spans="1:10" x14ac:dyDescent="0.3">
      <c r="A42" s="8">
        <v>1886</v>
      </c>
      <c r="B42" s="8" t="s">
        <v>9</v>
      </c>
      <c r="C42" s="8">
        <v>30</v>
      </c>
      <c r="D42" s="16" t="s">
        <v>31</v>
      </c>
      <c r="E42" s="14">
        <v>44287</v>
      </c>
      <c r="F42" s="8">
        <v>70000</v>
      </c>
      <c r="G42" s="19" t="s">
        <v>34</v>
      </c>
      <c r="H42" s="8" t="s">
        <v>26</v>
      </c>
      <c r="I42" s="13">
        <v>66</v>
      </c>
      <c r="J42" s="8">
        <f t="shared" si="0"/>
        <v>0.51966044547070089</v>
      </c>
    </row>
    <row r="43" spans="1:10" x14ac:dyDescent="0.3">
      <c r="A43" s="8">
        <v>3701</v>
      </c>
      <c r="B43" s="8" t="s">
        <v>7</v>
      </c>
      <c r="C43" s="21">
        <v>30</v>
      </c>
      <c r="D43" s="8" t="s">
        <v>13</v>
      </c>
      <c r="E43" s="12">
        <v>43997</v>
      </c>
      <c r="F43" s="8">
        <v>70000</v>
      </c>
      <c r="G43" s="8" t="s">
        <v>22</v>
      </c>
      <c r="H43" s="8" t="s">
        <v>25</v>
      </c>
      <c r="I43" s="13">
        <v>31</v>
      </c>
      <c r="J43" s="8">
        <f t="shared" si="0"/>
        <v>-0.92606156308240317</v>
      </c>
    </row>
    <row r="44" spans="1:10" x14ac:dyDescent="0.3">
      <c r="A44" s="8">
        <v>9015</v>
      </c>
      <c r="B44" s="18" t="s">
        <v>31</v>
      </c>
      <c r="C44" s="8">
        <v>25</v>
      </c>
      <c r="D44" s="8" t="s">
        <v>15</v>
      </c>
      <c r="E44" s="12">
        <v>44336</v>
      </c>
      <c r="F44" s="23">
        <v>60000</v>
      </c>
      <c r="G44" s="19" t="s">
        <v>34</v>
      </c>
      <c r="H44" s="8" t="s">
        <v>26</v>
      </c>
      <c r="I44" s="13">
        <v>2</v>
      </c>
      <c r="J44" s="8">
        <f t="shared" si="0"/>
        <v>-2.1239455130264036</v>
      </c>
    </row>
    <row r="45" spans="1:10" x14ac:dyDescent="0.3">
      <c r="A45" s="8">
        <v>3083</v>
      </c>
      <c r="B45" s="8" t="s">
        <v>10</v>
      </c>
      <c r="C45" s="8">
        <v>30</v>
      </c>
      <c r="D45" s="16" t="s">
        <v>31</v>
      </c>
      <c r="E45" s="12">
        <v>44336</v>
      </c>
      <c r="F45" s="23">
        <v>60000</v>
      </c>
      <c r="G45" s="8" t="s">
        <v>23</v>
      </c>
      <c r="H45" s="8" t="s">
        <v>24</v>
      </c>
      <c r="I45" s="13">
        <v>20</v>
      </c>
      <c r="J45" s="8">
        <f t="shared" si="0"/>
        <v>-1.3804313371990931</v>
      </c>
    </row>
    <row r="46" spans="1:10" x14ac:dyDescent="0.3">
      <c r="A46" s="8">
        <v>5437</v>
      </c>
      <c r="B46" s="8" t="s">
        <v>9</v>
      </c>
      <c r="C46" s="8">
        <v>35</v>
      </c>
      <c r="D46" s="8" t="s">
        <v>15</v>
      </c>
      <c r="E46" s="14">
        <v>44287</v>
      </c>
      <c r="F46" s="23">
        <v>60000</v>
      </c>
      <c r="G46" s="19" t="s">
        <v>34</v>
      </c>
      <c r="H46" s="8" t="s">
        <v>25</v>
      </c>
      <c r="I46" s="17">
        <v>53</v>
      </c>
      <c r="J46" s="8">
        <f t="shared" si="0"/>
        <v>-1.7322014849023463E-2</v>
      </c>
    </row>
    <row r="47" spans="1:10" x14ac:dyDescent="0.3">
      <c r="A47" s="8">
        <v>8712</v>
      </c>
      <c r="B47" s="8" t="s">
        <v>11</v>
      </c>
      <c r="C47" s="8">
        <v>30</v>
      </c>
      <c r="D47" s="8" t="s">
        <v>15</v>
      </c>
      <c r="E47" s="14">
        <v>44287</v>
      </c>
      <c r="F47" s="8">
        <v>50000</v>
      </c>
      <c r="G47" s="8" t="s">
        <v>23</v>
      </c>
      <c r="H47" s="20" t="s">
        <v>35</v>
      </c>
      <c r="I47" s="13">
        <v>58</v>
      </c>
      <c r="J47" s="8">
        <f t="shared" si="0"/>
        <v>0.18920970065856282</v>
      </c>
    </row>
    <row r="48" spans="1:10" x14ac:dyDescent="0.3">
      <c r="A48" s="8">
        <v>9407</v>
      </c>
      <c r="B48" s="18" t="s">
        <v>31</v>
      </c>
      <c r="C48" s="8">
        <v>30</v>
      </c>
      <c r="D48" s="8" t="s">
        <v>14</v>
      </c>
      <c r="E48" s="12">
        <v>44336</v>
      </c>
      <c r="F48" s="8">
        <v>80000</v>
      </c>
      <c r="G48" s="8" t="s">
        <v>22</v>
      </c>
      <c r="H48" s="8" t="s">
        <v>26</v>
      </c>
      <c r="I48" s="13">
        <v>46</v>
      </c>
      <c r="J48" s="8">
        <f t="shared" si="0"/>
        <v>-0.30646641655964429</v>
      </c>
    </row>
    <row r="49" spans="1:10" x14ac:dyDescent="0.3">
      <c r="A49" s="8">
        <v>7375</v>
      </c>
      <c r="B49" s="8" t="s">
        <v>8</v>
      </c>
      <c r="C49" s="8">
        <v>25</v>
      </c>
      <c r="D49" s="8" t="s">
        <v>13</v>
      </c>
      <c r="E49" s="12">
        <v>43806</v>
      </c>
      <c r="F49" s="8">
        <v>80000</v>
      </c>
      <c r="G49" s="19" t="s">
        <v>34</v>
      </c>
      <c r="H49" s="8" t="s">
        <v>26</v>
      </c>
      <c r="I49" s="13">
        <v>9</v>
      </c>
      <c r="J49" s="8">
        <f t="shared" si="0"/>
        <v>-1.8348011113157829</v>
      </c>
    </row>
    <row r="50" spans="1:10" x14ac:dyDescent="0.3">
      <c r="A50" s="8">
        <v>5315</v>
      </c>
      <c r="B50" s="8" t="s">
        <v>8</v>
      </c>
      <c r="C50" s="8">
        <v>35</v>
      </c>
      <c r="D50" s="8" t="s">
        <v>13</v>
      </c>
      <c r="E50" s="12">
        <v>43806</v>
      </c>
      <c r="F50" s="8">
        <v>70000</v>
      </c>
      <c r="G50" s="19" t="s">
        <v>34</v>
      </c>
      <c r="H50" s="8" t="s">
        <v>24</v>
      </c>
      <c r="I50" s="13">
        <v>79</v>
      </c>
      <c r="J50" s="8">
        <f t="shared" si="0"/>
        <v>1.0566429057904252</v>
      </c>
    </row>
    <row r="51" spans="1:10" x14ac:dyDescent="0.3">
      <c r="A51" s="8">
        <v>5325</v>
      </c>
      <c r="B51" s="8" t="s">
        <v>9</v>
      </c>
      <c r="C51" s="8">
        <v>35</v>
      </c>
      <c r="D51" s="16" t="s">
        <v>31</v>
      </c>
      <c r="E51" s="12">
        <v>43806</v>
      </c>
      <c r="F51" s="8">
        <v>70000</v>
      </c>
      <c r="G51" s="19" t="s">
        <v>34</v>
      </c>
      <c r="H51" s="8" t="s">
        <v>25</v>
      </c>
      <c r="I51" s="13">
        <v>76</v>
      </c>
      <c r="J51" s="8">
        <f t="shared" si="0"/>
        <v>0.93272387648587352</v>
      </c>
    </row>
    <row r="52" spans="1:10" x14ac:dyDescent="0.3">
      <c r="A52" s="8">
        <v>2484</v>
      </c>
      <c r="B52" s="18" t="s">
        <v>31</v>
      </c>
      <c r="C52" s="8">
        <v>35</v>
      </c>
      <c r="D52" s="16" t="s">
        <v>31</v>
      </c>
      <c r="E52" s="14">
        <v>44287</v>
      </c>
      <c r="F52" s="8">
        <v>50000</v>
      </c>
      <c r="G52" s="8" t="s">
        <v>23</v>
      </c>
      <c r="H52" s="8" t="s">
        <v>26</v>
      </c>
      <c r="I52" s="13">
        <v>87</v>
      </c>
      <c r="J52" s="8">
        <f t="shared" si="0"/>
        <v>1.3870936506025633</v>
      </c>
    </row>
    <row r="53" spans="1:10" x14ac:dyDescent="0.3">
      <c r="A53" s="8">
        <v>5745</v>
      </c>
      <c r="B53" s="18" t="s">
        <v>31</v>
      </c>
      <c r="C53" s="8">
        <v>25</v>
      </c>
      <c r="D53" s="16" t="s">
        <v>31</v>
      </c>
      <c r="E53" s="12">
        <v>44336</v>
      </c>
      <c r="F53" s="23">
        <v>60000</v>
      </c>
      <c r="G53" s="8" t="s">
        <v>23</v>
      </c>
      <c r="H53" s="20" t="s">
        <v>35</v>
      </c>
      <c r="I53" s="13">
        <v>75</v>
      </c>
      <c r="J53" s="8">
        <f t="shared" si="0"/>
        <v>0.89141753338435625</v>
      </c>
    </row>
    <row r="54" spans="1:10" x14ac:dyDescent="0.3">
      <c r="A54" s="8">
        <v>6839</v>
      </c>
      <c r="B54" s="8" t="s">
        <v>10</v>
      </c>
      <c r="C54" s="8">
        <v>25</v>
      </c>
      <c r="D54" s="16" t="s">
        <v>31</v>
      </c>
      <c r="E54" s="12">
        <v>43806</v>
      </c>
      <c r="F54" s="8">
        <v>70000</v>
      </c>
      <c r="G54" s="19" t="s">
        <v>34</v>
      </c>
      <c r="H54" s="8" t="s">
        <v>24</v>
      </c>
      <c r="I54" s="13">
        <v>56</v>
      </c>
      <c r="J54" s="8">
        <f t="shared" si="0"/>
        <v>0.10659701445552831</v>
      </c>
    </row>
    <row r="55" spans="1:10" x14ac:dyDescent="0.3">
      <c r="A55" s="8">
        <v>4757</v>
      </c>
      <c r="B55" s="8" t="s">
        <v>7</v>
      </c>
      <c r="C55" s="21">
        <v>30</v>
      </c>
      <c r="D55" s="16" t="s">
        <v>31</v>
      </c>
      <c r="E55" s="12">
        <v>43997</v>
      </c>
      <c r="F55" s="15">
        <v>70000</v>
      </c>
      <c r="G55" s="8" t="s">
        <v>22</v>
      </c>
      <c r="H55" s="8" t="s">
        <v>26</v>
      </c>
      <c r="I55" s="13">
        <v>7</v>
      </c>
      <c r="J55" s="8">
        <f t="shared" si="0"/>
        <v>-1.9174137975188172</v>
      </c>
    </row>
    <row r="56" spans="1:10" x14ac:dyDescent="0.3">
      <c r="A56" s="8">
        <v>1265</v>
      </c>
      <c r="B56" s="8" t="s">
        <v>8</v>
      </c>
      <c r="C56" s="8">
        <v>30</v>
      </c>
      <c r="D56" s="8" t="s">
        <v>14</v>
      </c>
      <c r="E56" s="12">
        <v>43806</v>
      </c>
      <c r="F56" s="8">
        <v>80000</v>
      </c>
      <c r="G56" s="8" t="s">
        <v>23</v>
      </c>
      <c r="H56" s="8" t="s">
        <v>25</v>
      </c>
      <c r="I56" s="13">
        <v>7</v>
      </c>
      <c r="J56" s="8">
        <f t="shared" si="0"/>
        <v>-1.9174137975188172</v>
      </c>
    </row>
    <row r="57" spans="1:10" x14ac:dyDescent="0.3">
      <c r="A57" s="8">
        <v>4544</v>
      </c>
      <c r="B57" s="8" t="s">
        <v>8</v>
      </c>
      <c r="C57" s="21">
        <v>30</v>
      </c>
      <c r="D57" s="16" t="s">
        <v>31</v>
      </c>
      <c r="E57" s="12">
        <v>44336</v>
      </c>
      <c r="F57" s="8">
        <v>80000</v>
      </c>
      <c r="G57" s="8" t="s">
        <v>22</v>
      </c>
      <c r="H57" s="8" t="s">
        <v>27</v>
      </c>
      <c r="I57" s="13">
        <v>82</v>
      </c>
      <c r="J57" s="8">
        <f t="shared" si="0"/>
        <v>1.180561935094977</v>
      </c>
    </row>
    <row r="58" spans="1:10" x14ac:dyDescent="0.3">
      <c r="A58" s="8">
        <v>3325</v>
      </c>
      <c r="B58" s="8" t="s">
        <v>10</v>
      </c>
      <c r="C58" s="21">
        <v>30</v>
      </c>
      <c r="D58" s="16" t="s">
        <v>31</v>
      </c>
      <c r="E58" s="12">
        <v>43997</v>
      </c>
      <c r="F58" s="23">
        <v>60000</v>
      </c>
      <c r="G58" s="8" t="s">
        <v>23</v>
      </c>
      <c r="H58" s="20" t="s">
        <v>35</v>
      </c>
      <c r="I58" s="13">
        <v>47</v>
      </c>
      <c r="J58" s="8">
        <f t="shared" si="0"/>
        <v>-0.26516007345812703</v>
      </c>
    </row>
    <row r="59" spans="1:10" x14ac:dyDescent="0.3">
      <c r="A59" s="8">
        <v>8755</v>
      </c>
      <c r="B59" s="18" t="s">
        <v>31</v>
      </c>
      <c r="C59" s="8">
        <v>30</v>
      </c>
      <c r="D59" s="8" t="s">
        <v>13</v>
      </c>
      <c r="E59" s="12">
        <v>43997</v>
      </c>
      <c r="F59" s="8">
        <v>80000</v>
      </c>
      <c r="G59" s="8" t="s">
        <v>22</v>
      </c>
      <c r="H59" s="8" t="s">
        <v>26</v>
      </c>
      <c r="I59" s="13">
        <v>43</v>
      </c>
      <c r="J59" s="8">
        <f t="shared" si="0"/>
        <v>-0.43038544586419603</v>
      </c>
    </row>
    <row r="60" spans="1:10" x14ac:dyDescent="0.3">
      <c r="A60" s="8">
        <v>1995</v>
      </c>
      <c r="B60" s="8" t="s">
        <v>10</v>
      </c>
      <c r="C60" s="8">
        <v>30</v>
      </c>
      <c r="D60" s="8" t="s">
        <v>14</v>
      </c>
      <c r="E60" s="12">
        <v>43806</v>
      </c>
      <c r="F60" s="15">
        <v>70000</v>
      </c>
      <c r="G60" s="19" t="s">
        <v>34</v>
      </c>
      <c r="H60" s="20" t="s">
        <v>35</v>
      </c>
      <c r="I60" s="13">
        <v>15</v>
      </c>
      <c r="J60" s="8">
        <f t="shared" si="0"/>
        <v>-1.5869630527066794</v>
      </c>
    </row>
    <row r="61" spans="1:10" x14ac:dyDescent="0.3">
      <c r="A61" s="8">
        <v>8420</v>
      </c>
      <c r="B61" s="8" t="s">
        <v>7</v>
      </c>
      <c r="C61" s="8">
        <v>25</v>
      </c>
      <c r="D61" s="8" t="s">
        <v>15</v>
      </c>
      <c r="E61" s="12">
        <v>43806</v>
      </c>
      <c r="F61" s="15">
        <v>70000</v>
      </c>
      <c r="G61" s="8" t="s">
        <v>23</v>
      </c>
      <c r="H61" s="8" t="s">
        <v>27</v>
      </c>
      <c r="I61" s="13">
        <v>4</v>
      </c>
      <c r="J61" s="8">
        <f t="shared" si="0"/>
        <v>-2.041332826823369</v>
      </c>
    </row>
    <row r="62" spans="1:10" x14ac:dyDescent="0.3">
      <c r="A62" s="8">
        <v>4100</v>
      </c>
      <c r="B62" s="8" t="s">
        <v>10</v>
      </c>
      <c r="C62" s="8">
        <v>30</v>
      </c>
      <c r="D62" s="8" t="s">
        <v>14</v>
      </c>
      <c r="E62" s="12">
        <v>44336</v>
      </c>
      <c r="F62" s="15">
        <v>70000</v>
      </c>
      <c r="G62" s="19" t="s">
        <v>33</v>
      </c>
      <c r="H62" s="8" t="s">
        <v>26</v>
      </c>
      <c r="I62" s="17">
        <v>53</v>
      </c>
      <c r="J62" s="8">
        <f t="shared" si="0"/>
        <v>-1.7322014849023463E-2</v>
      </c>
    </row>
    <row r="63" spans="1:10" x14ac:dyDescent="0.3">
      <c r="A63" s="8">
        <v>3060</v>
      </c>
      <c r="B63" s="8" t="s">
        <v>10</v>
      </c>
      <c r="C63" s="8">
        <v>30</v>
      </c>
      <c r="D63" s="16" t="s">
        <v>31</v>
      </c>
      <c r="E63" s="12">
        <v>43997</v>
      </c>
      <c r="F63" s="8">
        <v>70000</v>
      </c>
      <c r="G63" s="8" t="s">
        <v>23</v>
      </c>
      <c r="H63" s="8" t="s">
        <v>25</v>
      </c>
      <c r="I63" s="13">
        <v>89</v>
      </c>
      <c r="J63" s="8">
        <f t="shared" si="0"/>
        <v>1.4697063368055978</v>
      </c>
    </row>
    <row r="64" spans="1:10" x14ac:dyDescent="0.3">
      <c r="A64" s="8">
        <v>8457</v>
      </c>
      <c r="B64" s="8" t="s">
        <v>8</v>
      </c>
      <c r="C64" s="8">
        <v>35</v>
      </c>
      <c r="D64" s="16" t="s">
        <v>31</v>
      </c>
      <c r="E64" s="14">
        <v>44287</v>
      </c>
      <c r="F64" s="8">
        <v>70000</v>
      </c>
      <c r="G64" s="8" t="s">
        <v>23</v>
      </c>
      <c r="H64" s="8" t="s">
        <v>27</v>
      </c>
      <c r="I64" s="13">
        <v>66</v>
      </c>
      <c r="J64" s="8">
        <f t="shared" si="0"/>
        <v>0.51966044547070089</v>
      </c>
    </row>
    <row r="65" spans="1:10" x14ac:dyDescent="0.3">
      <c r="A65" s="8">
        <v>1351</v>
      </c>
      <c r="B65" s="18" t="s">
        <v>31</v>
      </c>
      <c r="C65" s="8">
        <v>30</v>
      </c>
      <c r="D65" s="8" t="s">
        <v>15</v>
      </c>
      <c r="E65" s="12">
        <v>44336</v>
      </c>
      <c r="F65" s="8">
        <v>50000</v>
      </c>
      <c r="G65" s="8" t="s">
        <v>23</v>
      </c>
      <c r="H65" s="8" t="s">
        <v>25</v>
      </c>
      <c r="I65" s="13">
        <v>24</v>
      </c>
      <c r="J65" s="8">
        <f t="shared" si="0"/>
        <v>-1.215205964793024</v>
      </c>
    </row>
    <row r="66" spans="1:10" x14ac:dyDescent="0.3">
      <c r="A66" s="8">
        <v>2134</v>
      </c>
      <c r="B66" s="8" t="s">
        <v>10</v>
      </c>
      <c r="C66" s="8">
        <v>35</v>
      </c>
      <c r="D66" s="8" t="s">
        <v>15</v>
      </c>
      <c r="E66" s="12">
        <v>43997</v>
      </c>
      <c r="F66" s="8">
        <v>50000</v>
      </c>
      <c r="G66" s="8" t="s">
        <v>23</v>
      </c>
      <c r="H66" s="20" t="s">
        <v>35</v>
      </c>
      <c r="I66" s="13">
        <v>4</v>
      </c>
      <c r="J66" s="8">
        <f t="shared" si="0"/>
        <v>-2.041332826823369</v>
      </c>
    </row>
    <row r="67" spans="1:10" x14ac:dyDescent="0.3">
      <c r="A67" s="8">
        <v>7018</v>
      </c>
      <c r="B67" s="8" t="s">
        <v>8</v>
      </c>
      <c r="C67" s="8">
        <v>25</v>
      </c>
      <c r="D67" s="8" t="s">
        <v>13</v>
      </c>
      <c r="E67" s="12">
        <v>43806</v>
      </c>
      <c r="F67" s="8">
        <v>50000</v>
      </c>
      <c r="G67" s="8" t="s">
        <v>23</v>
      </c>
      <c r="H67" s="8" t="s">
        <v>24</v>
      </c>
      <c r="I67" s="13">
        <v>44</v>
      </c>
      <c r="J67" s="8">
        <f t="shared" ref="J67:J94" si="1">((I67 - $M$6)/$M$7)</f>
        <v>-0.38907910276267876</v>
      </c>
    </row>
    <row r="68" spans="1:10" x14ac:dyDescent="0.3">
      <c r="A68" s="8">
        <v>5055</v>
      </c>
      <c r="B68" s="18" t="s">
        <v>31</v>
      </c>
      <c r="C68" s="8">
        <v>25</v>
      </c>
      <c r="D68" s="8" t="s">
        <v>15</v>
      </c>
      <c r="E68" s="12">
        <v>43806</v>
      </c>
      <c r="F68" s="8">
        <v>70000</v>
      </c>
      <c r="G68" s="8" t="s">
        <v>23</v>
      </c>
      <c r="H68" s="8" t="s">
        <v>27</v>
      </c>
      <c r="I68" s="13">
        <v>11</v>
      </c>
      <c r="J68" s="8">
        <f t="shared" si="1"/>
        <v>-1.7521884251127484</v>
      </c>
    </row>
    <row r="69" spans="1:10" x14ac:dyDescent="0.3">
      <c r="A69" s="8">
        <v>3159</v>
      </c>
      <c r="B69" s="8" t="s">
        <v>7</v>
      </c>
      <c r="C69" s="8">
        <v>30</v>
      </c>
      <c r="D69" s="8" t="s">
        <v>13</v>
      </c>
      <c r="E69" s="12">
        <v>43806</v>
      </c>
      <c r="F69" s="8">
        <v>70000</v>
      </c>
      <c r="G69" s="19" t="s">
        <v>34</v>
      </c>
      <c r="H69" s="8" t="s">
        <v>27</v>
      </c>
      <c r="I69" s="13">
        <v>68</v>
      </c>
      <c r="J69" s="8">
        <f t="shared" si="1"/>
        <v>0.60227313167373542</v>
      </c>
    </row>
    <row r="70" spans="1:10" x14ac:dyDescent="0.3">
      <c r="A70" s="8">
        <v>2601</v>
      </c>
      <c r="B70" s="8" t="s">
        <v>10</v>
      </c>
      <c r="C70" s="8">
        <v>30</v>
      </c>
      <c r="D70" s="16" t="s">
        <v>31</v>
      </c>
      <c r="E70" s="12">
        <v>44336</v>
      </c>
      <c r="F70" s="15">
        <v>70000</v>
      </c>
      <c r="G70" s="8" t="s">
        <v>22</v>
      </c>
      <c r="H70" s="8" t="s">
        <v>24</v>
      </c>
      <c r="I70" s="13">
        <v>63</v>
      </c>
      <c r="J70" s="8">
        <f t="shared" si="1"/>
        <v>0.39574141616614911</v>
      </c>
    </row>
    <row r="71" spans="1:10" x14ac:dyDescent="0.3">
      <c r="A71" s="8">
        <v>1716</v>
      </c>
      <c r="B71" s="8" t="s">
        <v>7</v>
      </c>
      <c r="C71" s="8">
        <v>30</v>
      </c>
      <c r="D71" s="8" t="s">
        <v>15</v>
      </c>
      <c r="E71" s="12">
        <v>44336</v>
      </c>
      <c r="F71" s="8">
        <v>80000</v>
      </c>
      <c r="G71" s="8" t="s">
        <v>22</v>
      </c>
      <c r="H71" s="20" t="s">
        <v>35</v>
      </c>
      <c r="I71" s="13">
        <v>56</v>
      </c>
      <c r="J71" s="8">
        <f t="shared" si="1"/>
        <v>0.10659701445552831</v>
      </c>
    </row>
    <row r="72" spans="1:10" x14ac:dyDescent="0.3">
      <c r="A72" s="8">
        <v>9725</v>
      </c>
      <c r="B72" s="18" t="s">
        <v>31</v>
      </c>
      <c r="C72" s="8">
        <v>30</v>
      </c>
      <c r="D72" s="8" t="s">
        <v>14</v>
      </c>
      <c r="E72" s="14">
        <v>44287</v>
      </c>
      <c r="F72" s="8">
        <v>80000</v>
      </c>
      <c r="G72" s="8" t="s">
        <v>22</v>
      </c>
      <c r="H72" s="20" t="s">
        <v>35</v>
      </c>
      <c r="I72" s="13">
        <v>79</v>
      </c>
      <c r="J72" s="8">
        <f t="shared" si="1"/>
        <v>1.0566429057904252</v>
      </c>
    </row>
    <row r="73" spans="1:10" x14ac:dyDescent="0.3">
      <c r="A73" s="8">
        <v>8797</v>
      </c>
      <c r="B73" s="8" t="s">
        <v>9</v>
      </c>
      <c r="C73" s="8">
        <v>35</v>
      </c>
      <c r="D73" s="16" t="s">
        <v>31</v>
      </c>
      <c r="E73" s="14">
        <v>44287</v>
      </c>
      <c r="F73" s="8">
        <v>80000</v>
      </c>
      <c r="G73" s="8" t="s">
        <v>22</v>
      </c>
      <c r="H73" s="8" t="s">
        <v>27</v>
      </c>
      <c r="I73" s="17">
        <v>53</v>
      </c>
      <c r="J73" s="8">
        <f t="shared" si="1"/>
        <v>-1.7322014849023463E-2</v>
      </c>
    </row>
    <row r="74" spans="1:10" x14ac:dyDescent="0.3">
      <c r="A74" s="8">
        <v>8001</v>
      </c>
      <c r="B74" s="18" t="s">
        <v>31</v>
      </c>
      <c r="C74" s="21">
        <v>30</v>
      </c>
      <c r="D74" s="8" t="s">
        <v>14</v>
      </c>
      <c r="E74" s="14">
        <v>44287</v>
      </c>
      <c r="F74" s="8">
        <v>50000</v>
      </c>
      <c r="G74" s="8" t="s">
        <v>23</v>
      </c>
      <c r="H74" s="8" t="s">
        <v>24</v>
      </c>
      <c r="I74" s="13">
        <v>27</v>
      </c>
      <c r="J74" s="8">
        <f t="shared" si="1"/>
        <v>-1.0912869354884722</v>
      </c>
    </row>
    <row r="75" spans="1:10" x14ac:dyDescent="0.3">
      <c r="A75" s="8">
        <v>6794</v>
      </c>
      <c r="B75" s="8" t="s">
        <v>8</v>
      </c>
      <c r="C75" s="8">
        <v>30</v>
      </c>
      <c r="D75" s="16" t="s">
        <v>31</v>
      </c>
      <c r="E75" s="12">
        <v>43997</v>
      </c>
      <c r="F75" s="8">
        <v>80000</v>
      </c>
      <c r="G75" s="19" t="s">
        <v>34</v>
      </c>
      <c r="H75" s="8" t="s">
        <v>25</v>
      </c>
      <c r="I75" s="13">
        <v>56</v>
      </c>
      <c r="J75" s="8">
        <f t="shared" si="1"/>
        <v>0.10659701445552831</v>
      </c>
    </row>
    <row r="76" spans="1:10" x14ac:dyDescent="0.3">
      <c r="A76" s="8">
        <v>5675</v>
      </c>
      <c r="B76" s="18" t="s">
        <v>31</v>
      </c>
      <c r="C76" s="8">
        <v>30</v>
      </c>
      <c r="D76" s="8" t="s">
        <v>13</v>
      </c>
      <c r="E76" s="12">
        <v>43806</v>
      </c>
      <c r="F76" s="8">
        <v>80000</v>
      </c>
      <c r="G76" s="8" t="s">
        <v>23</v>
      </c>
      <c r="H76" s="8" t="s">
        <v>26</v>
      </c>
      <c r="I76" s="13">
        <v>65</v>
      </c>
      <c r="J76" s="8">
        <f t="shared" si="1"/>
        <v>0.47835410236918363</v>
      </c>
    </row>
    <row r="77" spans="1:10" x14ac:dyDescent="0.3">
      <c r="A77" s="8">
        <v>7903</v>
      </c>
      <c r="B77" s="8" t="s">
        <v>10</v>
      </c>
      <c r="C77" s="8">
        <v>30</v>
      </c>
      <c r="D77" s="8" t="s">
        <v>13</v>
      </c>
      <c r="E77" s="12">
        <v>44336</v>
      </c>
      <c r="F77" s="8">
        <v>70000</v>
      </c>
      <c r="G77" s="8" t="s">
        <v>23</v>
      </c>
      <c r="H77" s="8" t="s">
        <v>24</v>
      </c>
      <c r="I77" s="17">
        <v>53</v>
      </c>
      <c r="J77" s="8">
        <f t="shared" si="1"/>
        <v>-1.7322014849023463E-2</v>
      </c>
    </row>
    <row r="78" spans="1:10" x14ac:dyDescent="0.3">
      <c r="A78" s="8">
        <v>7421</v>
      </c>
      <c r="B78" s="8" t="s">
        <v>8</v>
      </c>
      <c r="C78" s="8">
        <v>35</v>
      </c>
      <c r="D78" s="8" t="s">
        <v>13</v>
      </c>
      <c r="E78" s="14">
        <v>44287</v>
      </c>
      <c r="F78" s="8">
        <v>80000</v>
      </c>
      <c r="G78" s="19" t="s">
        <v>34</v>
      </c>
      <c r="H78" s="8" t="s">
        <v>24</v>
      </c>
      <c r="I78" s="13">
        <v>96</v>
      </c>
      <c r="J78" s="8">
        <f t="shared" si="1"/>
        <v>1.7588507385162186</v>
      </c>
    </row>
    <row r="79" spans="1:10" x14ac:dyDescent="0.3">
      <c r="A79" s="8">
        <v>6231</v>
      </c>
      <c r="B79" s="8" t="s">
        <v>9</v>
      </c>
      <c r="C79" s="8">
        <v>30</v>
      </c>
      <c r="D79" s="16" t="s">
        <v>31</v>
      </c>
      <c r="E79" s="14">
        <v>44287</v>
      </c>
      <c r="F79" s="23">
        <v>60000</v>
      </c>
      <c r="G79" s="19" t="s">
        <v>34</v>
      </c>
      <c r="H79" s="8" t="s">
        <v>27</v>
      </c>
      <c r="I79" s="13">
        <v>80</v>
      </c>
      <c r="J79" s="8">
        <f t="shared" si="1"/>
        <v>1.0979492488919425</v>
      </c>
    </row>
    <row r="80" spans="1:10" x14ac:dyDescent="0.3">
      <c r="A80" s="8">
        <v>5594</v>
      </c>
      <c r="B80" s="18" t="s">
        <v>31</v>
      </c>
      <c r="C80" s="8">
        <v>30</v>
      </c>
      <c r="D80" s="8" t="s">
        <v>13</v>
      </c>
      <c r="E80" s="12">
        <v>44336</v>
      </c>
      <c r="F80" s="8">
        <v>50000</v>
      </c>
      <c r="G80" s="19" t="s">
        <v>34</v>
      </c>
      <c r="H80" s="8" t="s">
        <v>27</v>
      </c>
      <c r="I80" s="13">
        <v>61</v>
      </c>
      <c r="J80" s="8">
        <f t="shared" si="1"/>
        <v>0.31312872996311458</v>
      </c>
    </row>
    <row r="81" spans="1:10" x14ac:dyDescent="0.3">
      <c r="A81" s="8">
        <v>3461</v>
      </c>
      <c r="B81" s="8" t="s">
        <v>11</v>
      </c>
      <c r="C81" s="8">
        <v>30</v>
      </c>
      <c r="D81" s="8" t="s">
        <v>15</v>
      </c>
      <c r="E81" s="12">
        <v>43997</v>
      </c>
      <c r="F81" s="8">
        <v>80000</v>
      </c>
      <c r="G81" s="8" t="s">
        <v>23</v>
      </c>
      <c r="H81" s="8" t="s">
        <v>27</v>
      </c>
      <c r="I81" s="13">
        <v>23</v>
      </c>
      <c r="J81" s="8">
        <f t="shared" si="1"/>
        <v>-1.2565123078945413</v>
      </c>
    </row>
    <row r="82" spans="1:10" x14ac:dyDescent="0.3">
      <c r="A82" s="8">
        <v>2591</v>
      </c>
      <c r="B82" s="18" t="s">
        <v>31</v>
      </c>
      <c r="C82" s="8">
        <v>35</v>
      </c>
      <c r="D82" s="16" t="s">
        <v>31</v>
      </c>
      <c r="E82" s="12">
        <v>43997</v>
      </c>
      <c r="F82" s="8">
        <v>80000</v>
      </c>
      <c r="G82" s="19" t="s">
        <v>34</v>
      </c>
      <c r="H82" s="8" t="s">
        <v>26</v>
      </c>
      <c r="I82" s="13">
        <v>76</v>
      </c>
      <c r="J82" s="8">
        <f t="shared" si="1"/>
        <v>0.93272387648587352</v>
      </c>
    </row>
    <row r="83" spans="1:10" x14ac:dyDescent="0.3">
      <c r="A83" s="8">
        <v>9773</v>
      </c>
      <c r="B83" s="18" t="s">
        <v>31</v>
      </c>
      <c r="C83" s="8">
        <v>35</v>
      </c>
      <c r="D83" s="16" t="s">
        <v>31</v>
      </c>
      <c r="E83" s="12">
        <v>43806</v>
      </c>
      <c r="F83" s="8">
        <v>70000</v>
      </c>
      <c r="G83" s="19" t="s">
        <v>34</v>
      </c>
      <c r="H83" s="8" t="s">
        <v>27</v>
      </c>
      <c r="I83" s="13">
        <v>29</v>
      </c>
      <c r="J83" s="8">
        <f t="shared" si="1"/>
        <v>-1.0086742492854377</v>
      </c>
    </row>
    <row r="84" spans="1:10" x14ac:dyDescent="0.3">
      <c r="A84" s="8">
        <v>3367</v>
      </c>
      <c r="B84" s="8" t="s">
        <v>10</v>
      </c>
      <c r="C84" s="8">
        <v>25</v>
      </c>
      <c r="D84" s="16" t="s">
        <v>31</v>
      </c>
      <c r="E84" s="12">
        <v>43806</v>
      </c>
      <c r="F84" s="8">
        <v>80000</v>
      </c>
      <c r="G84" s="19" t="s">
        <v>34</v>
      </c>
      <c r="H84" s="8" t="s">
        <v>26</v>
      </c>
      <c r="I84" s="13">
        <v>33</v>
      </c>
      <c r="J84" s="8">
        <f t="shared" si="1"/>
        <v>-0.84344887687936865</v>
      </c>
    </row>
    <row r="85" spans="1:10" x14ac:dyDescent="0.3">
      <c r="A85" s="8">
        <v>9008</v>
      </c>
      <c r="B85" s="8" t="s">
        <v>11</v>
      </c>
      <c r="C85" s="21">
        <v>30</v>
      </c>
      <c r="D85" s="8" t="s">
        <v>14</v>
      </c>
      <c r="E85" s="12">
        <v>44336</v>
      </c>
      <c r="F85" s="8">
        <v>50000</v>
      </c>
      <c r="G85" s="8" t="s">
        <v>22</v>
      </c>
      <c r="H85" s="8" t="s">
        <v>25</v>
      </c>
      <c r="I85" s="13">
        <v>85</v>
      </c>
      <c r="J85" s="8">
        <f t="shared" si="1"/>
        <v>1.3044809643995288</v>
      </c>
    </row>
    <row r="86" spans="1:10" x14ac:dyDescent="0.3">
      <c r="A86" s="8">
        <v>6528</v>
      </c>
      <c r="B86" s="8" t="s">
        <v>8</v>
      </c>
      <c r="C86" s="8">
        <v>30</v>
      </c>
      <c r="D86" s="16" t="s">
        <v>31</v>
      </c>
      <c r="E86" s="12">
        <v>44336</v>
      </c>
      <c r="F86" s="8">
        <v>50000</v>
      </c>
      <c r="G86" s="8" t="s">
        <v>22</v>
      </c>
      <c r="H86" s="8" t="s">
        <v>24</v>
      </c>
      <c r="I86" s="17">
        <v>53</v>
      </c>
      <c r="J86" s="8">
        <f t="shared" si="1"/>
        <v>-1.7322014849023463E-2</v>
      </c>
    </row>
    <row r="87" spans="1:10" x14ac:dyDescent="0.3">
      <c r="A87" s="8">
        <v>3223</v>
      </c>
      <c r="B87" s="8" t="s">
        <v>9</v>
      </c>
      <c r="C87" s="8">
        <v>25</v>
      </c>
      <c r="D87" s="8" t="s">
        <v>14</v>
      </c>
      <c r="E87" s="12">
        <v>43997</v>
      </c>
      <c r="F87" s="8">
        <v>70000</v>
      </c>
      <c r="G87" s="8" t="s">
        <v>22</v>
      </c>
      <c r="H87" s="8" t="s">
        <v>27</v>
      </c>
      <c r="I87" s="13">
        <v>28</v>
      </c>
      <c r="J87" s="8">
        <f t="shared" si="1"/>
        <v>-1.049980592386955</v>
      </c>
    </row>
    <row r="88" spans="1:10" x14ac:dyDescent="0.3">
      <c r="A88" s="8">
        <v>9278</v>
      </c>
      <c r="B88" s="8" t="s">
        <v>8</v>
      </c>
      <c r="C88" s="8">
        <v>30</v>
      </c>
      <c r="D88" s="8" t="s">
        <v>13</v>
      </c>
      <c r="E88" s="12">
        <v>43806</v>
      </c>
      <c r="F88" s="8">
        <v>70000</v>
      </c>
      <c r="G88" s="19" t="s">
        <v>34</v>
      </c>
      <c r="H88" s="8" t="s">
        <v>25</v>
      </c>
      <c r="I88" s="13">
        <v>37</v>
      </c>
      <c r="J88" s="8">
        <f t="shared" si="1"/>
        <v>-0.6782235044732996</v>
      </c>
    </row>
    <row r="89" spans="1:10" x14ac:dyDescent="0.3">
      <c r="A89" s="8">
        <v>5031</v>
      </c>
      <c r="B89" s="8" t="s">
        <v>7</v>
      </c>
      <c r="C89" s="21">
        <v>30</v>
      </c>
      <c r="D89" s="8" t="s">
        <v>13</v>
      </c>
      <c r="E89" s="12">
        <v>43997</v>
      </c>
      <c r="F89" s="23">
        <v>60000</v>
      </c>
      <c r="G89" s="19" t="s">
        <v>34</v>
      </c>
      <c r="H89" s="8" t="s">
        <v>26</v>
      </c>
      <c r="I89" s="13">
        <v>41</v>
      </c>
      <c r="J89" s="8">
        <f t="shared" si="1"/>
        <v>-0.51299813206723055</v>
      </c>
    </row>
    <row r="90" spans="1:10" x14ac:dyDescent="0.3">
      <c r="A90" s="8">
        <v>2308</v>
      </c>
      <c r="B90" s="8" t="s">
        <v>9</v>
      </c>
      <c r="C90" s="8">
        <v>35</v>
      </c>
      <c r="D90" s="8" t="s">
        <v>14</v>
      </c>
      <c r="E90" s="14">
        <v>44287</v>
      </c>
      <c r="F90" s="8">
        <v>70000</v>
      </c>
      <c r="G90" s="19" t="s">
        <v>34</v>
      </c>
      <c r="H90" s="8" t="s">
        <v>26</v>
      </c>
      <c r="I90" s="13">
        <v>49</v>
      </c>
      <c r="J90" s="8">
        <f t="shared" si="1"/>
        <v>-0.18254738725509251</v>
      </c>
    </row>
    <row r="91" spans="1:10" x14ac:dyDescent="0.3">
      <c r="A91" s="8">
        <v>6608</v>
      </c>
      <c r="B91" s="8" t="s">
        <v>8</v>
      </c>
      <c r="C91" s="8">
        <v>30</v>
      </c>
      <c r="D91" s="16" t="s">
        <v>31</v>
      </c>
      <c r="E91" s="12">
        <v>43997</v>
      </c>
      <c r="F91" s="8">
        <v>80000</v>
      </c>
      <c r="G91" s="19" t="s">
        <v>34</v>
      </c>
      <c r="H91" s="8" t="s">
        <v>24</v>
      </c>
      <c r="I91" s="13">
        <v>68</v>
      </c>
      <c r="J91" s="8">
        <f t="shared" si="1"/>
        <v>0.60227313167373542</v>
      </c>
    </row>
    <row r="92" spans="1:10" x14ac:dyDescent="0.3">
      <c r="A92" s="8">
        <v>2378</v>
      </c>
      <c r="B92" s="8" t="s">
        <v>9</v>
      </c>
      <c r="C92" s="8">
        <v>25</v>
      </c>
      <c r="D92" s="8" t="s">
        <v>15</v>
      </c>
      <c r="E92" s="12">
        <v>43997</v>
      </c>
      <c r="F92" s="8">
        <v>80000</v>
      </c>
      <c r="G92" s="8" t="s">
        <v>22</v>
      </c>
      <c r="H92" s="8" t="s">
        <v>24</v>
      </c>
      <c r="I92" s="13">
        <v>51</v>
      </c>
      <c r="J92" s="8">
        <f t="shared" si="1"/>
        <v>-9.9934701052057984E-2</v>
      </c>
    </row>
    <row r="93" spans="1:10" x14ac:dyDescent="0.3">
      <c r="A93" s="8">
        <v>5324</v>
      </c>
      <c r="B93" s="8" t="s">
        <v>9</v>
      </c>
      <c r="C93" s="21">
        <v>30</v>
      </c>
      <c r="D93" s="8" t="s">
        <v>15</v>
      </c>
      <c r="E93" s="12">
        <v>44336</v>
      </c>
      <c r="F93" s="23">
        <v>60000</v>
      </c>
      <c r="G93" s="8" t="s">
        <v>23</v>
      </c>
      <c r="H93" s="8" t="s">
        <v>25</v>
      </c>
      <c r="I93" s="17">
        <v>53</v>
      </c>
      <c r="J93" s="8">
        <f t="shared" si="1"/>
        <v>-1.7322014849023463E-2</v>
      </c>
    </row>
    <row r="94" spans="1:10" x14ac:dyDescent="0.3">
      <c r="A94" s="8">
        <v>6336</v>
      </c>
      <c r="B94" s="18" t="s">
        <v>31</v>
      </c>
      <c r="C94" s="8">
        <v>30</v>
      </c>
      <c r="D94" s="16" t="s">
        <v>31</v>
      </c>
      <c r="E94" s="12">
        <v>43997</v>
      </c>
      <c r="F94" s="8">
        <v>80000</v>
      </c>
      <c r="G94" s="19" t="s">
        <v>34</v>
      </c>
      <c r="H94" s="8" t="s">
        <v>24</v>
      </c>
      <c r="I94" s="13">
        <v>86</v>
      </c>
      <c r="J94" s="8">
        <f t="shared" si="1"/>
        <v>1.345787307501046</v>
      </c>
    </row>
  </sheetData>
  <conditionalFormatting sqref="M13">
    <cfRule type="aboveAverage" dxfId="4" priority="2" aboveAverage="0"/>
  </conditionalFormatting>
  <conditionalFormatting sqref="J1:J1048576">
    <cfRule type="aboveAverage" dxfId="3" priority="6" aboveAverage="0"/>
    <cfRule type="aboveAverage" dxfId="2" priority="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zoomScaleNormal="100" workbookViewId="0">
      <selection activeCell="H1" sqref="H1"/>
    </sheetView>
  </sheetViews>
  <sheetFormatPr defaultRowHeight="14.4" x14ac:dyDescent="0.3"/>
  <cols>
    <col min="1" max="1" width="6.109375" customWidth="1"/>
    <col min="2" max="2" width="11.21875" customWidth="1"/>
    <col min="3" max="3" width="5.5546875" customWidth="1"/>
    <col min="4" max="4" width="19.88671875" customWidth="1"/>
    <col min="5" max="5" width="12.6640625" customWidth="1"/>
    <col min="6" max="6" width="9.44140625" customWidth="1"/>
    <col min="7" max="7" width="18.6640625" customWidth="1"/>
    <col min="8" max="8" width="12.21875" bestFit="1" customWidth="1"/>
    <col min="9" max="9" width="17.77734375" bestFit="1" customWidth="1"/>
    <col min="10" max="10" width="20" bestFit="1" customWidth="1"/>
    <col min="11" max="12" width="20" customWidth="1"/>
  </cols>
  <sheetData>
    <row r="1" spans="1:12" x14ac:dyDescent="0.3">
      <c r="A1" s="9" t="s">
        <v>0</v>
      </c>
      <c r="B1" s="9" t="s">
        <v>1</v>
      </c>
      <c r="C1" s="9" t="s">
        <v>2</v>
      </c>
      <c r="D1" s="9" t="s">
        <v>30</v>
      </c>
      <c r="E1" s="10" t="s">
        <v>4</v>
      </c>
      <c r="F1" s="9" t="s">
        <v>5</v>
      </c>
      <c r="G1" s="9" t="s">
        <v>6</v>
      </c>
      <c r="H1" s="9" t="s">
        <v>28</v>
      </c>
      <c r="I1" s="11" t="s">
        <v>29</v>
      </c>
      <c r="J1" s="9" t="s">
        <v>36</v>
      </c>
      <c r="K1" s="9" t="s">
        <v>39</v>
      </c>
      <c r="L1" s="9" t="s">
        <v>40</v>
      </c>
    </row>
    <row r="2" spans="1:12" x14ac:dyDescent="0.3">
      <c r="A2" s="8">
        <v>4006</v>
      </c>
      <c r="B2" s="8" t="s">
        <v>7</v>
      </c>
      <c r="C2" s="8">
        <v>30</v>
      </c>
      <c r="D2" s="8" t="s">
        <v>13</v>
      </c>
      <c r="E2" s="12">
        <v>43806</v>
      </c>
      <c r="F2" s="8">
        <v>70000</v>
      </c>
      <c r="G2" s="8" t="s">
        <v>22</v>
      </c>
      <c r="H2" s="8" t="s">
        <v>24</v>
      </c>
      <c r="I2" s="13">
        <v>54</v>
      </c>
      <c r="J2" s="8">
        <f>((I2 - $M$96)/$M$97)</f>
        <v>2.3984328252493796E-2</v>
      </c>
      <c r="K2" s="8" t="str">
        <f>IF(J2&gt;0,"Yes","No")</f>
        <v>Yes</v>
      </c>
      <c r="L2" s="8" t="str">
        <f>IF(J2&lt;0,"Yes","No")</f>
        <v>No</v>
      </c>
    </row>
    <row r="3" spans="1:12" x14ac:dyDescent="0.3">
      <c r="A3" s="8">
        <v>4596</v>
      </c>
      <c r="B3" s="8" t="s">
        <v>8</v>
      </c>
      <c r="C3" s="8">
        <v>25</v>
      </c>
      <c r="D3" s="8" t="s">
        <v>13</v>
      </c>
      <c r="E3" s="14">
        <v>44287</v>
      </c>
      <c r="F3" s="15">
        <v>70000</v>
      </c>
      <c r="G3" s="8" t="s">
        <v>22</v>
      </c>
      <c r="H3" s="8" t="s">
        <v>24</v>
      </c>
      <c r="I3" s="13">
        <v>45</v>
      </c>
      <c r="J3" s="8">
        <f t="shared" ref="J3:J66" si="0">((I3 - $M$96)/$M$97)</f>
        <v>-0.34777275966116156</v>
      </c>
      <c r="K3" s="8" t="str">
        <f t="shared" ref="K3:K66" si="1">IF(J3&gt;0,"Yes","No")</f>
        <v>No</v>
      </c>
      <c r="L3" s="8" t="str">
        <f t="shared" ref="L3:L66" si="2">IF(J3&lt;0,"Yes","No")</f>
        <v>Yes</v>
      </c>
    </row>
    <row r="4" spans="1:12" x14ac:dyDescent="0.3">
      <c r="A4" s="8">
        <v>9814</v>
      </c>
      <c r="B4" s="8" t="s">
        <v>9</v>
      </c>
      <c r="C4" s="8">
        <v>25</v>
      </c>
      <c r="D4" s="16" t="s">
        <v>31</v>
      </c>
      <c r="E4" s="12">
        <v>43997</v>
      </c>
      <c r="F4" s="8">
        <v>50000</v>
      </c>
      <c r="G4" s="8" t="s">
        <v>23</v>
      </c>
      <c r="H4" s="8" t="s">
        <v>24</v>
      </c>
      <c r="I4" s="17">
        <v>53</v>
      </c>
      <c r="J4" s="8">
        <f t="shared" si="0"/>
        <v>-1.7322014849023463E-2</v>
      </c>
      <c r="K4" s="8" t="str">
        <f t="shared" si="1"/>
        <v>No</v>
      </c>
      <c r="L4" s="8" t="str">
        <f t="shared" si="2"/>
        <v>Yes</v>
      </c>
    </row>
    <row r="5" spans="1:12" x14ac:dyDescent="0.3">
      <c r="A5" s="8">
        <v>5200</v>
      </c>
      <c r="B5" s="8" t="s">
        <v>7</v>
      </c>
      <c r="C5" s="8">
        <v>30</v>
      </c>
      <c r="D5" s="16" t="s">
        <v>31</v>
      </c>
      <c r="E5" s="12">
        <v>44336</v>
      </c>
      <c r="F5" s="15">
        <v>70000</v>
      </c>
      <c r="G5" s="8" t="s">
        <v>22</v>
      </c>
      <c r="H5" s="8" t="s">
        <v>25</v>
      </c>
      <c r="I5" s="13">
        <v>48</v>
      </c>
      <c r="J5" s="8">
        <f t="shared" si="0"/>
        <v>-0.22385373035660974</v>
      </c>
      <c r="K5" s="8" t="str">
        <f t="shared" si="1"/>
        <v>No</v>
      </c>
      <c r="L5" s="8" t="str">
        <f t="shared" si="2"/>
        <v>Yes</v>
      </c>
    </row>
    <row r="6" spans="1:12" x14ac:dyDescent="0.3">
      <c r="A6" s="8">
        <v>3951</v>
      </c>
      <c r="B6" s="18" t="s">
        <v>31</v>
      </c>
      <c r="C6" s="8">
        <v>35</v>
      </c>
      <c r="D6" s="8" t="s">
        <v>14</v>
      </c>
      <c r="E6" s="12">
        <v>43806</v>
      </c>
      <c r="F6" s="8">
        <v>70000</v>
      </c>
      <c r="G6" s="19" t="s">
        <v>34</v>
      </c>
      <c r="H6" s="8" t="s">
        <v>26</v>
      </c>
      <c r="I6" s="13">
        <v>38</v>
      </c>
      <c r="J6" s="8">
        <f t="shared" si="0"/>
        <v>-0.63691716137178234</v>
      </c>
      <c r="K6" s="8" t="str">
        <f t="shared" si="1"/>
        <v>No</v>
      </c>
      <c r="L6" s="8" t="str">
        <f t="shared" si="2"/>
        <v>Yes</v>
      </c>
    </row>
    <row r="7" spans="1:12" x14ac:dyDescent="0.3">
      <c r="A7" s="8">
        <v>5434</v>
      </c>
      <c r="B7" s="8" t="s">
        <v>8</v>
      </c>
      <c r="C7" s="8">
        <v>30</v>
      </c>
      <c r="D7" s="8" t="s">
        <v>13</v>
      </c>
      <c r="E7" s="12">
        <v>43806</v>
      </c>
      <c r="F7" s="15">
        <v>70000</v>
      </c>
      <c r="G7" s="8" t="s">
        <v>22</v>
      </c>
      <c r="H7" s="8" t="s">
        <v>26</v>
      </c>
      <c r="I7" s="13">
        <v>67</v>
      </c>
      <c r="J7" s="8">
        <f t="shared" si="0"/>
        <v>0.56096678857221816</v>
      </c>
      <c r="K7" s="8" t="str">
        <f t="shared" si="1"/>
        <v>Yes</v>
      </c>
      <c r="L7" s="8" t="str">
        <f t="shared" si="2"/>
        <v>No</v>
      </c>
    </row>
    <row r="8" spans="1:12" x14ac:dyDescent="0.3">
      <c r="A8" s="8">
        <v>1416</v>
      </c>
      <c r="B8" s="8" t="s">
        <v>10</v>
      </c>
      <c r="C8" s="8">
        <v>35</v>
      </c>
      <c r="D8" s="8" t="s">
        <v>15</v>
      </c>
      <c r="E8" s="12">
        <v>43806</v>
      </c>
      <c r="F8" s="8">
        <v>50000</v>
      </c>
      <c r="G8" s="8" t="s">
        <v>22</v>
      </c>
      <c r="H8" s="8" t="s">
        <v>25</v>
      </c>
      <c r="I8" s="17">
        <v>53</v>
      </c>
      <c r="J8" s="8">
        <f t="shared" si="0"/>
        <v>-1.7322014849023463E-2</v>
      </c>
      <c r="K8" s="8" t="str">
        <f t="shared" si="1"/>
        <v>No</v>
      </c>
      <c r="L8" s="8" t="str">
        <f t="shared" si="2"/>
        <v>Yes</v>
      </c>
    </row>
    <row r="9" spans="1:12" x14ac:dyDescent="0.3">
      <c r="A9" s="8">
        <v>1390</v>
      </c>
      <c r="B9" s="8" t="s">
        <v>8</v>
      </c>
      <c r="C9" s="8">
        <v>25</v>
      </c>
      <c r="D9" s="8" t="s">
        <v>15</v>
      </c>
      <c r="E9" s="12">
        <v>44336</v>
      </c>
      <c r="F9" s="8">
        <v>50000</v>
      </c>
      <c r="G9" s="19" t="s">
        <v>22</v>
      </c>
      <c r="H9" s="8" t="s">
        <v>26</v>
      </c>
      <c r="I9" s="13">
        <v>28</v>
      </c>
      <c r="J9" s="8">
        <f t="shared" si="0"/>
        <v>-1.049980592386955</v>
      </c>
      <c r="K9" s="8" t="str">
        <f t="shared" si="1"/>
        <v>No</v>
      </c>
      <c r="L9" s="8" t="str">
        <f t="shared" si="2"/>
        <v>Yes</v>
      </c>
    </row>
    <row r="10" spans="1:12" x14ac:dyDescent="0.3">
      <c r="A10" s="8">
        <v>4570</v>
      </c>
      <c r="B10" s="8" t="s">
        <v>10</v>
      </c>
      <c r="C10" s="8">
        <v>35</v>
      </c>
      <c r="D10" s="16" t="s">
        <v>31</v>
      </c>
      <c r="E10" s="12">
        <v>43806</v>
      </c>
      <c r="F10" s="8">
        <v>50000</v>
      </c>
      <c r="G10" s="19" t="s">
        <v>34</v>
      </c>
      <c r="H10" s="8" t="s">
        <v>27</v>
      </c>
      <c r="I10" s="13">
        <v>46</v>
      </c>
      <c r="J10" s="8">
        <f t="shared" si="0"/>
        <v>-0.30646641655964429</v>
      </c>
      <c r="K10" s="8" t="str">
        <f t="shared" si="1"/>
        <v>No</v>
      </c>
      <c r="L10" s="8" t="str">
        <f t="shared" si="2"/>
        <v>Yes</v>
      </c>
    </row>
    <row r="11" spans="1:12" x14ac:dyDescent="0.3">
      <c r="A11" s="8">
        <v>4337</v>
      </c>
      <c r="B11" s="8" t="s">
        <v>9</v>
      </c>
      <c r="C11" s="8">
        <v>30</v>
      </c>
      <c r="D11" s="8" t="s">
        <v>14</v>
      </c>
      <c r="E11" s="12">
        <v>43997</v>
      </c>
      <c r="F11" s="8">
        <v>70000</v>
      </c>
      <c r="G11" s="19" t="s">
        <v>34</v>
      </c>
      <c r="H11" s="20" t="s">
        <v>35</v>
      </c>
      <c r="I11" s="13">
        <v>97</v>
      </c>
      <c r="J11" s="8">
        <f t="shared" si="0"/>
        <v>1.8001570816177359</v>
      </c>
      <c r="K11" s="8" t="str">
        <f t="shared" si="1"/>
        <v>Yes</v>
      </c>
      <c r="L11" s="8" t="str">
        <f t="shared" si="2"/>
        <v>No</v>
      </c>
    </row>
    <row r="12" spans="1:12" x14ac:dyDescent="0.3">
      <c r="A12" s="8">
        <v>3004</v>
      </c>
      <c r="B12" s="18" t="s">
        <v>31</v>
      </c>
      <c r="C12" s="21">
        <v>30</v>
      </c>
      <c r="D12" s="8" t="s">
        <v>14</v>
      </c>
      <c r="E12" s="12">
        <v>43806</v>
      </c>
      <c r="F12" s="15">
        <v>70000</v>
      </c>
      <c r="G12" s="8" t="s">
        <v>22</v>
      </c>
      <c r="H12" s="8" t="s">
        <v>25</v>
      </c>
      <c r="I12" s="13">
        <v>25</v>
      </c>
      <c r="J12" s="8">
        <f t="shared" si="0"/>
        <v>-1.1738996216915067</v>
      </c>
      <c r="K12" s="8" t="str">
        <f t="shared" si="1"/>
        <v>No</v>
      </c>
      <c r="L12" s="8" t="str">
        <f t="shared" si="2"/>
        <v>Yes</v>
      </c>
    </row>
    <row r="13" spans="1:12" x14ac:dyDescent="0.3">
      <c r="A13" s="8">
        <v>6344</v>
      </c>
      <c r="B13" s="8" t="s">
        <v>9</v>
      </c>
      <c r="C13" s="8">
        <v>25</v>
      </c>
      <c r="D13" s="8" t="s">
        <v>14</v>
      </c>
      <c r="E13" s="12">
        <v>43806</v>
      </c>
      <c r="F13" s="15">
        <v>70000</v>
      </c>
      <c r="G13" s="19" t="s">
        <v>34</v>
      </c>
      <c r="H13" s="20" t="s">
        <v>35</v>
      </c>
      <c r="I13" s="13">
        <v>90</v>
      </c>
      <c r="J13" s="8">
        <f t="shared" si="0"/>
        <v>1.5110126799071151</v>
      </c>
      <c r="K13" s="8" t="str">
        <f t="shared" si="1"/>
        <v>Yes</v>
      </c>
      <c r="L13" s="8" t="str">
        <f t="shared" si="2"/>
        <v>No</v>
      </c>
    </row>
    <row r="14" spans="1:12" x14ac:dyDescent="0.3">
      <c r="A14" s="8">
        <v>7961</v>
      </c>
      <c r="B14" s="8" t="s">
        <v>9</v>
      </c>
      <c r="C14" s="8">
        <v>25</v>
      </c>
      <c r="D14" s="16" t="s">
        <v>31</v>
      </c>
      <c r="E14" s="12">
        <v>43806</v>
      </c>
      <c r="F14" s="8">
        <v>50000</v>
      </c>
      <c r="G14" s="8" t="s">
        <v>22</v>
      </c>
      <c r="H14" s="20" t="s">
        <v>35</v>
      </c>
      <c r="I14" s="13">
        <v>53</v>
      </c>
      <c r="J14" s="8">
        <f t="shared" si="0"/>
        <v>-1.7322014849023463E-2</v>
      </c>
      <c r="K14" s="8" t="str">
        <f t="shared" si="1"/>
        <v>No</v>
      </c>
      <c r="L14" s="8" t="str">
        <f t="shared" si="2"/>
        <v>Yes</v>
      </c>
    </row>
    <row r="15" spans="1:12" x14ac:dyDescent="0.3">
      <c r="A15" s="8">
        <v>3780</v>
      </c>
      <c r="B15" s="8" t="s">
        <v>11</v>
      </c>
      <c r="C15" s="8">
        <v>35</v>
      </c>
      <c r="D15" s="16" t="s">
        <v>31</v>
      </c>
      <c r="E15" s="12">
        <v>43997</v>
      </c>
      <c r="F15" s="8">
        <v>80000</v>
      </c>
      <c r="G15" s="8" t="s">
        <v>23</v>
      </c>
      <c r="H15" s="8" t="s">
        <v>25</v>
      </c>
      <c r="I15" s="13">
        <v>39</v>
      </c>
      <c r="J15" s="8">
        <f t="shared" si="0"/>
        <v>-0.59561081827026507</v>
      </c>
      <c r="K15" s="8" t="str">
        <f t="shared" si="1"/>
        <v>No</v>
      </c>
      <c r="L15" s="8" t="str">
        <f t="shared" si="2"/>
        <v>Yes</v>
      </c>
    </row>
    <row r="16" spans="1:12" x14ac:dyDescent="0.3">
      <c r="A16" s="8">
        <v>5011</v>
      </c>
      <c r="B16" s="8" t="s">
        <v>10</v>
      </c>
      <c r="C16" s="8">
        <v>30</v>
      </c>
      <c r="D16" s="16" t="s">
        <v>31</v>
      </c>
      <c r="E16" s="12">
        <v>43806</v>
      </c>
      <c r="F16" s="8">
        <v>80000</v>
      </c>
      <c r="G16" s="19" t="s">
        <v>34</v>
      </c>
      <c r="H16" s="20" t="s">
        <v>35</v>
      </c>
      <c r="I16" s="13">
        <v>20</v>
      </c>
      <c r="J16" s="8">
        <f t="shared" si="0"/>
        <v>-1.3804313371990931</v>
      </c>
      <c r="K16" s="8" t="str">
        <f t="shared" si="1"/>
        <v>No</v>
      </c>
      <c r="L16" s="8" t="str">
        <f t="shared" si="2"/>
        <v>Yes</v>
      </c>
    </row>
    <row r="17" spans="1:12" x14ac:dyDescent="0.3">
      <c r="A17" s="8">
        <v>1668</v>
      </c>
      <c r="B17" s="8" t="s">
        <v>11</v>
      </c>
      <c r="C17" s="8">
        <v>30</v>
      </c>
      <c r="D17" s="8" t="s">
        <v>15</v>
      </c>
      <c r="E17" s="12">
        <v>43806</v>
      </c>
      <c r="F17" s="15">
        <v>70000</v>
      </c>
      <c r="G17" s="19" t="s">
        <v>34</v>
      </c>
      <c r="H17" s="8" t="s">
        <v>27</v>
      </c>
      <c r="I17" s="13">
        <v>40</v>
      </c>
      <c r="J17" s="8">
        <f t="shared" si="0"/>
        <v>-0.55430447516874781</v>
      </c>
      <c r="K17" s="8" t="str">
        <f t="shared" si="1"/>
        <v>No</v>
      </c>
      <c r="L17" s="8" t="str">
        <f t="shared" si="2"/>
        <v>Yes</v>
      </c>
    </row>
    <row r="18" spans="1:12" x14ac:dyDescent="0.3">
      <c r="A18" s="22" t="s">
        <v>32</v>
      </c>
      <c r="B18" s="18" t="s">
        <v>31</v>
      </c>
      <c r="C18" s="8">
        <v>35</v>
      </c>
      <c r="D18" s="8" t="s">
        <v>15</v>
      </c>
      <c r="E18" s="12">
        <v>44336</v>
      </c>
      <c r="F18" s="8">
        <v>50000</v>
      </c>
      <c r="G18" s="8" t="s">
        <v>22</v>
      </c>
      <c r="H18" s="20" t="s">
        <v>35</v>
      </c>
      <c r="I18" s="13">
        <v>43</v>
      </c>
      <c r="J18" s="8">
        <f t="shared" si="0"/>
        <v>-0.43038544586419603</v>
      </c>
      <c r="K18" s="8" t="str">
        <f t="shared" si="1"/>
        <v>No</v>
      </c>
      <c r="L18" s="8" t="str">
        <f t="shared" si="2"/>
        <v>Yes</v>
      </c>
    </row>
    <row r="19" spans="1:12" x14ac:dyDescent="0.3">
      <c r="A19" s="8">
        <v>2739</v>
      </c>
      <c r="B19" s="8" t="s">
        <v>7</v>
      </c>
      <c r="C19" s="8">
        <v>30</v>
      </c>
      <c r="D19" s="8" t="s">
        <v>15</v>
      </c>
      <c r="E19" s="12">
        <v>43997</v>
      </c>
      <c r="F19" s="15">
        <v>70000</v>
      </c>
      <c r="G19" s="8" t="s">
        <v>23</v>
      </c>
      <c r="H19" s="8" t="s">
        <v>27</v>
      </c>
      <c r="I19" s="13">
        <v>79</v>
      </c>
      <c r="J19" s="8">
        <f t="shared" si="0"/>
        <v>1.0566429057904252</v>
      </c>
      <c r="K19" s="8" t="str">
        <f t="shared" si="1"/>
        <v>Yes</v>
      </c>
      <c r="L19" s="8" t="str">
        <f t="shared" si="2"/>
        <v>No</v>
      </c>
    </row>
    <row r="20" spans="1:12" x14ac:dyDescent="0.3">
      <c r="A20" s="8">
        <v>9739</v>
      </c>
      <c r="B20" s="8" t="s">
        <v>10</v>
      </c>
      <c r="C20" s="8">
        <v>30</v>
      </c>
      <c r="D20" s="8" t="s">
        <v>14</v>
      </c>
      <c r="E20" s="12">
        <v>44336</v>
      </c>
      <c r="F20" s="8">
        <v>80000</v>
      </c>
      <c r="G20" s="19" t="s">
        <v>34</v>
      </c>
      <c r="H20" s="20" t="s">
        <v>35</v>
      </c>
      <c r="I20" s="13">
        <v>50</v>
      </c>
      <c r="J20" s="8">
        <f t="shared" si="0"/>
        <v>-0.14124104415357525</v>
      </c>
      <c r="K20" s="8" t="str">
        <f t="shared" si="1"/>
        <v>No</v>
      </c>
      <c r="L20" s="8" t="str">
        <f t="shared" si="2"/>
        <v>Yes</v>
      </c>
    </row>
    <row r="21" spans="1:12" x14ac:dyDescent="0.3">
      <c r="A21" s="8">
        <v>7601</v>
      </c>
      <c r="B21" s="8" t="s">
        <v>9</v>
      </c>
      <c r="C21" s="21">
        <v>30</v>
      </c>
      <c r="D21" s="16" t="s">
        <v>31</v>
      </c>
      <c r="E21" s="12">
        <v>43806</v>
      </c>
      <c r="F21" s="23">
        <v>60000</v>
      </c>
      <c r="G21" s="8" t="s">
        <v>23</v>
      </c>
      <c r="H21" s="8" t="s">
        <v>24</v>
      </c>
      <c r="I21" s="13">
        <v>53</v>
      </c>
      <c r="J21" s="8">
        <f t="shared" si="0"/>
        <v>-1.7322014849023463E-2</v>
      </c>
      <c r="K21" s="8" t="str">
        <f t="shared" si="1"/>
        <v>No</v>
      </c>
      <c r="L21" s="8" t="str">
        <f t="shared" si="2"/>
        <v>Yes</v>
      </c>
    </row>
    <row r="22" spans="1:12" x14ac:dyDescent="0.3">
      <c r="A22" s="8">
        <v>2083</v>
      </c>
      <c r="B22" s="18" t="s">
        <v>31</v>
      </c>
      <c r="C22" s="8">
        <v>25</v>
      </c>
      <c r="D22" s="8" t="s">
        <v>14</v>
      </c>
      <c r="E22" s="12">
        <v>43806</v>
      </c>
      <c r="F22" s="23">
        <v>60000</v>
      </c>
      <c r="G22" s="8" t="s">
        <v>23</v>
      </c>
      <c r="H22" s="20" t="s">
        <v>35</v>
      </c>
      <c r="I22" s="13">
        <v>94</v>
      </c>
      <c r="J22" s="8">
        <f t="shared" si="0"/>
        <v>1.6762380523131841</v>
      </c>
      <c r="K22" s="8" t="str">
        <f t="shared" si="1"/>
        <v>Yes</v>
      </c>
      <c r="L22" s="8" t="str">
        <f t="shared" si="2"/>
        <v>No</v>
      </c>
    </row>
    <row r="23" spans="1:12" x14ac:dyDescent="0.3">
      <c r="A23" s="8">
        <v>4975</v>
      </c>
      <c r="B23" s="18" t="s">
        <v>31</v>
      </c>
      <c r="C23" s="8">
        <v>25</v>
      </c>
      <c r="D23" s="8" t="s">
        <v>15</v>
      </c>
      <c r="E23" s="12">
        <v>43997</v>
      </c>
      <c r="F23" s="8">
        <v>70000</v>
      </c>
      <c r="G23" s="8" t="s">
        <v>23</v>
      </c>
      <c r="H23" s="20" t="s">
        <v>35</v>
      </c>
      <c r="I23" s="17">
        <v>53</v>
      </c>
      <c r="J23" s="8">
        <f t="shared" si="0"/>
        <v>-1.7322014849023463E-2</v>
      </c>
      <c r="K23" s="8" t="str">
        <f t="shared" si="1"/>
        <v>No</v>
      </c>
      <c r="L23" s="8" t="str">
        <f t="shared" si="2"/>
        <v>Yes</v>
      </c>
    </row>
    <row r="24" spans="1:12" x14ac:dyDescent="0.3">
      <c r="A24" s="8">
        <v>7392</v>
      </c>
      <c r="B24" s="8" t="s">
        <v>7</v>
      </c>
      <c r="C24" s="21">
        <v>30</v>
      </c>
      <c r="D24" s="8" t="s">
        <v>14</v>
      </c>
      <c r="E24" s="12">
        <v>43997</v>
      </c>
      <c r="F24" s="8">
        <v>50000</v>
      </c>
      <c r="G24" s="8" t="s">
        <v>22</v>
      </c>
      <c r="H24" s="8" t="s">
        <v>24</v>
      </c>
      <c r="I24" s="13">
        <v>84</v>
      </c>
      <c r="J24" s="8">
        <f t="shared" si="0"/>
        <v>1.2631746212980115</v>
      </c>
      <c r="K24" s="8" t="str">
        <f t="shared" si="1"/>
        <v>Yes</v>
      </c>
      <c r="L24" s="8" t="str">
        <f t="shared" si="2"/>
        <v>No</v>
      </c>
    </row>
    <row r="25" spans="1:12" x14ac:dyDescent="0.3">
      <c r="A25" s="8">
        <v>3076</v>
      </c>
      <c r="B25" s="18" t="s">
        <v>31</v>
      </c>
      <c r="C25" s="8">
        <v>30</v>
      </c>
      <c r="D25" s="8" t="s">
        <v>14</v>
      </c>
      <c r="E25" s="12">
        <v>44336</v>
      </c>
      <c r="F25" s="8">
        <v>70000</v>
      </c>
      <c r="G25" s="19" t="s">
        <v>34</v>
      </c>
      <c r="H25" s="8" t="s">
        <v>24</v>
      </c>
      <c r="I25" s="13">
        <v>84</v>
      </c>
      <c r="J25" s="8">
        <f t="shared" si="0"/>
        <v>1.2631746212980115</v>
      </c>
      <c r="K25" s="8" t="str">
        <f t="shared" si="1"/>
        <v>Yes</v>
      </c>
      <c r="L25" s="8" t="str">
        <f t="shared" si="2"/>
        <v>No</v>
      </c>
    </row>
    <row r="26" spans="1:12" x14ac:dyDescent="0.3">
      <c r="A26" s="8">
        <v>3168</v>
      </c>
      <c r="B26" s="8" t="s">
        <v>11</v>
      </c>
      <c r="C26" s="8">
        <v>35</v>
      </c>
      <c r="D26" s="8" t="s">
        <v>14</v>
      </c>
      <c r="E26" s="12">
        <v>43806</v>
      </c>
      <c r="F26" s="23">
        <v>60000</v>
      </c>
      <c r="G26" s="8" t="s">
        <v>23</v>
      </c>
      <c r="H26" s="8" t="s">
        <v>27</v>
      </c>
      <c r="I26" s="13">
        <v>60</v>
      </c>
      <c r="J26" s="8">
        <f t="shared" si="0"/>
        <v>0.27182238686159738</v>
      </c>
      <c r="K26" s="8" t="str">
        <f t="shared" si="1"/>
        <v>Yes</v>
      </c>
      <c r="L26" s="8" t="str">
        <f t="shared" si="2"/>
        <v>No</v>
      </c>
    </row>
    <row r="27" spans="1:12" x14ac:dyDescent="0.3">
      <c r="A27" s="8">
        <v>2816</v>
      </c>
      <c r="B27" s="8" t="s">
        <v>8</v>
      </c>
      <c r="C27" s="21">
        <v>30</v>
      </c>
      <c r="D27" s="8" t="s">
        <v>13</v>
      </c>
      <c r="E27" s="12">
        <v>44336</v>
      </c>
      <c r="F27" s="8">
        <v>70000</v>
      </c>
      <c r="G27" s="19" t="s">
        <v>34</v>
      </c>
      <c r="H27" s="8" t="s">
        <v>27</v>
      </c>
      <c r="I27" s="13">
        <v>51</v>
      </c>
      <c r="J27" s="8">
        <f t="shared" si="0"/>
        <v>-9.9934701052057984E-2</v>
      </c>
      <c r="K27" s="8" t="str">
        <f t="shared" si="1"/>
        <v>No</v>
      </c>
      <c r="L27" s="8" t="str">
        <f t="shared" si="2"/>
        <v>Yes</v>
      </c>
    </row>
    <row r="28" spans="1:12" x14ac:dyDescent="0.3">
      <c r="A28" s="8">
        <v>5626</v>
      </c>
      <c r="B28" s="8" t="s">
        <v>9</v>
      </c>
      <c r="C28" s="8">
        <v>25</v>
      </c>
      <c r="D28" s="8" t="s">
        <v>15</v>
      </c>
      <c r="E28" s="12">
        <v>43806</v>
      </c>
      <c r="F28" s="15">
        <v>70000</v>
      </c>
      <c r="G28" s="19" t="s">
        <v>34</v>
      </c>
      <c r="H28" s="8" t="s">
        <v>26</v>
      </c>
      <c r="I28" s="17">
        <v>53</v>
      </c>
      <c r="J28" s="8">
        <f t="shared" si="0"/>
        <v>-1.7322014849023463E-2</v>
      </c>
      <c r="K28" s="8" t="str">
        <f t="shared" si="1"/>
        <v>No</v>
      </c>
      <c r="L28" s="8" t="str">
        <f t="shared" si="2"/>
        <v>Yes</v>
      </c>
    </row>
    <row r="29" spans="1:12" x14ac:dyDescent="0.3">
      <c r="A29" s="8">
        <v>1447</v>
      </c>
      <c r="B29" s="8" t="s">
        <v>10</v>
      </c>
      <c r="C29" s="8">
        <v>35</v>
      </c>
      <c r="D29" s="16" t="s">
        <v>31</v>
      </c>
      <c r="E29" s="14">
        <v>44287</v>
      </c>
      <c r="F29" s="8">
        <v>50000</v>
      </c>
      <c r="G29" s="8" t="s">
        <v>22</v>
      </c>
      <c r="H29" s="20" t="s">
        <v>35</v>
      </c>
      <c r="I29" s="13">
        <v>96</v>
      </c>
      <c r="J29" s="8">
        <f t="shared" si="0"/>
        <v>1.7588507385162186</v>
      </c>
      <c r="K29" s="8" t="str">
        <f t="shared" si="1"/>
        <v>Yes</v>
      </c>
      <c r="L29" s="8" t="str">
        <f t="shared" si="2"/>
        <v>No</v>
      </c>
    </row>
    <row r="30" spans="1:12" x14ac:dyDescent="0.3">
      <c r="A30" s="8">
        <v>8153</v>
      </c>
      <c r="B30" s="18" t="s">
        <v>31</v>
      </c>
      <c r="C30" s="21">
        <v>30</v>
      </c>
      <c r="D30" s="8" t="s">
        <v>15</v>
      </c>
      <c r="E30" s="12">
        <v>43997</v>
      </c>
      <c r="F30" s="8">
        <v>80000</v>
      </c>
      <c r="G30" s="8" t="s">
        <v>22</v>
      </c>
      <c r="H30" s="8" t="s">
        <v>25</v>
      </c>
      <c r="I30" s="13">
        <v>63</v>
      </c>
      <c r="J30" s="8">
        <f t="shared" si="0"/>
        <v>0.39574141616614911</v>
      </c>
      <c r="K30" s="8" t="str">
        <f t="shared" si="1"/>
        <v>Yes</v>
      </c>
      <c r="L30" s="8" t="str">
        <f t="shared" si="2"/>
        <v>No</v>
      </c>
    </row>
    <row r="31" spans="1:12" x14ac:dyDescent="0.3">
      <c r="A31" s="8">
        <v>5987</v>
      </c>
      <c r="B31" s="8" t="s">
        <v>9</v>
      </c>
      <c r="C31" s="8">
        <v>35</v>
      </c>
      <c r="D31" s="16" t="s">
        <v>31</v>
      </c>
      <c r="E31" s="12">
        <v>43806</v>
      </c>
      <c r="F31" s="8">
        <v>70000</v>
      </c>
      <c r="G31" s="8" t="s">
        <v>23</v>
      </c>
      <c r="H31" s="8" t="s">
        <v>26</v>
      </c>
      <c r="I31" s="13">
        <v>33</v>
      </c>
      <c r="J31" s="8">
        <f t="shared" si="0"/>
        <v>-0.84344887687936865</v>
      </c>
      <c r="K31" s="8" t="str">
        <f t="shared" si="1"/>
        <v>No</v>
      </c>
      <c r="L31" s="8" t="str">
        <f t="shared" si="2"/>
        <v>Yes</v>
      </c>
    </row>
    <row r="32" spans="1:12" x14ac:dyDescent="0.3">
      <c r="A32" s="8">
        <v>2064</v>
      </c>
      <c r="B32" s="8" t="s">
        <v>7</v>
      </c>
      <c r="C32" s="21">
        <v>30</v>
      </c>
      <c r="D32" s="8" t="s">
        <v>14</v>
      </c>
      <c r="E32" s="12">
        <v>43997</v>
      </c>
      <c r="F32" s="15">
        <v>70000</v>
      </c>
      <c r="G32" s="8" t="s">
        <v>22</v>
      </c>
      <c r="H32" s="8" t="s">
        <v>27</v>
      </c>
      <c r="I32" s="13">
        <v>24</v>
      </c>
      <c r="J32" s="8">
        <f t="shared" si="0"/>
        <v>-1.215205964793024</v>
      </c>
      <c r="K32" s="8" t="str">
        <f t="shared" si="1"/>
        <v>No</v>
      </c>
      <c r="L32" s="8" t="str">
        <f t="shared" si="2"/>
        <v>Yes</v>
      </c>
    </row>
    <row r="33" spans="1:12" x14ac:dyDescent="0.3">
      <c r="A33" s="8">
        <v>4120</v>
      </c>
      <c r="B33" s="8" t="s">
        <v>9</v>
      </c>
      <c r="C33" s="21">
        <v>30</v>
      </c>
      <c r="D33" s="8" t="s">
        <v>15</v>
      </c>
      <c r="E33" s="14">
        <v>44287</v>
      </c>
      <c r="F33" s="8">
        <v>80000</v>
      </c>
      <c r="G33" s="8" t="s">
        <v>23</v>
      </c>
      <c r="H33" s="8" t="s">
        <v>25</v>
      </c>
      <c r="I33" s="13">
        <v>71</v>
      </c>
      <c r="J33" s="8">
        <f t="shared" si="0"/>
        <v>0.7261921609782872</v>
      </c>
      <c r="K33" s="8" t="str">
        <f t="shared" si="1"/>
        <v>Yes</v>
      </c>
      <c r="L33" s="8" t="str">
        <f t="shared" si="2"/>
        <v>No</v>
      </c>
    </row>
    <row r="34" spans="1:12" x14ac:dyDescent="0.3">
      <c r="A34" s="8">
        <v>1605</v>
      </c>
      <c r="B34" s="8" t="s">
        <v>8</v>
      </c>
      <c r="C34" s="8">
        <v>25</v>
      </c>
      <c r="D34" s="16" t="s">
        <v>31</v>
      </c>
      <c r="E34" s="14">
        <v>44287</v>
      </c>
      <c r="F34" s="23">
        <v>60000</v>
      </c>
      <c r="G34" s="8" t="s">
        <v>23</v>
      </c>
      <c r="H34" s="8" t="s">
        <v>27</v>
      </c>
      <c r="I34" s="13">
        <v>96</v>
      </c>
      <c r="J34" s="8">
        <f t="shared" si="0"/>
        <v>1.7588507385162186</v>
      </c>
      <c r="K34" s="8" t="str">
        <f t="shared" si="1"/>
        <v>Yes</v>
      </c>
      <c r="L34" s="8" t="str">
        <f t="shared" si="2"/>
        <v>No</v>
      </c>
    </row>
    <row r="35" spans="1:12" x14ac:dyDescent="0.3">
      <c r="A35" s="8">
        <v>6199</v>
      </c>
      <c r="B35" s="8" t="s">
        <v>7</v>
      </c>
      <c r="C35" s="8">
        <v>30</v>
      </c>
      <c r="D35" s="16" t="s">
        <v>31</v>
      </c>
      <c r="E35" s="12">
        <v>43997</v>
      </c>
      <c r="F35" s="15">
        <v>70000</v>
      </c>
      <c r="G35" s="8" t="s">
        <v>22</v>
      </c>
      <c r="H35" s="8" t="s">
        <v>25</v>
      </c>
      <c r="I35" s="13">
        <v>71</v>
      </c>
      <c r="J35" s="8">
        <f t="shared" si="0"/>
        <v>0.7261921609782872</v>
      </c>
      <c r="K35" s="8" t="str">
        <f t="shared" si="1"/>
        <v>Yes</v>
      </c>
      <c r="L35" s="8" t="str">
        <f t="shared" si="2"/>
        <v>No</v>
      </c>
    </row>
    <row r="36" spans="1:12" x14ac:dyDescent="0.3">
      <c r="A36" s="8">
        <v>5054</v>
      </c>
      <c r="B36" s="18" t="s">
        <v>31</v>
      </c>
      <c r="C36" s="21">
        <v>30</v>
      </c>
      <c r="D36" s="8" t="s">
        <v>13</v>
      </c>
      <c r="E36" s="14">
        <v>44287</v>
      </c>
      <c r="F36" s="23">
        <v>60000</v>
      </c>
      <c r="G36" s="8" t="s">
        <v>22</v>
      </c>
      <c r="H36" s="8" t="s">
        <v>27</v>
      </c>
      <c r="I36" s="13">
        <v>62</v>
      </c>
      <c r="J36" s="8">
        <f t="shared" si="0"/>
        <v>0.35443507306463184</v>
      </c>
      <c r="K36" s="8" t="str">
        <f t="shared" si="1"/>
        <v>Yes</v>
      </c>
      <c r="L36" s="8" t="str">
        <f t="shared" si="2"/>
        <v>No</v>
      </c>
    </row>
    <row r="37" spans="1:12" x14ac:dyDescent="0.3">
      <c r="A37" s="8">
        <v>7001</v>
      </c>
      <c r="B37" s="18" t="s">
        <v>31</v>
      </c>
      <c r="C37" s="8">
        <v>30</v>
      </c>
      <c r="D37" s="16" t="s">
        <v>31</v>
      </c>
      <c r="E37" s="12">
        <v>44336</v>
      </c>
      <c r="F37" s="23">
        <v>60000</v>
      </c>
      <c r="G37" s="8" t="s">
        <v>22</v>
      </c>
      <c r="H37" s="20" t="s">
        <v>35</v>
      </c>
      <c r="I37" s="13">
        <v>47</v>
      </c>
      <c r="J37" s="8">
        <f t="shared" si="0"/>
        <v>-0.26516007345812703</v>
      </c>
      <c r="K37" s="8" t="str">
        <f t="shared" si="1"/>
        <v>No</v>
      </c>
      <c r="L37" s="8" t="str">
        <f t="shared" si="2"/>
        <v>Yes</v>
      </c>
    </row>
    <row r="38" spans="1:12" x14ac:dyDescent="0.3">
      <c r="A38" s="8">
        <v>7196</v>
      </c>
      <c r="B38" s="8" t="s">
        <v>10</v>
      </c>
      <c r="C38" s="8">
        <v>25</v>
      </c>
      <c r="D38" s="8" t="s">
        <v>13</v>
      </c>
      <c r="E38" s="14">
        <v>44287</v>
      </c>
      <c r="F38" s="8">
        <v>80000</v>
      </c>
      <c r="G38" s="19" t="s">
        <v>34</v>
      </c>
      <c r="H38" s="8" t="s">
        <v>25</v>
      </c>
      <c r="I38" s="17">
        <v>53</v>
      </c>
      <c r="J38" s="8">
        <f t="shared" si="0"/>
        <v>-1.7322014849023463E-2</v>
      </c>
      <c r="K38" s="8" t="str">
        <f t="shared" si="1"/>
        <v>No</v>
      </c>
      <c r="L38" s="8" t="str">
        <f t="shared" si="2"/>
        <v>Yes</v>
      </c>
    </row>
    <row r="39" spans="1:12" x14ac:dyDescent="0.3">
      <c r="A39" s="8">
        <v>5599</v>
      </c>
      <c r="B39" s="8" t="s">
        <v>11</v>
      </c>
      <c r="C39" s="8">
        <v>25</v>
      </c>
      <c r="D39" s="8" t="s">
        <v>13</v>
      </c>
      <c r="E39" s="14">
        <v>44287</v>
      </c>
      <c r="F39" s="8">
        <v>50000</v>
      </c>
      <c r="G39" s="19" t="s">
        <v>34</v>
      </c>
      <c r="H39" s="8" t="s">
        <v>27</v>
      </c>
      <c r="I39" s="17">
        <v>53</v>
      </c>
      <c r="J39" s="8">
        <f t="shared" si="0"/>
        <v>-1.7322014849023463E-2</v>
      </c>
      <c r="K39" s="8" t="str">
        <f t="shared" si="1"/>
        <v>No</v>
      </c>
      <c r="L39" s="8" t="str">
        <f t="shared" si="2"/>
        <v>Yes</v>
      </c>
    </row>
    <row r="40" spans="1:12" x14ac:dyDescent="0.3">
      <c r="A40" s="8">
        <v>5254</v>
      </c>
      <c r="B40" s="8" t="s">
        <v>10</v>
      </c>
      <c r="C40" s="8">
        <v>30</v>
      </c>
      <c r="D40" s="8" t="s">
        <v>15</v>
      </c>
      <c r="E40" s="12">
        <v>43997</v>
      </c>
      <c r="F40" s="23">
        <v>60000</v>
      </c>
      <c r="G40" s="19" t="s">
        <v>34</v>
      </c>
      <c r="H40" s="20" t="s">
        <v>35</v>
      </c>
      <c r="I40" s="13">
        <v>91</v>
      </c>
      <c r="J40" s="8">
        <f t="shared" si="0"/>
        <v>1.5523190230086323</v>
      </c>
      <c r="K40" s="8" t="str">
        <f t="shared" si="1"/>
        <v>Yes</v>
      </c>
      <c r="L40" s="8" t="str">
        <f t="shared" si="2"/>
        <v>No</v>
      </c>
    </row>
    <row r="41" spans="1:12" x14ac:dyDescent="0.3">
      <c r="A41" s="22" t="s">
        <v>32</v>
      </c>
      <c r="B41" s="18" t="s">
        <v>31</v>
      </c>
      <c r="C41" s="8">
        <v>25</v>
      </c>
      <c r="D41" s="8" t="s">
        <v>14</v>
      </c>
      <c r="E41" s="12">
        <v>44336</v>
      </c>
      <c r="F41" s="8">
        <v>70000</v>
      </c>
      <c r="G41" s="19" t="s">
        <v>34</v>
      </c>
      <c r="H41" s="8" t="s">
        <v>27</v>
      </c>
      <c r="I41" s="13">
        <v>85</v>
      </c>
      <c r="J41" s="8">
        <f t="shared" si="0"/>
        <v>1.3044809643995288</v>
      </c>
      <c r="K41" s="8" t="str">
        <f t="shared" si="1"/>
        <v>Yes</v>
      </c>
      <c r="L41" s="8" t="str">
        <f t="shared" si="2"/>
        <v>No</v>
      </c>
    </row>
    <row r="42" spans="1:12" x14ac:dyDescent="0.3">
      <c r="A42" s="8">
        <v>1886</v>
      </c>
      <c r="B42" s="8" t="s">
        <v>9</v>
      </c>
      <c r="C42" s="8">
        <v>30</v>
      </c>
      <c r="D42" s="16" t="s">
        <v>31</v>
      </c>
      <c r="E42" s="14">
        <v>44287</v>
      </c>
      <c r="F42" s="8">
        <v>70000</v>
      </c>
      <c r="G42" s="19" t="s">
        <v>34</v>
      </c>
      <c r="H42" s="8" t="s">
        <v>26</v>
      </c>
      <c r="I42" s="13">
        <v>66</v>
      </c>
      <c r="J42" s="8">
        <f t="shared" si="0"/>
        <v>0.51966044547070089</v>
      </c>
      <c r="K42" s="8" t="str">
        <f t="shared" si="1"/>
        <v>Yes</v>
      </c>
      <c r="L42" s="8" t="str">
        <f t="shared" si="2"/>
        <v>No</v>
      </c>
    </row>
    <row r="43" spans="1:12" x14ac:dyDescent="0.3">
      <c r="A43" s="8">
        <v>3701</v>
      </c>
      <c r="B43" s="8" t="s">
        <v>7</v>
      </c>
      <c r="C43" s="21">
        <v>30</v>
      </c>
      <c r="D43" s="8" t="s">
        <v>13</v>
      </c>
      <c r="E43" s="12">
        <v>43997</v>
      </c>
      <c r="F43" s="8">
        <v>70000</v>
      </c>
      <c r="G43" s="8" t="s">
        <v>22</v>
      </c>
      <c r="H43" s="8" t="s">
        <v>25</v>
      </c>
      <c r="I43" s="13">
        <v>31</v>
      </c>
      <c r="J43" s="8">
        <f t="shared" si="0"/>
        <v>-0.92606156308240317</v>
      </c>
      <c r="K43" s="8" t="str">
        <f t="shared" si="1"/>
        <v>No</v>
      </c>
      <c r="L43" s="8" t="str">
        <f t="shared" si="2"/>
        <v>Yes</v>
      </c>
    </row>
    <row r="44" spans="1:12" x14ac:dyDescent="0.3">
      <c r="A44" s="8">
        <v>9015</v>
      </c>
      <c r="B44" s="18" t="s">
        <v>31</v>
      </c>
      <c r="C44" s="8">
        <v>25</v>
      </c>
      <c r="D44" s="8" t="s">
        <v>15</v>
      </c>
      <c r="E44" s="12">
        <v>44336</v>
      </c>
      <c r="F44" s="23">
        <v>60000</v>
      </c>
      <c r="G44" s="19" t="s">
        <v>34</v>
      </c>
      <c r="H44" s="8" t="s">
        <v>26</v>
      </c>
      <c r="I44" s="13">
        <v>2</v>
      </c>
      <c r="J44" s="8">
        <f t="shared" si="0"/>
        <v>-2.1239455130264036</v>
      </c>
      <c r="K44" s="8" t="str">
        <f t="shared" si="1"/>
        <v>No</v>
      </c>
      <c r="L44" s="8" t="str">
        <f t="shared" si="2"/>
        <v>Yes</v>
      </c>
    </row>
    <row r="45" spans="1:12" x14ac:dyDescent="0.3">
      <c r="A45" s="8">
        <v>3083</v>
      </c>
      <c r="B45" s="8" t="s">
        <v>10</v>
      </c>
      <c r="C45" s="8">
        <v>30</v>
      </c>
      <c r="D45" s="16" t="s">
        <v>31</v>
      </c>
      <c r="E45" s="12">
        <v>44336</v>
      </c>
      <c r="F45" s="23">
        <v>60000</v>
      </c>
      <c r="G45" s="8" t="s">
        <v>23</v>
      </c>
      <c r="H45" s="8" t="s">
        <v>24</v>
      </c>
      <c r="I45" s="13">
        <v>20</v>
      </c>
      <c r="J45" s="8">
        <f t="shared" si="0"/>
        <v>-1.3804313371990931</v>
      </c>
      <c r="K45" s="8" t="str">
        <f t="shared" si="1"/>
        <v>No</v>
      </c>
      <c r="L45" s="8" t="str">
        <f t="shared" si="2"/>
        <v>Yes</v>
      </c>
    </row>
    <row r="46" spans="1:12" x14ac:dyDescent="0.3">
      <c r="A46" s="8">
        <v>5437</v>
      </c>
      <c r="B46" s="8" t="s">
        <v>9</v>
      </c>
      <c r="C46" s="8">
        <v>35</v>
      </c>
      <c r="D46" s="8" t="s">
        <v>15</v>
      </c>
      <c r="E46" s="14">
        <v>44287</v>
      </c>
      <c r="F46" s="23">
        <v>60000</v>
      </c>
      <c r="G46" s="19" t="s">
        <v>34</v>
      </c>
      <c r="H46" s="8" t="s">
        <v>25</v>
      </c>
      <c r="I46" s="17">
        <v>53</v>
      </c>
      <c r="J46" s="8">
        <f t="shared" si="0"/>
        <v>-1.7322014849023463E-2</v>
      </c>
      <c r="K46" s="8" t="str">
        <f t="shared" si="1"/>
        <v>No</v>
      </c>
      <c r="L46" s="8" t="str">
        <f t="shared" si="2"/>
        <v>Yes</v>
      </c>
    </row>
    <row r="47" spans="1:12" x14ac:dyDescent="0.3">
      <c r="A47" s="8">
        <v>8712</v>
      </c>
      <c r="B47" s="8" t="s">
        <v>11</v>
      </c>
      <c r="C47" s="8">
        <v>30</v>
      </c>
      <c r="D47" s="8" t="s">
        <v>15</v>
      </c>
      <c r="E47" s="14">
        <v>44287</v>
      </c>
      <c r="F47" s="8">
        <v>50000</v>
      </c>
      <c r="G47" s="8" t="s">
        <v>23</v>
      </c>
      <c r="H47" s="20" t="s">
        <v>35</v>
      </c>
      <c r="I47" s="13">
        <v>58</v>
      </c>
      <c r="J47" s="8">
        <f t="shared" si="0"/>
        <v>0.18920970065856282</v>
      </c>
      <c r="K47" s="8" t="str">
        <f t="shared" si="1"/>
        <v>Yes</v>
      </c>
      <c r="L47" s="8" t="str">
        <f t="shared" si="2"/>
        <v>No</v>
      </c>
    </row>
    <row r="48" spans="1:12" x14ac:dyDescent="0.3">
      <c r="A48" s="8">
        <v>9407</v>
      </c>
      <c r="B48" s="18" t="s">
        <v>31</v>
      </c>
      <c r="C48" s="8">
        <v>30</v>
      </c>
      <c r="D48" s="8" t="s">
        <v>14</v>
      </c>
      <c r="E48" s="12">
        <v>44336</v>
      </c>
      <c r="F48" s="8">
        <v>80000</v>
      </c>
      <c r="G48" s="8" t="s">
        <v>22</v>
      </c>
      <c r="H48" s="8" t="s">
        <v>26</v>
      </c>
      <c r="I48" s="13">
        <v>46</v>
      </c>
      <c r="J48" s="8">
        <f t="shared" si="0"/>
        <v>-0.30646641655964429</v>
      </c>
      <c r="K48" s="8" t="str">
        <f t="shared" si="1"/>
        <v>No</v>
      </c>
      <c r="L48" s="8" t="str">
        <f t="shared" si="2"/>
        <v>Yes</v>
      </c>
    </row>
    <row r="49" spans="1:12" x14ac:dyDescent="0.3">
      <c r="A49" s="8">
        <v>7375</v>
      </c>
      <c r="B49" s="8" t="s">
        <v>8</v>
      </c>
      <c r="C49" s="8">
        <v>25</v>
      </c>
      <c r="D49" s="8" t="s">
        <v>13</v>
      </c>
      <c r="E49" s="12">
        <v>43806</v>
      </c>
      <c r="F49" s="8">
        <v>80000</v>
      </c>
      <c r="G49" s="19" t="s">
        <v>34</v>
      </c>
      <c r="H49" s="8" t="s">
        <v>26</v>
      </c>
      <c r="I49" s="13">
        <v>9</v>
      </c>
      <c r="J49" s="8">
        <f t="shared" si="0"/>
        <v>-1.8348011113157829</v>
      </c>
      <c r="K49" s="8" t="str">
        <f t="shared" si="1"/>
        <v>No</v>
      </c>
      <c r="L49" s="8" t="str">
        <f t="shared" si="2"/>
        <v>Yes</v>
      </c>
    </row>
    <row r="50" spans="1:12" x14ac:dyDescent="0.3">
      <c r="A50" s="8">
        <v>5315</v>
      </c>
      <c r="B50" s="8" t="s">
        <v>8</v>
      </c>
      <c r="C50" s="8">
        <v>35</v>
      </c>
      <c r="D50" s="8" t="s">
        <v>13</v>
      </c>
      <c r="E50" s="12">
        <v>43806</v>
      </c>
      <c r="F50" s="8">
        <v>70000</v>
      </c>
      <c r="G50" s="19" t="s">
        <v>34</v>
      </c>
      <c r="H50" s="8" t="s">
        <v>24</v>
      </c>
      <c r="I50" s="13">
        <v>79</v>
      </c>
      <c r="J50" s="8">
        <f t="shared" si="0"/>
        <v>1.0566429057904252</v>
      </c>
      <c r="K50" s="8" t="str">
        <f t="shared" si="1"/>
        <v>Yes</v>
      </c>
      <c r="L50" s="8" t="str">
        <f t="shared" si="2"/>
        <v>No</v>
      </c>
    </row>
    <row r="51" spans="1:12" x14ac:dyDescent="0.3">
      <c r="A51" s="8">
        <v>5325</v>
      </c>
      <c r="B51" s="8" t="s">
        <v>9</v>
      </c>
      <c r="C51" s="8">
        <v>35</v>
      </c>
      <c r="D51" s="16" t="s">
        <v>31</v>
      </c>
      <c r="E51" s="12">
        <v>43806</v>
      </c>
      <c r="F51" s="8">
        <v>70000</v>
      </c>
      <c r="G51" s="19" t="s">
        <v>34</v>
      </c>
      <c r="H51" s="8" t="s">
        <v>25</v>
      </c>
      <c r="I51" s="13">
        <v>76</v>
      </c>
      <c r="J51" s="8">
        <f t="shared" si="0"/>
        <v>0.93272387648587352</v>
      </c>
      <c r="K51" s="8" t="str">
        <f t="shared" si="1"/>
        <v>Yes</v>
      </c>
      <c r="L51" s="8" t="str">
        <f t="shared" si="2"/>
        <v>No</v>
      </c>
    </row>
    <row r="52" spans="1:12" x14ac:dyDescent="0.3">
      <c r="A52" s="8">
        <v>2484</v>
      </c>
      <c r="B52" s="18" t="s">
        <v>31</v>
      </c>
      <c r="C52" s="8">
        <v>35</v>
      </c>
      <c r="D52" s="16" t="s">
        <v>31</v>
      </c>
      <c r="E52" s="14">
        <v>44287</v>
      </c>
      <c r="F52" s="8">
        <v>50000</v>
      </c>
      <c r="G52" s="8" t="s">
        <v>23</v>
      </c>
      <c r="H52" s="8" t="s">
        <v>26</v>
      </c>
      <c r="I52" s="13">
        <v>87</v>
      </c>
      <c r="J52" s="8">
        <f t="shared" si="0"/>
        <v>1.3870936506025633</v>
      </c>
      <c r="K52" s="8" t="str">
        <f t="shared" si="1"/>
        <v>Yes</v>
      </c>
      <c r="L52" s="8" t="str">
        <f t="shared" si="2"/>
        <v>No</v>
      </c>
    </row>
    <row r="53" spans="1:12" x14ac:dyDescent="0.3">
      <c r="A53" s="8">
        <v>5745</v>
      </c>
      <c r="B53" s="18" t="s">
        <v>31</v>
      </c>
      <c r="C53" s="8">
        <v>25</v>
      </c>
      <c r="D53" s="16" t="s">
        <v>31</v>
      </c>
      <c r="E53" s="12">
        <v>44336</v>
      </c>
      <c r="F53" s="23">
        <v>60000</v>
      </c>
      <c r="G53" s="8" t="s">
        <v>23</v>
      </c>
      <c r="H53" s="20" t="s">
        <v>35</v>
      </c>
      <c r="I53" s="13">
        <v>75</v>
      </c>
      <c r="J53" s="8">
        <f t="shared" si="0"/>
        <v>0.89141753338435625</v>
      </c>
      <c r="K53" s="8" t="str">
        <f t="shared" si="1"/>
        <v>Yes</v>
      </c>
      <c r="L53" s="8" t="str">
        <f t="shared" si="2"/>
        <v>No</v>
      </c>
    </row>
    <row r="54" spans="1:12" x14ac:dyDescent="0.3">
      <c r="A54" s="8">
        <v>6839</v>
      </c>
      <c r="B54" s="8" t="s">
        <v>10</v>
      </c>
      <c r="C54" s="8">
        <v>25</v>
      </c>
      <c r="D54" s="16" t="s">
        <v>31</v>
      </c>
      <c r="E54" s="12">
        <v>43806</v>
      </c>
      <c r="F54" s="8">
        <v>70000</v>
      </c>
      <c r="G54" s="19" t="s">
        <v>34</v>
      </c>
      <c r="H54" s="8" t="s">
        <v>24</v>
      </c>
      <c r="I54" s="13">
        <v>56</v>
      </c>
      <c r="J54" s="8">
        <f t="shared" si="0"/>
        <v>0.10659701445552831</v>
      </c>
      <c r="K54" s="8" t="str">
        <f t="shared" si="1"/>
        <v>Yes</v>
      </c>
      <c r="L54" s="8" t="str">
        <f t="shared" si="2"/>
        <v>No</v>
      </c>
    </row>
    <row r="55" spans="1:12" x14ac:dyDescent="0.3">
      <c r="A55" s="8">
        <v>4757</v>
      </c>
      <c r="B55" s="8" t="s">
        <v>7</v>
      </c>
      <c r="C55" s="21">
        <v>30</v>
      </c>
      <c r="D55" s="16" t="s">
        <v>31</v>
      </c>
      <c r="E55" s="12">
        <v>43997</v>
      </c>
      <c r="F55" s="15">
        <v>70000</v>
      </c>
      <c r="G55" s="8" t="s">
        <v>22</v>
      </c>
      <c r="H55" s="8" t="s">
        <v>26</v>
      </c>
      <c r="I55" s="13">
        <v>7</v>
      </c>
      <c r="J55" s="8">
        <f t="shared" si="0"/>
        <v>-1.9174137975188172</v>
      </c>
      <c r="K55" s="8" t="str">
        <f t="shared" si="1"/>
        <v>No</v>
      </c>
      <c r="L55" s="8" t="str">
        <f t="shared" si="2"/>
        <v>Yes</v>
      </c>
    </row>
    <row r="56" spans="1:12" x14ac:dyDescent="0.3">
      <c r="A56" s="8">
        <v>1265</v>
      </c>
      <c r="B56" s="8" t="s">
        <v>8</v>
      </c>
      <c r="C56" s="8">
        <v>30</v>
      </c>
      <c r="D56" s="8" t="s">
        <v>14</v>
      </c>
      <c r="E56" s="12">
        <v>43806</v>
      </c>
      <c r="F56" s="8">
        <v>80000</v>
      </c>
      <c r="G56" s="8" t="s">
        <v>23</v>
      </c>
      <c r="H56" s="8" t="s">
        <v>25</v>
      </c>
      <c r="I56" s="13">
        <v>7</v>
      </c>
      <c r="J56" s="8">
        <f t="shared" si="0"/>
        <v>-1.9174137975188172</v>
      </c>
      <c r="K56" s="8" t="str">
        <f t="shared" si="1"/>
        <v>No</v>
      </c>
      <c r="L56" s="8" t="str">
        <f t="shared" si="2"/>
        <v>Yes</v>
      </c>
    </row>
    <row r="57" spans="1:12" x14ac:dyDescent="0.3">
      <c r="A57" s="8">
        <v>4544</v>
      </c>
      <c r="B57" s="8" t="s">
        <v>8</v>
      </c>
      <c r="C57" s="21">
        <v>30</v>
      </c>
      <c r="D57" s="16" t="s">
        <v>31</v>
      </c>
      <c r="E57" s="12">
        <v>44336</v>
      </c>
      <c r="F57" s="8">
        <v>80000</v>
      </c>
      <c r="G57" s="8" t="s">
        <v>22</v>
      </c>
      <c r="H57" s="8" t="s">
        <v>27</v>
      </c>
      <c r="I57" s="13">
        <v>82</v>
      </c>
      <c r="J57" s="8">
        <f t="shared" si="0"/>
        <v>1.180561935094977</v>
      </c>
      <c r="K57" s="8" t="str">
        <f t="shared" si="1"/>
        <v>Yes</v>
      </c>
      <c r="L57" s="8" t="str">
        <f t="shared" si="2"/>
        <v>No</v>
      </c>
    </row>
    <row r="58" spans="1:12" x14ac:dyDescent="0.3">
      <c r="A58" s="8">
        <v>3325</v>
      </c>
      <c r="B58" s="8" t="s">
        <v>10</v>
      </c>
      <c r="C58" s="21">
        <v>30</v>
      </c>
      <c r="D58" s="16" t="s">
        <v>31</v>
      </c>
      <c r="E58" s="12">
        <v>43997</v>
      </c>
      <c r="F58" s="23">
        <v>60000</v>
      </c>
      <c r="G58" s="8" t="s">
        <v>23</v>
      </c>
      <c r="H58" s="20" t="s">
        <v>35</v>
      </c>
      <c r="I58" s="13">
        <v>47</v>
      </c>
      <c r="J58" s="8">
        <f t="shared" si="0"/>
        <v>-0.26516007345812703</v>
      </c>
      <c r="K58" s="8" t="str">
        <f t="shared" si="1"/>
        <v>No</v>
      </c>
      <c r="L58" s="8" t="str">
        <f t="shared" si="2"/>
        <v>Yes</v>
      </c>
    </row>
    <row r="59" spans="1:12" x14ac:dyDescent="0.3">
      <c r="A59" s="8">
        <v>8755</v>
      </c>
      <c r="B59" s="18" t="s">
        <v>31</v>
      </c>
      <c r="C59" s="8">
        <v>30</v>
      </c>
      <c r="D59" s="8" t="s">
        <v>13</v>
      </c>
      <c r="E59" s="12">
        <v>43997</v>
      </c>
      <c r="F59" s="8">
        <v>80000</v>
      </c>
      <c r="G59" s="8" t="s">
        <v>22</v>
      </c>
      <c r="H59" s="8" t="s">
        <v>26</v>
      </c>
      <c r="I59" s="13">
        <v>43</v>
      </c>
      <c r="J59" s="8">
        <f t="shared" si="0"/>
        <v>-0.43038544586419603</v>
      </c>
      <c r="K59" s="8" t="str">
        <f t="shared" si="1"/>
        <v>No</v>
      </c>
      <c r="L59" s="8" t="str">
        <f t="shared" si="2"/>
        <v>Yes</v>
      </c>
    </row>
    <row r="60" spans="1:12" x14ac:dyDescent="0.3">
      <c r="A60" s="8">
        <v>1995</v>
      </c>
      <c r="B60" s="8" t="s">
        <v>10</v>
      </c>
      <c r="C60" s="8">
        <v>30</v>
      </c>
      <c r="D60" s="8" t="s">
        <v>14</v>
      </c>
      <c r="E60" s="12">
        <v>43806</v>
      </c>
      <c r="F60" s="15">
        <v>70000</v>
      </c>
      <c r="G60" s="19" t="s">
        <v>34</v>
      </c>
      <c r="H60" s="20" t="s">
        <v>35</v>
      </c>
      <c r="I60" s="13">
        <v>15</v>
      </c>
      <c r="J60" s="8">
        <f t="shared" si="0"/>
        <v>-1.5869630527066794</v>
      </c>
      <c r="K60" s="8" t="str">
        <f t="shared" si="1"/>
        <v>No</v>
      </c>
      <c r="L60" s="8" t="str">
        <f t="shared" si="2"/>
        <v>Yes</v>
      </c>
    </row>
    <row r="61" spans="1:12" x14ac:dyDescent="0.3">
      <c r="A61" s="8">
        <v>8420</v>
      </c>
      <c r="B61" s="8" t="s">
        <v>7</v>
      </c>
      <c r="C61" s="8">
        <v>25</v>
      </c>
      <c r="D61" s="8" t="s">
        <v>15</v>
      </c>
      <c r="E61" s="12">
        <v>43806</v>
      </c>
      <c r="F61" s="15">
        <v>70000</v>
      </c>
      <c r="G61" s="8" t="s">
        <v>23</v>
      </c>
      <c r="H61" s="8" t="s">
        <v>27</v>
      </c>
      <c r="I61" s="13">
        <v>4</v>
      </c>
      <c r="J61" s="8">
        <f t="shared" si="0"/>
        <v>-2.041332826823369</v>
      </c>
      <c r="K61" s="8" t="str">
        <f t="shared" si="1"/>
        <v>No</v>
      </c>
      <c r="L61" s="8" t="str">
        <f t="shared" si="2"/>
        <v>Yes</v>
      </c>
    </row>
    <row r="62" spans="1:12" x14ac:dyDescent="0.3">
      <c r="A62" s="8">
        <v>4100</v>
      </c>
      <c r="B62" s="8" t="s">
        <v>10</v>
      </c>
      <c r="C62" s="8">
        <v>30</v>
      </c>
      <c r="D62" s="8" t="s">
        <v>14</v>
      </c>
      <c r="E62" s="12">
        <v>44336</v>
      </c>
      <c r="F62" s="15">
        <v>70000</v>
      </c>
      <c r="G62" s="19" t="s">
        <v>33</v>
      </c>
      <c r="H62" s="8" t="s">
        <v>26</v>
      </c>
      <c r="I62" s="17">
        <v>53</v>
      </c>
      <c r="J62" s="8">
        <f t="shared" si="0"/>
        <v>-1.7322014849023463E-2</v>
      </c>
      <c r="K62" s="8" t="str">
        <f t="shared" si="1"/>
        <v>No</v>
      </c>
      <c r="L62" s="8" t="str">
        <f t="shared" si="2"/>
        <v>Yes</v>
      </c>
    </row>
    <row r="63" spans="1:12" x14ac:dyDescent="0.3">
      <c r="A63" s="8">
        <v>3060</v>
      </c>
      <c r="B63" s="8" t="s">
        <v>10</v>
      </c>
      <c r="C63" s="8">
        <v>30</v>
      </c>
      <c r="D63" s="16" t="s">
        <v>31</v>
      </c>
      <c r="E63" s="12">
        <v>43997</v>
      </c>
      <c r="F63" s="8">
        <v>70000</v>
      </c>
      <c r="G63" s="8" t="s">
        <v>23</v>
      </c>
      <c r="H63" s="8" t="s">
        <v>25</v>
      </c>
      <c r="I63" s="13">
        <v>89</v>
      </c>
      <c r="J63" s="8">
        <f t="shared" si="0"/>
        <v>1.4697063368055978</v>
      </c>
      <c r="K63" s="8" t="str">
        <f t="shared" si="1"/>
        <v>Yes</v>
      </c>
      <c r="L63" s="8" t="str">
        <f t="shared" si="2"/>
        <v>No</v>
      </c>
    </row>
    <row r="64" spans="1:12" x14ac:dyDescent="0.3">
      <c r="A64" s="8">
        <v>8457</v>
      </c>
      <c r="B64" s="8" t="s">
        <v>8</v>
      </c>
      <c r="C64" s="8">
        <v>35</v>
      </c>
      <c r="D64" s="16" t="s">
        <v>31</v>
      </c>
      <c r="E64" s="14">
        <v>44287</v>
      </c>
      <c r="F64" s="8">
        <v>70000</v>
      </c>
      <c r="G64" s="8" t="s">
        <v>23</v>
      </c>
      <c r="H64" s="8" t="s">
        <v>27</v>
      </c>
      <c r="I64" s="13">
        <v>66</v>
      </c>
      <c r="J64" s="8">
        <f t="shared" si="0"/>
        <v>0.51966044547070089</v>
      </c>
      <c r="K64" s="8" t="str">
        <f t="shared" si="1"/>
        <v>Yes</v>
      </c>
      <c r="L64" s="8" t="str">
        <f t="shared" si="2"/>
        <v>No</v>
      </c>
    </row>
    <row r="65" spans="1:12" x14ac:dyDescent="0.3">
      <c r="A65" s="8">
        <v>1351</v>
      </c>
      <c r="B65" s="18" t="s">
        <v>31</v>
      </c>
      <c r="C65" s="8">
        <v>30</v>
      </c>
      <c r="D65" s="8" t="s">
        <v>15</v>
      </c>
      <c r="E65" s="12">
        <v>44336</v>
      </c>
      <c r="F65" s="8">
        <v>50000</v>
      </c>
      <c r="G65" s="8" t="s">
        <v>23</v>
      </c>
      <c r="H65" s="8" t="s">
        <v>25</v>
      </c>
      <c r="I65" s="13">
        <v>24</v>
      </c>
      <c r="J65" s="8">
        <f t="shared" si="0"/>
        <v>-1.215205964793024</v>
      </c>
      <c r="K65" s="8" t="str">
        <f t="shared" si="1"/>
        <v>No</v>
      </c>
      <c r="L65" s="8" t="str">
        <f t="shared" si="2"/>
        <v>Yes</v>
      </c>
    </row>
    <row r="66" spans="1:12" x14ac:dyDescent="0.3">
      <c r="A66" s="8">
        <v>2134</v>
      </c>
      <c r="B66" s="8" t="s">
        <v>10</v>
      </c>
      <c r="C66" s="8">
        <v>35</v>
      </c>
      <c r="D66" s="8" t="s">
        <v>15</v>
      </c>
      <c r="E66" s="12">
        <v>43997</v>
      </c>
      <c r="F66" s="8">
        <v>50000</v>
      </c>
      <c r="G66" s="8" t="s">
        <v>23</v>
      </c>
      <c r="H66" s="20" t="s">
        <v>35</v>
      </c>
      <c r="I66" s="13">
        <v>4</v>
      </c>
      <c r="J66" s="8">
        <f t="shared" si="0"/>
        <v>-2.041332826823369</v>
      </c>
      <c r="K66" s="8" t="str">
        <f t="shared" si="1"/>
        <v>No</v>
      </c>
      <c r="L66" s="8" t="str">
        <f t="shared" si="2"/>
        <v>Yes</v>
      </c>
    </row>
    <row r="67" spans="1:12" x14ac:dyDescent="0.3">
      <c r="A67" s="8">
        <v>7018</v>
      </c>
      <c r="B67" s="8" t="s">
        <v>8</v>
      </c>
      <c r="C67" s="8">
        <v>25</v>
      </c>
      <c r="D67" s="8" t="s">
        <v>13</v>
      </c>
      <c r="E67" s="12">
        <v>43806</v>
      </c>
      <c r="F67" s="8">
        <v>50000</v>
      </c>
      <c r="G67" s="8" t="s">
        <v>23</v>
      </c>
      <c r="H67" s="8" t="s">
        <v>24</v>
      </c>
      <c r="I67" s="13">
        <v>44</v>
      </c>
      <c r="J67" s="8">
        <f t="shared" ref="J67:J94" si="3">((I67 - $M$96)/$M$97)</f>
        <v>-0.38907910276267876</v>
      </c>
      <c r="K67" s="8" t="str">
        <f t="shared" ref="K67:K94" si="4">IF(J67&gt;0,"Yes","No")</f>
        <v>No</v>
      </c>
      <c r="L67" s="8" t="str">
        <f t="shared" ref="L67:L94" si="5">IF(J67&lt;0,"Yes","No")</f>
        <v>Yes</v>
      </c>
    </row>
    <row r="68" spans="1:12" x14ac:dyDescent="0.3">
      <c r="A68" s="8">
        <v>5055</v>
      </c>
      <c r="B68" s="18" t="s">
        <v>31</v>
      </c>
      <c r="C68" s="8">
        <v>25</v>
      </c>
      <c r="D68" s="8" t="s">
        <v>15</v>
      </c>
      <c r="E68" s="12">
        <v>43806</v>
      </c>
      <c r="F68" s="8">
        <v>70000</v>
      </c>
      <c r="G68" s="8" t="s">
        <v>23</v>
      </c>
      <c r="H68" s="8" t="s">
        <v>27</v>
      </c>
      <c r="I68" s="13">
        <v>11</v>
      </c>
      <c r="J68" s="8">
        <f t="shared" si="3"/>
        <v>-1.7521884251127484</v>
      </c>
      <c r="K68" s="8" t="str">
        <f t="shared" si="4"/>
        <v>No</v>
      </c>
      <c r="L68" s="8" t="str">
        <f t="shared" si="5"/>
        <v>Yes</v>
      </c>
    </row>
    <row r="69" spans="1:12" x14ac:dyDescent="0.3">
      <c r="A69" s="8">
        <v>3159</v>
      </c>
      <c r="B69" s="8" t="s">
        <v>7</v>
      </c>
      <c r="C69" s="8">
        <v>30</v>
      </c>
      <c r="D69" s="8" t="s">
        <v>13</v>
      </c>
      <c r="E69" s="12">
        <v>43806</v>
      </c>
      <c r="F69" s="8">
        <v>70000</v>
      </c>
      <c r="G69" s="19" t="s">
        <v>34</v>
      </c>
      <c r="H69" s="8" t="s">
        <v>27</v>
      </c>
      <c r="I69" s="13">
        <v>68</v>
      </c>
      <c r="J69" s="8">
        <f t="shared" si="3"/>
        <v>0.60227313167373542</v>
      </c>
      <c r="K69" s="8" t="str">
        <f t="shared" si="4"/>
        <v>Yes</v>
      </c>
      <c r="L69" s="8" t="str">
        <f t="shared" si="5"/>
        <v>No</v>
      </c>
    </row>
    <row r="70" spans="1:12" x14ac:dyDescent="0.3">
      <c r="A70" s="8">
        <v>2601</v>
      </c>
      <c r="B70" s="8" t="s">
        <v>10</v>
      </c>
      <c r="C70" s="8">
        <v>30</v>
      </c>
      <c r="D70" s="16" t="s">
        <v>31</v>
      </c>
      <c r="E70" s="12">
        <v>44336</v>
      </c>
      <c r="F70" s="15">
        <v>70000</v>
      </c>
      <c r="G70" s="8" t="s">
        <v>22</v>
      </c>
      <c r="H70" s="8" t="s">
        <v>24</v>
      </c>
      <c r="I70" s="13">
        <v>63</v>
      </c>
      <c r="J70" s="8">
        <f t="shared" si="3"/>
        <v>0.39574141616614911</v>
      </c>
      <c r="K70" s="8" t="str">
        <f t="shared" si="4"/>
        <v>Yes</v>
      </c>
      <c r="L70" s="8" t="str">
        <f t="shared" si="5"/>
        <v>No</v>
      </c>
    </row>
    <row r="71" spans="1:12" x14ac:dyDescent="0.3">
      <c r="A71" s="8">
        <v>1716</v>
      </c>
      <c r="B71" s="8" t="s">
        <v>7</v>
      </c>
      <c r="C71" s="8">
        <v>30</v>
      </c>
      <c r="D71" s="8" t="s">
        <v>15</v>
      </c>
      <c r="E71" s="12">
        <v>44336</v>
      </c>
      <c r="F71" s="8">
        <v>80000</v>
      </c>
      <c r="G71" s="8" t="s">
        <v>22</v>
      </c>
      <c r="H71" s="20" t="s">
        <v>35</v>
      </c>
      <c r="I71" s="13">
        <v>56</v>
      </c>
      <c r="J71" s="8">
        <f t="shared" si="3"/>
        <v>0.10659701445552831</v>
      </c>
      <c r="K71" s="8" t="str">
        <f t="shared" si="4"/>
        <v>Yes</v>
      </c>
      <c r="L71" s="8" t="str">
        <f t="shared" si="5"/>
        <v>No</v>
      </c>
    </row>
    <row r="72" spans="1:12" x14ac:dyDescent="0.3">
      <c r="A72" s="8">
        <v>9725</v>
      </c>
      <c r="B72" s="18" t="s">
        <v>31</v>
      </c>
      <c r="C72" s="8">
        <v>30</v>
      </c>
      <c r="D72" s="8" t="s">
        <v>14</v>
      </c>
      <c r="E72" s="14">
        <v>44287</v>
      </c>
      <c r="F72" s="8">
        <v>80000</v>
      </c>
      <c r="G72" s="8" t="s">
        <v>22</v>
      </c>
      <c r="H72" s="20" t="s">
        <v>35</v>
      </c>
      <c r="I72" s="13">
        <v>79</v>
      </c>
      <c r="J72" s="8">
        <f t="shared" si="3"/>
        <v>1.0566429057904252</v>
      </c>
      <c r="K72" s="8" t="str">
        <f t="shared" si="4"/>
        <v>Yes</v>
      </c>
      <c r="L72" s="8" t="str">
        <f t="shared" si="5"/>
        <v>No</v>
      </c>
    </row>
    <row r="73" spans="1:12" x14ac:dyDescent="0.3">
      <c r="A73" s="8">
        <v>8797</v>
      </c>
      <c r="B73" s="8" t="s">
        <v>9</v>
      </c>
      <c r="C73" s="8">
        <v>35</v>
      </c>
      <c r="D73" s="16" t="s">
        <v>31</v>
      </c>
      <c r="E73" s="14">
        <v>44287</v>
      </c>
      <c r="F73" s="8">
        <v>80000</v>
      </c>
      <c r="G73" s="8" t="s">
        <v>22</v>
      </c>
      <c r="H73" s="8" t="s">
        <v>27</v>
      </c>
      <c r="I73" s="17">
        <v>53</v>
      </c>
      <c r="J73" s="8">
        <f t="shared" si="3"/>
        <v>-1.7322014849023463E-2</v>
      </c>
      <c r="K73" s="8" t="str">
        <f t="shared" si="4"/>
        <v>No</v>
      </c>
      <c r="L73" s="8" t="str">
        <f t="shared" si="5"/>
        <v>Yes</v>
      </c>
    </row>
    <row r="74" spans="1:12" x14ac:dyDescent="0.3">
      <c r="A74" s="8">
        <v>8001</v>
      </c>
      <c r="B74" s="18" t="s">
        <v>31</v>
      </c>
      <c r="C74" s="21">
        <v>30</v>
      </c>
      <c r="D74" s="8" t="s">
        <v>14</v>
      </c>
      <c r="E74" s="14">
        <v>44287</v>
      </c>
      <c r="F74" s="8">
        <v>50000</v>
      </c>
      <c r="G74" s="8" t="s">
        <v>23</v>
      </c>
      <c r="H74" s="8" t="s">
        <v>24</v>
      </c>
      <c r="I74" s="13">
        <v>27</v>
      </c>
      <c r="J74" s="8">
        <f t="shared" si="3"/>
        <v>-1.0912869354884722</v>
      </c>
      <c r="K74" s="8" t="str">
        <f t="shared" si="4"/>
        <v>No</v>
      </c>
      <c r="L74" s="8" t="str">
        <f t="shared" si="5"/>
        <v>Yes</v>
      </c>
    </row>
    <row r="75" spans="1:12" x14ac:dyDescent="0.3">
      <c r="A75" s="8">
        <v>6794</v>
      </c>
      <c r="B75" s="8" t="s">
        <v>8</v>
      </c>
      <c r="C75" s="8">
        <v>30</v>
      </c>
      <c r="D75" s="16" t="s">
        <v>31</v>
      </c>
      <c r="E75" s="12">
        <v>43997</v>
      </c>
      <c r="F75" s="8">
        <v>80000</v>
      </c>
      <c r="G75" s="19" t="s">
        <v>34</v>
      </c>
      <c r="H75" s="8" t="s">
        <v>25</v>
      </c>
      <c r="I75" s="13">
        <v>56</v>
      </c>
      <c r="J75" s="8">
        <f t="shared" si="3"/>
        <v>0.10659701445552831</v>
      </c>
      <c r="K75" s="8" t="str">
        <f t="shared" si="4"/>
        <v>Yes</v>
      </c>
      <c r="L75" s="8" t="str">
        <f t="shared" si="5"/>
        <v>No</v>
      </c>
    </row>
    <row r="76" spans="1:12" x14ac:dyDescent="0.3">
      <c r="A76" s="8">
        <v>5675</v>
      </c>
      <c r="B76" s="18" t="s">
        <v>31</v>
      </c>
      <c r="C76" s="8">
        <v>30</v>
      </c>
      <c r="D76" s="8" t="s">
        <v>13</v>
      </c>
      <c r="E76" s="12">
        <v>43806</v>
      </c>
      <c r="F76" s="8">
        <v>80000</v>
      </c>
      <c r="G76" s="8" t="s">
        <v>23</v>
      </c>
      <c r="H76" s="8" t="s">
        <v>26</v>
      </c>
      <c r="I76" s="13">
        <v>65</v>
      </c>
      <c r="J76" s="8">
        <f t="shared" si="3"/>
        <v>0.47835410236918363</v>
      </c>
      <c r="K76" s="8" t="str">
        <f t="shared" si="4"/>
        <v>Yes</v>
      </c>
      <c r="L76" s="8" t="str">
        <f t="shared" si="5"/>
        <v>No</v>
      </c>
    </row>
    <row r="77" spans="1:12" x14ac:dyDescent="0.3">
      <c r="A77" s="8">
        <v>7903</v>
      </c>
      <c r="B77" s="8" t="s">
        <v>10</v>
      </c>
      <c r="C77" s="8">
        <v>30</v>
      </c>
      <c r="D77" s="8" t="s">
        <v>13</v>
      </c>
      <c r="E77" s="12">
        <v>44336</v>
      </c>
      <c r="F77" s="8">
        <v>70000</v>
      </c>
      <c r="G77" s="8" t="s">
        <v>23</v>
      </c>
      <c r="H77" s="8" t="s">
        <v>24</v>
      </c>
      <c r="I77" s="17">
        <v>53</v>
      </c>
      <c r="J77" s="8">
        <f t="shared" si="3"/>
        <v>-1.7322014849023463E-2</v>
      </c>
      <c r="K77" s="8" t="str">
        <f t="shared" si="4"/>
        <v>No</v>
      </c>
      <c r="L77" s="8" t="str">
        <f t="shared" si="5"/>
        <v>Yes</v>
      </c>
    </row>
    <row r="78" spans="1:12" x14ac:dyDescent="0.3">
      <c r="A78" s="8">
        <v>7421</v>
      </c>
      <c r="B78" s="8" t="s">
        <v>8</v>
      </c>
      <c r="C78" s="8">
        <v>35</v>
      </c>
      <c r="D78" s="8" t="s">
        <v>13</v>
      </c>
      <c r="E78" s="14">
        <v>44287</v>
      </c>
      <c r="F78" s="8">
        <v>80000</v>
      </c>
      <c r="G78" s="19" t="s">
        <v>34</v>
      </c>
      <c r="H78" s="8" t="s">
        <v>24</v>
      </c>
      <c r="I78" s="13">
        <v>96</v>
      </c>
      <c r="J78" s="8">
        <f t="shared" si="3"/>
        <v>1.7588507385162186</v>
      </c>
      <c r="K78" s="8" t="str">
        <f t="shared" si="4"/>
        <v>Yes</v>
      </c>
      <c r="L78" s="8" t="str">
        <f t="shared" si="5"/>
        <v>No</v>
      </c>
    </row>
    <row r="79" spans="1:12" x14ac:dyDescent="0.3">
      <c r="A79" s="8">
        <v>6231</v>
      </c>
      <c r="B79" s="8" t="s">
        <v>9</v>
      </c>
      <c r="C79" s="8">
        <v>30</v>
      </c>
      <c r="D79" s="16" t="s">
        <v>31</v>
      </c>
      <c r="E79" s="14">
        <v>44287</v>
      </c>
      <c r="F79" s="23">
        <v>60000</v>
      </c>
      <c r="G79" s="19" t="s">
        <v>34</v>
      </c>
      <c r="H79" s="8" t="s">
        <v>27</v>
      </c>
      <c r="I79" s="13">
        <v>80</v>
      </c>
      <c r="J79" s="8">
        <f t="shared" si="3"/>
        <v>1.0979492488919425</v>
      </c>
      <c r="K79" s="8" t="str">
        <f t="shared" si="4"/>
        <v>Yes</v>
      </c>
      <c r="L79" s="8" t="str">
        <f t="shared" si="5"/>
        <v>No</v>
      </c>
    </row>
    <row r="80" spans="1:12" x14ac:dyDescent="0.3">
      <c r="A80" s="8">
        <v>5594</v>
      </c>
      <c r="B80" s="18" t="s">
        <v>31</v>
      </c>
      <c r="C80" s="8">
        <v>30</v>
      </c>
      <c r="D80" s="8" t="s">
        <v>13</v>
      </c>
      <c r="E80" s="12">
        <v>44336</v>
      </c>
      <c r="F80" s="8">
        <v>50000</v>
      </c>
      <c r="G80" s="19" t="s">
        <v>34</v>
      </c>
      <c r="H80" s="8" t="s">
        <v>27</v>
      </c>
      <c r="I80" s="13">
        <v>61</v>
      </c>
      <c r="J80" s="8">
        <f t="shared" si="3"/>
        <v>0.31312872996311458</v>
      </c>
      <c r="K80" s="8" t="str">
        <f t="shared" si="4"/>
        <v>Yes</v>
      </c>
      <c r="L80" s="8" t="str">
        <f t="shared" si="5"/>
        <v>No</v>
      </c>
    </row>
    <row r="81" spans="1:13" x14ac:dyDescent="0.3">
      <c r="A81" s="8">
        <v>3461</v>
      </c>
      <c r="B81" s="8" t="s">
        <v>11</v>
      </c>
      <c r="C81" s="8">
        <v>30</v>
      </c>
      <c r="D81" s="8" t="s">
        <v>15</v>
      </c>
      <c r="E81" s="12">
        <v>43997</v>
      </c>
      <c r="F81" s="8">
        <v>80000</v>
      </c>
      <c r="G81" s="8" t="s">
        <v>23</v>
      </c>
      <c r="H81" s="8" t="s">
        <v>27</v>
      </c>
      <c r="I81" s="13">
        <v>23</v>
      </c>
      <c r="J81" s="8">
        <f t="shared" si="3"/>
        <v>-1.2565123078945413</v>
      </c>
      <c r="K81" s="8" t="str">
        <f t="shared" si="4"/>
        <v>No</v>
      </c>
      <c r="L81" s="8" t="str">
        <f t="shared" si="5"/>
        <v>Yes</v>
      </c>
    </row>
    <row r="82" spans="1:13" x14ac:dyDescent="0.3">
      <c r="A82" s="8">
        <v>2591</v>
      </c>
      <c r="B82" s="18" t="s">
        <v>31</v>
      </c>
      <c r="C82" s="8">
        <v>35</v>
      </c>
      <c r="D82" s="16" t="s">
        <v>31</v>
      </c>
      <c r="E82" s="12">
        <v>43997</v>
      </c>
      <c r="F82" s="8">
        <v>80000</v>
      </c>
      <c r="G82" s="19" t="s">
        <v>34</v>
      </c>
      <c r="H82" s="8" t="s">
        <v>26</v>
      </c>
      <c r="I82" s="13">
        <v>76</v>
      </c>
      <c r="J82" s="8">
        <f t="shared" si="3"/>
        <v>0.93272387648587352</v>
      </c>
      <c r="K82" s="8" t="str">
        <f t="shared" si="4"/>
        <v>Yes</v>
      </c>
      <c r="L82" s="8" t="str">
        <f t="shared" si="5"/>
        <v>No</v>
      </c>
    </row>
    <row r="83" spans="1:13" x14ac:dyDescent="0.3">
      <c r="A83" s="8">
        <v>9773</v>
      </c>
      <c r="B83" s="18" t="s">
        <v>31</v>
      </c>
      <c r="C83" s="8">
        <v>35</v>
      </c>
      <c r="D83" s="16" t="s">
        <v>31</v>
      </c>
      <c r="E83" s="12">
        <v>43806</v>
      </c>
      <c r="F83" s="8">
        <v>70000</v>
      </c>
      <c r="G83" s="19" t="s">
        <v>34</v>
      </c>
      <c r="H83" s="8" t="s">
        <v>27</v>
      </c>
      <c r="I83" s="13">
        <v>29</v>
      </c>
      <c r="J83" s="8">
        <f t="shared" si="3"/>
        <v>-1.0086742492854377</v>
      </c>
      <c r="K83" s="8" t="str">
        <f t="shared" si="4"/>
        <v>No</v>
      </c>
      <c r="L83" s="8" t="str">
        <f t="shared" si="5"/>
        <v>Yes</v>
      </c>
    </row>
    <row r="84" spans="1:13" x14ac:dyDescent="0.3">
      <c r="A84" s="8">
        <v>3367</v>
      </c>
      <c r="B84" s="8" t="s">
        <v>10</v>
      </c>
      <c r="C84" s="8">
        <v>25</v>
      </c>
      <c r="D84" s="16" t="s">
        <v>31</v>
      </c>
      <c r="E84" s="12">
        <v>43806</v>
      </c>
      <c r="F84" s="8">
        <v>80000</v>
      </c>
      <c r="G84" s="19" t="s">
        <v>34</v>
      </c>
      <c r="H84" s="8" t="s">
        <v>26</v>
      </c>
      <c r="I84" s="13">
        <v>33</v>
      </c>
      <c r="J84" s="8">
        <f t="shared" si="3"/>
        <v>-0.84344887687936865</v>
      </c>
      <c r="K84" s="8" t="str">
        <f t="shared" si="4"/>
        <v>No</v>
      </c>
      <c r="L84" s="8" t="str">
        <f t="shared" si="5"/>
        <v>Yes</v>
      </c>
    </row>
    <row r="85" spans="1:13" x14ac:dyDescent="0.3">
      <c r="A85" s="8">
        <v>9008</v>
      </c>
      <c r="B85" s="8" t="s">
        <v>11</v>
      </c>
      <c r="C85" s="21">
        <v>30</v>
      </c>
      <c r="D85" s="8" t="s">
        <v>14</v>
      </c>
      <c r="E85" s="12">
        <v>44336</v>
      </c>
      <c r="F85" s="8">
        <v>50000</v>
      </c>
      <c r="G85" s="8" t="s">
        <v>22</v>
      </c>
      <c r="H85" s="8" t="s">
        <v>25</v>
      </c>
      <c r="I85" s="13">
        <v>85</v>
      </c>
      <c r="J85" s="8">
        <f t="shared" si="3"/>
        <v>1.3044809643995288</v>
      </c>
      <c r="K85" s="8" t="str">
        <f t="shared" si="4"/>
        <v>Yes</v>
      </c>
      <c r="L85" s="8" t="str">
        <f t="shared" si="5"/>
        <v>No</v>
      </c>
    </row>
    <row r="86" spans="1:13" x14ac:dyDescent="0.3">
      <c r="A86" s="8">
        <v>6528</v>
      </c>
      <c r="B86" s="8" t="s">
        <v>8</v>
      </c>
      <c r="C86" s="8">
        <v>30</v>
      </c>
      <c r="D86" s="16" t="s">
        <v>31</v>
      </c>
      <c r="E86" s="12">
        <v>44336</v>
      </c>
      <c r="F86" s="8">
        <v>50000</v>
      </c>
      <c r="G86" s="8" t="s">
        <v>22</v>
      </c>
      <c r="H86" s="8" t="s">
        <v>24</v>
      </c>
      <c r="I86" s="17">
        <v>53</v>
      </c>
      <c r="J86" s="8">
        <f t="shared" si="3"/>
        <v>-1.7322014849023463E-2</v>
      </c>
      <c r="K86" s="8" t="str">
        <f t="shared" si="4"/>
        <v>No</v>
      </c>
      <c r="L86" s="8" t="str">
        <f t="shared" si="5"/>
        <v>Yes</v>
      </c>
    </row>
    <row r="87" spans="1:13" x14ac:dyDescent="0.3">
      <c r="A87" s="8">
        <v>3223</v>
      </c>
      <c r="B87" s="8" t="s">
        <v>9</v>
      </c>
      <c r="C87" s="8">
        <v>25</v>
      </c>
      <c r="D87" s="8" t="s">
        <v>14</v>
      </c>
      <c r="E87" s="12">
        <v>43997</v>
      </c>
      <c r="F87" s="8">
        <v>70000</v>
      </c>
      <c r="G87" s="8" t="s">
        <v>22</v>
      </c>
      <c r="H87" s="8" t="s">
        <v>27</v>
      </c>
      <c r="I87" s="13">
        <v>28</v>
      </c>
      <c r="J87" s="8">
        <f t="shared" si="3"/>
        <v>-1.049980592386955</v>
      </c>
      <c r="K87" s="8" t="str">
        <f t="shared" si="4"/>
        <v>No</v>
      </c>
      <c r="L87" s="8" t="str">
        <f t="shared" si="5"/>
        <v>Yes</v>
      </c>
    </row>
    <row r="88" spans="1:13" x14ac:dyDescent="0.3">
      <c r="A88" s="8">
        <v>9278</v>
      </c>
      <c r="B88" s="8" t="s">
        <v>8</v>
      </c>
      <c r="C88" s="8">
        <v>30</v>
      </c>
      <c r="D88" s="8" t="s">
        <v>13</v>
      </c>
      <c r="E88" s="12">
        <v>43806</v>
      </c>
      <c r="F88" s="8">
        <v>70000</v>
      </c>
      <c r="G88" s="19" t="s">
        <v>34</v>
      </c>
      <c r="H88" s="8" t="s">
        <v>25</v>
      </c>
      <c r="I88" s="13">
        <v>37</v>
      </c>
      <c r="J88" s="8">
        <f t="shared" si="3"/>
        <v>-0.6782235044732996</v>
      </c>
      <c r="K88" s="8" t="str">
        <f t="shared" si="4"/>
        <v>No</v>
      </c>
      <c r="L88" s="8" t="str">
        <f t="shared" si="5"/>
        <v>Yes</v>
      </c>
    </row>
    <row r="89" spans="1:13" x14ac:dyDescent="0.3">
      <c r="A89" s="8">
        <v>5031</v>
      </c>
      <c r="B89" s="8" t="s">
        <v>7</v>
      </c>
      <c r="C89" s="21">
        <v>30</v>
      </c>
      <c r="D89" s="8" t="s">
        <v>13</v>
      </c>
      <c r="E89" s="12">
        <v>43997</v>
      </c>
      <c r="F89" s="23">
        <v>60000</v>
      </c>
      <c r="G89" s="19" t="s">
        <v>34</v>
      </c>
      <c r="H89" s="8" t="s">
        <v>26</v>
      </c>
      <c r="I89" s="13">
        <v>41</v>
      </c>
      <c r="J89" s="8">
        <f t="shared" si="3"/>
        <v>-0.51299813206723055</v>
      </c>
      <c r="K89" s="8" t="str">
        <f t="shared" si="4"/>
        <v>No</v>
      </c>
      <c r="L89" s="8" t="str">
        <f t="shared" si="5"/>
        <v>Yes</v>
      </c>
    </row>
    <row r="90" spans="1:13" x14ac:dyDescent="0.3">
      <c r="A90" s="8">
        <v>2308</v>
      </c>
      <c r="B90" s="8" t="s">
        <v>9</v>
      </c>
      <c r="C90" s="8">
        <v>35</v>
      </c>
      <c r="D90" s="8" t="s">
        <v>14</v>
      </c>
      <c r="E90" s="14">
        <v>44287</v>
      </c>
      <c r="F90" s="8">
        <v>70000</v>
      </c>
      <c r="G90" s="19" t="s">
        <v>34</v>
      </c>
      <c r="H90" s="8" t="s">
        <v>26</v>
      </c>
      <c r="I90" s="13">
        <v>49</v>
      </c>
      <c r="J90" s="8">
        <f t="shared" si="3"/>
        <v>-0.18254738725509251</v>
      </c>
      <c r="K90" s="8" t="str">
        <f t="shared" si="4"/>
        <v>No</v>
      </c>
      <c r="L90" s="8" t="str">
        <f t="shared" si="5"/>
        <v>Yes</v>
      </c>
    </row>
    <row r="91" spans="1:13" x14ac:dyDescent="0.3">
      <c r="A91" s="8">
        <v>6608</v>
      </c>
      <c r="B91" s="8" t="s">
        <v>8</v>
      </c>
      <c r="C91" s="8">
        <v>30</v>
      </c>
      <c r="D91" s="16" t="s">
        <v>31</v>
      </c>
      <c r="E91" s="12">
        <v>43997</v>
      </c>
      <c r="F91" s="8">
        <v>80000</v>
      </c>
      <c r="G91" s="19" t="s">
        <v>34</v>
      </c>
      <c r="H91" s="8" t="s">
        <v>24</v>
      </c>
      <c r="I91" s="13">
        <v>68</v>
      </c>
      <c r="J91" s="8">
        <f t="shared" si="3"/>
        <v>0.60227313167373542</v>
      </c>
      <c r="K91" s="8" t="str">
        <f t="shared" si="4"/>
        <v>Yes</v>
      </c>
      <c r="L91" s="8" t="str">
        <f t="shared" si="5"/>
        <v>No</v>
      </c>
    </row>
    <row r="92" spans="1:13" x14ac:dyDescent="0.3">
      <c r="A92" s="8">
        <v>2378</v>
      </c>
      <c r="B92" s="8" t="s">
        <v>9</v>
      </c>
      <c r="C92" s="8">
        <v>25</v>
      </c>
      <c r="D92" s="8" t="s">
        <v>15</v>
      </c>
      <c r="E92" s="12">
        <v>43997</v>
      </c>
      <c r="F92" s="8">
        <v>80000</v>
      </c>
      <c r="G92" s="8" t="s">
        <v>22</v>
      </c>
      <c r="H92" s="8" t="s">
        <v>24</v>
      </c>
      <c r="I92" s="13">
        <v>51</v>
      </c>
      <c r="J92" s="8">
        <f t="shared" si="3"/>
        <v>-9.9934701052057984E-2</v>
      </c>
      <c r="K92" s="8" t="str">
        <f t="shared" si="4"/>
        <v>No</v>
      </c>
      <c r="L92" s="8" t="str">
        <f t="shared" si="5"/>
        <v>Yes</v>
      </c>
    </row>
    <row r="93" spans="1:13" x14ac:dyDescent="0.3">
      <c r="A93" s="8">
        <v>5324</v>
      </c>
      <c r="B93" s="8" t="s">
        <v>9</v>
      </c>
      <c r="C93" s="21">
        <v>30</v>
      </c>
      <c r="D93" s="8" t="s">
        <v>15</v>
      </c>
      <c r="E93" s="12">
        <v>44336</v>
      </c>
      <c r="F93" s="23">
        <v>60000</v>
      </c>
      <c r="G93" s="8" t="s">
        <v>23</v>
      </c>
      <c r="H93" s="8" t="s">
        <v>25</v>
      </c>
      <c r="I93" s="17">
        <v>53</v>
      </c>
      <c r="J93" s="8">
        <f t="shared" si="3"/>
        <v>-1.7322014849023463E-2</v>
      </c>
      <c r="K93" s="8" t="str">
        <f t="shared" si="4"/>
        <v>No</v>
      </c>
      <c r="L93" s="8" t="str">
        <f t="shared" si="5"/>
        <v>Yes</v>
      </c>
    </row>
    <row r="94" spans="1:13" x14ac:dyDescent="0.3">
      <c r="A94" s="8">
        <v>6336</v>
      </c>
      <c r="B94" s="18" t="s">
        <v>31</v>
      </c>
      <c r="C94" s="8">
        <v>30</v>
      </c>
      <c r="D94" s="16" t="s">
        <v>31</v>
      </c>
      <c r="E94" s="12">
        <v>43997</v>
      </c>
      <c r="F94" s="8">
        <v>80000</v>
      </c>
      <c r="G94" s="19" t="s">
        <v>34</v>
      </c>
      <c r="H94" s="8" t="s">
        <v>24</v>
      </c>
      <c r="I94" s="13">
        <v>86</v>
      </c>
      <c r="J94" s="8">
        <f t="shared" si="3"/>
        <v>1.345787307501046</v>
      </c>
      <c r="K94" s="8" t="str">
        <f t="shared" si="4"/>
        <v>Yes</v>
      </c>
      <c r="L94" s="8" t="str">
        <f t="shared" si="5"/>
        <v>No</v>
      </c>
    </row>
    <row r="96" spans="1:13" x14ac:dyDescent="0.3">
      <c r="J96" s="8" t="s">
        <v>37</v>
      </c>
      <c r="K96" s="8"/>
      <c r="L96" s="8"/>
      <c r="M96" s="8">
        <f>AVERAGE(I2:I94)</f>
        <v>53.41935483870968</v>
      </c>
    </row>
    <row r="97" spans="10:13" x14ac:dyDescent="0.3">
      <c r="J97" s="8" t="s">
        <v>38</v>
      </c>
      <c r="K97" s="8"/>
      <c r="L97" s="8"/>
      <c r="M97" s="8">
        <f>_xlfn.STDEV.P(I2:I94)</f>
        <v>24.209356842418426</v>
      </c>
    </row>
  </sheetData>
  <conditionalFormatting sqref="J1:L94">
    <cfRule type="aboveAverage" dxfId="1" priority="1" aboveAverage="0"/>
    <cfRule type="aboveAverage" dxfId="0" priority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8" sqref="B18"/>
    </sheetView>
  </sheetViews>
  <sheetFormatPr defaultRowHeight="14.4" x14ac:dyDescent="0.3"/>
  <cols>
    <col min="1" max="1" width="14.44140625" bestFit="1" customWidth="1"/>
    <col min="2" max="2" width="26.6640625" bestFit="1" customWidth="1"/>
  </cols>
  <sheetData>
    <row r="3" spans="1:2" x14ac:dyDescent="0.3">
      <c r="A3" s="26" t="s">
        <v>28</v>
      </c>
      <c r="B3" t="s">
        <v>41</v>
      </c>
    </row>
    <row r="4" spans="1:2" x14ac:dyDescent="0.3">
      <c r="A4" t="s">
        <v>26</v>
      </c>
      <c r="B4" s="27">
        <v>-6.8381984773221482</v>
      </c>
    </row>
    <row r="5" spans="1:2" x14ac:dyDescent="0.3">
      <c r="A5" t="s">
        <v>27</v>
      </c>
      <c r="B5" s="27">
        <v>-0.85943842904770018</v>
      </c>
    </row>
    <row r="6" spans="1:2" x14ac:dyDescent="0.3">
      <c r="A6" t="s">
        <v>25</v>
      </c>
      <c r="B6" s="27">
        <v>-1.137923129312767</v>
      </c>
    </row>
    <row r="7" spans="1:2" x14ac:dyDescent="0.3">
      <c r="A7" t="s">
        <v>24</v>
      </c>
      <c r="B7" s="27">
        <v>4.4384331893920628</v>
      </c>
    </row>
    <row r="8" spans="1:2" x14ac:dyDescent="0.3">
      <c r="A8" t="s">
        <v>35</v>
      </c>
      <c r="B8" s="27">
        <v>4.3971268462905444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Unstructured_dataset</vt:lpstr>
      <vt:lpstr>Rows_deleted</vt:lpstr>
      <vt:lpstr>Missing Values</vt:lpstr>
      <vt:lpstr>Z-Score normalisaton</vt:lpstr>
      <vt:lpstr>Bonus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Gupta</dc:creator>
  <cp:lastModifiedBy>Raghav Gupta</cp:lastModifiedBy>
  <dcterms:created xsi:type="dcterms:W3CDTF">2025-02-18T10:22:26Z</dcterms:created>
  <dcterms:modified xsi:type="dcterms:W3CDTF">2025-03-27T07:08:21Z</dcterms:modified>
</cp:coreProperties>
</file>