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agha\OneDrive\Desktop\CPR101_FinalProject-BB01-main\CPR101_FinalProject-BB01-main\Version02\"/>
    </mc:Choice>
  </mc:AlternateContent>
  <xr:revisionPtr revIDLastSave="0" documentId="13_ncr:1_{ED9F5438-C284-4F75-8039-53916C3B6C72}" xr6:coauthVersionLast="47" xr6:coauthVersionMax="47" xr10:uidLastSave="{00000000-0000-0000-0000-000000000000}"/>
  <bookViews>
    <workbookView xWindow="28680" yWindow="-120" windowWidth="29040" windowHeight="15720"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1" l="1"/>
  <c r="T5" i="1" s="1"/>
  <c r="Y5" i="1"/>
  <c r="Y9" i="1"/>
  <c r="Y7" i="1"/>
  <c r="Y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<sst xmlns="http://schemas.openxmlformats.org/spreadsheetml/2006/main" count="125" uniqueCount="53">
  <si>
    <t>TO DO</t>
  </si>
  <si>
    <t>review progress, refine plan, update DONE items with actual hours, refine estimates and delivery date/time</t>
  </si>
  <si>
    <t>SMART goals ==&gt;</t>
  </si>
  <si>
    <t>=====&gt;</t>
  </si>
  <si>
    <t>detailed tasks assigned to group members with est. hrs., agreed upon delivery date to Teams, updated Status</t>
  </si>
  <si>
    <t>detailed tasks assigned to group members with est. hrs., agreed upon delivery date/time to Teams, updated Status</t>
  </si>
  <si>
    <t>Submit final version of artefacts from Teams to Blackboard. Backup Teams files.</t>
  </si>
  <si>
    <t xml:space="preserve">updated DONE items below with actual hours. </t>
  </si>
  <si>
    <t>Group Meeting Agenda ==&gt;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</si>
  <si>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</si>
  <si>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</si>
  <si>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</si>
  <si>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</si>
  <si>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(not) DONE
DONE LATE
HUNG UP</t>
    </r>
  </si>
  <si>
    <t>Project Mgmt Activity</t>
  </si>
  <si>
    <t>share with team</t>
  </si>
  <si>
    <t>create MS Team Private Channel;  for Version 1, create plan with SMART goals and assign tasks</t>
  </si>
  <si>
    <t>Version 1</t>
  </si>
  <si>
    <t>In MS Team Channel, select any file you would like reviewed and send a message @instructor to comment on that file.</t>
  </si>
  <si>
    <t>Version 3 (option)</t>
  </si>
  <si>
    <t xml:space="preserve"> Last possible submit date:</t>
  </si>
  <si>
    <t>Final Submit (and version 3 Pro option)</t>
  </si>
  <si>
    <t>Version 2 (optional)</t>
  </si>
  <si>
    <t>PM class date</t>
  </si>
  <si>
    <t>PM class date plus</t>
  </si>
  <si>
    <t>PM class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</si>
  <si>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</si>
  <si>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Project kickoff</t>
  </si>
  <si>
    <t>Group decision whether
to do this version.
If so, members plan to complete V2 of their module.</t>
  </si>
  <si>
    <t>Group decision whether
to do this version.
If so, members plan to complete V3 of their module.</t>
  </si>
  <si>
    <t>Each group member</t>
  </si>
  <si>
    <t>Sending all the files to team leader</t>
  </si>
  <si>
    <t>Work  done;                                   Yes, Agreed.</t>
  </si>
  <si>
    <t>One hour   Same</t>
  </si>
  <si>
    <t>DONE</t>
  </si>
  <si>
    <t>Quite Good;                                   Yes; Agreed</t>
  </si>
  <si>
    <t>Two Hours</t>
  </si>
  <si>
    <t>Excellent;                              Everything Agreed.</t>
  </si>
  <si>
    <t>2.5 Hours</t>
  </si>
  <si>
    <t>Blackboard Group No
1</t>
  </si>
  <si>
    <t>Neel Patel             Fundamentals,                     Manipulating,                    Testing</t>
  </si>
  <si>
    <t>Betjoy Jacob                  Converting,         Testing</t>
  </si>
  <si>
    <t>Planning meeting dates and details of files in compiling. Creating Channel on MS Teams</t>
  </si>
  <si>
    <r>
      <t xml:space="preserve">Completing all files related to </t>
    </r>
    <r>
      <rPr>
        <b/>
        <sz val="11"/>
        <color theme="1"/>
        <rFont val="Calibri"/>
        <family val="2"/>
        <scheme val="minor"/>
      </rPr>
      <t>fundamentals</t>
    </r>
    <r>
      <rPr>
        <sz val="11"/>
        <color theme="1"/>
        <rFont val="Calibri"/>
        <family val="2"/>
        <scheme val="minor"/>
      </rPr>
      <t xml:space="preserve"> module along with git files.                                  Completing all files related to </t>
    </r>
    <r>
      <rPr>
        <b/>
        <sz val="11"/>
        <color theme="1"/>
        <rFont val="Calibri"/>
        <family val="2"/>
        <scheme val="minor"/>
      </rPr>
      <t>manipulating</t>
    </r>
    <r>
      <rPr>
        <sz val="11"/>
        <color theme="1"/>
        <rFont val="Calibri"/>
        <family val="2"/>
        <scheme val="minor"/>
      </rPr>
      <t xml:space="preserve"> module along with git files.</t>
    </r>
  </si>
  <si>
    <r>
      <t xml:space="preserve">Completing all files related to </t>
    </r>
    <r>
      <rPr>
        <b/>
        <sz val="11"/>
        <color theme="1"/>
        <rFont val="Calibri"/>
        <family val="2"/>
        <scheme val="minor"/>
      </rPr>
      <t>tokenizing</t>
    </r>
    <r>
      <rPr>
        <sz val="11"/>
        <color theme="1"/>
        <rFont val="Calibri"/>
        <family val="2"/>
        <scheme val="minor"/>
      </rPr>
      <t xml:space="preserve"> module along with git files.                         </t>
    </r>
    <r>
      <rPr>
        <b/>
        <sz val="11"/>
        <color theme="1"/>
        <rFont val="Calibri"/>
        <family val="2"/>
        <scheme val="minor"/>
      </rPr>
      <t>Compiling</t>
    </r>
    <r>
      <rPr>
        <sz val="11"/>
        <color theme="1"/>
        <rFont val="Calibri"/>
        <family val="2"/>
        <scheme val="minor"/>
      </rPr>
      <t xml:space="preserve"> and checking execution of all coding files;       </t>
    </r>
    <r>
      <rPr>
        <b/>
        <sz val="11"/>
        <color theme="1"/>
        <rFont val="Calibri"/>
        <family val="2"/>
        <scheme val="minor"/>
      </rPr>
      <t>Other</t>
    </r>
    <r>
      <rPr>
        <sz val="11"/>
        <color theme="1"/>
        <rFont val="Calibri"/>
        <family val="2"/>
        <scheme val="minor"/>
      </rPr>
      <t xml:space="preserve"> extra files like testing and plan assessment. </t>
    </r>
  </si>
  <si>
    <r>
      <t xml:space="preserve">Completing all files related to </t>
    </r>
    <r>
      <rPr>
        <b/>
        <sz val="11"/>
        <color theme="1"/>
        <rFont val="Calibri"/>
        <family val="2"/>
        <scheme val="minor"/>
      </rPr>
      <t>manipulating</t>
    </r>
    <r>
      <rPr>
        <sz val="11"/>
        <color theme="1"/>
        <rFont val="Calibri"/>
        <family val="2"/>
        <scheme val="minor"/>
      </rPr>
      <t xml:space="preserve"> module along with git files.                                  Completing all files related to </t>
    </r>
    <r>
      <rPr>
        <b/>
        <sz val="11"/>
        <color theme="1"/>
        <rFont val="Calibri"/>
        <family val="2"/>
        <scheme val="minor"/>
      </rPr>
      <t>converting</t>
    </r>
    <r>
      <rPr>
        <sz val="11"/>
        <color theme="1"/>
        <rFont val="Calibri"/>
        <family val="2"/>
        <scheme val="minor"/>
      </rPr>
      <t xml:space="preserve"> module along with git files.;       </t>
    </r>
  </si>
  <si>
    <t xml:space="preserve">Raghav Jha                        Tokenizing,         Testing,                                   Compiling,                             Submission. </t>
  </si>
  <si>
    <t>Friday
Nov.28, 12:00 pm</t>
  </si>
  <si>
    <t>Friday
Nov.28, 4:00 pm</t>
  </si>
  <si>
    <r>
      <t xml:space="preserve">Completing all files related to </t>
    </r>
    <r>
      <rPr>
        <b/>
        <sz val="11"/>
        <color theme="1"/>
        <rFont val="Calibri"/>
        <family val="2"/>
        <scheme val="minor"/>
      </rPr>
      <t>tokenizing</t>
    </r>
    <r>
      <rPr>
        <sz val="11"/>
        <color theme="1"/>
        <rFont val="Calibri"/>
        <family val="2"/>
        <scheme val="minor"/>
      </rPr>
      <t xml:space="preserve"> module along with git files.                         </t>
    </r>
    <r>
      <rPr>
        <b/>
        <sz val="11"/>
        <color theme="1"/>
        <rFont val="Calibri"/>
        <family val="2"/>
        <scheme val="minor"/>
      </rPr>
      <t>Compiling</t>
    </r>
    <r>
      <rPr>
        <sz val="11"/>
        <color theme="1"/>
        <rFont val="Calibri"/>
        <family val="2"/>
        <scheme val="minor"/>
      </rPr>
      <t xml:space="preserve"> and checking execution of all coding files;       Other extra files like testing and plan assessment. </t>
    </r>
  </si>
  <si>
    <t>Done</t>
  </si>
  <si>
    <t>Friday
Dec.11, 12:00 pm</t>
  </si>
  <si>
    <t>Friday
Dec.11, 4:00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</si>
</sst>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0"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3">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Alignment="1">
      <alignment horizontal="right" vertical="center" wrapText="1"/>
    </xf>
    <xf numFmtId="0" fontId="1" fillId="5" borderId="0" xfId="0" quotePrefix="1" applyFont="1" applyFill="1" applyAlignment="1">
      <alignment horizontal="center" vertical="center" wrapText="1"/>
    </xf>
    <xf numFmtId="0" fontId="0" fillId="5" borderId="0" xfId="0" applyFill="1" applyAlignment="1">
      <alignment horizontal="center" wrapText="1"/>
    </xf>
    <xf numFmtId="0" fontId="1" fillId="0" borderId="0" xfId="0" applyFont="1" applyAlignment="1">
      <alignment horizontal="right" vertical="center" wrapText="1"/>
    </xf>
    <xf numFmtId="0" fontId="1" fillId="0" borderId="0" xfId="0" applyFont="1" applyAlignment="1">
      <alignment horizontal="left" vertical="center" wrapText="1"/>
    </xf>
    <xf numFmtId="14" fontId="0" fillId="0" borderId="0" xfId="0" applyNumberFormat="1" applyAlignment="1">
      <alignment horizontal="center" vertical="center" wrapText="1"/>
    </xf>
    <xf numFmtId="0" fontId="1" fillId="0" borderId="0" xfId="0" applyFont="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0" fontId="1" fillId="0" borderId="0" xfId="0" quotePrefix="1" applyFont="1" applyAlignment="1">
      <alignment horizontal="center" vertical="center" wrapText="1"/>
    </xf>
    <xf numFmtId="0" fontId="1" fillId="5" borderId="0" xfId="0" quotePrefix="1" applyFont="1" applyFill="1" applyAlignment="1">
      <alignment horizontal="right" vertical="center" wrapText="1"/>
    </xf>
    <xf numFmtId="14" fontId="0" fillId="5" borderId="6" xfId="0" applyNumberFormat="1" applyFill="1" applyBorder="1" applyAlignment="1">
      <alignment horizontal="left" vertical="center" wrapText="1"/>
    </xf>
    <xf numFmtId="14" fontId="1" fillId="0" borderId="0" xfId="0" applyNumberFormat="1" applyFont="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165" fontId="0" fillId="0" borderId="0" xfId="0" applyNumberFormat="1" applyAlignment="1">
      <alignment horizontal="center"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25">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8" tint="0.59996337778862885"/>
        </patternFill>
      </fill>
    </dxf>
    <dxf>
      <fill>
        <patternFill>
          <bgColor theme="7" tint="0.79998168889431442"/>
        </patternFill>
      </fill>
    </dxf>
    <dxf>
      <fill>
        <patternFill>
          <bgColor theme="7" tint="0.7999816888943144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ill>
        <patternFill>
          <bgColor theme="8" tint="0.59996337778862885"/>
        </patternFill>
      </fill>
    </dxf>
    <dxf>
      <font>
        <b/>
        <i val="0"/>
        <color theme="0"/>
      </font>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9"/>
  <sheetViews>
    <sheetView tabSelected="1" zoomScale="81" zoomScaleNormal="81" workbookViewId="0">
      <pane xSplit="1" ySplit="2" topLeftCell="H3" activePane="bottomRight" state="frozen"/>
      <selection pane="topRight" activeCell="B1" sqref="B1"/>
      <selection pane="bottomLeft" activeCell="A3" sqref="A3"/>
      <selection pane="bottomRight" activeCell="V6" sqref="V6"/>
    </sheetView>
  </sheetViews>
  <sheetFormatPr defaultRowHeight="15" x14ac:dyDescent="0.25"/>
  <cols>
    <col min="1" max="1" width="19.7109375" customWidth="1"/>
    <col min="2" max="3" width="25.7109375" customWidth="1"/>
    <col min="4" max="4" width="10" style="1" bestFit="1" customWidth="1"/>
    <col min="5" max="5" width="12.7109375" style="1" customWidth="1"/>
    <col min="6" max="6" width="12.28515625" style="1" customWidth="1"/>
    <col min="7" max="8" width="25.7109375" customWidth="1"/>
    <col min="9" max="9" width="10" style="1" bestFit="1" customWidth="1"/>
    <col min="10" max="10" width="12.7109375" style="1" customWidth="1"/>
    <col min="11" max="11" width="12.28515625" style="1" customWidth="1"/>
    <col min="12" max="13" width="25.7109375" customWidth="1"/>
    <col min="14" max="14" width="10" style="1" bestFit="1" customWidth="1"/>
    <col min="15" max="15" width="12.7109375" style="1" customWidth="1"/>
    <col min="16" max="16" width="12.28515625" style="1" customWidth="1"/>
    <col min="17" max="18" width="25.7109375" customWidth="1"/>
    <col min="19" max="19" width="10" style="1" bestFit="1" customWidth="1"/>
    <col min="20" max="20" width="12.7109375" style="1" customWidth="1"/>
    <col min="21" max="21" width="12.28515625" style="1" customWidth="1"/>
    <col min="22" max="23" width="25.7109375" customWidth="1"/>
    <col min="24" max="24" width="10" style="1" bestFit="1" customWidth="1"/>
    <col min="25" max="25" width="12.7109375" style="1" customWidth="1"/>
    <col min="26" max="26" width="12.28515625" style="1" customWidth="1"/>
  </cols>
  <sheetData>
    <row r="1" spans="1:26" ht="62.25" customHeight="1" x14ac:dyDescent="0.25">
      <c r="A1" s="13" t="s">
        <v>39</v>
      </c>
      <c r="B1" s="29" t="s">
        <v>27</v>
      </c>
      <c r="C1" s="29"/>
      <c r="D1" s="29"/>
      <c r="E1" s="29"/>
      <c r="F1" s="29"/>
      <c r="G1" s="29" t="s">
        <v>17</v>
      </c>
      <c r="H1" s="29"/>
      <c r="I1" s="29"/>
      <c r="J1" s="29"/>
      <c r="K1" s="29"/>
      <c r="L1" s="29" t="s">
        <v>22</v>
      </c>
      <c r="M1" s="31"/>
      <c r="N1" s="31"/>
      <c r="O1" s="31"/>
      <c r="P1" s="32"/>
      <c r="Q1" s="30" t="s">
        <v>19</v>
      </c>
      <c r="R1" s="30"/>
      <c r="S1" s="30"/>
      <c r="T1" s="30"/>
      <c r="U1" s="30"/>
      <c r="V1" s="27" t="s">
        <v>21</v>
      </c>
      <c r="W1" s="28"/>
      <c r="X1" s="28"/>
      <c r="Y1" s="28"/>
      <c r="Z1" s="28"/>
    </row>
    <row r="2" spans="1:26" s="10" customFormat="1" ht="90" x14ac:dyDescent="0.25">
      <c r="A2" s="8" t="s">
        <v>2</v>
      </c>
      <c r="B2" s="9" t="s">
        <v>10</v>
      </c>
      <c r="C2" s="9" t="s">
        <v>26</v>
      </c>
      <c r="D2" s="9" t="s">
        <v>11</v>
      </c>
      <c r="E2" s="9" t="s">
        <v>12</v>
      </c>
      <c r="F2" s="9" t="s">
        <v>13</v>
      </c>
      <c r="G2" s="9" t="s">
        <v>10</v>
      </c>
      <c r="H2" s="9" t="s">
        <v>26</v>
      </c>
      <c r="I2" s="9" t="s">
        <v>11</v>
      </c>
      <c r="J2" s="9" t="s">
        <v>12</v>
      </c>
      <c r="K2" s="9" t="s">
        <v>13</v>
      </c>
      <c r="L2" s="9" t="s">
        <v>10</v>
      </c>
      <c r="M2" s="9" t="s">
        <v>26</v>
      </c>
      <c r="N2" s="9" t="s">
        <v>11</v>
      </c>
      <c r="O2" s="9" t="s">
        <v>12</v>
      </c>
      <c r="P2" s="9" t="s">
        <v>13</v>
      </c>
      <c r="Q2" s="9" t="s">
        <v>10</v>
      </c>
      <c r="R2" s="9" t="s">
        <v>26</v>
      </c>
      <c r="S2" s="9" t="s">
        <v>11</v>
      </c>
      <c r="T2" s="9" t="s">
        <v>12</v>
      </c>
      <c r="U2" s="9" t="s">
        <v>13</v>
      </c>
      <c r="V2" s="9" t="s">
        <v>10</v>
      </c>
      <c r="W2" s="9" t="s">
        <v>26</v>
      </c>
      <c r="X2" s="9" t="s">
        <v>11</v>
      </c>
      <c r="Y2" s="9" t="s">
        <v>12</v>
      </c>
      <c r="Z2" s="9" t="s">
        <v>13</v>
      </c>
    </row>
    <row r="3" spans="1:26" ht="30.75" thickBot="1" x14ac:dyDescent="0.3">
      <c r="A3" s="18"/>
      <c r="B3" s="7"/>
      <c r="C3" s="11" t="s">
        <v>23</v>
      </c>
      <c r="D3" s="12" t="s">
        <v>3</v>
      </c>
      <c r="E3" s="19">
        <v>45616</v>
      </c>
      <c r="F3" s="7"/>
      <c r="G3" s="7"/>
      <c r="H3" s="7"/>
      <c r="I3" s="17" t="s">
        <v>24</v>
      </c>
      <c r="J3" s="7">
        <v>8</v>
      </c>
      <c r="K3" s="15" t="s">
        <v>9</v>
      </c>
      <c r="L3" s="6"/>
      <c r="M3" s="6"/>
      <c r="N3" s="17" t="s">
        <v>24</v>
      </c>
      <c r="O3" s="7">
        <v>13</v>
      </c>
      <c r="P3" s="15" t="s">
        <v>9</v>
      </c>
      <c r="Q3" s="7"/>
      <c r="R3" s="7"/>
      <c r="S3" s="17" t="s">
        <v>24</v>
      </c>
      <c r="T3" s="7">
        <v>14</v>
      </c>
      <c r="U3" s="15" t="s">
        <v>9</v>
      </c>
      <c r="V3" s="21" t="s">
        <v>20</v>
      </c>
      <c r="W3" s="22">
        <f>$E$3+14</f>
        <v>45630</v>
      </c>
      <c r="X3" s="14" t="s">
        <v>25</v>
      </c>
      <c r="Y3" s="7">
        <v>14</v>
      </c>
      <c r="Z3" s="15" t="s">
        <v>9</v>
      </c>
    </row>
    <row r="4" spans="1:26" x14ac:dyDescent="0.25">
      <c r="A4" s="18" t="s">
        <v>30</v>
      </c>
      <c r="B4" s="7" t="s">
        <v>14</v>
      </c>
      <c r="C4" s="7" t="s">
        <v>15</v>
      </c>
      <c r="D4" s="20"/>
      <c r="E4" s="16">
        <v>45623</v>
      </c>
      <c r="F4" s="5" t="s">
        <v>34</v>
      </c>
      <c r="G4" s="7"/>
      <c r="H4" s="7"/>
      <c r="I4" s="17"/>
      <c r="J4" s="7"/>
      <c r="K4" s="15"/>
      <c r="L4" s="6"/>
      <c r="M4" s="6"/>
      <c r="N4" s="17"/>
      <c r="O4" s="7"/>
      <c r="P4" s="15"/>
      <c r="Q4" s="7"/>
      <c r="R4" s="7"/>
      <c r="S4" s="14"/>
      <c r="T4" s="7"/>
      <c r="U4" s="15"/>
      <c r="V4" s="7"/>
      <c r="W4" s="23"/>
      <c r="X4" s="14"/>
      <c r="Y4" s="7"/>
      <c r="Z4" s="15"/>
    </row>
    <row r="5" spans="1:26" s="3" customFormat="1" ht="75" x14ac:dyDescent="0.25">
      <c r="A5" s="4" t="s">
        <v>8</v>
      </c>
      <c r="B5" s="4" t="s">
        <v>16</v>
      </c>
      <c r="C5" s="4" t="s">
        <v>4</v>
      </c>
      <c r="D5" s="4">
        <v>1.5</v>
      </c>
      <c r="E5" s="16">
        <v>45623</v>
      </c>
      <c r="F5" s="5" t="s">
        <v>34</v>
      </c>
      <c r="G5" s="4" t="s">
        <v>1</v>
      </c>
      <c r="H5" s="4" t="s">
        <v>18</v>
      </c>
      <c r="I5" s="2"/>
      <c r="J5" s="5" t="s">
        <v>47</v>
      </c>
      <c r="K5" s="5" t="s">
        <v>34</v>
      </c>
      <c r="L5" s="5" t="s">
        <v>28</v>
      </c>
      <c r="M5" s="5" t="s">
        <v>5</v>
      </c>
      <c r="N5" s="2"/>
      <c r="O5" s="5" t="s">
        <v>47</v>
      </c>
      <c r="P5" s="5" t="s">
        <v>50</v>
      </c>
      <c r="Q5" s="5" t="s">
        <v>29</v>
      </c>
      <c r="R5" s="5" t="s">
        <v>5</v>
      </c>
      <c r="S5" s="2"/>
      <c r="T5" s="5" t="str">
        <f>IF(($E$3+T$3-2)&lt;$W$3,(TEXT(($E$3+T$3-2),"dddd
") &amp; TEXT(($E$3+T$3-2),"mmm.d")),(TEXT($W$3,"dddd
") &amp; TEXT($W$3,"mmm.d")))</f>
        <v>Monday
Dec.2</v>
      </c>
      <c r="U5" s="5" t="s">
        <v>50</v>
      </c>
      <c r="V5" s="5" t="s">
        <v>6</v>
      </c>
      <c r="W5" s="5" t="s">
        <v>7</v>
      </c>
      <c r="X5" s="2"/>
      <c r="Y5" s="5" t="str">
        <f>IF(($E$3+Y$3-2)&lt;$W$3,(TEXT(($E$3+Y$3-2),"dddd
") &amp; TEXT(($E$3+Y$3-2),"mmm.d")),(TEXT($W$3,"dddd
") &amp; TEXT($W$3,"mmm.d")))</f>
        <v>Monday
Dec.2</v>
      </c>
      <c r="Z5" s="5" t="s">
        <v>0</v>
      </c>
    </row>
    <row r="6" spans="1:26" s="25" customFormat="1" ht="90" x14ac:dyDescent="0.25">
      <c r="A6" s="24" t="s">
        <v>40</v>
      </c>
      <c r="B6" s="25" t="s">
        <v>31</v>
      </c>
      <c r="C6" s="4" t="s">
        <v>32</v>
      </c>
      <c r="D6" s="4" t="s">
        <v>33</v>
      </c>
      <c r="E6" s="16">
        <v>45623</v>
      </c>
      <c r="F6" s="4" t="s">
        <v>34</v>
      </c>
      <c r="G6" s="25" t="s">
        <v>43</v>
      </c>
      <c r="H6" s="4" t="s">
        <v>35</v>
      </c>
      <c r="I6" s="4" t="s">
        <v>36</v>
      </c>
      <c r="J6" s="5" t="s">
        <v>47</v>
      </c>
      <c r="K6" s="5" t="s">
        <v>34</v>
      </c>
      <c r="L6" s="25" t="s">
        <v>43</v>
      </c>
      <c r="M6" s="26" t="s">
        <v>37</v>
      </c>
      <c r="N6" s="26" t="s">
        <v>38</v>
      </c>
      <c r="O6" s="5" t="s">
        <v>47</v>
      </c>
      <c r="P6" s="5" t="s">
        <v>34</v>
      </c>
      <c r="Q6" s="25" t="s">
        <v>43</v>
      </c>
      <c r="R6" s="26" t="s">
        <v>37</v>
      </c>
      <c r="S6" s="26" t="s">
        <v>38</v>
      </c>
      <c r="T6" s="5" t="s">
        <v>51</v>
      </c>
      <c r="U6" s="5" t="s">
        <v>34</v>
      </c>
      <c r="V6" s="26"/>
      <c r="W6" s="26"/>
      <c r="X6" s="26"/>
      <c r="Y6" s="5" t="str">
        <f>IF(WORKDAY($E$3,Y$3-1)&lt;$W$3,(TEXT(WORKDAY($E$3,Y$3-1),"dddd
") &amp; TEXT(WORKDAY($E$3,Y$3-1),"mmm.d")),(TEXT($W$3,"dddd
") &amp; TEXT($W$3,"mmm.d")))</f>
        <v>Wednesday
Dec.4</v>
      </c>
      <c r="Z6" s="4"/>
    </row>
    <row r="7" spans="1:26" s="25" customFormat="1" ht="90" x14ac:dyDescent="0.25">
      <c r="A7" s="24" t="s">
        <v>41</v>
      </c>
      <c r="B7" s="25" t="s">
        <v>31</v>
      </c>
      <c r="C7" s="4" t="s">
        <v>32</v>
      </c>
      <c r="D7" s="4" t="s">
        <v>33</v>
      </c>
      <c r="E7" s="16">
        <v>45623</v>
      </c>
      <c r="F7" s="4" t="s">
        <v>34</v>
      </c>
      <c r="G7" s="25" t="s">
        <v>45</v>
      </c>
      <c r="H7" s="4" t="s">
        <v>35</v>
      </c>
      <c r="I7" s="4" t="s">
        <v>36</v>
      </c>
      <c r="J7" s="5" t="s">
        <v>47</v>
      </c>
      <c r="K7" s="5" t="s">
        <v>34</v>
      </c>
      <c r="L7" s="25" t="s">
        <v>45</v>
      </c>
      <c r="M7" s="26" t="s">
        <v>37</v>
      </c>
      <c r="N7" s="26" t="s">
        <v>38</v>
      </c>
      <c r="O7" s="5" t="s">
        <v>47</v>
      </c>
      <c r="P7" s="5" t="s">
        <v>34</v>
      </c>
      <c r="Q7" s="25" t="s">
        <v>45</v>
      </c>
      <c r="R7" s="26" t="s">
        <v>37</v>
      </c>
      <c r="S7" s="26" t="s">
        <v>38</v>
      </c>
      <c r="T7" s="5" t="s">
        <v>51</v>
      </c>
      <c r="U7" s="5" t="s">
        <v>34</v>
      </c>
      <c r="V7" s="26"/>
      <c r="W7" s="26"/>
      <c r="X7" s="26"/>
      <c r="Y7" s="5" t="str">
        <f>IF(WORKDAY($E$3,Y$3-1)&lt;$W$3,(TEXT(WORKDAY($E$3,Y$3-1),"dddd
") &amp; TEXT(WORKDAY($E$3,Y$3-1),"mmm.d")),(TEXT($W$3,"dddd
") &amp; TEXT($W$3,"mmm.d")))</f>
        <v>Wednesday
Dec.4</v>
      </c>
      <c r="Z7" s="4"/>
    </row>
    <row r="8" spans="1:26" s="25" customFormat="1" x14ac:dyDescent="0.25">
      <c r="A8" s="24"/>
      <c r="C8" s="4"/>
      <c r="D8" s="4"/>
      <c r="E8" s="16"/>
      <c r="F8" s="4"/>
      <c r="H8" s="4"/>
      <c r="I8" s="4"/>
      <c r="J8" s="5"/>
      <c r="K8" s="5"/>
      <c r="M8" s="26"/>
      <c r="N8" s="26"/>
      <c r="O8" s="5"/>
      <c r="P8" s="5"/>
      <c r="R8" s="26"/>
      <c r="S8" s="26"/>
      <c r="T8" s="5"/>
      <c r="U8" s="5"/>
      <c r="V8" s="26"/>
      <c r="W8" s="26"/>
      <c r="X8" s="26"/>
      <c r="Y8" s="5"/>
      <c r="Z8" s="4"/>
    </row>
    <row r="9" spans="1:26" s="25" customFormat="1" ht="120" x14ac:dyDescent="0.25">
      <c r="A9" s="24" t="s">
        <v>46</v>
      </c>
      <c r="B9" s="25" t="s">
        <v>42</v>
      </c>
      <c r="C9" s="4" t="s">
        <v>32</v>
      </c>
      <c r="D9" s="4" t="s">
        <v>33</v>
      </c>
      <c r="E9" s="16">
        <v>45623</v>
      </c>
      <c r="F9" s="4" t="s">
        <v>34</v>
      </c>
      <c r="G9" s="25" t="s">
        <v>49</v>
      </c>
      <c r="H9" s="4" t="s">
        <v>35</v>
      </c>
      <c r="I9" s="4" t="s">
        <v>36</v>
      </c>
      <c r="J9" s="5" t="s">
        <v>48</v>
      </c>
      <c r="K9" s="5" t="s">
        <v>34</v>
      </c>
      <c r="L9" s="25" t="s">
        <v>44</v>
      </c>
      <c r="M9" s="26" t="s">
        <v>37</v>
      </c>
      <c r="N9" s="26" t="s">
        <v>38</v>
      </c>
      <c r="O9" s="5" t="s">
        <v>48</v>
      </c>
      <c r="P9" s="5" t="s">
        <v>34</v>
      </c>
      <c r="Q9" s="25" t="s">
        <v>44</v>
      </c>
      <c r="R9" s="26" t="s">
        <v>37</v>
      </c>
      <c r="S9" s="26" t="s">
        <v>38</v>
      </c>
      <c r="T9" s="5" t="s">
        <v>52</v>
      </c>
      <c r="U9" s="5" t="s">
        <v>34</v>
      </c>
      <c r="V9" s="26"/>
      <c r="W9" s="26"/>
      <c r="X9" s="26"/>
      <c r="Y9" s="5" t="str">
        <f>IF(WORKDAY($E$3,Y$3)&lt;$W$3,(TEXT(WORKDAY($E$3,Y$3),"dddd
") &amp; TEXT(WORKDAY($E$3,Y$3),"mmm.d")),(TEXT($W$3,"dddd
") &amp; TEXT($W$3,"mmm.d")))</f>
        <v>Wednesday
Dec.4</v>
      </c>
      <c r="Z9" s="4"/>
    </row>
  </sheetData>
  <mergeCells count="5">
    <mergeCell ref="V1:Z1"/>
    <mergeCell ref="B1:F1"/>
    <mergeCell ref="G1:K1"/>
    <mergeCell ref="Q1:U1"/>
    <mergeCell ref="L1:P1"/>
  </mergeCells>
  <conditionalFormatting sqref="B1:V1">
    <cfRule type="containsText" dxfId="24" priority="80" operator="containsText" text="complete">
      <formula>NOT(ISERROR(SEARCH("complete",B1)))</formula>
    </cfRule>
  </conditionalFormatting>
  <conditionalFormatting sqref="F1:F3 F6 Z6 F10:F1048576 K10:K1048576 P10:P1048576 U10:U1048576 Z10:Z1048576 K1 U1">
    <cfRule type="containsText" dxfId="23" priority="174" operator="containsText" text="in progress">
      <formula>NOT(ISERROR(SEARCH("in progress",F1)))</formula>
    </cfRule>
  </conditionalFormatting>
  <conditionalFormatting sqref="F7:F9 Z7:Z9">
    <cfRule type="containsText" dxfId="22" priority="117" operator="containsText" text="in progress">
      <formula>NOT(ISERROR(SEARCH("in progress",F7)))</formula>
    </cfRule>
    <cfRule type="containsText" dxfId="21" priority="118" operator="containsText" text="not yet started">
      <formula>NOT(ISERROR(SEARCH("not yet started",F7)))</formula>
    </cfRule>
  </conditionalFormatting>
  <conditionalFormatting sqref="F6:I9 V6:X9 Z6:Z9 C2:F2 F3 C3:D4 B6:D9 L6:N9 V10:Z10 B10:U1048576">
    <cfRule type="containsText" dxfId="20" priority="172" operator="containsText" text="complete">
      <formula>NOT(ISERROR(SEARCH("complete",B2)))</formula>
    </cfRule>
  </conditionalFormatting>
  <conditionalFormatting sqref="H2:K4">
    <cfRule type="containsText" dxfId="19" priority="5" operator="containsText" text="complete">
      <formula>NOT(ISERROR(SEARCH("complete",H2)))</formula>
    </cfRule>
  </conditionalFormatting>
  <conditionalFormatting sqref="K1 U1 F1:F3 F6 Z6 F10:F1048576 K10:K1048576 P10:P1048576 U10:U1048576 Z10:Z1048576">
    <cfRule type="containsText" dxfId="18" priority="175" operator="containsText" text="not yet started">
      <formula>NOT(ISERROR(SEARCH("not yet started",F1)))</formula>
    </cfRule>
  </conditionalFormatting>
  <conditionalFormatting sqref="K2:K4">
    <cfRule type="containsText" dxfId="17" priority="9" operator="containsText" text="not yet started">
      <formula>NOT(ISERROR(SEARCH("not yet started",K2)))</formula>
    </cfRule>
    <cfRule type="containsText" dxfId="16" priority="8" operator="containsText" text="in progress">
      <formula>NOT(ISERROR(SEARCH("in progress",K2)))</formula>
    </cfRule>
  </conditionalFormatting>
  <conditionalFormatting sqref="M2">
    <cfRule type="containsText" dxfId="15" priority="4" operator="containsText" text="complete">
      <formula>NOT(ISERROR(SEARCH("complete",M2)))</formula>
    </cfRule>
  </conditionalFormatting>
  <conditionalFormatting sqref="N2:P4">
    <cfRule type="containsText" dxfId="14" priority="10" operator="containsText" text="complete">
      <formula>NOT(ISERROR(SEARCH("complete",N2)))</formula>
    </cfRule>
  </conditionalFormatting>
  <conditionalFormatting sqref="P1">
    <cfRule type="containsText" dxfId="13" priority="81" operator="containsText" text="in progress">
      <formula>NOT(ISERROR(SEARCH("in progress",P1)))</formula>
    </cfRule>
    <cfRule type="containsText" dxfId="12" priority="82" operator="containsText" text="not yet started">
      <formula>NOT(ISERROR(SEARCH("not yet started",P1)))</formula>
    </cfRule>
  </conditionalFormatting>
  <conditionalFormatting sqref="P2:P4">
    <cfRule type="containsText" dxfId="11" priority="11" operator="containsText" text="in progress">
      <formula>NOT(ISERROR(SEARCH("in progress",P2)))</formula>
    </cfRule>
    <cfRule type="containsText" dxfId="10" priority="12" operator="containsText" text="not yet started">
      <formula>NOT(ISERROR(SEARCH("not yet started",P2)))</formula>
    </cfRule>
  </conditionalFormatting>
  <conditionalFormatting sqref="R2:U4">
    <cfRule type="containsText" dxfId="9" priority="3" operator="containsText" text="complete">
      <formula>NOT(ISERROR(SEARCH("complete",R2)))</formula>
    </cfRule>
  </conditionalFormatting>
  <conditionalFormatting sqref="U2:U4">
    <cfRule type="containsText" dxfId="8" priority="18" operator="containsText" text="in progress">
      <formula>NOT(ISERROR(SEARCH("in progress",U2)))</formula>
    </cfRule>
    <cfRule type="containsText" dxfId="7" priority="19" operator="containsText" text="not yet started">
      <formula>NOT(ISERROR(SEARCH("not yet started",U2)))</formula>
    </cfRule>
  </conditionalFormatting>
  <conditionalFormatting sqref="V3">
    <cfRule type="containsText" dxfId="6" priority="13" operator="containsText" text="complete">
      <formula>NOT(ISERROR(SEARCH("complete",V3)))</formula>
    </cfRule>
  </conditionalFormatting>
  <conditionalFormatting sqref="W2">
    <cfRule type="containsText" dxfId="5" priority="2" operator="containsText" text="complete">
      <formula>NOT(ISERROR(SEARCH("complete",W2)))</formula>
    </cfRule>
  </conditionalFormatting>
  <conditionalFormatting sqref="W4 V11:V17 X11:Z17 V18:Z1048576">
    <cfRule type="containsText" dxfId="4" priority="121" operator="containsText" text="complete">
      <formula>NOT(ISERROR(SEARCH("complete",V4)))</formula>
    </cfRule>
  </conditionalFormatting>
  <conditionalFormatting sqref="X2:Z4">
    <cfRule type="containsText" dxfId="3" priority="14" operator="containsText" text="complete">
      <formula>NOT(ISERROR(SEARCH("complete",X2)))</formula>
    </cfRule>
  </conditionalFormatting>
  <conditionalFormatting sqref="Z2:Z4">
    <cfRule type="containsText" dxfId="2" priority="15" operator="containsText" text="in progress">
      <formula>NOT(ISERROR(SEARCH("in progress",Z2)))</formula>
    </cfRule>
    <cfRule type="containsText" dxfId="1" priority="16" operator="containsText" text="not yet started">
      <formula>NOT(ISERROR(SEARCH("not yet started",Z2)))</formula>
    </cfRule>
  </conditionalFormatting>
  <conditionalFormatting sqref="Q6:S9">
    <cfRule type="containsText" dxfId="0" priority="1" operator="containsText" text="complete">
      <formula>NOT(ISERROR(SEARCH("complete",Q6)))</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A6FECB09F87343B467E443F1CE4F43" ma:contentTypeVersion="4" ma:contentTypeDescription="Create a new document." ma:contentTypeScope="" ma:versionID="9ca9743b52eed822c2c56c4579d7fc7d">
  <xsd:schema xmlns:xsd="http://www.w3.org/2001/XMLSchema" xmlns:xs="http://www.w3.org/2001/XMLSchema" xmlns:p="http://schemas.microsoft.com/office/2006/metadata/properties" xmlns:ns2="546aaec4-c1e3-400c-ad74-91cefefa27a0" xmlns:ns3="552bc30a-f54b-4a1b-a38a-60cb772ad67d" targetNamespace="http://schemas.microsoft.com/office/2006/metadata/properties" ma:root="true" ma:fieldsID="7fb49084726c4218615563c80138fef6" ns2:_="" ns3:_="">
    <xsd:import namespace="546aaec4-c1e3-400c-ad74-91cefefa27a0"/>
    <xsd:import namespace="552bc30a-f54b-4a1b-a38a-60cb772ad67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6aaec4-c1e3-400c-ad74-91cefefa27a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52bc30a-f54b-4a1b-a38a-60cb772ad67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2.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customXml/itemProps3.xml><?xml version="1.0" encoding="utf-8"?>
<ds:datastoreItem xmlns:ds="http://schemas.openxmlformats.org/officeDocument/2006/customXml" ds:itemID="{BE1A2AE2-3681-4AFE-A593-9662436C5C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6aaec4-c1e3-400c-ad74-91cefefa27a0"/>
    <ds:schemaRef ds:uri="552bc30a-f54b-4a1b-a38a-60cb772ad6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raghav jha</cp:lastModifiedBy>
  <cp:revision/>
  <cp:lastPrinted>2021-07-28T15:59:21Z</cp:lastPrinted>
  <dcterms:created xsi:type="dcterms:W3CDTF">2020-03-22T18:31:45Z</dcterms:created>
  <dcterms:modified xsi:type="dcterms:W3CDTF">2024-12-13T03:15:09Z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0x0101001AA6FECB09F87343B467E443F1CE4F43</vt:lpwstr>
  </property>
</Properties>
</file>