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24C839E4-A031-489D-B889-45066A606130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Sheet1" sheetId="1" r:id="rId1"/>
    <sheet name="Sheet3" sheetId="3" r:id="rId2"/>
    <sheet name="Sheet6" sheetId="6" r:id="rId3"/>
    <sheet name="Sheet7" sheetId="7" r:id="rId4"/>
    <sheet name="Sheet8" sheetId="8" r:id="rId5"/>
    <sheet name="Sheet2" sheetId="2" r:id="rId6"/>
    <sheet name="Sheet4" sheetId="4" r:id="rId7"/>
    <sheet name="Sheet5" sheetId="5" r:id="rId8"/>
  </sheets>
  <definedNames>
    <definedName name="_xlnm._FilterDatabase" localSheetId="0" hidden="1">Sheet1!$A$1:$C$30</definedName>
    <definedName name="_xlnm._FilterDatabase" localSheetId="5" hidden="1">Sheet2!$A$6:$C$10</definedName>
    <definedName name="_xlnm._FilterDatabase" localSheetId="7" hidden="1">Sheet5!$A$6:$C$10</definedName>
    <definedName name="_xlnm._FilterDatabase" localSheetId="3" hidden="1">Sheet7!$A$1:$D$13</definedName>
    <definedName name="_xlnm._FilterDatabase" localSheetId="4" hidden="1">Sheet8!$A$9:$C$25</definedName>
    <definedName name="_xlnm.Criteria" localSheetId="0">Sheet1!$A$1:$C$13</definedName>
    <definedName name="_xlnm.Criteria" localSheetId="5">Sheet2!$A$1:$C$2</definedName>
    <definedName name="_xlnm.Criteria" localSheetId="7">Sheet5!$A$1:$D$2</definedName>
    <definedName name="_xlnm.Criteria" localSheetId="3">Sheet7!$A$16:$D$17</definedName>
    <definedName name="_xlnm.Criteria" localSheetId="4">Sheet8!$A$1:$C$2</definedName>
    <definedName name="_xlnm.Extract" localSheetId="0">Sheet1!$K$4:$M$25</definedName>
    <definedName name="_xlnm.Extract" localSheetId="5">Sheet2!$I$11:$K$15</definedName>
    <definedName name="_xlnm.Extract" localSheetId="7">Sheet5!$I$15:$K$19</definedName>
    <definedName name="_xlnm.Extract" localSheetId="3">Sheet7!$J$6:$M$12</definedName>
    <definedName name="_xlnm.Extract" localSheetId="4">Sheet8!$K$1:$M$7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17" i="7" l="1"/>
  <c r="B2" i="8"/>
  <c r="A2" i="8"/>
  <c r="E6" i="6" l="1"/>
  <c r="E11" i="6"/>
  <c r="E3" i="6"/>
  <c r="E4" i="6"/>
  <c r="E7" i="6"/>
  <c r="E12" i="6"/>
  <c r="E8" i="6"/>
  <c r="E13" i="6"/>
  <c r="E9" i="6"/>
  <c r="E10" i="6"/>
  <c r="E14" i="6"/>
  <c r="E5" i="6"/>
  <c r="E2" i="6"/>
  <c r="D24" i="3" l="1"/>
  <c r="C24" i="3"/>
  <c r="B24" i="3"/>
  <c r="D17" i="3"/>
  <c r="C17" i="3"/>
  <c r="B17" i="3"/>
  <c r="D9" i="3"/>
  <c r="D25" i="3" s="1"/>
  <c r="C9" i="3"/>
  <c r="C25" i="3" s="1"/>
  <c r="B9" i="3"/>
  <c r="B25" i="3" s="1"/>
  <c r="E10" i="3"/>
  <c r="E18" i="3"/>
  <c r="E3" i="3"/>
  <c r="E11" i="3"/>
  <c r="E19" i="3"/>
  <c r="E4" i="3"/>
  <c r="E12" i="3"/>
  <c r="E20" i="3"/>
  <c r="E5" i="3"/>
  <c r="E13" i="3"/>
  <c r="E21" i="3"/>
  <c r="E6" i="3"/>
  <c r="E14" i="3"/>
  <c r="E22" i="3"/>
  <c r="E7" i="3"/>
  <c r="E15" i="3"/>
  <c r="E23" i="3"/>
  <c r="E8" i="3"/>
  <c r="E16" i="3"/>
  <c r="E2" i="3"/>
</calcChain>
</file>

<file path=xl/sharedStrings.xml><?xml version="1.0" encoding="utf-8"?>
<sst xmlns="http://schemas.openxmlformats.org/spreadsheetml/2006/main" count="314" uniqueCount="81">
  <si>
    <t>eid</t>
  </si>
  <si>
    <t>name</t>
  </si>
  <si>
    <t>adress</t>
  </si>
  <si>
    <t>dsds</t>
  </si>
  <si>
    <t>sadd</t>
  </si>
  <si>
    <t>ca</t>
  </si>
  <si>
    <t>wq</t>
  </si>
  <si>
    <t>dsad</t>
  </si>
  <si>
    <t>ada</t>
  </si>
  <si>
    <t>guntur</t>
  </si>
  <si>
    <t>vijayawada</t>
  </si>
  <si>
    <t>machilipatnam</t>
  </si>
  <si>
    <t>gudur</t>
  </si>
  <si>
    <t>hennai</t>
  </si>
  <si>
    <t>eluru</t>
  </si>
  <si>
    <t>gudivada</t>
  </si>
  <si>
    <t>rajahmundry</t>
  </si>
  <si>
    <t>Type</t>
  </si>
  <si>
    <t>Salesperson</t>
  </si>
  <si>
    <t>Sales</t>
  </si>
  <si>
    <t>Beverages</t>
  </si>
  <si>
    <t>Suyama</t>
  </si>
  <si>
    <t>Meat</t>
  </si>
  <si>
    <t>Davolio</t>
  </si>
  <si>
    <t>produce</t>
  </si>
  <si>
    <t>Buchanan</t>
  </si>
  <si>
    <t>Produce</t>
  </si>
  <si>
    <t>and</t>
  </si>
  <si>
    <t>or</t>
  </si>
  <si>
    <t>maths</t>
  </si>
  <si>
    <t>pysics</t>
  </si>
  <si>
    <t>chemistry</t>
  </si>
  <si>
    <t>total</t>
  </si>
  <si>
    <t>section</t>
  </si>
  <si>
    <t>A</t>
  </si>
  <si>
    <t>B</t>
  </si>
  <si>
    <t>C</t>
  </si>
  <si>
    <t>A Total</t>
  </si>
  <si>
    <t>B Total</t>
  </si>
  <si>
    <t>C Total</t>
  </si>
  <si>
    <t>Grand Total</t>
  </si>
  <si>
    <t>&gt;1000</t>
  </si>
  <si>
    <t>&lt;5000</t>
  </si>
  <si>
    <t>EID</t>
  </si>
  <si>
    <t>ENAME</t>
  </si>
  <si>
    <t>DNAME</t>
  </si>
  <si>
    <t>SAL</t>
  </si>
  <si>
    <t>ER</t>
  </si>
  <si>
    <t>RWE</t>
  </si>
  <si>
    <t>SFSF</t>
  </si>
  <si>
    <t>FS</t>
  </si>
  <si>
    <t>RWER</t>
  </si>
  <si>
    <t>DFEES</t>
  </si>
  <si>
    <t>HR</t>
  </si>
  <si>
    <t>FIN</t>
  </si>
  <si>
    <t>MARK</t>
  </si>
  <si>
    <t>MONTH</t>
  </si>
  <si>
    <t>WEEK</t>
  </si>
  <si>
    <t>SALES</t>
  </si>
  <si>
    <t>JAN</t>
  </si>
  <si>
    <t>WEEK1</t>
  </si>
  <si>
    <t>WEEK2</t>
  </si>
  <si>
    <t>WEEK3</t>
  </si>
  <si>
    <t>WEEK4</t>
  </si>
  <si>
    <t>FEB</t>
  </si>
  <si>
    <t>MAR</t>
  </si>
  <si>
    <t>APRIL</t>
  </si>
  <si>
    <t>day</t>
  </si>
  <si>
    <t>Monday</t>
  </si>
  <si>
    <t>Wednesday</t>
  </si>
  <si>
    <t>Tuesday</t>
  </si>
  <si>
    <t>Friday</t>
  </si>
  <si>
    <t>Saturday</t>
  </si>
  <si>
    <t>qualifiaction</t>
  </si>
  <si>
    <t>degree</t>
  </si>
  <si>
    <t>inter</t>
  </si>
  <si>
    <t>masters</t>
  </si>
  <si>
    <t>phd</t>
  </si>
  <si>
    <t>ssc</t>
  </si>
  <si>
    <t>&gt;25000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</si>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</sst>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.600000000000001"/>
      <color rgb="FF2F2F2F"/>
      <name val="Segoe UI"/>
      <family val="2"/>
    </font>
    <font>
      <b/>
      <sz val="17.600000000000001"/>
      <color rgb="FF2F2F2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0" applyFont="1"/>
    <xf numFmtId="0" fontId="3" fillId="3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J13" sqref="J13"/>
    </sheetView>
  </sheetViews>
  <sheetFormatPr defaultRowHeight="14.5" x14ac:dyDescent="0.35"/>
  <cols>
    <col min="3" max="3" width="26.81640625" customWidth="1"/>
    <col min="6" max="6" width="17.453125" customWidth="1"/>
    <col min="8" max="8" width="14.54296875" customWidth="1"/>
  </cols>
  <sheetData>
    <row r="1" spans="1:8" x14ac:dyDescent="0.35">
      <c r="A1" t="s">
        <v>0</v>
      </c>
      <c r="B1" t="s">
        <v>1</v>
      </c>
      <c r="C1" t="s">
        <v>2</v>
      </c>
      <c r="F1" t="s">
        <v>67</v>
      </c>
      <c r="H1" t="s">
        <v>73</v>
      </c>
    </row>
    <row r="2" spans="1:8" x14ac:dyDescent="0.35">
      <c r="A2">
        <v>1</v>
      </c>
      <c r="B2" t="s">
        <v>3</v>
      </c>
      <c r="C2" t="s">
        <v>9</v>
      </c>
      <c r="F2" t="s">
        <v>68</v>
      </c>
      <c r="H2" t="s">
        <v>74</v>
      </c>
    </row>
    <row r="3" spans="1:8" x14ac:dyDescent="0.35">
      <c r="A3">
        <v>2</v>
      </c>
      <c r="B3" t="s">
        <v>4</v>
      </c>
      <c r="C3" t="s">
        <v>10</v>
      </c>
      <c r="F3" t="s">
        <v>70</v>
      </c>
      <c r="H3" t="s">
        <v>78</v>
      </c>
    </row>
    <row r="4" spans="1:8" x14ac:dyDescent="0.35">
      <c r="A4">
        <v>3</v>
      </c>
      <c r="B4" t="s">
        <v>6</v>
      </c>
      <c r="C4" t="s">
        <v>11</v>
      </c>
      <c r="F4" t="s">
        <v>69</v>
      </c>
      <c r="H4" t="s">
        <v>78</v>
      </c>
    </row>
    <row r="5" spans="1:8" x14ac:dyDescent="0.35">
      <c r="A5">
        <v>4</v>
      </c>
      <c r="B5" t="s">
        <v>5</v>
      </c>
      <c r="C5" t="s">
        <v>12</v>
      </c>
      <c r="F5" t="s">
        <v>71</v>
      </c>
      <c r="H5" t="s">
        <v>78</v>
      </c>
    </row>
    <row r="6" spans="1:8" x14ac:dyDescent="0.35">
      <c r="A6">
        <v>5</v>
      </c>
      <c r="B6" t="s">
        <v>7</v>
      </c>
      <c r="C6" t="s">
        <v>13</v>
      </c>
      <c r="F6" t="s">
        <v>72</v>
      </c>
      <c r="H6" t="s">
        <v>78</v>
      </c>
    </row>
    <row r="7" spans="1:8" x14ac:dyDescent="0.35">
      <c r="A7">
        <v>6</v>
      </c>
      <c r="B7" t="s">
        <v>8</v>
      </c>
      <c r="C7" t="s">
        <v>14</v>
      </c>
      <c r="H7" t="s">
        <v>78</v>
      </c>
    </row>
    <row r="8" spans="1:8" x14ac:dyDescent="0.35">
      <c r="A8">
        <v>7</v>
      </c>
      <c r="B8" t="s">
        <v>3</v>
      </c>
      <c r="C8" t="s">
        <v>15</v>
      </c>
      <c r="H8" t="s">
        <v>78</v>
      </c>
    </row>
    <row r="9" spans="1:8" x14ac:dyDescent="0.35">
      <c r="A9">
        <v>8</v>
      </c>
      <c r="B9" t="s">
        <v>4</v>
      </c>
      <c r="C9" t="s">
        <v>16</v>
      </c>
      <c r="H9" t="s">
        <v>75</v>
      </c>
    </row>
    <row r="10" spans="1:8" x14ac:dyDescent="0.35">
      <c r="A10">
        <v>9</v>
      </c>
      <c r="B10" t="s">
        <v>6</v>
      </c>
      <c r="C10" t="s">
        <v>9</v>
      </c>
      <c r="H10" t="s">
        <v>75</v>
      </c>
    </row>
    <row r="11" spans="1:8" x14ac:dyDescent="0.35">
      <c r="A11">
        <v>10</v>
      </c>
      <c r="B11" t="s">
        <v>5</v>
      </c>
      <c r="C11" t="s">
        <v>10</v>
      </c>
      <c r="H11" t="s">
        <v>75</v>
      </c>
    </row>
    <row r="12" spans="1:8" x14ac:dyDescent="0.35">
      <c r="A12">
        <v>11</v>
      </c>
      <c r="B12" t="s">
        <v>7</v>
      </c>
      <c r="C12" t="s">
        <v>11</v>
      </c>
      <c r="H12" t="s">
        <v>74</v>
      </c>
    </row>
    <row r="13" spans="1:8" x14ac:dyDescent="0.35">
      <c r="A13">
        <v>12</v>
      </c>
      <c r="B13" t="s">
        <v>8</v>
      </c>
      <c r="C13" t="s">
        <v>12</v>
      </c>
      <c r="H13" t="s">
        <v>74</v>
      </c>
    </row>
    <row r="14" spans="1:8" x14ac:dyDescent="0.35">
      <c r="A14">
        <v>13</v>
      </c>
      <c r="B14" t="s">
        <v>3</v>
      </c>
      <c r="C14" t="s">
        <v>13</v>
      </c>
      <c r="H14" t="s">
        <v>74</v>
      </c>
    </row>
    <row r="15" spans="1:8" x14ac:dyDescent="0.35">
      <c r="A15">
        <v>14</v>
      </c>
      <c r="B15" t="s">
        <v>4</v>
      </c>
      <c r="C15" t="s">
        <v>14</v>
      </c>
      <c r="H15" t="s">
        <v>74</v>
      </c>
    </row>
    <row r="16" spans="1:8" x14ac:dyDescent="0.35">
      <c r="A16">
        <v>15</v>
      </c>
      <c r="B16" t="s">
        <v>6</v>
      </c>
      <c r="C16" t="s">
        <v>15</v>
      </c>
      <c r="H16" t="s">
        <v>76</v>
      </c>
    </row>
    <row r="17" spans="1:8" x14ac:dyDescent="0.35">
      <c r="A17">
        <v>16</v>
      </c>
      <c r="B17" t="s">
        <v>5</v>
      </c>
      <c r="C17" t="s">
        <v>16</v>
      </c>
      <c r="H17" t="s">
        <v>76</v>
      </c>
    </row>
    <row r="18" spans="1:8" x14ac:dyDescent="0.35">
      <c r="A18">
        <v>17</v>
      </c>
      <c r="B18" t="s">
        <v>7</v>
      </c>
      <c r="C18" t="s">
        <v>9</v>
      </c>
      <c r="H18" t="s">
        <v>76</v>
      </c>
    </row>
    <row r="19" spans="1:8" x14ac:dyDescent="0.35">
      <c r="A19">
        <v>18</v>
      </c>
      <c r="B19" t="s">
        <v>8</v>
      </c>
      <c r="C19" t="s">
        <v>10</v>
      </c>
      <c r="H19" t="s">
        <v>76</v>
      </c>
    </row>
    <row r="20" spans="1:8" x14ac:dyDescent="0.35">
      <c r="A20">
        <v>19</v>
      </c>
      <c r="B20" t="s">
        <v>3</v>
      </c>
      <c r="C20" t="s">
        <v>11</v>
      </c>
      <c r="H20" t="s">
        <v>77</v>
      </c>
    </row>
    <row r="21" spans="1:8" x14ac:dyDescent="0.35">
      <c r="A21">
        <v>20</v>
      </c>
      <c r="B21" t="s">
        <v>4</v>
      </c>
      <c r="C21" t="s">
        <v>12</v>
      </c>
      <c r="H21" t="s">
        <v>77</v>
      </c>
    </row>
    <row r="22" spans="1:8" x14ac:dyDescent="0.35">
      <c r="A22">
        <v>21</v>
      </c>
      <c r="B22" t="s">
        <v>6</v>
      </c>
      <c r="C22" t="s">
        <v>13</v>
      </c>
      <c r="H22" t="s">
        <v>77</v>
      </c>
    </row>
    <row r="23" spans="1:8" x14ac:dyDescent="0.35">
      <c r="A23">
        <v>22</v>
      </c>
      <c r="B23" t="s">
        <v>5</v>
      </c>
      <c r="C23" t="s">
        <v>14</v>
      </c>
      <c r="H23" t="s">
        <v>77</v>
      </c>
    </row>
    <row r="24" spans="1:8" x14ac:dyDescent="0.35">
      <c r="A24">
        <v>23</v>
      </c>
      <c r="B24" t="s">
        <v>7</v>
      </c>
      <c r="C24" t="s">
        <v>15</v>
      </c>
    </row>
    <row r="25" spans="1:8" x14ac:dyDescent="0.35">
      <c r="A25">
        <v>24</v>
      </c>
      <c r="B25" t="s">
        <v>8</v>
      </c>
      <c r="C25" t="s">
        <v>16</v>
      </c>
    </row>
    <row r="26" spans="1:8" x14ac:dyDescent="0.35">
      <c r="A26">
        <v>25</v>
      </c>
      <c r="B26" t="s">
        <v>3</v>
      </c>
      <c r="C26" t="s">
        <v>9</v>
      </c>
    </row>
    <row r="27" spans="1:8" x14ac:dyDescent="0.35">
      <c r="A27">
        <v>26</v>
      </c>
      <c r="B27" t="s">
        <v>4</v>
      </c>
      <c r="C27" t="s">
        <v>10</v>
      </c>
    </row>
    <row r="28" spans="1:8" x14ac:dyDescent="0.35">
      <c r="A28">
        <v>27</v>
      </c>
      <c r="B28" t="s">
        <v>6</v>
      </c>
      <c r="C28" t="s">
        <v>11</v>
      </c>
    </row>
    <row r="29" spans="1:8" x14ac:dyDescent="0.35">
      <c r="A29">
        <v>28</v>
      </c>
      <c r="B29" t="s">
        <v>5</v>
      </c>
      <c r="C29" t="s">
        <v>12</v>
      </c>
    </row>
    <row r="30" spans="1:8" x14ac:dyDescent="0.35">
      <c r="A30">
        <v>29</v>
      </c>
      <c r="B30" t="s">
        <v>7</v>
      </c>
      <c r="C30" t="s">
        <v>13</v>
      </c>
    </row>
  </sheetData>
  <sortState xmlns:xlrd2="http://schemas.microsoft.com/office/spreadsheetml/2017/richdata2" ref="H3:H23">
    <sortCondition ref="H3:H23" customList="ssc,inter,degree,masters,phd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7" sqref="A7"/>
    </sheetView>
  </sheetViews>
  <sheetFormatPr defaultRowHeight="14.5" x14ac:dyDescent="0.35"/>
  <sheetData>
    <row r="1" spans="1:5" x14ac:dyDescent="0.35">
      <c r="A1" t="s">
        <v>33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5">
      <c r="A2" t="s">
        <v>34</v>
      </c>
      <c r="B2">
        <v>66</v>
      </c>
      <c r="C2">
        <v>66</v>
      </c>
      <c r="D2">
        <v>66</v>
      </c>
      <c r="E2">
        <f t="shared" ref="E2:E8" si="0">SUM(B2:D2)</f>
        <v>198</v>
      </c>
    </row>
    <row r="3" spans="1:5" x14ac:dyDescent="0.35">
      <c r="A3" t="s">
        <v>34</v>
      </c>
      <c r="B3">
        <v>55</v>
      </c>
      <c r="C3">
        <v>55</v>
      </c>
      <c r="D3">
        <v>66</v>
      </c>
      <c r="E3">
        <f t="shared" si="0"/>
        <v>176</v>
      </c>
    </row>
    <row r="4" spans="1:5" x14ac:dyDescent="0.35">
      <c r="A4" t="s">
        <v>34</v>
      </c>
      <c r="B4">
        <v>88</v>
      </c>
      <c r="C4">
        <v>88</v>
      </c>
      <c r="D4">
        <v>88</v>
      </c>
      <c r="E4">
        <f t="shared" si="0"/>
        <v>264</v>
      </c>
    </row>
    <row r="5" spans="1:5" x14ac:dyDescent="0.35">
      <c r="A5" t="s">
        <v>34</v>
      </c>
      <c r="B5">
        <v>67</v>
      </c>
      <c r="C5">
        <v>66</v>
      </c>
      <c r="D5">
        <v>77</v>
      </c>
      <c r="E5">
        <f t="shared" si="0"/>
        <v>210</v>
      </c>
    </row>
    <row r="6" spans="1:5" x14ac:dyDescent="0.35">
      <c r="A6" t="s">
        <v>34</v>
      </c>
      <c r="B6">
        <v>34</v>
      </c>
      <c r="C6">
        <v>34</v>
      </c>
      <c r="D6">
        <v>77</v>
      </c>
      <c r="E6">
        <f t="shared" si="0"/>
        <v>145</v>
      </c>
    </row>
    <row r="7" spans="1:5" x14ac:dyDescent="0.35">
      <c r="A7" t="s">
        <v>34</v>
      </c>
      <c r="B7">
        <v>79</v>
      </c>
      <c r="C7">
        <v>66</v>
      </c>
      <c r="D7">
        <v>79</v>
      </c>
      <c r="E7">
        <f t="shared" si="0"/>
        <v>224</v>
      </c>
    </row>
    <row r="8" spans="1:5" x14ac:dyDescent="0.35">
      <c r="A8" t="s">
        <v>34</v>
      </c>
      <c r="B8">
        <v>82</v>
      </c>
      <c r="C8">
        <v>66</v>
      </c>
      <c r="D8">
        <v>82</v>
      </c>
      <c r="E8">
        <f t="shared" si="0"/>
        <v>230</v>
      </c>
    </row>
    <row r="9" spans="1:5" x14ac:dyDescent="0.35">
      <c r="A9" s="4" t="s">
        <v>37</v>
      </c>
      <c r="B9">
        <f>SUBTOTAL(9,B2:B8)</f>
        <v>471</v>
      </c>
      <c r="C9">
        <f>SUBTOTAL(9,C2:C8)</f>
        <v>441</v>
      </c>
      <c r="D9">
        <f>SUBTOTAL(9,D2:D8)</f>
        <v>535</v>
      </c>
    </row>
    <row r="10" spans="1:5" x14ac:dyDescent="0.35">
      <c r="A10" t="s">
        <v>35</v>
      </c>
      <c r="B10">
        <v>77</v>
      </c>
      <c r="C10">
        <v>77</v>
      </c>
      <c r="D10">
        <v>77</v>
      </c>
      <c r="E10">
        <f t="shared" ref="E10:E16" si="1">SUM(B10:D10)</f>
        <v>231</v>
      </c>
    </row>
    <row r="11" spans="1:5" x14ac:dyDescent="0.35">
      <c r="A11" t="s">
        <v>35</v>
      </c>
      <c r="B11">
        <v>66</v>
      </c>
      <c r="C11">
        <v>66</v>
      </c>
      <c r="D11">
        <v>66</v>
      </c>
      <c r="E11">
        <f t="shared" si="1"/>
        <v>198</v>
      </c>
    </row>
    <row r="12" spans="1:5" x14ac:dyDescent="0.35">
      <c r="A12" t="s">
        <v>35</v>
      </c>
      <c r="B12">
        <v>99</v>
      </c>
      <c r="C12">
        <v>99</v>
      </c>
      <c r="D12">
        <v>99</v>
      </c>
      <c r="E12">
        <f t="shared" si="1"/>
        <v>297</v>
      </c>
    </row>
    <row r="13" spans="1:5" x14ac:dyDescent="0.35">
      <c r="A13" t="s">
        <v>35</v>
      </c>
      <c r="B13">
        <v>89</v>
      </c>
      <c r="C13">
        <v>89</v>
      </c>
      <c r="D13">
        <v>89</v>
      </c>
      <c r="E13">
        <f t="shared" si="1"/>
        <v>267</v>
      </c>
    </row>
    <row r="14" spans="1:5" x14ac:dyDescent="0.35">
      <c r="A14" t="s">
        <v>35</v>
      </c>
      <c r="B14">
        <v>78</v>
      </c>
      <c r="C14">
        <v>78</v>
      </c>
      <c r="D14">
        <v>78</v>
      </c>
      <c r="E14">
        <f t="shared" si="1"/>
        <v>234</v>
      </c>
    </row>
    <row r="15" spans="1:5" x14ac:dyDescent="0.35">
      <c r="A15" t="s">
        <v>35</v>
      </c>
      <c r="B15">
        <v>80</v>
      </c>
      <c r="C15">
        <v>80</v>
      </c>
      <c r="D15">
        <v>77</v>
      </c>
      <c r="E15">
        <f t="shared" si="1"/>
        <v>237</v>
      </c>
    </row>
    <row r="16" spans="1:5" x14ac:dyDescent="0.35">
      <c r="A16" t="s">
        <v>35</v>
      </c>
      <c r="B16">
        <v>82</v>
      </c>
      <c r="C16">
        <v>82</v>
      </c>
      <c r="D16">
        <v>82</v>
      </c>
      <c r="E16">
        <f t="shared" si="1"/>
        <v>246</v>
      </c>
    </row>
    <row r="17" spans="1:5" x14ac:dyDescent="0.35">
      <c r="A17" s="4" t="s">
        <v>38</v>
      </c>
      <c r="B17">
        <f>SUBTOTAL(9,B10:B16)</f>
        <v>571</v>
      </c>
      <c r="C17">
        <f>SUBTOTAL(9,C10:C16)</f>
        <v>571</v>
      </c>
      <c r="D17">
        <f>SUBTOTAL(9,D10:D16)</f>
        <v>568</v>
      </c>
    </row>
    <row r="18" spans="1:5" x14ac:dyDescent="0.35">
      <c r="A18" t="s">
        <v>36</v>
      </c>
      <c r="B18">
        <v>44</v>
      </c>
      <c r="C18">
        <v>44</v>
      </c>
      <c r="D18">
        <v>44</v>
      </c>
      <c r="E18">
        <f t="shared" ref="E18:E23" si="2">SUM(B18:D18)</f>
        <v>132</v>
      </c>
    </row>
    <row r="19" spans="1:5" x14ac:dyDescent="0.35">
      <c r="A19" t="s">
        <v>36</v>
      </c>
      <c r="B19">
        <v>77</v>
      </c>
      <c r="C19">
        <v>77</v>
      </c>
      <c r="D19">
        <v>77</v>
      </c>
      <c r="E19">
        <f t="shared" si="2"/>
        <v>231</v>
      </c>
    </row>
    <row r="20" spans="1:5" x14ac:dyDescent="0.35">
      <c r="A20" t="s">
        <v>36</v>
      </c>
      <c r="B20">
        <v>55</v>
      </c>
      <c r="C20">
        <v>55</v>
      </c>
      <c r="D20">
        <v>55</v>
      </c>
      <c r="E20">
        <f t="shared" si="2"/>
        <v>165</v>
      </c>
    </row>
    <row r="21" spans="1:5" x14ac:dyDescent="0.35">
      <c r="A21" t="s">
        <v>36</v>
      </c>
      <c r="B21">
        <v>66</v>
      </c>
      <c r="C21">
        <v>66</v>
      </c>
      <c r="D21">
        <v>66</v>
      </c>
      <c r="E21">
        <f t="shared" si="2"/>
        <v>198</v>
      </c>
    </row>
    <row r="22" spans="1:5" x14ac:dyDescent="0.35">
      <c r="A22" t="s">
        <v>36</v>
      </c>
      <c r="B22">
        <v>77</v>
      </c>
      <c r="C22">
        <v>66</v>
      </c>
      <c r="D22">
        <v>77</v>
      </c>
      <c r="E22">
        <f t="shared" si="2"/>
        <v>220</v>
      </c>
    </row>
    <row r="23" spans="1:5" x14ac:dyDescent="0.35">
      <c r="A23" t="s">
        <v>36</v>
      </c>
      <c r="B23">
        <v>81</v>
      </c>
      <c r="C23">
        <v>81</v>
      </c>
      <c r="D23">
        <v>81</v>
      </c>
      <c r="E23">
        <f t="shared" si="2"/>
        <v>243</v>
      </c>
    </row>
    <row r="24" spans="1:5" x14ac:dyDescent="0.35">
      <c r="A24" s="4" t="s">
        <v>39</v>
      </c>
      <c r="B24">
        <f>SUBTOTAL(9,B18:B23)</f>
        <v>400</v>
      </c>
      <c r="C24">
        <f>SUBTOTAL(9,C18:C23)</f>
        <v>389</v>
      </c>
      <c r="D24">
        <f>SUBTOTAL(9,D18:D23)</f>
        <v>400</v>
      </c>
    </row>
    <row r="25" spans="1:5" x14ac:dyDescent="0.35">
      <c r="A25" s="4" t="s">
        <v>40</v>
      </c>
      <c r="B25">
        <f>SUBTOTAL(9,B2:B23)</f>
        <v>1442</v>
      </c>
      <c r="C25">
        <f>SUBTOTAL(9,C2:C23)</f>
        <v>1401</v>
      </c>
      <c r="D25">
        <f>SUBTOTAL(9,D2:D23)</f>
        <v>1503</v>
      </c>
    </row>
  </sheetData>
  <sortState xmlns:xlrd2="http://schemas.microsoft.com/office/spreadsheetml/2017/richdata2" ref="A2:E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I18" sqref="I18"/>
    </sheetView>
  </sheetViews>
  <sheetFormatPr defaultRowHeight="14.5" x14ac:dyDescent="0.35"/>
  <sheetData>
    <row r="1" spans="1:5" x14ac:dyDescent="0.35">
      <c r="A1" t="s">
        <v>33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5">
      <c r="A2" t="s">
        <v>34</v>
      </c>
      <c r="B2">
        <v>55</v>
      </c>
      <c r="C2">
        <v>55</v>
      </c>
      <c r="D2">
        <v>55</v>
      </c>
      <c r="E2">
        <f t="shared" ref="E2:E14" si="0">SUM(B2:D2)</f>
        <v>165</v>
      </c>
    </row>
    <row r="3" spans="1:5" x14ac:dyDescent="0.35">
      <c r="A3" t="s">
        <v>34</v>
      </c>
      <c r="B3">
        <v>88</v>
      </c>
      <c r="C3">
        <v>88</v>
      </c>
      <c r="D3">
        <v>55</v>
      </c>
      <c r="E3">
        <f t="shared" si="0"/>
        <v>231</v>
      </c>
    </row>
    <row r="4" spans="1:5" x14ac:dyDescent="0.35">
      <c r="A4" t="s">
        <v>34</v>
      </c>
      <c r="B4">
        <v>99</v>
      </c>
      <c r="C4">
        <v>55</v>
      </c>
      <c r="D4">
        <v>99</v>
      </c>
      <c r="E4">
        <f t="shared" si="0"/>
        <v>253</v>
      </c>
    </row>
    <row r="5" spans="1:5" x14ac:dyDescent="0.35">
      <c r="A5" t="s">
        <v>34</v>
      </c>
      <c r="B5">
        <v>99</v>
      </c>
      <c r="C5">
        <v>77</v>
      </c>
      <c r="D5">
        <v>44</v>
      </c>
      <c r="E5">
        <f t="shared" si="0"/>
        <v>220</v>
      </c>
    </row>
    <row r="6" spans="1:5" x14ac:dyDescent="0.35">
      <c r="A6" t="s">
        <v>35</v>
      </c>
      <c r="B6">
        <v>66</v>
      </c>
      <c r="C6">
        <v>66</v>
      </c>
      <c r="D6">
        <v>66</v>
      </c>
      <c r="E6">
        <f t="shared" si="0"/>
        <v>198</v>
      </c>
    </row>
    <row r="7" spans="1:5" x14ac:dyDescent="0.35">
      <c r="A7" t="s">
        <v>35</v>
      </c>
      <c r="B7">
        <v>44</v>
      </c>
      <c r="C7">
        <v>44</v>
      </c>
      <c r="D7">
        <v>44</v>
      </c>
      <c r="E7">
        <f t="shared" si="0"/>
        <v>132</v>
      </c>
    </row>
    <row r="8" spans="1:5" x14ac:dyDescent="0.35">
      <c r="A8" t="s">
        <v>35</v>
      </c>
      <c r="B8">
        <v>66</v>
      </c>
      <c r="C8">
        <v>44</v>
      </c>
      <c r="D8">
        <v>66</v>
      </c>
      <c r="E8">
        <f t="shared" si="0"/>
        <v>176</v>
      </c>
    </row>
    <row r="9" spans="1:5" x14ac:dyDescent="0.35">
      <c r="A9" t="s">
        <v>35</v>
      </c>
      <c r="B9">
        <v>88</v>
      </c>
      <c r="C9">
        <v>88</v>
      </c>
      <c r="D9">
        <v>99</v>
      </c>
      <c r="E9">
        <f t="shared" si="0"/>
        <v>275</v>
      </c>
    </row>
    <row r="10" spans="1:5" x14ac:dyDescent="0.35">
      <c r="A10" t="s">
        <v>35</v>
      </c>
      <c r="B10">
        <v>99</v>
      </c>
      <c r="C10">
        <v>66</v>
      </c>
      <c r="D10">
        <v>77</v>
      </c>
      <c r="E10">
        <f t="shared" si="0"/>
        <v>242</v>
      </c>
    </row>
    <row r="11" spans="1:5" x14ac:dyDescent="0.35">
      <c r="A11" t="s">
        <v>36</v>
      </c>
      <c r="B11">
        <v>77</v>
      </c>
      <c r="C11">
        <v>77</v>
      </c>
      <c r="D11">
        <v>66</v>
      </c>
      <c r="E11">
        <f t="shared" si="0"/>
        <v>220</v>
      </c>
    </row>
    <row r="12" spans="1:5" x14ac:dyDescent="0.35">
      <c r="A12" t="s">
        <v>36</v>
      </c>
      <c r="B12">
        <v>55</v>
      </c>
      <c r="C12">
        <v>55</v>
      </c>
      <c r="D12">
        <v>66</v>
      </c>
      <c r="E12">
        <f t="shared" si="0"/>
        <v>176</v>
      </c>
    </row>
    <row r="13" spans="1:5" x14ac:dyDescent="0.35">
      <c r="A13" t="s">
        <v>36</v>
      </c>
      <c r="B13">
        <v>77</v>
      </c>
      <c r="C13">
        <v>77</v>
      </c>
      <c r="D13">
        <v>77</v>
      </c>
      <c r="E13">
        <f t="shared" si="0"/>
        <v>231</v>
      </c>
    </row>
    <row r="14" spans="1:5" x14ac:dyDescent="0.35">
      <c r="A14" t="s">
        <v>36</v>
      </c>
      <c r="B14">
        <v>99</v>
      </c>
      <c r="C14">
        <v>99</v>
      </c>
      <c r="D14">
        <v>99</v>
      </c>
      <c r="E14">
        <f t="shared" si="0"/>
        <v>297</v>
      </c>
    </row>
  </sheetData>
  <sortState xmlns:xlrd2="http://schemas.microsoft.com/office/spreadsheetml/2017/richdata2" ref="A2:F14">
    <sortCondition ref="A2:A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workbookViewId="0">
      <selection activeCell="B19" sqref="B19"/>
    </sheetView>
  </sheetViews>
  <sheetFormatPr defaultRowHeight="14.5" x14ac:dyDescent="0.35"/>
  <sheetData>
    <row r="1" spans="1:13" x14ac:dyDescent="0.35">
      <c r="A1" t="s">
        <v>43</v>
      </c>
      <c r="B1" t="s">
        <v>44</v>
      </c>
      <c r="C1" t="s">
        <v>45</v>
      </c>
      <c r="D1" t="s">
        <v>46</v>
      </c>
    </row>
    <row r="2" spans="1:13" x14ac:dyDescent="0.35">
      <c r="A2">
        <v>1</v>
      </c>
      <c r="B2" t="s">
        <v>47</v>
      </c>
      <c r="C2" t="s">
        <v>53</v>
      </c>
      <c r="D2">
        <v>15000</v>
      </c>
    </row>
    <row r="3" spans="1:13" x14ac:dyDescent="0.35">
      <c r="A3">
        <v>2</v>
      </c>
      <c r="B3" t="s">
        <v>48</v>
      </c>
      <c r="C3" t="s">
        <v>54</v>
      </c>
      <c r="D3">
        <v>17000</v>
      </c>
    </row>
    <row r="4" spans="1:13" x14ac:dyDescent="0.35">
      <c r="A4">
        <v>3</v>
      </c>
      <c r="B4" t="s">
        <v>49</v>
      </c>
      <c r="C4" t="s">
        <v>53</v>
      </c>
      <c r="D4">
        <v>19000</v>
      </c>
    </row>
    <row r="5" spans="1:13" x14ac:dyDescent="0.35">
      <c r="A5">
        <v>4</v>
      </c>
      <c r="B5" t="s">
        <v>49</v>
      </c>
      <c r="C5" t="s">
        <v>53</v>
      </c>
      <c r="D5">
        <v>21000</v>
      </c>
    </row>
    <row r="6" spans="1:13" x14ac:dyDescent="0.35">
      <c r="A6">
        <v>5</v>
      </c>
      <c r="B6" t="s">
        <v>51</v>
      </c>
      <c r="C6" t="s">
        <v>55</v>
      </c>
      <c r="D6">
        <v>23000</v>
      </c>
      <c r="J6" t="s">
        <v>43</v>
      </c>
      <c r="K6" t="s">
        <v>44</v>
      </c>
      <c r="L6" t="s">
        <v>45</v>
      </c>
      <c r="M6" t="s">
        <v>46</v>
      </c>
    </row>
    <row r="7" spans="1:13" x14ac:dyDescent="0.35">
      <c r="A7">
        <v>6</v>
      </c>
      <c r="B7" t="s">
        <v>50</v>
      </c>
      <c r="C7" t="s">
        <v>55</v>
      </c>
      <c r="D7">
        <v>25000</v>
      </c>
      <c r="J7">
        <v>7</v>
      </c>
      <c r="K7" t="s">
        <v>50</v>
      </c>
      <c r="L7" t="s">
        <v>53</v>
      </c>
      <c r="M7">
        <v>27000</v>
      </c>
    </row>
    <row r="8" spans="1:13" x14ac:dyDescent="0.35">
      <c r="A8">
        <v>7</v>
      </c>
      <c r="B8" t="s">
        <v>50</v>
      </c>
      <c r="C8" t="s">
        <v>53</v>
      </c>
      <c r="D8">
        <v>27000</v>
      </c>
      <c r="J8">
        <v>8</v>
      </c>
      <c r="K8" t="s">
        <v>52</v>
      </c>
      <c r="L8" t="s">
        <v>53</v>
      </c>
      <c r="M8">
        <v>29000</v>
      </c>
    </row>
    <row r="9" spans="1:13" x14ac:dyDescent="0.35">
      <c r="A9">
        <v>8</v>
      </c>
      <c r="B9" t="s">
        <v>52</v>
      </c>
      <c r="C9" t="s">
        <v>53</v>
      </c>
      <c r="D9">
        <v>29000</v>
      </c>
    </row>
    <row r="10" spans="1:13" x14ac:dyDescent="0.35">
      <c r="A10">
        <v>9</v>
      </c>
      <c r="B10" t="s">
        <v>50</v>
      </c>
      <c r="C10" t="s">
        <v>54</v>
      </c>
      <c r="D10">
        <v>31000</v>
      </c>
    </row>
    <row r="11" spans="1:13" x14ac:dyDescent="0.35">
      <c r="A11">
        <v>10</v>
      </c>
      <c r="B11" t="s">
        <v>50</v>
      </c>
      <c r="C11" t="s">
        <v>54</v>
      </c>
      <c r="D11">
        <v>33000</v>
      </c>
    </row>
    <row r="12" spans="1:13" x14ac:dyDescent="0.35">
      <c r="A12">
        <v>11</v>
      </c>
      <c r="B12" t="s">
        <v>52</v>
      </c>
      <c r="C12" t="s">
        <v>55</v>
      </c>
      <c r="D12">
        <v>35000</v>
      </c>
    </row>
    <row r="13" spans="1:13" x14ac:dyDescent="0.35">
      <c r="A13">
        <v>12</v>
      </c>
      <c r="B13" t="s">
        <v>50</v>
      </c>
      <c r="C13" t="s">
        <v>54</v>
      </c>
      <c r="D13">
        <v>37000</v>
      </c>
    </row>
    <row r="16" spans="1:13" x14ac:dyDescent="0.35">
      <c r="A16" t="s">
        <v>43</v>
      </c>
      <c r="B16" t="s">
        <v>44</v>
      </c>
      <c r="C16" t="s">
        <v>45</v>
      </c>
      <c r="D16" t="s">
        <v>46</v>
      </c>
    </row>
    <row r="17" spans="3:4" x14ac:dyDescent="0.35">
      <c r="C17" t="str">
        <f>"=HR"</f>
        <v>=HR</v>
      </c>
      <c r="D17" t="s">
        <v>79</v>
      </c>
    </row>
  </sheetData>
  <sortState xmlns:xlrd2="http://schemas.microsoft.com/office/spreadsheetml/2017/richdata2" ref="A2:D13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workbookViewId="0">
      <selection activeCell="E17" sqref="E17"/>
    </sheetView>
  </sheetViews>
  <sheetFormatPr defaultRowHeight="14.5" x14ac:dyDescent="0.35"/>
  <sheetData>
    <row r="1" spans="1:13" x14ac:dyDescent="0.35">
      <c r="A1" t="s">
        <v>56</v>
      </c>
      <c r="B1" t="s">
        <v>57</v>
      </c>
      <c r="C1" t="s">
        <v>58</v>
      </c>
      <c r="K1" t="s">
        <v>56</v>
      </c>
      <c r="L1" t="s">
        <v>57</v>
      </c>
      <c r="M1" t="s">
        <v>58</v>
      </c>
    </row>
    <row r="2" spans="1:13" x14ac:dyDescent="0.35">
      <c r="A2" t="str">
        <f>"=APRIL"</f>
        <v>=APRIL</v>
      </c>
      <c r="B2" t="str">
        <f>"=WEEK4"</f>
        <v>=WEEK4</v>
      </c>
      <c r="K2" t="s">
        <v>66</v>
      </c>
      <c r="L2" t="s">
        <v>63</v>
      </c>
      <c r="M2">
        <v>80000</v>
      </c>
    </row>
    <row r="3" spans="1:13" x14ac:dyDescent="0.35">
      <c r="K3" t="s">
        <v>66</v>
      </c>
      <c r="L3" t="s">
        <v>63</v>
      </c>
      <c r="M3">
        <v>120000</v>
      </c>
    </row>
    <row r="4" spans="1:13" x14ac:dyDescent="0.35">
      <c r="K4" t="s">
        <v>66</v>
      </c>
      <c r="L4" t="s">
        <v>63</v>
      </c>
      <c r="M4">
        <v>80000</v>
      </c>
    </row>
    <row r="5" spans="1:13" x14ac:dyDescent="0.35">
      <c r="K5" t="s">
        <v>66</v>
      </c>
      <c r="L5" t="s">
        <v>63</v>
      </c>
      <c r="M5">
        <v>70000</v>
      </c>
    </row>
    <row r="9" spans="1:13" x14ac:dyDescent="0.35">
      <c r="A9" t="s">
        <v>56</v>
      </c>
      <c r="B9" t="s">
        <v>57</v>
      </c>
      <c r="C9" t="s">
        <v>58</v>
      </c>
    </row>
    <row r="10" spans="1:13" x14ac:dyDescent="0.35">
      <c r="A10" t="s">
        <v>66</v>
      </c>
      <c r="B10" t="s">
        <v>63</v>
      </c>
      <c r="C10">
        <v>80000</v>
      </c>
    </row>
    <row r="11" spans="1:13" x14ac:dyDescent="0.35">
      <c r="A11" t="s">
        <v>66</v>
      </c>
      <c r="B11" t="s">
        <v>63</v>
      </c>
      <c r="C11">
        <v>120000</v>
      </c>
    </row>
    <row r="12" spans="1:13" x14ac:dyDescent="0.35">
      <c r="A12" t="s">
        <v>66</v>
      </c>
      <c r="B12" t="s">
        <v>63</v>
      </c>
      <c r="C12">
        <v>80000</v>
      </c>
    </row>
    <row r="13" spans="1:13" x14ac:dyDescent="0.35">
      <c r="A13" t="s">
        <v>66</v>
      </c>
      <c r="B13" t="s">
        <v>63</v>
      </c>
      <c r="C13">
        <v>70000</v>
      </c>
    </row>
    <row r="14" spans="1:13" x14ac:dyDescent="0.35">
      <c r="A14" t="s">
        <v>64</v>
      </c>
      <c r="B14" t="s">
        <v>61</v>
      </c>
      <c r="C14">
        <v>56000</v>
      </c>
    </row>
    <row r="15" spans="1:13" x14ac:dyDescent="0.35">
      <c r="A15" t="s">
        <v>64</v>
      </c>
      <c r="B15" t="s">
        <v>61</v>
      </c>
      <c r="C15">
        <v>100000</v>
      </c>
    </row>
    <row r="16" spans="1:13" x14ac:dyDescent="0.35">
      <c r="A16" t="s">
        <v>64</v>
      </c>
      <c r="B16" t="s">
        <v>61</v>
      </c>
      <c r="C16">
        <v>56000</v>
      </c>
    </row>
    <row r="17" spans="1:3" x14ac:dyDescent="0.35">
      <c r="A17" t="s">
        <v>64</v>
      </c>
      <c r="B17" t="s">
        <v>61</v>
      </c>
      <c r="C17">
        <v>70000</v>
      </c>
    </row>
    <row r="18" spans="1:3" x14ac:dyDescent="0.35">
      <c r="A18" t="s">
        <v>59</v>
      </c>
      <c r="B18" t="s">
        <v>60</v>
      </c>
      <c r="C18">
        <v>70000</v>
      </c>
    </row>
    <row r="19" spans="1:3" x14ac:dyDescent="0.35">
      <c r="A19" t="s">
        <v>59</v>
      </c>
      <c r="B19" t="s">
        <v>60</v>
      </c>
      <c r="C19">
        <v>90000</v>
      </c>
    </row>
    <row r="20" spans="1:3" x14ac:dyDescent="0.35">
      <c r="A20" t="s">
        <v>59</v>
      </c>
      <c r="B20" t="s">
        <v>60</v>
      </c>
      <c r="C20">
        <v>70000</v>
      </c>
    </row>
    <row r="21" spans="1:3" x14ac:dyDescent="0.35">
      <c r="A21" t="s">
        <v>59</v>
      </c>
      <c r="B21" t="s">
        <v>60</v>
      </c>
      <c r="C21">
        <v>90000</v>
      </c>
    </row>
    <row r="22" spans="1:3" x14ac:dyDescent="0.35">
      <c r="A22" t="s">
        <v>65</v>
      </c>
      <c r="B22" t="s">
        <v>62</v>
      </c>
      <c r="C22">
        <v>70000</v>
      </c>
    </row>
    <row r="23" spans="1:3" x14ac:dyDescent="0.35">
      <c r="A23" t="s">
        <v>65</v>
      </c>
      <c r="B23" t="s">
        <v>62</v>
      </c>
      <c r="C23">
        <v>110000</v>
      </c>
    </row>
    <row r="24" spans="1:3" x14ac:dyDescent="0.35">
      <c r="A24" t="s">
        <v>65</v>
      </c>
      <c r="B24" t="s">
        <v>62</v>
      </c>
      <c r="C24">
        <v>70000</v>
      </c>
    </row>
    <row r="25" spans="1:3" x14ac:dyDescent="0.35">
      <c r="A25" t="s">
        <v>65</v>
      </c>
      <c r="B25" t="s">
        <v>62</v>
      </c>
      <c r="C25">
        <v>56000</v>
      </c>
    </row>
  </sheetData>
  <sortState xmlns:xlrd2="http://schemas.microsoft.com/office/spreadsheetml/2017/richdata2" ref="A10:C2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tabSelected="1" zoomScaleNormal="100" workbookViewId="0">
      <selection activeCell="D6" sqref="D6"/>
    </sheetView>
  </sheetViews>
  <sheetFormatPr defaultRowHeight="14.5" x14ac:dyDescent="0.35"/>
  <cols>
    <col min="1" max="1" width="23" customWidth="1"/>
    <col min="2" max="2" width="29.7265625" customWidth="1"/>
    <col min="3" max="3" width="24.1796875" customWidth="1"/>
    <col min="4" max="4" width="17.81640625" customWidth="1"/>
    <col min="6" max="7" width="9.1796875" customWidth="1"/>
    <col min="8" max="8" width="0.453125" customWidth="1"/>
    <col min="9" max="9" width="23.54296875" customWidth="1"/>
    <col min="10" max="10" width="23.1796875" customWidth="1"/>
    <col min="11" max="11" width="20.81640625" customWidth="1"/>
  </cols>
  <sheetData>
    <row r="1" spans="1:11" ht="25.5" x14ac:dyDescent="0.35">
      <c r="A1" s="1" t="s">
        <v>17</v>
      </c>
      <c r="B1" s="1" t="s">
        <v>18</v>
      </c>
      <c r="C1" s="1" t="s">
        <v>19</v>
      </c>
      <c r="D1" s="5" t="s">
        <v>19</v>
      </c>
      <c r="I1" s="3"/>
      <c r="J1" s="3"/>
      <c r="K1" s="3"/>
    </row>
    <row r="2" spans="1:11" ht="25.5" x14ac:dyDescent="0.35">
      <c r="A2" s="1"/>
      <c r="B2" s="1" t="str">
        <f>"Davolio"</f>
        <v>Davolio</v>
      </c>
      <c r="C2" t="s">
        <v>80</v>
      </c>
      <c r="E2" t="s">
        <v>27</v>
      </c>
      <c r="I2" s="1" t="s">
        <v>17</v>
      </c>
      <c r="J2" s="1" t="s">
        <v>18</v>
      </c>
      <c r="K2" s="1" t="s">
        <v>19</v>
      </c>
    </row>
    <row r="3" spans="1:11" ht="25.5" x14ac:dyDescent="0.35">
      <c r="A3" s="1"/>
      <c r="B3" s="1"/>
      <c r="C3" s="1"/>
      <c r="E3" t="s">
        <v>28</v>
      </c>
      <c r="I3" s="3" t="s">
        <v>22</v>
      </c>
      <c r="J3" s="3" t="s">
        <v>23</v>
      </c>
      <c r="K3" s="3">
        <v>5600</v>
      </c>
    </row>
    <row r="4" spans="1:11" ht="25.5" x14ac:dyDescent="0.35">
      <c r="I4" s="3"/>
      <c r="J4" s="3"/>
      <c r="K4" s="3"/>
    </row>
    <row r="5" spans="1:11" ht="25.5" x14ac:dyDescent="0.35">
      <c r="I5" s="2"/>
      <c r="J5" s="2"/>
      <c r="K5" s="2"/>
    </row>
    <row r="6" spans="1:11" ht="25.5" x14ac:dyDescent="0.35">
      <c r="A6" s="1" t="s">
        <v>17</v>
      </c>
      <c r="B6" s="1" t="s">
        <v>18</v>
      </c>
      <c r="C6" s="1" t="s">
        <v>19</v>
      </c>
      <c r="I6" s="1" t="s">
        <v>17</v>
      </c>
      <c r="J6" s="1" t="s">
        <v>18</v>
      </c>
      <c r="K6" s="1" t="s">
        <v>19</v>
      </c>
    </row>
    <row r="7" spans="1:11" ht="25.5" x14ac:dyDescent="0.35">
      <c r="A7" s="2" t="s">
        <v>20</v>
      </c>
      <c r="B7" s="2" t="s">
        <v>21</v>
      </c>
      <c r="C7" s="2">
        <v>5000</v>
      </c>
      <c r="I7" s="2" t="s">
        <v>20</v>
      </c>
      <c r="J7" s="2" t="s">
        <v>21</v>
      </c>
      <c r="K7" s="2">
        <v>5000</v>
      </c>
    </row>
    <row r="8" spans="1:11" ht="25.5" x14ac:dyDescent="0.35">
      <c r="A8" s="3" t="s">
        <v>22</v>
      </c>
      <c r="B8" s="3" t="s">
        <v>23</v>
      </c>
      <c r="C8" s="3">
        <v>5600</v>
      </c>
      <c r="I8" s="3" t="s">
        <v>22</v>
      </c>
      <c r="J8" s="3" t="s">
        <v>23</v>
      </c>
      <c r="K8" s="3">
        <v>5600</v>
      </c>
    </row>
    <row r="9" spans="1:11" ht="25.5" x14ac:dyDescent="0.35">
      <c r="A9" s="2" t="s">
        <v>24</v>
      </c>
      <c r="B9" s="2" t="s">
        <v>25</v>
      </c>
      <c r="C9" s="2">
        <v>4500</v>
      </c>
      <c r="I9" s="2" t="s">
        <v>24</v>
      </c>
      <c r="J9" s="2" t="s">
        <v>25</v>
      </c>
      <c r="K9" s="2">
        <v>4500</v>
      </c>
    </row>
    <row r="10" spans="1:11" ht="25.5" x14ac:dyDescent="0.35">
      <c r="A10" s="3" t="s">
        <v>26</v>
      </c>
      <c r="B10" s="3" t="s">
        <v>23</v>
      </c>
      <c r="C10" s="3">
        <v>2000</v>
      </c>
      <c r="I10" s="3"/>
      <c r="J10" s="3"/>
      <c r="K10" s="3"/>
    </row>
    <row r="11" spans="1:11" ht="25.5" x14ac:dyDescent="0.35">
      <c r="I11" s="1" t="s">
        <v>17</v>
      </c>
      <c r="J11" s="1" t="s">
        <v>18</v>
      </c>
      <c r="K11" s="1" t="s">
        <v>19</v>
      </c>
    </row>
    <row r="12" spans="1:11" ht="25.5" x14ac:dyDescent="0.35">
      <c r="I12" s="3" t="s">
        <v>22</v>
      </c>
      <c r="J12" s="3" t="s">
        <v>23</v>
      </c>
      <c r="K12" s="3">
        <v>5600</v>
      </c>
    </row>
    <row r="19" spans="9:11" ht="25.5" x14ac:dyDescent="0.35">
      <c r="I19" s="1" t="s">
        <v>17</v>
      </c>
      <c r="J19" s="1" t="s">
        <v>18</v>
      </c>
      <c r="K19" s="1" t="s">
        <v>19</v>
      </c>
    </row>
    <row r="20" spans="9:11" ht="25.5" x14ac:dyDescent="0.35">
      <c r="I20" s="3" t="s">
        <v>22</v>
      </c>
      <c r="J20" s="3" t="s">
        <v>23</v>
      </c>
      <c r="K20" s="3">
        <v>5600</v>
      </c>
    </row>
    <row r="21" spans="9:11" ht="25.5" x14ac:dyDescent="0.35">
      <c r="I21" s="3" t="s">
        <v>26</v>
      </c>
      <c r="J21" s="3" t="s">
        <v>23</v>
      </c>
      <c r="K21" s="3">
        <v>2000</v>
      </c>
    </row>
    <row r="22" spans="9:11" ht="25.5" x14ac:dyDescent="0.35">
      <c r="I22" s="2"/>
      <c r="J22" s="2"/>
      <c r="K22" s="2"/>
    </row>
    <row r="23" spans="9:11" ht="25.5" x14ac:dyDescent="0.35">
      <c r="I23" s="3"/>
      <c r="J23" s="3"/>
      <c r="K2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3"/>
  <sheetViews>
    <sheetView topLeftCell="A4" workbookViewId="0">
      <selection activeCell="D17" sqref="D17"/>
    </sheetView>
  </sheetViews>
  <sheetFormatPr defaultRowHeight="14.5" x14ac:dyDescent="0.35"/>
  <sheetData>
    <row r="2" spans="2:12" x14ac:dyDescent="0.35">
      <c r="B2">
        <v>11</v>
      </c>
      <c r="L2">
        <v>10</v>
      </c>
    </row>
    <row r="3" spans="2:12" x14ac:dyDescent="0.35">
      <c r="L3">
        <v>20</v>
      </c>
    </row>
  </sheetData>
  <dataValidations count="1">
    <dataValidation type="whole" allowBlank="1" showInputMessage="1" showErrorMessage="1" sqref="B2" xr:uid="{00000000-0002-0000-0600-000000000000}">
      <formula1>L2</formula1>
      <formula2>L3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D5" sqref="D5"/>
    </sheetView>
  </sheetViews>
  <sheetFormatPr defaultRowHeight="14.5" x14ac:dyDescent="0.35"/>
  <cols>
    <col min="1" max="1" width="24.1796875" customWidth="1"/>
    <col min="2" max="2" width="27.26953125" customWidth="1"/>
    <col min="3" max="3" width="21.453125" customWidth="1"/>
    <col min="4" max="4" width="12.7265625" customWidth="1"/>
    <col min="9" max="9" width="19.1796875" customWidth="1"/>
    <col min="10" max="10" width="17.453125" customWidth="1"/>
    <col min="11" max="11" width="16.81640625" customWidth="1"/>
  </cols>
  <sheetData>
    <row r="1" spans="1:11" ht="51" x14ac:dyDescent="0.35">
      <c r="A1" s="1" t="s">
        <v>17</v>
      </c>
      <c r="B1" s="1" t="s">
        <v>18</v>
      </c>
      <c r="C1" s="1" t="s">
        <v>19</v>
      </c>
      <c r="D1" s="5" t="s">
        <v>19</v>
      </c>
      <c r="I1" s="1" t="s">
        <v>17</v>
      </c>
      <c r="J1" s="1" t="s">
        <v>18</v>
      </c>
      <c r="K1" s="1" t="s">
        <v>19</v>
      </c>
    </row>
    <row r="2" spans="1:11" ht="25.5" x14ac:dyDescent="0.35">
      <c r="C2" t="s">
        <v>41</v>
      </c>
      <c r="D2" t="s">
        <v>42</v>
      </c>
      <c r="I2" s="3" t="s">
        <v>22</v>
      </c>
      <c r="J2" s="3" t="s">
        <v>23</v>
      </c>
      <c r="K2" s="3">
        <v>5600</v>
      </c>
    </row>
    <row r="5" spans="1:11" ht="51" x14ac:dyDescent="0.35">
      <c r="I5" s="1" t="s">
        <v>17</v>
      </c>
      <c r="J5" s="1" t="s">
        <v>18</v>
      </c>
      <c r="K5" s="1" t="s">
        <v>19</v>
      </c>
    </row>
    <row r="6" spans="1:11" ht="54" customHeight="1" x14ac:dyDescent="0.35">
      <c r="A6" s="1" t="s">
        <v>17</v>
      </c>
      <c r="B6" s="1" t="s">
        <v>18</v>
      </c>
      <c r="C6" s="1" t="s">
        <v>19</v>
      </c>
      <c r="I6" s="2" t="s">
        <v>20</v>
      </c>
      <c r="J6" s="2" t="s">
        <v>21</v>
      </c>
      <c r="K6" s="2">
        <v>5000</v>
      </c>
    </row>
    <row r="7" spans="1:11" ht="28.5" customHeight="1" x14ac:dyDescent="0.35">
      <c r="A7" s="2" t="s">
        <v>20</v>
      </c>
      <c r="B7" s="2" t="s">
        <v>21</v>
      </c>
      <c r="C7" s="2">
        <v>5000</v>
      </c>
    </row>
    <row r="8" spans="1:11" ht="25.5" x14ac:dyDescent="0.35">
      <c r="A8" s="3" t="s">
        <v>22</v>
      </c>
      <c r="B8" s="3" t="s">
        <v>23</v>
      </c>
      <c r="C8" s="3">
        <v>5600</v>
      </c>
    </row>
    <row r="9" spans="1:11" ht="28.5" customHeight="1" x14ac:dyDescent="0.35">
      <c r="A9" s="2" t="s">
        <v>24</v>
      </c>
      <c r="B9" s="2" t="s">
        <v>25</v>
      </c>
      <c r="C9" s="2">
        <v>4500</v>
      </c>
      <c r="I9" s="1" t="s">
        <v>17</v>
      </c>
      <c r="J9" s="1" t="s">
        <v>18</v>
      </c>
      <c r="K9" s="1" t="s">
        <v>19</v>
      </c>
    </row>
    <row r="10" spans="1:11" ht="63" customHeight="1" x14ac:dyDescent="0.35">
      <c r="A10" s="3" t="s">
        <v>26</v>
      </c>
      <c r="B10" s="3" t="s">
        <v>23</v>
      </c>
      <c r="C10" s="3">
        <v>2000</v>
      </c>
      <c r="I10" s="2" t="s">
        <v>20</v>
      </c>
      <c r="J10" s="2" t="s">
        <v>21</v>
      </c>
      <c r="K10" s="2">
        <v>5000</v>
      </c>
    </row>
    <row r="11" spans="1:11" ht="25.5" x14ac:dyDescent="0.35">
      <c r="I11" s="3" t="s">
        <v>22</v>
      </c>
      <c r="J11" s="3" t="s">
        <v>23</v>
      </c>
      <c r="K11" s="3">
        <v>5600</v>
      </c>
    </row>
    <row r="12" spans="1:11" ht="25.5" x14ac:dyDescent="0.35">
      <c r="I12" s="3" t="s">
        <v>26</v>
      </c>
      <c r="J12" s="3" t="s">
        <v>23</v>
      </c>
      <c r="K12" s="3">
        <v>2000</v>
      </c>
    </row>
    <row r="15" spans="1:11" ht="51" x14ac:dyDescent="0.35">
      <c r="I15" s="1" t="s">
        <v>17</v>
      </c>
      <c r="J15" s="1" t="s">
        <v>18</v>
      </c>
      <c r="K15" s="1" t="s">
        <v>19</v>
      </c>
    </row>
    <row r="16" spans="1:11" ht="25.5" x14ac:dyDescent="0.35">
      <c r="I16" s="2" t="s">
        <v>24</v>
      </c>
      <c r="J16" s="2" t="s">
        <v>25</v>
      </c>
      <c r="K16" s="2">
        <v>4500</v>
      </c>
    </row>
    <row r="17" spans="9:11" ht="25.5" x14ac:dyDescent="0.35">
      <c r="I17" s="3" t="s">
        <v>26</v>
      </c>
      <c r="J17" s="3" t="s">
        <v>23</v>
      </c>
      <c r="K17" s="3">
        <v>2000</v>
      </c>
    </row>
    <row r="18" spans="9:11" ht="25.5" x14ac:dyDescent="0.35">
      <c r="I18" s="2"/>
      <c r="J18" s="2"/>
      <c r="K18" s="2"/>
    </row>
    <row r="19" spans="9:11" ht="25.5" x14ac:dyDescent="0.35">
      <c r="I19" s="3"/>
      <c r="J19" s="3"/>
      <c r="K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Sheet1</vt:lpstr>
      <vt:lpstr>Sheet3</vt:lpstr>
      <vt:lpstr>Sheet6</vt:lpstr>
      <vt:lpstr>Sheet7</vt:lpstr>
      <vt:lpstr>Sheet8</vt:lpstr>
      <vt:lpstr>Sheet2</vt:lpstr>
      <vt:lpstr>Sheet4</vt:lpstr>
      <vt:lpstr>Sheet5</vt:lpstr>
      <vt:lpstr>Sheet1!Criteria</vt:lpstr>
      <vt:lpstr>Sheet2!Criteria</vt:lpstr>
      <vt:lpstr>Sheet5!Criteria</vt:lpstr>
      <vt:lpstr>Sheet7!Criteria</vt:lpstr>
      <vt:lpstr>Sheet8!Criteria</vt:lpstr>
      <vt:lpstr>Sheet1!Extract</vt:lpstr>
      <vt:lpstr>Sheet2!Extract</vt:lpstr>
      <vt:lpstr>Sheet5!Extract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2024-06-14T11:00:47Z</dcterms:modified>
</cp:coreProperties>
</file>