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84" yWindow="312" windowWidth="18852" windowHeight="9276"/>
  </bookViews>
  <sheets>
    <sheet name="Data" sheetId="2" r:id="rId1"/>
    <sheet name="Pivot table" sheetId="3" r:id="rId2"/>
    <sheet name="Dashboard" sheetId="4" r:id="rId3"/>
  </sheets>
  <definedNames>
    <definedName name="_xlnm._FilterDatabase" localSheetId="0" hidden="1">Data!$A$1:$I$77</definedName>
    <definedName name="Slicer_Transaction_Type">#N/A</definedName>
  </definedNames>
  <calcPr calcId="144525"/>
  <pivotCaches>
    <pivotCache cacheId="2"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2" i="2"/>
</calcChain>
</file>

<file path=xl/sharedStrings.xml><?xml version="1.0" encoding="utf-8"?>
<sst xmlns="http://schemas.openxmlformats.org/spreadsheetml/2006/main" count="505" uniqueCount="70">
  <si>
    <t>Date</t>
  </si>
  <si>
    <t>Description</t>
  </si>
  <si>
    <t>Amount</t>
  </si>
  <si>
    <t>Transaction Type</t>
  </si>
  <si>
    <t>Category</t>
  </si>
  <si>
    <t>Account Name</t>
  </si>
  <si>
    <t>Petrol</t>
  </si>
  <si>
    <t>UPI</t>
  </si>
  <si>
    <t>Bike</t>
  </si>
  <si>
    <t>HDFC</t>
  </si>
  <si>
    <t>Pan</t>
  </si>
  <si>
    <t>Other</t>
  </si>
  <si>
    <t>Recharge</t>
  </si>
  <si>
    <t>Mobile</t>
  </si>
  <si>
    <t>Transaction Mode</t>
  </si>
  <si>
    <t>Debit</t>
  </si>
  <si>
    <t>Restorenet</t>
  </si>
  <si>
    <t>Food</t>
  </si>
  <si>
    <t>Hajare Bazar</t>
  </si>
  <si>
    <t>Grocery</t>
  </si>
  <si>
    <t>PJ</t>
  </si>
  <si>
    <t>Loan Given</t>
  </si>
  <si>
    <t>Misallanious</t>
  </si>
  <si>
    <t>Credit</t>
  </si>
  <si>
    <t>Loan Received</t>
  </si>
  <si>
    <t>Bus booking</t>
  </si>
  <si>
    <t>Travel</t>
  </si>
  <si>
    <t>Metro ticket</t>
  </si>
  <si>
    <t>Uber</t>
  </si>
  <si>
    <t>Drinks</t>
  </si>
  <si>
    <t>Tea</t>
  </si>
  <si>
    <t>Soumya</t>
  </si>
  <si>
    <t>Snacks</t>
  </si>
  <si>
    <t>Naga</t>
  </si>
  <si>
    <t>Arun</t>
  </si>
  <si>
    <t>Trip</t>
  </si>
  <si>
    <t>Akash</t>
  </si>
  <si>
    <t>Juice</t>
  </si>
  <si>
    <t>Accenture</t>
  </si>
  <si>
    <t>NEFT</t>
  </si>
  <si>
    <t>Internet Bill</t>
  </si>
  <si>
    <t>Perfume</t>
  </si>
  <si>
    <t>Facewash</t>
  </si>
  <si>
    <t>Grooming</t>
  </si>
  <si>
    <t>Medical</t>
  </si>
  <si>
    <t>Mahaling</t>
  </si>
  <si>
    <t>Bekary</t>
  </si>
  <si>
    <t>Salary credit</t>
  </si>
  <si>
    <t>Imam</t>
  </si>
  <si>
    <t>Loan repay</t>
  </si>
  <si>
    <t>Day</t>
  </si>
  <si>
    <t>Grand Total</t>
  </si>
  <si>
    <t>Sum of Amount</t>
  </si>
  <si>
    <t>Sunday</t>
  </si>
  <si>
    <t>Monday</t>
  </si>
  <si>
    <t>Tuesday</t>
  </si>
  <si>
    <t>Wednesday</t>
  </si>
  <si>
    <t>Thursday</t>
  </si>
  <si>
    <t>Friday</t>
  </si>
  <si>
    <t>Saturday</t>
  </si>
  <si>
    <t xml:space="preserve"> </t>
  </si>
  <si>
    <t>Column Labels</t>
  </si>
  <si>
    <t>Row Labels</t>
  </si>
  <si>
    <t>Weeks</t>
  </si>
  <si>
    <t>Week 1</t>
  </si>
  <si>
    <t>Week 2</t>
  </si>
  <si>
    <t>Week 3</t>
  </si>
  <si>
    <t>Week 4</t>
  </si>
  <si>
    <t>Week 5</t>
  </si>
  <si>
    <t>Personal Transaction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</si>
</sst>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table!PivotTable1</c:name>
    <c:fmtId val="1"/>
  </c:pivotSource>
  <c:chart>
    <c:title>
      <c:tx>
        <c:rich>
          <a:bodyPr/>
          <a:lstStyle/>
          <a:p>
            <a:pPr>
              <a:defRPr/>
            </a:pPr>
            <a:r>
              <a:rPr lang="en-IN"/>
              <a:t>Sum</a:t>
            </a:r>
            <a:r>
              <a:rPr lang="en-IN" baseline="0"/>
              <a:t> of transactions by Day</a:t>
            </a:r>
            <a:endParaRPr lang="en-IN"/>
          </a:p>
        </c:rich>
      </c:tx>
      <c:layout>
        <c:manualLayout>
          <c:xMode val="edge"/>
          <c:yMode val="edge"/>
          <c:x val="0.22839907202002227"/>
          <c:y val="4.7340920329622831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0610378424059222"/>
          <c:y val="0.27166045943861761"/>
          <c:w val="0.70865369769955222"/>
          <c:h val="0.49522129891866284"/>
        </c:manualLayout>
      </c:layout>
      <c:barChart>
        <c:barDir val="col"/>
        <c:grouping val="clustered"/>
        <c:varyColors val="0"/>
        <c:ser>
          <c:idx val="0"/>
          <c:order val="0"/>
          <c:tx>
            <c:strRef>
              <c:f>'Pivot table'!$B$3:$B$4</c:f>
              <c:strCache>
                <c:ptCount val="1"/>
                <c:pt idx="0">
                  <c:v>Credit</c:v>
                </c:pt>
              </c:strCache>
            </c:strRef>
          </c:tx>
          <c:invertIfNegative val="0"/>
          <c:cat>
            <c:strRef>
              <c:f>'Pivot table'!$A$5:$A$11</c:f>
              <c:strCache>
                <c:ptCount val="6"/>
                <c:pt idx="0">
                  <c:v>Friday</c:v>
                </c:pt>
                <c:pt idx="1">
                  <c:v>Sunday</c:v>
                </c:pt>
                <c:pt idx="2">
                  <c:v>Monday</c:v>
                </c:pt>
                <c:pt idx="3">
                  <c:v>Thursday</c:v>
                </c:pt>
                <c:pt idx="4">
                  <c:v>Wednesday</c:v>
                </c:pt>
                <c:pt idx="5">
                  <c:v>Saturday</c:v>
                </c:pt>
              </c:strCache>
            </c:strRef>
          </c:cat>
          <c:val>
            <c:numRef>
              <c:f>'Pivot table'!$B$5:$B$11</c:f>
              <c:numCache>
                <c:formatCode>General</c:formatCode>
                <c:ptCount val="6"/>
                <c:pt idx="0">
                  <c:v>23200</c:v>
                </c:pt>
                <c:pt idx="1">
                  <c:v>4385</c:v>
                </c:pt>
                <c:pt idx="2">
                  <c:v>1400</c:v>
                </c:pt>
                <c:pt idx="3">
                  <c:v>1265</c:v>
                </c:pt>
                <c:pt idx="4">
                  <c:v>1000</c:v>
                </c:pt>
                <c:pt idx="5">
                  <c:v>500</c:v>
                </c:pt>
              </c:numCache>
            </c:numRef>
          </c:val>
        </c:ser>
        <c:dLbls>
          <c:showLegendKey val="0"/>
          <c:showVal val="0"/>
          <c:showCatName val="0"/>
          <c:showSerName val="0"/>
          <c:showPercent val="0"/>
          <c:showBubbleSize val="0"/>
        </c:dLbls>
        <c:gapWidth val="150"/>
        <c:axId val="238383104"/>
        <c:axId val="238385792"/>
      </c:barChart>
      <c:catAx>
        <c:axId val="238383104"/>
        <c:scaling>
          <c:orientation val="minMax"/>
        </c:scaling>
        <c:delete val="0"/>
        <c:axPos val="b"/>
        <c:majorTickMark val="out"/>
        <c:minorTickMark val="none"/>
        <c:tickLblPos val="nextTo"/>
        <c:crossAx val="238385792"/>
        <c:crosses val="autoZero"/>
        <c:auto val="1"/>
        <c:lblAlgn val="ctr"/>
        <c:lblOffset val="100"/>
        <c:noMultiLvlLbl val="0"/>
      </c:catAx>
      <c:valAx>
        <c:axId val="238385792"/>
        <c:scaling>
          <c:orientation val="minMax"/>
        </c:scaling>
        <c:delete val="0"/>
        <c:axPos val="l"/>
        <c:majorGridlines/>
        <c:numFmt formatCode="General" sourceLinked="1"/>
        <c:majorTickMark val="out"/>
        <c:minorTickMark val="none"/>
        <c:tickLblPos val="nextTo"/>
        <c:crossAx val="238383104"/>
        <c:crosses val="autoZero"/>
        <c:crossBetween val="between"/>
      </c:valAx>
    </c:plotArea>
    <c:legend>
      <c:legendPos val="r"/>
      <c:layout>
        <c:manualLayout>
          <c:xMode val="edge"/>
          <c:yMode val="edge"/>
          <c:x val="0.82765737874097012"/>
          <c:y val="0.28574792775409008"/>
          <c:w val="0.172342615897353"/>
          <c:h val="0.142566714733780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table!PivotTable2</c:name>
    <c:fmtId val="0"/>
  </c:pivotSource>
  <c:chart>
    <c:title>
      <c:tx>
        <c:rich>
          <a:bodyPr/>
          <a:lstStyle/>
          <a:p>
            <a:pPr>
              <a:defRPr/>
            </a:pPr>
            <a:r>
              <a:rPr lang="en-US" sz="1400" baseline="0"/>
              <a:t>Total by Transcation Type</a:t>
            </a:r>
            <a:endParaRPr lang="en-US" sz="1400"/>
          </a:p>
        </c:rich>
      </c:tx>
      <c:layout>
        <c:manualLayout>
          <c:xMode val="edge"/>
          <c:yMode val="edge"/>
          <c:x val="0.37225938252563789"/>
          <c:y val="5.1554191908913971E-2"/>
        </c:manualLayout>
      </c:layout>
      <c:overlay val="1"/>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pivotFmt>
    </c:pivotFmts>
    <c:plotArea>
      <c:layout/>
      <c:pieChart>
        <c:varyColors val="1"/>
        <c:ser>
          <c:idx val="0"/>
          <c:order val="0"/>
          <c:tx>
            <c:strRef>
              <c:f>'Pivot table'!$B$20</c:f>
              <c:strCache>
                <c:ptCount val="1"/>
                <c:pt idx="0">
                  <c:v>Total</c:v>
                </c:pt>
              </c:strCache>
            </c:strRef>
          </c:tx>
          <c:dLbls>
            <c:spPr/>
            <c:txPr>
              <a:bodyPr/>
              <a:lstStyle/>
              <a:p>
                <a:pPr>
                  <a:defRPr/>
                </a:pPr>
                <a:endParaRPr lang="en-US"/>
              </a:p>
            </c:txPr>
            <c:dLblPos val="ctr"/>
            <c:showLegendKey val="0"/>
            <c:showVal val="1"/>
            <c:showCatName val="0"/>
            <c:showSerName val="0"/>
            <c:showPercent val="0"/>
            <c:showBubbleSize val="0"/>
            <c:showLeaderLines val="1"/>
          </c:dLbls>
          <c:cat>
            <c:strRef>
              <c:f>'Pivot table'!$A$21:$A$23</c:f>
              <c:strCache>
                <c:ptCount val="2"/>
                <c:pt idx="0">
                  <c:v>NEFT</c:v>
                </c:pt>
                <c:pt idx="1">
                  <c:v>UPI</c:v>
                </c:pt>
              </c:strCache>
            </c:strRef>
          </c:cat>
          <c:val>
            <c:numRef>
              <c:f>'Pivot table'!$B$21:$B$23</c:f>
              <c:numCache>
                <c:formatCode>General</c:formatCode>
                <c:ptCount val="2"/>
                <c:pt idx="0">
                  <c:v>22200</c:v>
                </c:pt>
                <c:pt idx="1">
                  <c:v>9550</c:v>
                </c:pt>
              </c:numCache>
            </c:numRef>
          </c:val>
        </c:ser>
        <c:dLbls>
          <c:dLblPos val="ctr"/>
          <c:showLegendKey val="0"/>
          <c:showVal val="1"/>
          <c:showCatName val="0"/>
          <c:showSerName val="0"/>
          <c:showPercent val="0"/>
          <c:showBubbleSize val="0"/>
          <c:showLeaderLines val="1"/>
        </c:dLbls>
        <c:firstSliceAng val="0"/>
      </c:pieChart>
    </c:plotArea>
    <c:legend>
      <c:legendPos val="l"/>
      <c:layout>
        <c:manualLayout>
          <c:xMode val="edge"/>
          <c:yMode val="edge"/>
          <c:x val="2.0618556701030927E-2"/>
          <c:y val="0.39805889074998824"/>
          <c:w val="0.18144329896907216"/>
          <c:h val="0.2951978418204682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table!PivotTable3</c:name>
    <c:fmtId val="0"/>
  </c:pivotSource>
  <c:chart>
    <c:title>
      <c:tx>
        <c:rich>
          <a:bodyPr/>
          <a:lstStyle/>
          <a:p>
            <a:pPr>
              <a:defRPr/>
            </a:pPr>
            <a:r>
              <a:rPr lang="en-US"/>
              <a:t>Total</a:t>
            </a:r>
            <a:r>
              <a:rPr lang="en-US" baseline="0"/>
              <a:t> by Catogery</a:t>
            </a:r>
            <a:endParaRPr lang="en-US"/>
          </a:p>
        </c:rich>
      </c:tx>
      <c:layout>
        <c:manualLayout>
          <c:xMode val="edge"/>
          <c:yMode val="edge"/>
          <c:x val="0.33740336516598451"/>
          <c:y val="5.2012729178083507E-2"/>
        </c:manualLayout>
      </c:layout>
      <c:overlay val="0"/>
    </c:title>
    <c:autoTitleDeleted val="0"/>
    <c:pivotFmts>
      <c:pivotFmt>
        <c:idx val="0"/>
        <c:marker>
          <c:symbol val="none"/>
        </c:marker>
      </c:pivotFmt>
    </c:pivotFmts>
    <c:plotArea>
      <c:layout>
        <c:manualLayout>
          <c:layoutTarget val="inner"/>
          <c:xMode val="edge"/>
          <c:yMode val="edge"/>
          <c:x val="9.3510292795938019E-2"/>
          <c:y val="0.17849852101820607"/>
          <c:w val="0.7932564193459446"/>
          <c:h val="0.58626806264601539"/>
        </c:manualLayout>
      </c:layout>
      <c:barChart>
        <c:barDir val="col"/>
        <c:grouping val="clustered"/>
        <c:varyColors val="0"/>
        <c:ser>
          <c:idx val="0"/>
          <c:order val="0"/>
          <c:tx>
            <c:strRef>
              <c:f>'Pivot table'!$B$33:$B$34</c:f>
              <c:strCache>
                <c:ptCount val="1"/>
                <c:pt idx="0">
                  <c:v>Credit</c:v>
                </c:pt>
              </c:strCache>
            </c:strRef>
          </c:tx>
          <c:invertIfNegative val="0"/>
          <c:cat>
            <c:strRef>
              <c:f>'Pivot table'!$A$35:$A$38</c:f>
              <c:strCache>
                <c:ptCount val="3"/>
                <c:pt idx="0">
                  <c:v>Internet Bill</c:v>
                </c:pt>
                <c:pt idx="1">
                  <c:v>Loan Received</c:v>
                </c:pt>
                <c:pt idx="2">
                  <c:v>Salary credit</c:v>
                </c:pt>
              </c:strCache>
            </c:strRef>
          </c:cat>
          <c:val>
            <c:numRef>
              <c:f>'Pivot table'!$B$35:$B$38</c:f>
              <c:numCache>
                <c:formatCode>General</c:formatCode>
                <c:ptCount val="3"/>
                <c:pt idx="0">
                  <c:v>1000</c:v>
                </c:pt>
                <c:pt idx="1">
                  <c:v>9550</c:v>
                </c:pt>
                <c:pt idx="2">
                  <c:v>21200</c:v>
                </c:pt>
              </c:numCache>
            </c:numRef>
          </c:val>
        </c:ser>
        <c:dLbls>
          <c:showLegendKey val="0"/>
          <c:showVal val="0"/>
          <c:showCatName val="0"/>
          <c:showSerName val="0"/>
          <c:showPercent val="0"/>
          <c:showBubbleSize val="0"/>
        </c:dLbls>
        <c:gapWidth val="150"/>
        <c:axId val="221584384"/>
        <c:axId val="221606656"/>
      </c:barChart>
      <c:catAx>
        <c:axId val="221584384"/>
        <c:scaling>
          <c:orientation val="minMax"/>
        </c:scaling>
        <c:delete val="0"/>
        <c:axPos val="b"/>
        <c:majorTickMark val="out"/>
        <c:minorTickMark val="none"/>
        <c:tickLblPos val="nextTo"/>
        <c:crossAx val="221606656"/>
        <c:crosses val="autoZero"/>
        <c:auto val="1"/>
        <c:lblAlgn val="ctr"/>
        <c:lblOffset val="100"/>
        <c:noMultiLvlLbl val="0"/>
      </c:catAx>
      <c:valAx>
        <c:axId val="221606656"/>
        <c:scaling>
          <c:orientation val="minMax"/>
        </c:scaling>
        <c:delete val="0"/>
        <c:axPos val="l"/>
        <c:majorGridlines/>
        <c:numFmt formatCode="General" sourceLinked="1"/>
        <c:majorTickMark val="out"/>
        <c:minorTickMark val="none"/>
        <c:tickLblPos val="nextTo"/>
        <c:crossAx val="221584384"/>
        <c:crosses val="autoZero"/>
        <c:crossBetween val="between"/>
      </c:valAx>
    </c:plotArea>
    <c:legend>
      <c:legendPos val="r"/>
      <c:layout>
        <c:manualLayout>
          <c:xMode val="edge"/>
          <c:yMode val="edge"/>
          <c:x val="0.85948158253751705"/>
          <c:y val="0.15085389967279733"/>
          <c:w val="0.12914961346066395"/>
          <c:h val="0.1650197571457414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table!PivotTable4</c:name>
    <c:fmtId val="0"/>
  </c:pivotSource>
  <c:chart>
    <c:title>
      <c:tx>
        <c:rich>
          <a:bodyPr/>
          <a:lstStyle/>
          <a:p>
            <a:pPr>
              <a:defRPr/>
            </a:pPr>
            <a:r>
              <a:rPr lang="en-US"/>
              <a:t>Trasaction by Weeks</a:t>
            </a:r>
          </a:p>
        </c:rich>
      </c:tx>
      <c:layout>
        <c:manualLayout>
          <c:xMode val="edge"/>
          <c:yMode val="edge"/>
          <c:x val="0.39803630363036302"/>
          <c:y val="1.2396283706445636E-2"/>
        </c:manualLayout>
      </c:layout>
      <c:overlay val="1"/>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marker>
          <c:symbol val="none"/>
        </c:marker>
      </c:pivotFmt>
    </c:pivotFmts>
    <c:plotArea>
      <c:layout>
        <c:manualLayout>
          <c:layoutTarget val="inner"/>
          <c:xMode val="edge"/>
          <c:yMode val="edge"/>
          <c:x val="0.21010442604930793"/>
          <c:y val="0.10353019696957658"/>
          <c:w val="0.65581447084071753"/>
          <c:h val="0.76203336765406693"/>
        </c:manualLayout>
      </c:layout>
      <c:barChart>
        <c:barDir val="bar"/>
        <c:grouping val="clustered"/>
        <c:varyColors val="0"/>
        <c:ser>
          <c:idx val="0"/>
          <c:order val="0"/>
          <c:tx>
            <c:strRef>
              <c:f>'Pivot table'!$B$52:$B$53</c:f>
              <c:strCache>
                <c:ptCount val="1"/>
                <c:pt idx="0">
                  <c:v>NEFT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table'!$A$54:$A$59</c:f>
              <c:strCache>
                <c:ptCount val="5"/>
                <c:pt idx="0">
                  <c:v>Week 1</c:v>
                </c:pt>
                <c:pt idx="1">
                  <c:v>Week 2</c:v>
                </c:pt>
                <c:pt idx="2">
                  <c:v>Week 3</c:v>
                </c:pt>
                <c:pt idx="3">
                  <c:v>Week 4</c:v>
                </c:pt>
                <c:pt idx="4">
                  <c:v>Week 5</c:v>
                </c:pt>
              </c:strCache>
            </c:strRef>
          </c:cat>
          <c:val>
            <c:numRef>
              <c:f>'Pivot table'!$B$54:$B$59</c:f>
              <c:numCache>
                <c:formatCode>General</c:formatCode>
                <c:ptCount val="5"/>
                <c:pt idx="1">
                  <c:v>1000</c:v>
                </c:pt>
                <c:pt idx="3">
                  <c:v>21200</c:v>
                </c:pt>
              </c:numCache>
            </c:numRef>
          </c:val>
        </c:ser>
        <c:ser>
          <c:idx val="1"/>
          <c:order val="1"/>
          <c:tx>
            <c:strRef>
              <c:f>'Pivot table'!$C$52:$C$53</c:f>
              <c:strCache>
                <c:ptCount val="1"/>
                <c:pt idx="0">
                  <c:v>UPI</c:v>
                </c:pt>
              </c:strCache>
            </c:strRef>
          </c:tx>
          <c:invertIfNegative val="0"/>
          <c:dLbls>
            <c:delete val="1"/>
          </c:dLbls>
          <c:cat>
            <c:strRef>
              <c:f>'Pivot table'!$A$54:$A$59</c:f>
              <c:strCache>
                <c:ptCount val="5"/>
                <c:pt idx="0">
                  <c:v>Week 1</c:v>
                </c:pt>
                <c:pt idx="1">
                  <c:v>Week 2</c:v>
                </c:pt>
                <c:pt idx="2">
                  <c:v>Week 3</c:v>
                </c:pt>
                <c:pt idx="3">
                  <c:v>Week 4</c:v>
                </c:pt>
                <c:pt idx="4">
                  <c:v>Week 5</c:v>
                </c:pt>
              </c:strCache>
            </c:strRef>
          </c:cat>
          <c:val>
            <c:numRef>
              <c:f>'Pivot table'!$C$54:$C$59</c:f>
              <c:numCache>
                <c:formatCode>General</c:formatCode>
                <c:ptCount val="5"/>
                <c:pt idx="0">
                  <c:v>2765</c:v>
                </c:pt>
                <c:pt idx="1">
                  <c:v>4285</c:v>
                </c:pt>
                <c:pt idx="2">
                  <c:v>2000</c:v>
                </c:pt>
                <c:pt idx="4">
                  <c:v>500</c:v>
                </c:pt>
              </c:numCache>
            </c:numRef>
          </c:val>
        </c:ser>
        <c:dLbls>
          <c:dLblPos val="outEnd"/>
          <c:showLegendKey val="0"/>
          <c:showVal val="1"/>
          <c:showCatName val="0"/>
          <c:showSerName val="0"/>
          <c:showPercent val="0"/>
          <c:showBubbleSize val="0"/>
        </c:dLbls>
        <c:gapWidth val="150"/>
        <c:axId val="221631616"/>
        <c:axId val="221634560"/>
      </c:barChart>
      <c:catAx>
        <c:axId val="221631616"/>
        <c:scaling>
          <c:orientation val="minMax"/>
        </c:scaling>
        <c:delete val="0"/>
        <c:axPos val="l"/>
        <c:majorTickMark val="out"/>
        <c:minorTickMark val="none"/>
        <c:tickLblPos val="nextTo"/>
        <c:crossAx val="221634560"/>
        <c:crosses val="autoZero"/>
        <c:auto val="1"/>
        <c:lblAlgn val="ctr"/>
        <c:lblOffset val="100"/>
        <c:noMultiLvlLbl val="0"/>
      </c:catAx>
      <c:valAx>
        <c:axId val="221634560"/>
        <c:scaling>
          <c:orientation val="minMax"/>
        </c:scaling>
        <c:delete val="0"/>
        <c:axPos val="b"/>
        <c:title>
          <c:tx>
            <c:rich>
              <a:bodyPr/>
              <a:lstStyle/>
              <a:p>
                <a:pPr>
                  <a:defRPr/>
                </a:pPr>
                <a:r>
                  <a:rPr lang="en-US"/>
                  <a:t>Amount</a:t>
                </a:r>
              </a:p>
            </c:rich>
          </c:tx>
          <c:overlay val="0"/>
        </c:title>
        <c:numFmt formatCode="General" sourceLinked="1"/>
        <c:majorTickMark val="out"/>
        <c:minorTickMark val="none"/>
        <c:tickLblPos val="nextTo"/>
        <c:crossAx val="221631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table!PivotTable1</c:name>
    <c:fmtId val="3"/>
  </c:pivotSource>
  <c:chart>
    <c:title>
      <c:tx>
        <c:rich>
          <a:bodyPr/>
          <a:lstStyle/>
          <a:p>
            <a:pPr>
              <a:defRPr/>
            </a:pPr>
            <a:r>
              <a:rPr lang="en-IN"/>
              <a:t>Sum</a:t>
            </a:r>
            <a:r>
              <a:rPr lang="en-IN" baseline="0"/>
              <a:t> of transactions by Day</a:t>
            </a:r>
            <a:endParaRPr lang="en-IN"/>
          </a:p>
        </c:rich>
      </c:tx>
      <c:layout>
        <c:manualLayout>
          <c:xMode val="edge"/>
          <c:yMode val="edge"/>
          <c:x val="0.22839907202002227"/>
          <c:y val="4.734092032962283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marker>
          <c:symbol val="none"/>
        </c:marker>
      </c:pivotFmt>
    </c:pivotFmts>
    <c:plotArea>
      <c:layout>
        <c:manualLayout>
          <c:layoutTarget val="inner"/>
          <c:xMode val="edge"/>
          <c:yMode val="edge"/>
          <c:x val="0.10610378424059222"/>
          <c:y val="0.27166045943861761"/>
          <c:w val="0.70865369769955222"/>
          <c:h val="0.49522129891866284"/>
        </c:manualLayout>
      </c:layout>
      <c:barChart>
        <c:barDir val="col"/>
        <c:grouping val="clustered"/>
        <c:varyColors val="0"/>
        <c:ser>
          <c:idx val="0"/>
          <c:order val="0"/>
          <c:tx>
            <c:strRef>
              <c:f>'Pivot table'!$B$3:$B$4</c:f>
              <c:strCache>
                <c:ptCount val="1"/>
                <c:pt idx="0">
                  <c:v>Credit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table'!$A$5:$A$11</c:f>
              <c:strCache>
                <c:ptCount val="6"/>
                <c:pt idx="0">
                  <c:v>Friday</c:v>
                </c:pt>
                <c:pt idx="1">
                  <c:v>Sunday</c:v>
                </c:pt>
                <c:pt idx="2">
                  <c:v>Monday</c:v>
                </c:pt>
                <c:pt idx="3">
                  <c:v>Thursday</c:v>
                </c:pt>
                <c:pt idx="4">
                  <c:v>Wednesday</c:v>
                </c:pt>
                <c:pt idx="5">
                  <c:v>Saturday</c:v>
                </c:pt>
              </c:strCache>
            </c:strRef>
          </c:cat>
          <c:val>
            <c:numRef>
              <c:f>'Pivot table'!$B$5:$B$11</c:f>
              <c:numCache>
                <c:formatCode>General</c:formatCode>
                <c:ptCount val="6"/>
                <c:pt idx="0">
                  <c:v>23200</c:v>
                </c:pt>
                <c:pt idx="1">
                  <c:v>4385</c:v>
                </c:pt>
                <c:pt idx="2">
                  <c:v>1400</c:v>
                </c:pt>
                <c:pt idx="3">
                  <c:v>1265</c:v>
                </c:pt>
                <c:pt idx="4">
                  <c:v>1000</c:v>
                </c:pt>
                <c:pt idx="5">
                  <c:v>500</c:v>
                </c:pt>
              </c:numCache>
            </c:numRef>
          </c:val>
        </c:ser>
        <c:dLbls>
          <c:dLblPos val="outEnd"/>
          <c:showLegendKey val="0"/>
          <c:showVal val="1"/>
          <c:showCatName val="0"/>
          <c:showSerName val="0"/>
          <c:showPercent val="0"/>
          <c:showBubbleSize val="0"/>
        </c:dLbls>
        <c:gapWidth val="150"/>
        <c:axId val="237634304"/>
        <c:axId val="237636992"/>
      </c:barChart>
      <c:catAx>
        <c:axId val="237634304"/>
        <c:scaling>
          <c:orientation val="minMax"/>
        </c:scaling>
        <c:delete val="0"/>
        <c:axPos val="b"/>
        <c:majorTickMark val="out"/>
        <c:minorTickMark val="none"/>
        <c:tickLblPos val="nextTo"/>
        <c:crossAx val="237636992"/>
        <c:crosses val="autoZero"/>
        <c:auto val="1"/>
        <c:lblAlgn val="ctr"/>
        <c:lblOffset val="100"/>
        <c:noMultiLvlLbl val="0"/>
      </c:catAx>
      <c:valAx>
        <c:axId val="237636992"/>
        <c:scaling>
          <c:orientation val="minMax"/>
        </c:scaling>
        <c:delete val="0"/>
        <c:axPos val="l"/>
        <c:numFmt formatCode="General" sourceLinked="1"/>
        <c:majorTickMark val="out"/>
        <c:minorTickMark val="none"/>
        <c:tickLblPos val="nextTo"/>
        <c:crossAx val="237634304"/>
        <c:crosses val="autoZero"/>
        <c:crossBetween val="between"/>
      </c:valAx>
    </c:plotArea>
    <c:legend>
      <c:legendPos val="r"/>
      <c:layout>
        <c:manualLayout>
          <c:xMode val="edge"/>
          <c:yMode val="edge"/>
          <c:x val="0.82765737874097012"/>
          <c:y val="0.28574792775409008"/>
          <c:w val="0.172342615897353"/>
          <c:h val="0.142566714733780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table!PivotTable2</c:name>
    <c:fmtId val="2"/>
  </c:pivotSource>
  <c:chart>
    <c:title>
      <c:tx>
        <c:rich>
          <a:bodyPr/>
          <a:lstStyle/>
          <a:p>
            <a:pPr>
              <a:defRPr/>
            </a:pPr>
            <a:r>
              <a:rPr lang="en-US" sz="1400" baseline="0"/>
              <a:t>Total by Transcation Type</a:t>
            </a:r>
            <a:endParaRPr lang="en-US" sz="1400"/>
          </a:p>
        </c:rich>
      </c:tx>
      <c:layout>
        <c:manualLayout>
          <c:xMode val="edge"/>
          <c:yMode val="edge"/>
          <c:x val="0.37225938252563789"/>
          <c:y val="5.1554191908913971E-2"/>
        </c:manualLayout>
      </c:layout>
      <c:overlay val="1"/>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3"/>
        <c:marker>
          <c:symbol val="none"/>
        </c:marker>
        <c:dLbl>
          <c:idx val="0"/>
          <c:layout/>
          <c:spPr/>
          <c:txPr>
            <a:bodyPr/>
            <a:lstStyle/>
            <a:p>
              <a:pPr>
                <a:defRPr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5817367542713549"/>
          <c:y val="0.21240307747791065"/>
          <c:w val="0.57910051992399625"/>
          <c:h val="0.75260964516839979"/>
        </c:manualLayout>
      </c:layout>
      <c:pieChart>
        <c:varyColors val="1"/>
        <c:ser>
          <c:idx val="0"/>
          <c:order val="0"/>
          <c:tx>
            <c:strRef>
              <c:f>'Pivot table'!$B$20</c:f>
              <c:strCache>
                <c:ptCount val="1"/>
                <c:pt idx="0">
                  <c:v>Total</c:v>
                </c:pt>
              </c:strCache>
            </c:strRef>
          </c:tx>
          <c:dLbls>
            <c:spPr/>
            <c:txPr>
              <a:bodyPr/>
              <a:lstStyle/>
              <a:p>
                <a:pPr>
                  <a:defRPr b="1"/>
                </a:pPr>
                <a:endParaRPr lang="en-US"/>
              </a:p>
            </c:txPr>
            <c:dLblPos val="outEnd"/>
            <c:showLegendKey val="0"/>
            <c:showVal val="1"/>
            <c:showCatName val="0"/>
            <c:showSerName val="0"/>
            <c:showPercent val="0"/>
            <c:showBubbleSize val="0"/>
            <c:showLeaderLines val="1"/>
          </c:dLbls>
          <c:cat>
            <c:strRef>
              <c:f>'Pivot table'!$A$21:$A$23</c:f>
              <c:strCache>
                <c:ptCount val="2"/>
                <c:pt idx="0">
                  <c:v>NEFT</c:v>
                </c:pt>
                <c:pt idx="1">
                  <c:v>UPI</c:v>
                </c:pt>
              </c:strCache>
            </c:strRef>
          </c:cat>
          <c:val>
            <c:numRef>
              <c:f>'Pivot table'!$B$21:$B$23</c:f>
              <c:numCache>
                <c:formatCode>General</c:formatCode>
                <c:ptCount val="2"/>
                <c:pt idx="0">
                  <c:v>22200</c:v>
                </c:pt>
                <c:pt idx="1">
                  <c:v>9550</c:v>
                </c:pt>
              </c:numCache>
            </c:numRef>
          </c:val>
        </c:ser>
        <c:dLbls>
          <c:dLblPos val="ctr"/>
          <c:showLegendKey val="0"/>
          <c:showVal val="1"/>
          <c:showCatName val="0"/>
          <c:showSerName val="0"/>
          <c:showPercent val="0"/>
          <c:showBubbleSize val="0"/>
          <c:showLeaderLines val="1"/>
        </c:dLbls>
        <c:firstSliceAng val="0"/>
      </c:pieChart>
    </c:plotArea>
    <c:legend>
      <c:legendPos val="l"/>
      <c:layout>
        <c:manualLayout>
          <c:xMode val="edge"/>
          <c:yMode val="edge"/>
          <c:x val="2.0618556701030927E-2"/>
          <c:y val="0.39805889074998824"/>
          <c:w val="0.18144329896907216"/>
          <c:h val="0.2951978418204682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table!PivotTable3</c:name>
    <c:fmtId val="2"/>
  </c:pivotSource>
  <c:chart>
    <c:title>
      <c:tx>
        <c:rich>
          <a:bodyPr/>
          <a:lstStyle/>
          <a:p>
            <a:pPr>
              <a:defRPr/>
            </a:pPr>
            <a:r>
              <a:rPr lang="en-US"/>
              <a:t>Total</a:t>
            </a:r>
            <a:r>
              <a:rPr lang="en-US" baseline="0"/>
              <a:t> by Catogery</a:t>
            </a:r>
            <a:endParaRPr lang="en-US"/>
          </a:p>
        </c:rich>
      </c:tx>
      <c:layout>
        <c:manualLayout>
          <c:xMode val="edge"/>
          <c:yMode val="edge"/>
          <c:x val="0.33740336516598451"/>
          <c:y val="5.201272917808350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pivotFmt>
    </c:pivotFmts>
    <c:plotArea>
      <c:layout>
        <c:manualLayout>
          <c:layoutTarget val="inner"/>
          <c:xMode val="edge"/>
          <c:yMode val="edge"/>
          <c:x val="9.3510292795938019E-2"/>
          <c:y val="0.17849852101820607"/>
          <c:w val="0.7932564193459446"/>
          <c:h val="0.58626806264601539"/>
        </c:manualLayout>
      </c:layout>
      <c:barChart>
        <c:barDir val="col"/>
        <c:grouping val="clustered"/>
        <c:varyColors val="0"/>
        <c:ser>
          <c:idx val="0"/>
          <c:order val="0"/>
          <c:tx>
            <c:strRef>
              <c:f>'Pivot table'!$B$33:$B$34</c:f>
              <c:strCache>
                <c:ptCount val="1"/>
                <c:pt idx="0">
                  <c:v>Credit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table'!$A$35:$A$38</c:f>
              <c:strCache>
                <c:ptCount val="3"/>
                <c:pt idx="0">
                  <c:v>Internet Bill</c:v>
                </c:pt>
                <c:pt idx="1">
                  <c:v>Loan Received</c:v>
                </c:pt>
                <c:pt idx="2">
                  <c:v>Salary credit</c:v>
                </c:pt>
              </c:strCache>
            </c:strRef>
          </c:cat>
          <c:val>
            <c:numRef>
              <c:f>'Pivot table'!$B$35:$B$38</c:f>
              <c:numCache>
                <c:formatCode>General</c:formatCode>
                <c:ptCount val="3"/>
                <c:pt idx="0">
                  <c:v>1000</c:v>
                </c:pt>
                <c:pt idx="1">
                  <c:v>9550</c:v>
                </c:pt>
                <c:pt idx="2">
                  <c:v>21200</c:v>
                </c:pt>
              </c:numCache>
            </c:numRef>
          </c:val>
        </c:ser>
        <c:dLbls>
          <c:dLblPos val="outEnd"/>
          <c:showLegendKey val="0"/>
          <c:showVal val="1"/>
          <c:showCatName val="0"/>
          <c:showSerName val="0"/>
          <c:showPercent val="0"/>
          <c:showBubbleSize val="0"/>
        </c:dLbls>
        <c:gapWidth val="150"/>
        <c:axId val="237677952"/>
        <c:axId val="237701376"/>
      </c:barChart>
      <c:catAx>
        <c:axId val="237677952"/>
        <c:scaling>
          <c:orientation val="minMax"/>
        </c:scaling>
        <c:delete val="0"/>
        <c:axPos val="b"/>
        <c:majorTickMark val="out"/>
        <c:minorTickMark val="none"/>
        <c:tickLblPos val="nextTo"/>
        <c:crossAx val="237701376"/>
        <c:crosses val="autoZero"/>
        <c:auto val="1"/>
        <c:lblAlgn val="ctr"/>
        <c:lblOffset val="100"/>
        <c:noMultiLvlLbl val="0"/>
      </c:catAx>
      <c:valAx>
        <c:axId val="237701376"/>
        <c:scaling>
          <c:orientation val="minMax"/>
        </c:scaling>
        <c:delete val="0"/>
        <c:axPos val="l"/>
        <c:numFmt formatCode="General" sourceLinked="1"/>
        <c:majorTickMark val="out"/>
        <c:minorTickMark val="none"/>
        <c:tickLblPos val="nextTo"/>
        <c:crossAx val="237677952"/>
        <c:crosses val="autoZero"/>
        <c:crossBetween val="between"/>
      </c:valAx>
    </c:plotArea>
    <c:legend>
      <c:legendPos val="r"/>
      <c:layout>
        <c:manualLayout>
          <c:xMode val="edge"/>
          <c:yMode val="edge"/>
          <c:x val="0.85948158253751705"/>
          <c:y val="0.15085389967279733"/>
          <c:w val="0.14051842116485808"/>
          <c:h val="0.1438937985145473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[Personal_transaction_Analysis.xlsx]Pivot table!PivotTable4</c:name>
    <c:fmtId val="4"/>
  </c:pivotSource>
  <c:chart>
    <c:title>
      <c:tx>
        <c:rich>
          <a:bodyPr/>
          <a:lstStyle/>
          <a:p>
            <a:pPr>
              <a:defRPr/>
            </a:pPr>
            <a:r>
              <a:rPr lang="en-US"/>
              <a:t>Transaction by Weeks</a:t>
            </a:r>
          </a:p>
        </c:rich>
      </c:tx>
      <c:layout>
        <c:manualLayout>
          <c:xMode val="edge"/>
          <c:yMode val="edge"/>
          <c:x val="0.39803630363036302"/>
          <c:y val="1.2396283706445636E-2"/>
        </c:manualLayout>
      </c:layout>
      <c:overlay val="1"/>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1010442604930793"/>
          <c:y val="0.10353019696957658"/>
          <c:w val="0.65581447084071753"/>
          <c:h val="0.76203336765406693"/>
        </c:manualLayout>
      </c:layout>
      <c:barChart>
        <c:barDir val="bar"/>
        <c:grouping val="clustered"/>
        <c:varyColors val="0"/>
        <c:ser>
          <c:idx val="0"/>
          <c:order val="0"/>
          <c:tx>
            <c:strRef>
              <c:f>'Pivot table'!$B$52:$B$53</c:f>
              <c:strCache>
                <c:ptCount val="1"/>
                <c:pt idx="0">
                  <c:v>NEFT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table'!$A$54:$A$59</c:f>
              <c:strCache>
                <c:ptCount val="5"/>
                <c:pt idx="0">
                  <c:v>Week 1</c:v>
                </c:pt>
                <c:pt idx="1">
                  <c:v>Week 2</c:v>
                </c:pt>
                <c:pt idx="2">
                  <c:v>Week 3</c:v>
                </c:pt>
                <c:pt idx="3">
                  <c:v>Week 4</c:v>
                </c:pt>
                <c:pt idx="4">
                  <c:v>Week 5</c:v>
                </c:pt>
              </c:strCache>
            </c:strRef>
          </c:cat>
          <c:val>
            <c:numRef>
              <c:f>'Pivot table'!$B$54:$B$59</c:f>
              <c:numCache>
                <c:formatCode>General</c:formatCode>
                <c:ptCount val="5"/>
                <c:pt idx="1">
                  <c:v>1000</c:v>
                </c:pt>
                <c:pt idx="3">
                  <c:v>21200</c:v>
                </c:pt>
              </c:numCache>
            </c:numRef>
          </c:val>
        </c:ser>
        <c:ser>
          <c:idx val="1"/>
          <c:order val="1"/>
          <c:tx>
            <c:strRef>
              <c:f>'Pivot table'!$C$52:$C$53</c:f>
              <c:strCache>
                <c:ptCount val="1"/>
                <c:pt idx="0">
                  <c:v>UPI</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table'!$A$54:$A$59</c:f>
              <c:strCache>
                <c:ptCount val="5"/>
                <c:pt idx="0">
                  <c:v>Week 1</c:v>
                </c:pt>
                <c:pt idx="1">
                  <c:v>Week 2</c:v>
                </c:pt>
                <c:pt idx="2">
                  <c:v>Week 3</c:v>
                </c:pt>
                <c:pt idx="3">
                  <c:v>Week 4</c:v>
                </c:pt>
                <c:pt idx="4">
                  <c:v>Week 5</c:v>
                </c:pt>
              </c:strCache>
            </c:strRef>
          </c:cat>
          <c:val>
            <c:numRef>
              <c:f>'Pivot table'!$C$54:$C$59</c:f>
              <c:numCache>
                <c:formatCode>General</c:formatCode>
                <c:ptCount val="5"/>
                <c:pt idx="0">
                  <c:v>2765</c:v>
                </c:pt>
                <c:pt idx="1">
                  <c:v>4285</c:v>
                </c:pt>
                <c:pt idx="2">
                  <c:v>2000</c:v>
                </c:pt>
                <c:pt idx="4">
                  <c:v>500</c:v>
                </c:pt>
              </c:numCache>
            </c:numRef>
          </c:val>
        </c:ser>
        <c:dLbls>
          <c:dLblPos val="outEnd"/>
          <c:showLegendKey val="0"/>
          <c:showVal val="1"/>
          <c:showCatName val="0"/>
          <c:showSerName val="0"/>
          <c:showPercent val="0"/>
          <c:showBubbleSize val="0"/>
        </c:dLbls>
        <c:gapWidth val="150"/>
        <c:axId val="237744512"/>
        <c:axId val="237747200"/>
      </c:barChart>
      <c:catAx>
        <c:axId val="237744512"/>
        <c:scaling>
          <c:orientation val="minMax"/>
        </c:scaling>
        <c:delete val="0"/>
        <c:axPos val="l"/>
        <c:majorTickMark val="out"/>
        <c:minorTickMark val="none"/>
        <c:tickLblPos val="nextTo"/>
        <c:crossAx val="237747200"/>
        <c:crosses val="autoZero"/>
        <c:auto val="1"/>
        <c:lblAlgn val="ctr"/>
        <c:lblOffset val="100"/>
        <c:noMultiLvlLbl val="0"/>
      </c:catAx>
      <c:valAx>
        <c:axId val="237747200"/>
        <c:scaling>
          <c:orientation val="minMax"/>
        </c:scaling>
        <c:delete val="0"/>
        <c:axPos val="b"/>
        <c:title>
          <c:tx>
            <c:rich>
              <a:bodyPr/>
              <a:lstStyle/>
              <a:p>
                <a:pPr>
                  <a:defRPr/>
                </a:pPr>
                <a:r>
                  <a:rPr lang="en-US"/>
                  <a:t>Amount</a:t>
                </a:r>
              </a:p>
            </c:rich>
          </c:tx>
          <c:layout/>
          <c:overlay val="0"/>
        </c:title>
        <c:numFmt formatCode="General" sourceLinked="1"/>
        <c:majorTickMark val="out"/>
        <c:minorTickMark val="none"/>
        <c:tickLblPos val="nextTo"/>
        <c:crossAx val="237744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175260</xdr:colOff>
      <xdr:row>1</xdr:row>
      <xdr:rowOff>140970</xdr:rowOff>
    </xdr:from>
    <xdr:to>
      <xdr:col>12</xdr:col>
      <xdr:colOff>373380</xdr:colOff>
      <xdr:row>17</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708660</xdr:colOff>
      <xdr:row>19</xdr:row>
      <xdr:rowOff>11430</xdr:rowOff>
    </xdr:from>
    <xdr:to>
      <xdr:col>7</xdr:col>
      <xdr:colOff>297180</xdr:colOff>
      <xdr:row>29</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31</xdr:row>
      <xdr:rowOff>34290</xdr:rowOff>
    </xdr:from>
    <xdr:to>
      <xdr:col>13</xdr:col>
      <xdr:colOff>220980</xdr:colOff>
      <xdr:row>48</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251460</xdr:colOff>
      <xdr:row>51</xdr:row>
      <xdr:rowOff>11430</xdr:rowOff>
    </xdr:from>
    <xdr:to>
      <xdr:col>13</xdr:col>
      <xdr:colOff>76200</xdr:colOff>
      <xdr:row>73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563880</xdr:colOff>
      <xdr:row>3</xdr:row>
      <xdr:rowOff>7620</xdr:rowOff>
    </xdr:from>
    <xdr:to>
      <xdr:col>10</xdr:col>
      <xdr:colOff>274320</xdr:colOff>
      <xdr:row>18</xdr:row>
      <xdr:rowOff>156210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18</xdr:row>
      <xdr:rowOff>175260</xdr:rowOff>
    </xdr:from>
    <xdr:to>
      <xdr:col>10</xdr:col>
      <xdr:colOff>274320</xdr:colOff>
      <xdr:row>36</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289560</xdr:colOff>
      <xdr:row>3</xdr:row>
      <xdr:rowOff>15240</xdr:rowOff>
    </xdr:from>
    <xdr:to>
      <xdr:col>18</xdr:col>
      <xdr:colOff>571500</xdr:colOff>
      <xdr:row>18</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297180</xdr:colOff>
      <xdr:row>18</xdr:row>
      <xdr:rowOff>160020</xdr:rowOff>
    </xdr:from>
    <xdr:to>
      <xdr:col>18</xdr:col>
      <xdr:colOff>579120</xdr:colOff>
      <xdr:row>35</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3</xdr:row>
      <xdr:rowOff>30481</xdr:rowOff>
    </xdr:from>
    <xdr:to>
      <xdr:col>1</xdr:col>
      <xdr:colOff>533400</xdr:colOff>
      <xdr:row>8</xdr:row>
      <xdr:rowOff>45720</xdr:rowOff>
    </xdr:to>
    <mc:AlternateContent xmlns:mc="http://schemas.openxmlformats.org/markup-compatibility/2006" xmlns:a14="http://schemas.microsoft.com/office/drawing/2010/main">
      <mc:Choice Requires="a14">
        <xdr:graphicFrame macro="">
          <xdr:nvGraphicFramePr>
            <xdr:cNvPr id="7" name="Transaction Type"/>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38100" y="579121"/>
              <a:ext cx="11049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79.576302546295" createdVersion="4" refreshedVersion="4" minRefreshableVersion="3" recordCount="76">
  <cacheSource type="worksheet">
    <worksheetSource ref="A1:I77" sheet="Data"/>
  </cacheSource>
  <cacheFields count="9">
    <cacheField name="Date" numFmtId="14">
      <sharedItems containsSemiMixedTypes="0" containsNonDate="0" containsDate="1" containsString="0" minDate="2025-03-01T00:00:00" maxDate="2025-04-01T00:00:00"/>
    </cacheField>
    <cacheField name="Day" numFmtId="14">
      <sharedItems count="7">
        <s v="Saturday"/>
        <s v="Sunday"/>
        <s v="Monday"/>
        <s v="Tuesday"/>
        <s v="Wednesday"/>
        <s v="Thursday"/>
        <s v="Friday"/>
      </sharedItems>
    </cacheField>
    <cacheField name="Weeks" numFmtId="14">
      <sharedItems count="5">
        <s v="Week 1"/>
        <s v="Week 2"/>
        <s v="Week 3"/>
        <s v="Week 4"/>
        <s v="Week 5"/>
      </sharedItems>
    </cacheField>
    <cacheField name="Description" numFmtId="0">
      <sharedItems/>
    </cacheField>
    <cacheField name="Amount" numFmtId="0">
      <sharedItems containsSemiMixedTypes="0" containsString="0" containsNumber="1" containsInteger="1" minValue="12" maxValue="21200"/>
    </cacheField>
    <cacheField name="Transaction Type" numFmtId="0">
      <sharedItems count="2">
        <s v="Debit"/>
        <s v="Credit"/>
      </sharedItems>
    </cacheField>
    <cacheField name="Transaction Mode" numFmtId="0">
      <sharedItems count="3">
        <s v="UPI"/>
        <s v="NEFT"/>
        <s v="UPI " u="1"/>
      </sharedItems>
    </cacheField>
    <cacheField name="Category" numFmtId="0">
      <sharedItems count="14">
        <s v="Bike"/>
        <s v="Other"/>
        <s v="Mobile"/>
        <s v="Food"/>
        <s v="Grocery"/>
        <s v="Loan Given"/>
        <s v="Loan Received"/>
        <s v="Travel"/>
        <s v="Drinks"/>
        <s v="Internet Bill"/>
        <s v="Grooming"/>
        <s v="Medical"/>
        <s v="Salary credit"/>
        <s v="Loan repay"/>
      </sharedItems>
    </cacheField>
    <cacheField name="Account 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d v="2025-03-01T00:00:00"/>
    <x v="0"/>
    <x v="0"/>
    <s v="Petrol"/>
    <n v="110"/>
    <x v="0"/>
    <x v="0"/>
    <x v="0"/>
    <s v="HDFC"/>
  </r>
  <r>
    <d v="2025-03-01T00:00:00"/>
    <x v="0"/>
    <x v="0"/>
    <s v="Pan"/>
    <n v="23"/>
    <x v="0"/>
    <x v="0"/>
    <x v="1"/>
    <s v="HDFC"/>
  </r>
  <r>
    <d v="2025-03-01T00:00:00"/>
    <x v="0"/>
    <x v="0"/>
    <s v="Recharge"/>
    <n v="249"/>
    <x v="0"/>
    <x v="0"/>
    <x v="2"/>
    <s v="HDFC"/>
  </r>
  <r>
    <d v="2025-03-01T00:00:00"/>
    <x v="0"/>
    <x v="0"/>
    <s v="Restorenet"/>
    <n v="215"/>
    <x v="0"/>
    <x v="0"/>
    <x v="1"/>
    <s v="HDFC"/>
  </r>
  <r>
    <d v="2025-03-01T00:00:00"/>
    <x v="0"/>
    <x v="0"/>
    <s v="Restorenet"/>
    <n v="270"/>
    <x v="0"/>
    <x v="0"/>
    <x v="3"/>
    <s v="HDFC"/>
  </r>
  <r>
    <d v="2025-03-02T00:00:00"/>
    <x v="1"/>
    <x v="0"/>
    <s v="Hajare Bazar"/>
    <n v="5517"/>
    <x v="0"/>
    <x v="0"/>
    <x v="4"/>
    <s v="HDFC"/>
  </r>
  <r>
    <d v="2025-03-02T00:00:00"/>
    <x v="1"/>
    <x v="0"/>
    <s v="Petrol"/>
    <n v="110"/>
    <x v="0"/>
    <x v="0"/>
    <x v="0"/>
    <s v="HDFC"/>
  </r>
  <r>
    <d v="2025-03-02T00:00:00"/>
    <x v="1"/>
    <x v="0"/>
    <s v="PJ"/>
    <n v="1000"/>
    <x v="0"/>
    <x v="0"/>
    <x v="5"/>
    <s v="HDFC"/>
  </r>
  <r>
    <d v="2025-03-02T00:00:00"/>
    <x v="1"/>
    <x v="0"/>
    <s v="Pan"/>
    <n v="46"/>
    <x v="0"/>
    <x v="0"/>
    <x v="1"/>
    <s v="HDFC"/>
  </r>
  <r>
    <d v="2025-03-02T00:00:00"/>
    <x v="1"/>
    <x v="0"/>
    <s v="Misallanious"/>
    <n v="230"/>
    <x v="0"/>
    <x v="0"/>
    <x v="1"/>
    <s v="HDFC"/>
  </r>
  <r>
    <d v="2025-03-02T00:00:00"/>
    <x v="1"/>
    <x v="0"/>
    <s v="PJ"/>
    <n v="1000"/>
    <x v="1"/>
    <x v="0"/>
    <x v="6"/>
    <s v="HDFC"/>
  </r>
  <r>
    <d v="2025-03-02T00:00:00"/>
    <x v="1"/>
    <x v="0"/>
    <s v="Bus booking"/>
    <n v="766"/>
    <x v="0"/>
    <x v="0"/>
    <x v="7"/>
    <s v="HDFC"/>
  </r>
  <r>
    <d v="2025-03-03T00:00:00"/>
    <x v="2"/>
    <x v="0"/>
    <s v="Petrol"/>
    <n v="110"/>
    <x v="0"/>
    <x v="0"/>
    <x v="0"/>
    <s v="HDFC"/>
  </r>
  <r>
    <d v="2025-03-04T00:00:00"/>
    <x v="3"/>
    <x v="0"/>
    <s v="Metro ticket"/>
    <n v="30"/>
    <x v="0"/>
    <x v="0"/>
    <x v="7"/>
    <s v="HDFC"/>
  </r>
  <r>
    <d v="2025-03-04T00:00:00"/>
    <x v="3"/>
    <x v="0"/>
    <s v="Uber"/>
    <n v="165"/>
    <x v="0"/>
    <x v="0"/>
    <x v="7"/>
    <s v="HDFC"/>
  </r>
  <r>
    <d v="2025-03-04T00:00:00"/>
    <x v="3"/>
    <x v="0"/>
    <s v="Restorenet"/>
    <n v="25"/>
    <x v="0"/>
    <x v="0"/>
    <x v="3"/>
    <s v="HDFC"/>
  </r>
  <r>
    <d v="2025-03-04T00:00:00"/>
    <x v="3"/>
    <x v="0"/>
    <s v="Tea"/>
    <n v="12"/>
    <x v="0"/>
    <x v="0"/>
    <x v="8"/>
    <s v="HDFC"/>
  </r>
  <r>
    <d v="2025-03-04T00:00:00"/>
    <x v="3"/>
    <x v="0"/>
    <s v="Restorenet"/>
    <n v="90"/>
    <x v="0"/>
    <x v="0"/>
    <x v="3"/>
    <s v="HDFC"/>
  </r>
  <r>
    <d v="2025-03-04T00:00:00"/>
    <x v="3"/>
    <x v="0"/>
    <s v="Tea"/>
    <n v="40"/>
    <x v="0"/>
    <x v="0"/>
    <x v="8"/>
    <s v="HDFC"/>
  </r>
  <r>
    <d v="2025-03-05T00:00:00"/>
    <x v="4"/>
    <x v="0"/>
    <s v="Soumya"/>
    <n v="1000"/>
    <x v="0"/>
    <x v="0"/>
    <x v="5"/>
    <s v="HDFC"/>
  </r>
  <r>
    <d v="2025-03-05T00:00:00"/>
    <x v="4"/>
    <x v="0"/>
    <s v="Soumya"/>
    <n v="1000"/>
    <x v="1"/>
    <x v="0"/>
    <x v="6"/>
    <s v="HDFC"/>
  </r>
  <r>
    <d v="2025-03-05T00:00:00"/>
    <x v="4"/>
    <x v="0"/>
    <s v="Restorenet"/>
    <n v="320"/>
    <x v="0"/>
    <x v="0"/>
    <x v="1"/>
    <s v="HDFC"/>
  </r>
  <r>
    <d v="2025-03-05T00:00:00"/>
    <x v="4"/>
    <x v="0"/>
    <s v="Snacks"/>
    <n v="122"/>
    <x v="0"/>
    <x v="0"/>
    <x v="1"/>
    <s v="HDFC"/>
  </r>
  <r>
    <d v="2025-03-06T00:00:00"/>
    <x v="5"/>
    <x v="0"/>
    <s v="Tea"/>
    <n v="40"/>
    <x v="0"/>
    <x v="0"/>
    <x v="8"/>
    <s v="HDFC"/>
  </r>
  <r>
    <d v="2025-03-06T00:00:00"/>
    <x v="5"/>
    <x v="0"/>
    <s v="Restorenet"/>
    <n v="74"/>
    <x v="0"/>
    <x v="0"/>
    <x v="3"/>
    <s v="HDFC"/>
  </r>
  <r>
    <d v="2025-03-06T00:00:00"/>
    <x v="5"/>
    <x v="0"/>
    <s v="Tea"/>
    <n v="40"/>
    <x v="0"/>
    <x v="0"/>
    <x v="8"/>
    <s v="HDFC"/>
  </r>
  <r>
    <d v="2025-03-06T00:00:00"/>
    <x v="5"/>
    <x v="0"/>
    <s v="Naga"/>
    <n v="280"/>
    <x v="1"/>
    <x v="0"/>
    <x v="6"/>
    <s v="HDFC"/>
  </r>
  <r>
    <d v="2025-03-06T00:00:00"/>
    <x v="5"/>
    <x v="0"/>
    <s v="Arun"/>
    <n v="485"/>
    <x v="1"/>
    <x v="0"/>
    <x v="6"/>
    <s v="HDFC"/>
  </r>
  <r>
    <d v="2025-03-07T00:00:00"/>
    <x v="6"/>
    <x v="0"/>
    <s v="Restorenet"/>
    <n v="90"/>
    <x v="0"/>
    <x v="0"/>
    <x v="3"/>
    <s v="HDFC"/>
  </r>
  <r>
    <d v="2025-03-07T00:00:00"/>
    <x v="6"/>
    <x v="0"/>
    <s v="Restorenet"/>
    <n v="222"/>
    <x v="0"/>
    <x v="0"/>
    <x v="3"/>
    <s v="HDFC"/>
  </r>
  <r>
    <d v="2025-03-07T00:00:00"/>
    <x v="6"/>
    <x v="0"/>
    <s v="Tea"/>
    <n v="40"/>
    <x v="0"/>
    <x v="0"/>
    <x v="8"/>
    <s v="HDFC"/>
  </r>
  <r>
    <d v="2025-03-08T00:00:00"/>
    <x v="0"/>
    <x v="1"/>
    <s v="Trip"/>
    <n v="475"/>
    <x v="0"/>
    <x v="0"/>
    <x v="7"/>
    <s v="HDFC"/>
  </r>
  <r>
    <d v="2025-03-08T00:00:00"/>
    <x v="0"/>
    <x v="1"/>
    <s v="Restorenet"/>
    <n v="350"/>
    <x v="0"/>
    <x v="0"/>
    <x v="1"/>
    <s v="HDFC"/>
  </r>
  <r>
    <d v="2025-03-08T00:00:00"/>
    <x v="0"/>
    <x v="1"/>
    <s v="Uber"/>
    <n v="1463"/>
    <x v="0"/>
    <x v="0"/>
    <x v="7"/>
    <s v="HDFC"/>
  </r>
  <r>
    <d v="2025-03-08T00:00:00"/>
    <x v="0"/>
    <x v="1"/>
    <s v="Snacks"/>
    <n v="205"/>
    <x v="0"/>
    <x v="0"/>
    <x v="1"/>
    <s v="HDFC"/>
  </r>
  <r>
    <d v="2025-03-09T00:00:00"/>
    <x v="1"/>
    <x v="1"/>
    <s v="Restorenet"/>
    <n v="65"/>
    <x v="0"/>
    <x v="0"/>
    <x v="3"/>
    <s v="HDFC"/>
  </r>
  <r>
    <d v="2025-03-09T00:00:00"/>
    <x v="1"/>
    <x v="1"/>
    <s v="Tea"/>
    <n v="36"/>
    <x v="0"/>
    <x v="0"/>
    <x v="8"/>
    <s v="HDFC"/>
  </r>
  <r>
    <d v="2025-03-09T00:00:00"/>
    <x v="1"/>
    <x v="1"/>
    <s v="Akash"/>
    <n v="1963"/>
    <x v="0"/>
    <x v="0"/>
    <x v="5"/>
    <s v="HDFC"/>
  </r>
  <r>
    <d v="2025-03-09T00:00:00"/>
    <x v="1"/>
    <x v="1"/>
    <s v="Akash"/>
    <n v="3173"/>
    <x v="1"/>
    <x v="0"/>
    <x v="6"/>
    <s v="HDFC"/>
  </r>
  <r>
    <d v="2025-03-09T00:00:00"/>
    <x v="1"/>
    <x v="1"/>
    <s v="Restorenet"/>
    <n v="150"/>
    <x v="0"/>
    <x v="0"/>
    <x v="3"/>
    <s v="HDFC"/>
  </r>
  <r>
    <d v="2025-03-09T00:00:00"/>
    <x v="1"/>
    <x v="1"/>
    <s v="Juice"/>
    <n v="40"/>
    <x v="0"/>
    <x v="0"/>
    <x v="8"/>
    <s v="HDFC"/>
  </r>
  <r>
    <d v="2025-03-09T00:00:00"/>
    <x v="1"/>
    <x v="1"/>
    <s v="Arun"/>
    <n v="212"/>
    <x v="1"/>
    <x v="0"/>
    <x v="6"/>
    <s v="HDFC"/>
  </r>
  <r>
    <d v="2025-03-10T00:00:00"/>
    <x v="2"/>
    <x v="1"/>
    <s v="Accenture"/>
    <n v="1000"/>
    <x v="1"/>
    <x v="1"/>
    <x v="9"/>
    <s v="HDFC"/>
  </r>
  <r>
    <d v="2025-03-10T00:00:00"/>
    <x v="2"/>
    <x v="1"/>
    <s v="Restorenet"/>
    <n v="1016"/>
    <x v="0"/>
    <x v="0"/>
    <x v="3"/>
    <s v="HDFC"/>
  </r>
  <r>
    <d v="2025-03-10T00:00:00"/>
    <x v="2"/>
    <x v="1"/>
    <s v="Restorenet"/>
    <n v="81"/>
    <x v="0"/>
    <x v="0"/>
    <x v="3"/>
    <s v="HDFC"/>
  </r>
  <r>
    <d v="2025-03-10T00:00:00"/>
    <x v="2"/>
    <x v="1"/>
    <s v="Restorenet"/>
    <n v="186"/>
    <x v="0"/>
    <x v="0"/>
    <x v="3"/>
    <s v="HDFC"/>
  </r>
  <r>
    <d v="2025-03-10T00:00:00"/>
    <x v="2"/>
    <x v="1"/>
    <s v="Akash"/>
    <n v="400"/>
    <x v="1"/>
    <x v="0"/>
    <x v="6"/>
    <s v="HDFC"/>
  </r>
  <r>
    <d v="2025-03-11T00:00:00"/>
    <x v="3"/>
    <x v="1"/>
    <s v="Akash"/>
    <n v="200"/>
    <x v="0"/>
    <x v="0"/>
    <x v="5"/>
    <s v="HDFC"/>
  </r>
  <r>
    <d v="2025-03-12T00:00:00"/>
    <x v="4"/>
    <x v="1"/>
    <s v="Bus booking"/>
    <n v="800"/>
    <x v="0"/>
    <x v="0"/>
    <x v="7"/>
    <s v="HDFC"/>
  </r>
  <r>
    <d v="2025-03-13T00:00:00"/>
    <x v="5"/>
    <x v="1"/>
    <s v="Facewash"/>
    <n v="241"/>
    <x v="0"/>
    <x v="0"/>
    <x v="10"/>
    <s v="HDFC"/>
  </r>
  <r>
    <d v="2025-03-13T00:00:00"/>
    <x v="5"/>
    <x v="1"/>
    <s v="PJ"/>
    <n v="500"/>
    <x v="0"/>
    <x v="0"/>
    <x v="5"/>
    <s v="HDFC"/>
  </r>
  <r>
    <d v="2025-03-13T00:00:00"/>
    <x v="5"/>
    <x v="1"/>
    <s v="PJ"/>
    <n v="500"/>
    <x v="1"/>
    <x v="0"/>
    <x v="6"/>
    <s v="HDFC"/>
  </r>
  <r>
    <d v="2025-03-15T00:00:00"/>
    <x v="0"/>
    <x v="2"/>
    <s v="Perfume"/>
    <n v="425"/>
    <x v="0"/>
    <x v="0"/>
    <x v="10"/>
    <s v="HDFC"/>
  </r>
  <r>
    <d v="2025-03-16T00:00:00"/>
    <x v="1"/>
    <x v="2"/>
    <s v="Medical"/>
    <n v="42"/>
    <x v="0"/>
    <x v="0"/>
    <x v="11"/>
    <s v="HDFC"/>
  </r>
  <r>
    <d v="2025-03-16T00:00:00"/>
    <x v="1"/>
    <x v="2"/>
    <s v="Petrol"/>
    <n v="110"/>
    <x v="0"/>
    <x v="0"/>
    <x v="0"/>
    <s v="HDFC"/>
  </r>
  <r>
    <d v="2025-03-20T00:00:00"/>
    <x v="5"/>
    <x v="2"/>
    <s v="Medical"/>
    <n v="40"/>
    <x v="0"/>
    <x v="0"/>
    <x v="11"/>
    <s v="HDFC"/>
  </r>
  <r>
    <d v="2025-03-21T00:00:00"/>
    <x v="6"/>
    <x v="2"/>
    <s v="Uber"/>
    <n v="100"/>
    <x v="0"/>
    <x v="0"/>
    <x v="7"/>
    <s v="HDFC"/>
  </r>
  <r>
    <d v="2025-03-21T00:00:00"/>
    <x v="6"/>
    <x v="2"/>
    <s v="Metro ticket"/>
    <n v="25"/>
    <x v="0"/>
    <x v="0"/>
    <x v="7"/>
    <s v="HDFC"/>
  </r>
  <r>
    <d v="2025-03-21T00:00:00"/>
    <x v="6"/>
    <x v="2"/>
    <s v="Mahaling"/>
    <n v="2000"/>
    <x v="1"/>
    <x v="0"/>
    <x v="6"/>
    <s v="HDFC"/>
  </r>
  <r>
    <d v="2025-03-22T00:00:00"/>
    <x v="0"/>
    <x v="3"/>
    <s v="Restorenet"/>
    <n v="45"/>
    <x v="0"/>
    <x v="0"/>
    <x v="3"/>
    <s v="HDFC"/>
  </r>
  <r>
    <d v="2025-03-22T00:00:00"/>
    <x v="0"/>
    <x v="3"/>
    <s v="Uber"/>
    <n v="70"/>
    <x v="0"/>
    <x v="0"/>
    <x v="7"/>
    <s v="HDFC"/>
  </r>
  <r>
    <d v="2025-03-22T00:00:00"/>
    <x v="0"/>
    <x v="3"/>
    <s v="Bus booking"/>
    <n v="232"/>
    <x v="0"/>
    <x v="0"/>
    <x v="7"/>
    <s v="HDFC"/>
  </r>
  <r>
    <d v="2025-03-22T00:00:00"/>
    <x v="0"/>
    <x v="3"/>
    <s v="Restorenet"/>
    <n v="200"/>
    <x v="0"/>
    <x v="0"/>
    <x v="3"/>
    <s v="HDFC"/>
  </r>
  <r>
    <d v="2025-03-23T00:00:00"/>
    <x v="1"/>
    <x v="3"/>
    <s v="Restorenet"/>
    <n v="147"/>
    <x v="0"/>
    <x v="0"/>
    <x v="3"/>
    <s v="HDFC"/>
  </r>
  <r>
    <d v="2025-03-23T00:00:00"/>
    <x v="1"/>
    <x v="3"/>
    <s v="Bus booking"/>
    <n v="720"/>
    <x v="0"/>
    <x v="0"/>
    <x v="7"/>
    <s v="HDFC"/>
  </r>
  <r>
    <d v="2025-03-24T00:00:00"/>
    <x v="2"/>
    <x v="3"/>
    <s v="Restorenet"/>
    <n v="130"/>
    <x v="0"/>
    <x v="0"/>
    <x v="3"/>
    <s v="HDFC"/>
  </r>
  <r>
    <d v="2025-03-25T00:00:00"/>
    <x v="3"/>
    <x v="3"/>
    <s v="Tea"/>
    <n v="20"/>
    <x v="0"/>
    <x v="0"/>
    <x v="8"/>
    <s v="HDFC"/>
  </r>
  <r>
    <d v="2025-03-25T00:00:00"/>
    <x v="3"/>
    <x v="3"/>
    <s v="Bekary"/>
    <n v="130"/>
    <x v="0"/>
    <x v="0"/>
    <x v="4"/>
    <s v="HDFC"/>
  </r>
  <r>
    <d v="2025-03-28T00:00:00"/>
    <x v="6"/>
    <x v="3"/>
    <s v="Accenture"/>
    <n v="21200"/>
    <x v="1"/>
    <x v="1"/>
    <x v="12"/>
    <s v="HDFC"/>
  </r>
  <r>
    <d v="2025-03-28T00:00:00"/>
    <x v="6"/>
    <x v="3"/>
    <s v="Imam"/>
    <n v="1000"/>
    <x v="0"/>
    <x v="0"/>
    <x v="5"/>
    <s v="HDFC"/>
  </r>
  <r>
    <d v="2025-03-29T00:00:00"/>
    <x v="0"/>
    <x v="4"/>
    <s v="PJ"/>
    <n v="500"/>
    <x v="1"/>
    <x v="0"/>
    <x v="6"/>
    <s v="HDFC"/>
  </r>
  <r>
    <d v="2025-03-30T00:00:00"/>
    <x v="1"/>
    <x v="4"/>
    <s v="Imam"/>
    <n v="507"/>
    <x v="0"/>
    <x v="0"/>
    <x v="5"/>
    <s v="HDFC"/>
  </r>
  <r>
    <d v="2025-03-31T00:00:00"/>
    <x v="2"/>
    <x v="4"/>
    <s v="Petrol"/>
    <n v="110"/>
    <x v="0"/>
    <x v="0"/>
    <x v="0"/>
    <s v="HDFC"/>
  </r>
  <r>
    <d v="2025-03-31T00:00:00"/>
    <x v="2"/>
    <x v="4"/>
    <s v="Bekary"/>
    <n v="80"/>
    <x v="0"/>
    <x v="0"/>
    <x v="4"/>
    <s v="HDFC"/>
  </r>
  <r>
    <d v="2025-03-31T00:00:00"/>
    <x v="2"/>
    <x v="4"/>
    <s v="Medical"/>
    <n v="1145"/>
    <x v="0"/>
    <x v="0"/>
    <x v="11"/>
    <s v="HDFC"/>
  </r>
  <r>
    <d v="2025-03-31T00:00:00"/>
    <x v="2"/>
    <x v="4"/>
    <s v="Loan repay"/>
    <n v="6958"/>
    <x v="0"/>
    <x v="0"/>
    <x v="13"/>
    <s v="HDF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Day">
  <location ref="A3:C11" firstHeaderRow="1" firstDataRow="2" firstDataCol="1"/>
  <pivotFields count="9">
    <pivotField numFmtId="14" showAll="0"/>
    <pivotField axis="axisRow" showAll="0" sortType="descending">
      <items count="8">
        <item x="1"/>
        <item x="2"/>
        <item x="3"/>
        <item x="4"/>
        <item x="5"/>
        <item x="6"/>
        <item x="0"/>
        <item t="default"/>
      </items>
      <autoSortScope>
        <pivotArea dataOnly="0" outline="0" fieldPosition="0">
          <references count="1">
            <reference field="4294967294" count="1" selected="0">
              <x v="0"/>
            </reference>
          </references>
        </pivotArea>
      </autoSortScope>
    </pivotField>
    <pivotField showAll="0" defaultSubtotal="0"/>
    <pivotField showAll="0"/>
    <pivotField dataField="1" showAll="0"/>
    <pivotField axis="axisCol" showAll="0">
      <items count="3">
        <item x="1"/>
        <item h="1" x="0"/>
        <item t="default"/>
      </items>
    </pivotField>
    <pivotField showAll="0">
      <items count="4">
        <item x="1"/>
        <item x="0"/>
        <item m="1"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s>
  <rowFields count="1">
    <field x="1"/>
  </rowFields>
  <rowItems count="7">
    <i>
      <x v="5"/>
    </i>
    <i>
      <x/>
    </i>
    <i>
      <x v="1"/>
    </i>
    <i>
      <x v="4"/>
    </i>
    <i>
      <x v="3"/>
    </i>
    <i>
      <x v="6"/>
    </i>
    <i t="grand">
      <x/>
    </i>
  </rowItems>
  <colFields count="1">
    <field x="5"/>
  </colFields>
  <colItems count="2">
    <i>
      <x/>
    </i>
    <i t="grand">
      <x/>
    </i>
  </colItems>
  <dataFields count="1">
    <dataField name="Sum of Amount" fld="4"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5" count="1" selected="0">
            <x v="0"/>
          </reference>
        </references>
      </pivotArea>
    </chartFormat>
    <chartFormat chart="1" format="2"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2:D59" firstHeaderRow="1" firstDataRow="2" firstDataCol="1"/>
  <pivotFields count="9">
    <pivotField numFmtId="14" showAll="0"/>
    <pivotField showAll="0"/>
    <pivotField axis="axisRow" showAll="0" defaultSubtotal="0">
      <items count="5">
        <item x="0"/>
        <item x="1"/>
        <item x="2"/>
        <item x="3"/>
        <item x="4"/>
      </items>
    </pivotField>
    <pivotField showAll="0"/>
    <pivotField dataField="1" showAll="0"/>
    <pivotField showAll="0">
      <items count="3">
        <item x="1"/>
        <item h="1" x="0"/>
        <item t="default"/>
      </items>
    </pivotField>
    <pivotField axis="axisCol" showAll="0">
      <items count="4">
        <item x="1"/>
        <item x="0"/>
        <item m="1" x="2"/>
        <item t="default"/>
      </items>
    </pivotField>
    <pivotField showAll="0"/>
    <pivotField showAll="0"/>
  </pivotFields>
  <rowFields count="1">
    <field x="2"/>
  </rowFields>
  <rowItems count="6">
    <i>
      <x/>
    </i>
    <i>
      <x v="1"/>
    </i>
    <i>
      <x v="2"/>
    </i>
    <i>
      <x v="3"/>
    </i>
    <i>
      <x v="4"/>
    </i>
    <i t="grand">
      <x/>
    </i>
  </rowItems>
  <colFields count="1">
    <field x="6"/>
  </colFields>
  <colItems count="3">
    <i>
      <x/>
    </i>
    <i>
      <x v="1"/>
    </i>
    <i t="grand">
      <x/>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C38" firstHeaderRow="1" firstDataRow="2" firstDataCol="1"/>
  <pivotFields count="9">
    <pivotField numFmtId="14" showAll="0"/>
    <pivotField showAll="0"/>
    <pivotField showAll="0" defaultSubtotal="0"/>
    <pivotField showAll="0"/>
    <pivotField dataField="1" showAll="0"/>
    <pivotField axis="axisCol" showAll="0">
      <items count="3">
        <item x="1"/>
        <item h="1" x="0"/>
        <item t="default"/>
      </items>
    </pivotField>
    <pivotField showAll="0">
      <items count="4">
        <item x="1"/>
        <item x="0"/>
        <item m="1" x="2"/>
        <item t="default"/>
      </items>
    </pivotField>
    <pivotField axis="axisRow" showAll="0">
      <items count="15">
        <item x="0"/>
        <item x="8"/>
        <item x="3"/>
        <item x="4"/>
        <item x="10"/>
        <item x="9"/>
        <item x="5"/>
        <item x="6"/>
        <item x="13"/>
        <item x="11"/>
        <item x="2"/>
        <item x="1"/>
        <item x="12"/>
        <item x="7"/>
        <item t="default"/>
      </items>
    </pivotField>
    <pivotField showAll="0"/>
  </pivotFields>
  <rowFields count="1">
    <field x="7"/>
  </rowFields>
  <rowItems count="4">
    <i>
      <x v="5"/>
    </i>
    <i>
      <x v="7"/>
    </i>
    <i>
      <x v="12"/>
    </i>
    <i t="grand">
      <x/>
    </i>
  </rowItems>
  <colFields count="1">
    <field x="5"/>
  </colFields>
  <colItems count="2">
    <i>
      <x/>
    </i>
    <i t="grand">
      <x/>
    </i>
  </colItems>
  <dataFields count="1">
    <dataField name="Sum of Amount" fld="4" baseField="0" baseItem="0"/>
  </dataField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5" count="1" selected="0">
            <x v="0"/>
          </reference>
        </references>
      </pivotArea>
    </chartFormat>
    <chartFormat chart="2" format="4" series="1">
      <pivotArea type="data" outline="0" fieldPosition="0">
        <references count="2">
          <reference field="4294967294" count="1" selected="0">
            <x v="0"/>
          </reference>
          <reference field="5"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B23" firstHeaderRow="1" firstDataRow="1" firstDataCol="1"/>
  <pivotFields count="9">
    <pivotField numFmtId="14" showAll="0"/>
    <pivotField showAll="0"/>
    <pivotField showAll="0" defaultSubtotal="0"/>
    <pivotField showAll="0"/>
    <pivotField dataField="1" showAll="0"/>
    <pivotField showAll="0">
      <items count="3">
        <item x="1"/>
        <item h="1" x="0"/>
        <item t="default"/>
      </items>
    </pivotField>
    <pivotField axis="axisRow" showAll="0">
      <items count="4">
        <item x="1"/>
        <item x="0"/>
        <item m="1" x="2"/>
        <item t="default"/>
      </items>
    </pivotField>
    <pivotField showAll="0"/>
    <pivotField showAll="0"/>
  </pivotFields>
  <rowFields count="1">
    <field x="6"/>
  </rowFields>
  <rowItems count="3">
    <i>
      <x/>
    </i>
    <i>
      <x v="1"/>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saction_Type" sourceName="Transaction Type">
  <pivotTables>
    <pivotTable tabId="3" name="PivotTable1"/>
    <pivotTable tabId="3" name="PivotTable2"/>
    <pivotTable tabId="3" name="PivotTable4"/>
    <pivotTable tabId="3" name="PivotTable3"/>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action Type" cache="Slicer_Transaction_Type" caption="Transaction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A3" sqref="A3"/>
    </sheetView>
  </sheetViews>
  <sheetFormatPr defaultRowHeight="14.4" x14ac:dyDescent="0.3"/>
  <cols>
    <col min="1" max="1" width="10.33203125" bestFit="1" customWidth="1"/>
    <col min="2" max="3" width="10.33203125" customWidth="1"/>
    <col min="4" max="4" width="10.21875" bestFit="1" customWidth="1"/>
    <col min="6" max="6" width="15" bestFit="1" customWidth="1"/>
    <col min="7" max="7" width="15" customWidth="1"/>
    <col min="9" max="9" width="13.109375" bestFit="1" customWidth="1"/>
  </cols>
  <sheetData>
    <row r="1" spans="1:9" x14ac:dyDescent="0.3">
      <c r="A1" t="s">
        <v>0</v>
      </c>
      <c r="B1" t="s">
        <v>50</v>
      </c>
      <c r="C1" t="s">
        <v>63</v>
      </c>
      <c r="D1" t="s">
        <v>1</v>
      </c>
      <c r="E1" t="s">
        <v>2</v>
      </c>
      <c r="F1" t="s">
        <v>3</v>
      </c>
      <c r="G1" t="s">
        <v>14</v>
      </c>
      <c r="H1" t="s">
        <v>4</v>
      </c>
      <c r="I1" t="s">
        <v>5</v>
      </c>
    </row>
    <row r="2" spans="1:9" x14ac:dyDescent="0.3">
      <c r="A2" s="1">
        <v>45717</v>
      </c>
      <c r="B2" s="1" t="s">
        <v>59</v>
      </c>
      <c r="C2" s="1" t="str">
        <f t="shared" ref="C2:C33" si="0">"Week " &amp; INT((DAY(A2)-1)/7) + 1</f>
        <v>Week 1</v>
      </c>
      <c r="D2" t="s">
        <v>6</v>
      </c>
      <c r="E2">
        <v>110</v>
      </c>
      <c r="F2" t="s">
        <v>15</v>
      </c>
      <c r="G2" t="s">
        <v>7</v>
      </c>
      <c r="H2" t="s">
        <v>8</v>
      </c>
      <c r="I2" t="s">
        <v>9</v>
      </c>
    </row>
    <row r="3" spans="1:9" x14ac:dyDescent="0.3">
      <c r="A3" s="1">
        <v>45717</v>
      </c>
      <c r="B3" s="1" t="s">
        <v>59</v>
      </c>
      <c r="C3" s="1" t="str">
        <f t="shared" si="0"/>
        <v>Week 1</v>
      </c>
      <c r="D3" t="s">
        <v>10</v>
      </c>
      <c r="E3">
        <v>23</v>
      </c>
      <c r="F3" t="s">
        <v>15</v>
      </c>
      <c r="G3" t="s">
        <v>7</v>
      </c>
      <c r="H3" t="s">
        <v>11</v>
      </c>
      <c r="I3" t="s">
        <v>9</v>
      </c>
    </row>
    <row r="4" spans="1:9" x14ac:dyDescent="0.3">
      <c r="A4" s="1">
        <v>45717</v>
      </c>
      <c r="B4" s="1" t="s">
        <v>59</v>
      </c>
      <c r="C4" s="1" t="str">
        <f t="shared" si="0"/>
        <v>Week 1</v>
      </c>
      <c r="D4" t="s">
        <v>12</v>
      </c>
      <c r="E4">
        <v>249</v>
      </c>
      <c r="F4" t="s">
        <v>15</v>
      </c>
      <c r="G4" t="s">
        <v>7</v>
      </c>
      <c r="H4" t="s">
        <v>13</v>
      </c>
      <c r="I4" t="s">
        <v>9</v>
      </c>
    </row>
    <row r="5" spans="1:9" x14ac:dyDescent="0.3">
      <c r="A5" s="1">
        <v>45717</v>
      </c>
      <c r="B5" s="1" t="s">
        <v>59</v>
      </c>
      <c r="C5" s="1" t="str">
        <f t="shared" si="0"/>
        <v>Week 1</v>
      </c>
      <c r="D5" t="s">
        <v>16</v>
      </c>
      <c r="E5">
        <v>215</v>
      </c>
      <c r="F5" t="s">
        <v>15</v>
      </c>
      <c r="G5" t="s">
        <v>7</v>
      </c>
      <c r="H5" t="s">
        <v>11</v>
      </c>
      <c r="I5" t="s">
        <v>9</v>
      </c>
    </row>
    <row r="6" spans="1:9" x14ac:dyDescent="0.3">
      <c r="A6" s="1">
        <v>45717</v>
      </c>
      <c r="B6" s="1" t="s">
        <v>59</v>
      </c>
      <c r="C6" s="1" t="str">
        <f t="shared" si="0"/>
        <v>Week 1</v>
      </c>
      <c r="D6" t="s">
        <v>16</v>
      </c>
      <c r="E6">
        <v>270</v>
      </c>
      <c r="F6" t="s">
        <v>15</v>
      </c>
      <c r="G6" t="s">
        <v>7</v>
      </c>
      <c r="H6" t="s">
        <v>17</v>
      </c>
      <c r="I6" t="s">
        <v>9</v>
      </c>
    </row>
    <row r="7" spans="1:9" x14ac:dyDescent="0.3">
      <c r="A7" s="1">
        <v>45718</v>
      </c>
      <c r="B7" s="1" t="s">
        <v>53</v>
      </c>
      <c r="C7" s="1" t="str">
        <f t="shared" si="0"/>
        <v>Week 1</v>
      </c>
      <c r="D7" t="s">
        <v>18</v>
      </c>
      <c r="E7">
        <v>5517</v>
      </c>
      <c r="F7" t="s">
        <v>15</v>
      </c>
      <c r="G7" t="s">
        <v>7</v>
      </c>
      <c r="H7" t="s">
        <v>19</v>
      </c>
      <c r="I7" t="s">
        <v>9</v>
      </c>
    </row>
    <row r="8" spans="1:9" x14ac:dyDescent="0.3">
      <c r="A8" s="1">
        <v>45718</v>
      </c>
      <c r="B8" s="1" t="s">
        <v>53</v>
      </c>
      <c r="C8" s="1" t="str">
        <f t="shared" si="0"/>
        <v>Week 1</v>
      </c>
      <c r="D8" t="s">
        <v>6</v>
      </c>
      <c r="E8">
        <v>110</v>
      </c>
      <c r="F8" t="s">
        <v>15</v>
      </c>
      <c r="G8" t="s">
        <v>7</v>
      </c>
      <c r="H8" t="s">
        <v>8</v>
      </c>
      <c r="I8" t="s">
        <v>9</v>
      </c>
    </row>
    <row r="9" spans="1:9" x14ac:dyDescent="0.3">
      <c r="A9" s="1">
        <v>45718</v>
      </c>
      <c r="B9" s="1" t="s">
        <v>53</v>
      </c>
      <c r="C9" s="1" t="str">
        <f t="shared" si="0"/>
        <v>Week 1</v>
      </c>
      <c r="D9" t="s">
        <v>20</v>
      </c>
      <c r="E9">
        <v>1000</v>
      </c>
      <c r="F9" t="s">
        <v>15</v>
      </c>
      <c r="G9" t="s">
        <v>7</v>
      </c>
      <c r="H9" t="s">
        <v>21</v>
      </c>
      <c r="I9" t="s">
        <v>9</v>
      </c>
    </row>
    <row r="10" spans="1:9" x14ac:dyDescent="0.3">
      <c r="A10" s="1">
        <v>45718</v>
      </c>
      <c r="B10" s="1" t="s">
        <v>53</v>
      </c>
      <c r="C10" s="1" t="str">
        <f t="shared" si="0"/>
        <v>Week 1</v>
      </c>
      <c r="D10" t="s">
        <v>10</v>
      </c>
      <c r="E10">
        <v>46</v>
      </c>
      <c r="F10" t="s">
        <v>15</v>
      </c>
      <c r="G10" t="s">
        <v>7</v>
      </c>
      <c r="H10" t="s">
        <v>11</v>
      </c>
      <c r="I10" t="s">
        <v>9</v>
      </c>
    </row>
    <row r="11" spans="1:9" x14ac:dyDescent="0.3">
      <c r="A11" s="1">
        <v>45718</v>
      </c>
      <c r="B11" s="1" t="s">
        <v>53</v>
      </c>
      <c r="C11" s="1" t="str">
        <f t="shared" si="0"/>
        <v>Week 1</v>
      </c>
      <c r="D11" t="s">
        <v>22</v>
      </c>
      <c r="E11">
        <v>230</v>
      </c>
      <c r="F11" t="s">
        <v>15</v>
      </c>
      <c r="G11" t="s">
        <v>7</v>
      </c>
      <c r="H11" t="s">
        <v>11</v>
      </c>
      <c r="I11" t="s">
        <v>9</v>
      </c>
    </row>
    <row r="12" spans="1:9" x14ac:dyDescent="0.3">
      <c r="A12" s="1">
        <v>45718</v>
      </c>
      <c r="B12" s="1" t="s">
        <v>53</v>
      </c>
      <c r="C12" s="1" t="str">
        <f t="shared" si="0"/>
        <v>Week 1</v>
      </c>
      <c r="D12" t="s">
        <v>20</v>
      </c>
      <c r="E12">
        <v>1000</v>
      </c>
      <c r="F12" t="s">
        <v>23</v>
      </c>
      <c r="G12" t="s">
        <v>7</v>
      </c>
      <c r="H12" t="s">
        <v>24</v>
      </c>
      <c r="I12" t="s">
        <v>9</v>
      </c>
    </row>
    <row r="13" spans="1:9" x14ac:dyDescent="0.3">
      <c r="A13" s="1">
        <v>45718</v>
      </c>
      <c r="B13" s="1" t="s">
        <v>53</v>
      </c>
      <c r="C13" s="1" t="str">
        <f t="shared" si="0"/>
        <v>Week 1</v>
      </c>
      <c r="D13" t="s">
        <v>25</v>
      </c>
      <c r="E13">
        <v>766</v>
      </c>
      <c r="F13" t="s">
        <v>15</v>
      </c>
      <c r="G13" t="s">
        <v>7</v>
      </c>
      <c r="H13" t="s">
        <v>26</v>
      </c>
      <c r="I13" t="s">
        <v>9</v>
      </c>
    </row>
    <row r="14" spans="1:9" x14ac:dyDescent="0.3">
      <c r="A14" s="1">
        <v>45719</v>
      </c>
      <c r="B14" s="1" t="s">
        <v>54</v>
      </c>
      <c r="C14" s="1" t="str">
        <f t="shared" si="0"/>
        <v>Week 1</v>
      </c>
      <c r="D14" t="s">
        <v>6</v>
      </c>
      <c r="E14">
        <v>110</v>
      </c>
      <c r="F14" t="s">
        <v>15</v>
      </c>
      <c r="G14" t="s">
        <v>7</v>
      </c>
      <c r="H14" t="s">
        <v>8</v>
      </c>
      <c r="I14" t="s">
        <v>9</v>
      </c>
    </row>
    <row r="15" spans="1:9" x14ac:dyDescent="0.3">
      <c r="A15" s="1">
        <v>45720</v>
      </c>
      <c r="B15" s="1" t="s">
        <v>55</v>
      </c>
      <c r="C15" s="1" t="str">
        <f t="shared" si="0"/>
        <v>Week 1</v>
      </c>
      <c r="D15" t="s">
        <v>27</v>
      </c>
      <c r="E15">
        <v>30</v>
      </c>
      <c r="F15" t="s">
        <v>15</v>
      </c>
      <c r="G15" t="s">
        <v>7</v>
      </c>
      <c r="H15" t="s">
        <v>26</v>
      </c>
      <c r="I15" t="s">
        <v>9</v>
      </c>
    </row>
    <row r="16" spans="1:9" x14ac:dyDescent="0.3">
      <c r="A16" s="1">
        <v>45720</v>
      </c>
      <c r="B16" s="1" t="s">
        <v>55</v>
      </c>
      <c r="C16" s="1" t="str">
        <f t="shared" si="0"/>
        <v>Week 1</v>
      </c>
      <c r="D16" t="s">
        <v>28</v>
      </c>
      <c r="E16">
        <v>165</v>
      </c>
      <c r="F16" t="s">
        <v>15</v>
      </c>
      <c r="G16" t="s">
        <v>7</v>
      </c>
      <c r="H16" t="s">
        <v>26</v>
      </c>
      <c r="I16" t="s">
        <v>9</v>
      </c>
    </row>
    <row r="17" spans="1:9" x14ac:dyDescent="0.3">
      <c r="A17" s="1">
        <v>45720</v>
      </c>
      <c r="B17" s="1" t="s">
        <v>55</v>
      </c>
      <c r="C17" s="1" t="str">
        <f t="shared" si="0"/>
        <v>Week 1</v>
      </c>
      <c r="D17" t="s">
        <v>16</v>
      </c>
      <c r="E17">
        <v>25</v>
      </c>
      <c r="F17" t="s">
        <v>15</v>
      </c>
      <c r="G17" t="s">
        <v>7</v>
      </c>
      <c r="H17" t="s">
        <v>17</v>
      </c>
      <c r="I17" t="s">
        <v>9</v>
      </c>
    </row>
    <row r="18" spans="1:9" x14ac:dyDescent="0.3">
      <c r="A18" s="1">
        <v>45720</v>
      </c>
      <c r="B18" s="1" t="s">
        <v>55</v>
      </c>
      <c r="C18" s="1" t="str">
        <f t="shared" si="0"/>
        <v>Week 1</v>
      </c>
      <c r="D18" t="s">
        <v>30</v>
      </c>
      <c r="E18">
        <v>12</v>
      </c>
      <c r="F18" t="s">
        <v>15</v>
      </c>
      <c r="G18" t="s">
        <v>7</v>
      </c>
      <c r="H18" t="s">
        <v>29</v>
      </c>
      <c r="I18" t="s">
        <v>9</v>
      </c>
    </row>
    <row r="19" spans="1:9" x14ac:dyDescent="0.3">
      <c r="A19" s="1">
        <v>45720</v>
      </c>
      <c r="B19" s="1" t="s">
        <v>55</v>
      </c>
      <c r="C19" s="1" t="str">
        <f t="shared" si="0"/>
        <v>Week 1</v>
      </c>
      <c r="D19" t="s">
        <v>16</v>
      </c>
      <c r="E19">
        <v>90</v>
      </c>
      <c r="F19" t="s">
        <v>15</v>
      </c>
      <c r="G19" t="s">
        <v>7</v>
      </c>
      <c r="H19" t="s">
        <v>17</v>
      </c>
      <c r="I19" t="s">
        <v>9</v>
      </c>
    </row>
    <row r="20" spans="1:9" x14ac:dyDescent="0.3">
      <c r="A20" s="1">
        <v>45720</v>
      </c>
      <c r="B20" s="1" t="s">
        <v>55</v>
      </c>
      <c r="C20" s="1" t="str">
        <f t="shared" si="0"/>
        <v>Week 1</v>
      </c>
      <c r="D20" t="s">
        <v>30</v>
      </c>
      <c r="E20">
        <v>40</v>
      </c>
      <c r="F20" t="s">
        <v>15</v>
      </c>
      <c r="G20" t="s">
        <v>7</v>
      </c>
      <c r="H20" t="s">
        <v>29</v>
      </c>
      <c r="I20" t="s">
        <v>9</v>
      </c>
    </row>
    <row r="21" spans="1:9" x14ac:dyDescent="0.3">
      <c r="A21" s="1">
        <v>45721</v>
      </c>
      <c r="B21" s="1" t="s">
        <v>56</v>
      </c>
      <c r="C21" s="1" t="str">
        <f t="shared" si="0"/>
        <v>Week 1</v>
      </c>
      <c r="D21" t="s">
        <v>31</v>
      </c>
      <c r="E21">
        <v>1000</v>
      </c>
      <c r="F21" t="s">
        <v>15</v>
      </c>
      <c r="G21" t="s">
        <v>7</v>
      </c>
      <c r="H21" t="s">
        <v>21</v>
      </c>
      <c r="I21" t="s">
        <v>9</v>
      </c>
    </row>
    <row r="22" spans="1:9" x14ac:dyDescent="0.3">
      <c r="A22" s="1">
        <v>45721</v>
      </c>
      <c r="B22" s="1" t="s">
        <v>56</v>
      </c>
      <c r="C22" s="1" t="str">
        <f t="shared" si="0"/>
        <v>Week 1</v>
      </c>
      <c r="D22" t="s">
        <v>31</v>
      </c>
      <c r="E22">
        <v>1000</v>
      </c>
      <c r="F22" t="s">
        <v>23</v>
      </c>
      <c r="G22" t="s">
        <v>7</v>
      </c>
      <c r="H22" t="s">
        <v>24</v>
      </c>
      <c r="I22" t="s">
        <v>9</v>
      </c>
    </row>
    <row r="23" spans="1:9" x14ac:dyDescent="0.3">
      <c r="A23" s="1">
        <v>45721</v>
      </c>
      <c r="B23" s="1" t="s">
        <v>56</v>
      </c>
      <c r="C23" s="1" t="str">
        <f t="shared" si="0"/>
        <v>Week 1</v>
      </c>
      <c r="D23" t="s">
        <v>16</v>
      </c>
      <c r="E23">
        <v>320</v>
      </c>
      <c r="F23" t="s">
        <v>15</v>
      </c>
      <c r="G23" t="s">
        <v>7</v>
      </c>
      <c r="H23" t="s">
        <v>11</v>
      </c>
      <c r="I23" t="s">
        <v>9</v>
      </c>
    </row>
    <row r="24" spans="1:9" x14ac:dyDescent="0.3">
      <c r="A24" s="1">
        <v>45721</v>
      </c>
      <c r="B24" s="1" t="s">
        <v>56</v>
      </c>
      <c r="C24" s="1" t="str">
        <f t="shared" si="0"/>
        <v>Week 1</v>
      </c>
      <c r="D24" t="s">
        <v>32</v>
      </c>
      <c r="E24">
        <v>122</v>
      </c>
      <c r="F24" t="s">
        <v>15</v>
      </c>
      <c r="G24" t="s">
        <v>7</v>
      </c>
      <c r="H24" t="s">
        <v>11</v>
      </c>
      <c r="I24" t="s">
        <v>9</v>
      </c>
    </row>
    <row r="25" spans="1:9" x14ac:dyDescent="0.3">
      <c r="A25" s="1">
        <v>45722</v>
      </c>
      <c r="B25" s="1" t="s">
        <v>57</v>
      </c>
      <c r="C25" s="1" t="str">
        <f t="shared" si="0"/>
        <v>Week 1</v>
      </c>
      <c r="D25" t="s">
        <v>30</v>
      </c>
      <c r="E25">
        <v>40</v>
      </c>
      <c r="F25" t="s">
        <v>15</v>
      </c>
      <c r="G25" t="s">
        <v>7</v>
      </c>
      <c r="H25" t="s">
        <v>29</v>
      </c>
      <c r="I25" t="s">
        <v>9</v>
      </c>
    </row>
    <row r="26" spans="1:9" x14ac:dyDescent="0.3">
      <c r="A26" s="1">
        <v>45722</v>
      </c>
      <c r="B26" s="1" t="s">
        <v>57</v>
      </c>
      <c r="C26" s="1" t="str">
        <f t="shared" si="0"/>
        <v>Week 1</v>
      </c>
      <c r="D26" t="s">
        <v>16</v>
      </c>
      <c r="E26">
        <v>74</v>
      </c>
      <c r="F26" t="s">
        <v>15</v>
      </c>
      <c r="G26" t="s">
        <v>7</v>
      </c>
      <c r="H26" t="s">
        <v>17</v>
      </c>
      <c r="I26" t="s">
        <v>9</v>
      </c>
    </row>
    <row r="27" spans="1:9" x14ac:dyDescent="0.3">
      <c r="A27" s="1">
        <v>45722</v>
      </c>
      <c r="B27" s="1" t="s">
        <v>57</v>
      </c>
      <c r="C27" s="1" t="str">
        <f t="shared" si="0"/>
        <v>Week 1</v>
      </c>
      <c r="D27" t="s">
        <v>30</v>
      </c>
      <c r="E27">
        <v>40</v>
      </c>
      <c r="F27" t="s">
        <v>15</v>
      </c>
      <c r="G27" t="s">
        <v>7</v>
      </c>
      <c r="H27" t="s">
        <v>29</v>
      </c>
      <c r="I27" t="s">
        <v>9</v>
      </c>
    </row>
    <row r="28" spans="1:9" x14ac:dyDescent="0.3">
      <c r="A28" s="1">
        <v>45722</v>
      </c>
      <c r="B28" s="1" t="s">
        <v>57</v>
      </c>
      <c r="C28" s="1" t="str">
        <f t="shared" si="0"/>
        <v>Week 1</v>
      </c>
      <c r="D28" t="s">
        <v>33</v>
      </c>
      <c r="E28">
        <v>280</v>
      </c>
      <c r="F28" t="s">
        <v>23</v>
      </c>
      <c r="G28" t="s">
        <v>7</v>
      </c>
      <c r="H28" t="s">
        <v>24</v>
      </c>
      <c r="I28" t="s">
        <v>9</v>
      </c>
    </row>
    <row r="29" spans="1:9" x14ac:dyDescent="0.3">
      <c r="A29" s="1">
        <v>45722</v>
      </c>
      <c r="B29" s="1" t="s">
        <v>57</v>
      </c>
      <c r="C29" s="1" t="str">
        <f t="shared" si="0"/>
        <v>Week 1</v>
      </c>
      <c r="D29" t="s">
        <v>34</v>
      </c>
      <c r="E29">
        <v>485</v>
      </c>
      <c r="F29" t="s">
        <v>23</v>
      </c>
      <c r="G29" t="s">
        <v>7</v>
      </c>
      <c r="H29" t="s">
        <v>24</v>
      </c>
      <c r="I29" t="s">
        <v>9</v>
      </c>
    </row>
    <row r="30" spans="1:9" x14ac:dyDescent="0.3">
      <c r="A30" s="1">
        <v>45723</v>
      </c>
      <c r="B30" s="1" t="s">
        <v>58</v>
      </c>
      <c r="C30" s="1" t="str">
        <f t="shared" si="0"/>
        <v>Week 1</v>
      </c>
      <c r="D30" t="s">
        <v>16</v>
      </c>
      <c r="E30">
        <v>90</v>
      </c>
      <c r="F30" t="s">
        <v>15</v>
      </c>
      <c r="G30" t="s">
        <v>7</v>
      </c>
      <c r="H30" t="s">
        <v>17</v>
      </c>
      <c r="I30" t="s">
        <v>9</v>
      </c>
    </row>
    <row r="31" spans="1:9" x14ac:dyDescent="0.3">
      <c r="A31" s="1">
        <v>45723</v>
      </c>
      <c r="B31" s="1" t="s">
        <v>58</v>
      </c>
      <c r="C31" s="1" t="str">
        <f t="shared" si="0"/>
        <v>Week 1</v>
      </c>
      <c r="D31" t="s">
        <v>16</v>
      </c>
      <c r="E31">
        <v>222</v>
      </c>
      <c r="F31" t="s">
        <v>15</v>
      </c>
      <c r="G31" t="s">
        <v>7</v>
      </c>
      <c r="H31" t="s">
        <v>17</v>
      </c>
      <c r="I31" t="s">
        <v>9</v>
      </c>
    </row>
    <row r="32" spans="1:9" x14ac:dyDescent="0.3">
      <c r="A32" s="1">
        <v>45723</v>
      </c>
      <c r="B32" s="1" t="s">
        <v>58</v>
      </c>
      <c r="C32" s="1" t="str">
        <f t="shared" si="0"/>
        <v>Week 1</v>
      </c>
      <c r="D32" t="s">
        <v>30</v>
      </c>
      <c r="E32">
        <v>40</v>
      </c>
      <c r="F32" t="s">
        <v>15</v>
      </c>
      <c r="G32" t="s">
        <v>7</v>
      </c>
      <c r="H32" t="s">
        <v>29</v>
      </c>
      <c r="I32" t="s">
        <v>9</v>
      </c>
    </row>
    <row r="33" spans="1:9" x14ac:dyDescent="0.3">
      <c r="A33" s="1">
        <v>45724</v>
      </c>
      <c r="B33" s="1" t="s">
        <v>59</v>
      </c>
      <c r="C33" s="1" t="str">
        <f t="shared" si="0"/>
        <v>Week 2</v>
      </c>
      <c r="D33" t="s">
        <v>35</v>
      </c>
      <c r="E33">
        <v>475</v>
      </c>
      <c r="F33" t="s">
        <v>15</v>
      </c>
      <c r="G33" t="s">
        <v>7</v>
      </c>
      <c r="H33" t="s">
        <v>26</v>
      </c>
      <c r="I33" t="s">
        <v>9</v>
      </c>
    </row>
    <row r="34" spans="1:9" x14ac:dyDescent="0.3">
      <c r="A34" s="1">
        <v>45724</v>
      </c>
      <c r="B34" s="1" t="s">
        <v>59</v>
      </c>
      <c r="C34" s="1" t="str">
        <f t="shared" ref="C34:C65" si="1">"Week " &amp; INT((DAY(A34)-1)/7) + 1</f>
        <v>Week 2</v>
      </c>
      <c r="D34" t="s">
        <v>16</v>
      </c>
      <c r="E34">
        <v>350</v>
      </c>
      <c r="F34" t="s">
        <v>15</v>
      </c>
      <c r="G34" t="s">
        <v>7</v>
      </c>
      <c r="H34" t="s">
        <v>11</v>
      </c>
      <c r="I34" t="s">
        <v>9</v>
      </c>
    </row>
    <row r="35" spans="1:9" x14ac:dyDescent="0.3">
      <c r="A35" s="1">
        <v>45724</v>
      </c>
      <c r="B35" s="1" t="s">
        <v>59</v>
      </c>
      <c r="C35" s="1" t="str">
        <f t="shared" si="1"/>
        <v>Week 2</v>
      </c>
      <c r="D35" t="s">
        <v>28</v>
      </c>
      <c r="E35">
        <v>1463</v>
      </c>
      <c r="F35" t="s">
        <v>15</v>
      </c>
      <c r="G35" t="s">
        <v>7</v>
      </c>
      <c r="H35" t="s">
        <v>26</v>
      </c>
      <c r="I35" t="s">
        <v>9</v>
      </c>
    </row>
    <row r="36" spans="1:9" x14ac:dyDescent="0.3">
      <c r="A36" s="1">
        <v>45724</v>
      </c>
      <c r="B36" s="1" t="s">
        <v>59</v>
      </c>
      <c r="C36" s="1" t="str">
        <f t="shared" si="1"/>
        <v>Week 2</v>
      </c>
      <c r="D36" t="s">
        <v>32</v>
      </c>
      <c r="E36">
        <v>205</v>
      </c>
      <c r="F36" t="s">
        <v>15</v>
      </c>
      <c r="G36" t="s">
        <v>7</v>
      </c>
      <c r="H36" t="s">
        <v>11</v>
      </c>
      <c r="I36" t="s">
        <v>9</v>
      </c>
    </row>
    <row r="37" spans="1:9" x14ac:dyDescent="0.3">
      <c r="A37" s="1">
        <v>45725</v>
      </c>
      <c r="B37" s="1" t="s">
        <v>53</v>
      </c>
      <c r="C37" s="1" t="str">
        <f t="shared" si="1"/>
        <v>Week 2</v>
      </c>
      <c r="D37" t="s">
        <v>16</v>
      </c>
      <c r="E37">
        <v>65</v>
      </c>
      <c r="F37" t="s">
        <v>15</v>
      </c>
      <c r="G37" t="s">
        <v>7</v>
      </c>
      <c r="H37" t="s">
        <v>17</v>
      </c>
      <c r="I37" t="s">
        <v>9</v>
      </c>
    </row>
    <row r="38" spans="1:9" x14ac:dyDescent="0.3">
      <c r="A38" s="1">
        <v>45725</v>
      </c>
      <c r="B38" s="1" t="s">
        <v>53</v>
      </c>
      <c r="C38" s="1" t="str">
        <f t="shared" si="1"/>
        <v>Week 2</v>
      </c>
      <c r="D38" t="s">
        <v>30</v>
      </c>
      <c r="E38">
        <v>36</v>
      </c>
      <c r="F38" t="s">
        <v>15</v>
      </c>
      <c r="G38" t="s">
        <v>7</v>
      </c>
      <c r="H38" t="s">
        <v>29</v>
      </c>
      <c r="I38" t="s">
        <v>9</v>
      </c>
    </row>
    <row r="39" spans="1:9" x14ac:dyDescent="0.3">
      <c r="A39" s="1">
        <v>45725</v>
      </c>
      <c r="B39" s="1" t="s">
        <v>53</v>
      </c>
      <c r="C39" s="1" t="str">
        <f t="shared" si="1"/>
        <v>Week 2</v>
      </c>
      <c r="D39" t="s">
        <v>36</v>
      </c>
      <c r="E39">
        <v>1963</v>
      </c>
      <c r="F39" t="s">
        <v>15</v>
      </c>
      <c r="G39" t="s">
        <v>7</v>
      </c>
      <c r="H39" t="s">
        <v>21</v>
      </c>
      <c r="I39" t="s">
        <v>9</v>
      </c>
    </row>
    <row r="40" spans="1:9" x14ac:dyDescent="0.3">
      <c r="A40" s="1">
        <v>45725</v>
      </c>
      <c r="B40" s="1" t="s">
        <v>53</v>
      </c>
      <c r="C40" s="1" t="str">
        <f t="shared" si="1"/>
        <v>Week 2</v>
      </c>
      <c r="D40" t="s">
        <v>36</v>
      </c>
      <c r="E40">
        <v>3173</v>
      </c>
      <c r="F40" t="s">
        <v>23</v>
      </c>
      <c r="G40" t="s">
        <v>7</v>
      </c>
      <c r="H40" t="s">
        <v>24</v>
      </c>
      <c r="I40" t="s">
        <v>9</v>
      </c>
    </row>
    <row r="41" spans="1:9" x14ac:dyDescent="0.3">
      <c r="A41" s="1">
        <v>45725</v>
      </c>
      <c r="B41" s="1" t="s">
        <v>53</v>
      </c>
      <c r="C41" s="1" t="str">
        <f t="shared" si="1"/>
        <v>Week 2</v>
      </c>
      <c r="D41" t="s">
        <v>16</v>
      </c>
      <c r="E41">
        <v>150</v>
      </c>
      <c r="F41" t="s">
        <v>15</v>
      </c>
      <c r="G41" t="s">
        <v>7</v>
      </c>
      <c r="H41" t="s">
        <v>17</v>
      </c>
      <c r="I41" t="s">
        <v>9</v>
      </c>
    </row>
    <row r="42" spans="1:9" x14ac:dyDescent="0.3">
      <c r="A42" s="1">
        <v>45725</v>
      </c>
      <c r="B42" s="1" t="s">
        <v>53</v>
      </c>
      <c r="C42" s="1" t="str">
        <f t="shared" si="1"/>
        <v>Week 2</v>
      </c>
      <c r="D42" t="s">
        <v>37</v>
      </c>
      <c r="E42">
        <v>40</v>
      </c>
      <c r="F42" t="s">
        <v>15</v>
      </c>
      <c r="G42" t="s">
        <v>7</v>
      </c>
      <c r="H42" t="s">
        <v>29</v>
      </c>
      <c r="I42" t="s">
        <v>9</v>
      </c>
    </row>
    <row r="43" spans="1:9" x14ac:dyDescent="0.3">
      <c r="A43" s="1">
        <v>45725</v>
      </c>
      <c r="B43" s="1" t="s">
        <v>53</v>
      </c>
      <c r="C43" s="1" t="str">
        <f t="shared" si="1"/>
        <v>Week 2</v>
      </c>
      <c r="D43" t="s">
        <v>34</v>
      </c>
      <c r="E43">
        <v>212</v>
      </c>
      <c r="F43" t="s">
        <v>23</v>
      </c>
      <c r="G43" t="s">
        <v>7</v>
      </c>
      <c r="H43" t="s">
        <v>24</v>
      </c>
      <c r="I43" t="s">
        <v>9</v>
      </c>
    </row>
    <row r="44" spans="1:9" x14ac:dyDescent="0.3">
      <c r="A44" s="1">
        <v>45726</v>
      </c>
      <c r="B44" s="1" t="s">
        <v>54</v>
      </c>
      <c r="C44" s="1" t="str">
        <f t="shared" si="1"/>
        <v>Week 2</v>
      </c>
      <c r="D44" t="s">
        <v>38</v>
      </c>
      <c r="E44">
        <v>1000</v>
      </c>
      <c r="F44" t="s">
        <v>23</v>
      </c>
      <c r="G44" t="s">
        <v>39</v>
      </c>
      <c r="H44" t="s">
        <v>40</v>
      </c>
      <c r="I44" t="s">
        <v>9</v>
      </c>
    </row>
    <row r="45" spans="1:9" x14ac:dyDescent="0.3">
      <c r="A45" s="1">
        <v>45726</v>
      </c>
      <c r="B45" s="1" t="s">
        <v>54</v>
      </c>
      <c r="C45" s="1" t="str">
        <f t="shared" si="1"/>
        <v>Week 2</v>
      </c>
      <c r="D45" t="s">
        <v>16</v>
      </c>
      <c r="E45">
        <v>1016</v>
      </c>
      <c r="F45" t="s">
        <v>15</v>
      </c>
      <c r="G45" t="s">
        <v>7</v>
      </c>
      <c r="H45" t="s">
        <v>17</v>
      </c>
      <c r="I45" t="s">
        <v>9</v>
      </c>
    </row>
    <row r="46" spans="1:9" x14ac:dyDescent="0.3">
      <c r="A46" s="1">
        <v>45726</v>
      </c>
      <c r="B46" s="1" t="s">
        <v>54</v>
      </c>
      <c r="C46" s="1" t="str">
        <f t="shared" si="1"/>
        <v>Week 2</v>
      </c>
      <c r="D46" t="s">
        <v>16</v>
      </c>
      <c r="E46">
        <v>81</v>
      </c>
      <c r="F46" t="s">
        <v>15</v>
      </c>
      <c r="G46" t="s">
        <v>7</v>
      </c>
      <c r="H46" t="s">
        <v>17</v>
      </c>
      <c r="I46" t="s">
        <v>9</v>
      </c>
    </row>
    <row r="47" spans="1:9" x14ac:dyDescent="0.3">
      <c r="A47" s="1">
        <v>45726</v>
      </c>
      <c r="B47" s="1" t="s">
        <v>54</v>
      </c>
      <c r="C47" s="1" t="str">
        <f t="shared" si="1"/>
        <v>Week 2</v>
      </c>
      <c r="D47" t="s">
        <v>16</v>
      </c>
      <c r="E47">
        <v>186</v>
      </c>
      <c r="F47" t="s">
        <v>15</v>
      </c>
      <c r="G47" t="s">
        <v>7</v>
      </c>
      <c r="H47" t="s">
        <v>17</v>
      </c>
      <c r="I47" t="s">
        <v>9</v>
      </c>
    </row>
    <row r="48" spans="1:9" x14ac:dyDescent="0.3">
      <c r="A48" s="1">
        <v>45726</v>
      </c>
      <c r="B48" s="1" t="s">
        <v>54</v>
      </c>
      <c r="C48" s="1" t="str">
        <f t="shared" si="1"/>
        <v>Week 2</v>
      </c>
      <c r="D48" t="s">
        <v>36</v>
      </c>
      <c r="E48">
        <v>400</v>
      </c>
      <c r="F48" t="s">
        <v>23</v>
      </c>
      <c r="G48" t="s">
        <v>7</v>
      </c>
      <c r="H48" t="s">
        <v>24</v>
      </c>
      <c r="I48" t="s">
        <v>9</v>
      </c>
    </row>
    <row r="49" spans="1:9" x14ac:dyDescent="0.3">
      <c r="A49" s="1">
        <v>45727</v>
      </c>
      <c r="B49" s="1" t="s">
        <v>55</v>
      </c>
      <c r="C49" s="1" t="str">
        <f t="shared" si="1"/>
        <v>Week 2</v>
      </c>
      <c r="D49" t="s">
        <v>36</v>
      </c>
      <c r="E49">
        <v>200</v>
      </c>
      <c r="F49" t="s">
        <v>15</v>
      </c>
      <c r="G49" t="s">
        <v>7</v>
      </c>
      <c r="H49" t="s">
        <v>21</v>
      </c>
      <c r="I49" t="s">
        <v>9</v>
      </c>
    </row>
    <row r="50" spans="1:9" x14ac:dyDescent="0.3">
      <c r="A50" s="1">
        <v>45728</v>
      </c>
      <c r="B50" s="1" t="s">
        <v>56</v>
      </c>
      <c r="C50" s="1" t="str">
        <f t="shared" si="1"/>
        <v>Week 2</v>
      </c>
      <c r="D50" t="s">
        <v>25</v>
      </c>
      <c r="E50">
        <v>800</v>
      </c>
      <c r="F50" t="s">
        <v>15</v>
      </c>
      <c r="G50" t="s">
        <v>7</v>
      </c>
      <c r="H50" t="s">
        <v>26</v>
      </c>
      <c r="I50" t="s">
        <v>9</v>
      </c>
    </row>
    <row r="51" spans="1:9" x14ac:dyDescent="0.3">
      <c r="A51" s="1">
        <v>45729</v>
      </c>
      <c r="B51" s="1" t="s">
        <v>57</v>
      </c>
      <c r="C51" s="1" t="str">
        <f t="shared" si="1"/>
        <v>Week 2</v>
      </c>
      <c r="D51" t="s">
        <v>42</v>
      </c>
      <c r="E51">
        <v>241</v>
      </c>
      <c r="F51" t="s">
        <v>15</v>
      </c>
      <c r="G51" t="s">
        <v>7</v>
      </c>
      <c r="H51" t="s">
        <v>43</v>
      </c>
      <c r="I51" t="s">
        <v>9</v>
      </c>
    </row>
    <row r="52" spans="1:9" x14ac:dyDescent="0.3">
      <c r="A52" s="1">
        <v>45729</v>
      </c>
      <c r="B52" s="1" t="s">
        <v>57</v>
      </c>
      <c r="C52" s="1" t="str">
        <f t="shared" si="1"/>
        <v>Week 2</v>
      </c>
      <c r="D52" t="s">
        <v>20</v>
      </c>
      <c r="E52">
        <v>500</v>
      </c>
      <c r="F52" t="s">
        <v>15</v>
      </c>
      <c r="G52" t="s">
        <v>7</v>
      </c>
      <c r="H52" t="s">
        <v>21</v>
      </c>
      <c r="I52" t="s">
        <v>9</v>
      </c>
    </row>
    <row r="53" spans="1:9" x14ac:dyDescent="0.3">
      <c r="A53" s="1">
        <v>45729</v>
      </c>
      <c r="B53" s="1" t="s">
        <v>57</v>
      </c>
      <c r="C53" s="1" t="str">
        <f t="shared" si="1"/>
        <v>Week 2</v>
      </c>
      <c r="D53" t="s">
        <v>20</v>
      </c>
      <c r="E53">
        <v>500</v>
      </c>
      <c r="F53" t="s">
        <v>23</v>
      </c>
      <c r="G53" t="s">
        <v>7</v>
      </c>
      <c r="H53" t="s">
        <v>24</v>
      </c>
      <c r="I53" t="s">
        <v>9</v>
      </c>
    </row>
    <row r="54" spans="1:9" x14ac:dyDescent="0.3">
      <c r="A54" s="1">
        <v>45731</v>
      </c>
      <c r="B54" s="1" t="s">
        <v>59</v>
      </c>
      <c r="C54" s="1" t="str">
        <f t="shared" si="1"/>
        <v>Week 3</v>
      </c>
      <c r="D54" t="s">
        <v>41</v>
      </c>
      <c r="E54">
        <v>425</v>
      </c>
      <c r="F54" t="s">
        <v>15</v>
      </c>
      <c r="G54" t="s">
        <v>7</v>
      </c>
      <c r="H54" t="s">
        <v>43</v>
      </c>
      <c r="I54" t="s">
        <v>9</v>
      </c>
    </row>
    <row r="55" spans="1:9" x14ac:dyDescent="0.3">
      <c r="A55" s="1">
        <v>45732</v>
      </c>
      <c r="B55" s="1" t="s">
        <v>53</v>
      </c>
      <c r="C55" s="1" t="str">
        <f t="shared" si="1"/>
        <v>Week 3</v>
      </c>
      <c r="D55" t="s">
        <v>44</v>
      </c>
      <c r="E55">
        <v>42</v>
      </c>
      <c r="F55" t="s">
        <v>15</v>
      </c>
      <c r="G55" t="s">
        <v>7</v>
      </c>
      <c r="H55" t="s">
        <v>44</v>
      </c>
      <c r="I55" t="s">
        <v>9</v>
      </c>
    </row>
    <row r="56" spans="1:9" x14ac:dyDescent="0.3">
      <c r="A56" s="1">
        <v>45732</v>
      </c>
      <c r="B56" s="1" t="s">
        <v>53</v>
      </c>
      <c r="C56" s="1" t="str">
        <f t="shared" si="1"/>
        <v>Week 3</v>
      </c>
      <c r="D56" t="s">
        <v>6</v>
      </c>
      <c r="E56">
        <v>110</v>
      </c>
      <c r="F56" t="s">
        <v>15</v>
      </c>
      <c r="G56" t="s">
        <v>7</v>
      </c>
      <c r="H56" t="s">
        <v>8</v>
      </c>
      <c r="I56" t="s">
        <v>9</v>
      </c>
    </row>
    <row r="57" spans="1:9" x14ac:dyDescent="0.3">
      <c r="A57" s="1">
        <v>45736</v>
      </c>
      <c r="B57" s="1" t="s">
        <v>57</v>
      </c>
      <c r="C57" s="1" t="str">
        <f t="shared" si="1"/>
        <v>Week 3</v>
      </c>
      <c r="D57" t="s">
        <v>44</v>
      </c>
      <c r="E57">
        <v>40</v>
      </c>
      <c r="F57" t="s">
        <v>15</v>
      </c>
      <c r="G57" t="s">
        <v>7</v>
      </c>
      <c r="H57" t="s">
        <v>44</v>
      </c>
      <c r="I57" t="s">
        <v>9</v>
      </c>
    </row>
    <row r="58" spans="1:9" x14ac:dyDescent="0.3">
      <c r="A58" s="1">
        <v>45737</v>
      </c>
      <c r="B58" s="1" t="s">
        <v>58</v>
      </c>
      <c r="C58" s="1" t="str">
        <f t="shared" si="1"/>
        <v>Week 3</v>
      </c>
      <c r="D58" t="s">
        <v>28</v>
      </c>
      <c r="E58">
        <v>100</v>
      </c>
      <c r="F58" t="s">
        <v>15</v>
      </c>
      <c r="G58" t="s">
        <v>7</v>
      </c>
      <c r="H58" t="s">
        <v>26</v>
      </c>
      <c r="I58" t="s">
        <v>9</v>
      </c>
    </row>
    <row r="59" spans="1:9" x14ac:dyDescent="0.3">
      <c r="A59" s="1">
        <v>45737</v>
      </c>
      <c r="B59" s="1" t="s">
        <v>58</v>
      </c>
      <c r="C59" s="1" t="str">
        <f t="shared" si="1"/>
        <v>Week 3</v>
      </c>
      <c r="D59" t="s">
        <v>27</v>
      </c>
      <c r="E59">
        <v>25</v>
      </c>
      <c r="F59" t="s">
        <v>15</v>
      </c>
      <c r="G59" t="s">
        <v>7</v>
      </c>
      <c r="H59" t="s">
        <v>26</v>
      </c>
      <c r="I59" t="s">
        <v>9</v>
      </c>
    </row>
    <row r="60" spans="1:9" x14ac:dyDescent="0.3">
      <c r="A60" s="1">
        <v>45737</v>
      </c>
      <c r="B60" s="1" t="s">
        <v>58</v>
      </c>
      <c r="C60" s="1" t="str">
        <f t="shared" si="1"/>
        <v>Week 3</v>
      </c>
      <c r="D60" t="s">
        <v>45</v>
      </c>
      <c r="E60">
        <v>2000</v>
      </c>
      <c r="F60" t="s">
        <v>23</v>
      </c>
      <c r="G60" t="s">
        <v>7</v>
      </c>
      <c r="H60" t="s">
        <v>24</v>
      </c>
      <c r="I60" t="s">
        <v>9</v>
      </c>
    </row>
    <row r="61" spans="1:9" x14ac:dyDescent="0.3">
      <c r="A61" s="1">
        <v>45738</v>
      </c>
      <c r="B61" s="1" t="s">
        <v>59</v>
      </c>
      <c r="C61" s="1" t="str">
        <f t="shared" si="1"/>
        <v>Week 4</v>
      </c>
      <c r="D61" t="s">
        <v>16</v>
      </c>
      <c r="E61">
        <v>45</v>
      </c>
      <c r="F61" t="s">
        <v>15</v>
      </c>
      <c r="G61" t="s">
        <v>7</v>
      </c>
      <c r="H61" t="s">
        <v>17</v>
      </c>
      <c r="I61" t="s">
        <v>9</v>
      </c>
    </row>
    <row r="62" spans="1:9" x14ac:dyDescent="0.3">
      <c r="A62" s="1">
        <v>45738</v>
      </c>
      <c r="B62" s="1" t="s">
        <v>59</v>
      </c>
      <c r="C62" s="1" t="str">
        <f t="shared" si="1"/>
        <v>Week 4</v>
      </c>
      <c r="D62" t="s">
        <v>28</v>
      </c>
      <c r="E62">
        <v>70</v>
      </c>
      <c r="F62" t="s">
        <v>15</v>
      </c>
      <c r="G62" t="s">
        <v>7</v>
      </c>
      <c r="H62" t="s">
        <v>26</v>
      </c>
      <c r="I62" t="s">
        <v>9</v>
      </c>
    </row>
    <row r="63" spans="1:9" x14ac:dyDescent="0.3">
      <c r="A63" s="1">
        <v>45738</v>
      </c>
      <c r="B63" s="1" t="s">
        <v>59</v>
      </c>
      <c r="C63" s="1" t="str">
        <f t="shared" si="1"/>
        <v>Week 4</v>
      </c>
      <c r="D63" t="s">
        <v>25</v>
      </c>
      <c r="E63">
        <v>232</v>
      </c>
      <c r="F63" t="s">
        <v>15</v>
      </c>
      <c r="G63" t="s">
        <v>7</v>
      </c>
      <c r="H63" t="s">
        <v>26</v>
      </c>
      <c r="I63" t="s">
        <v>9</v>
      </c>
    </row>
    <row r="64" spans="1:9" x14ac:dyDescent="0.3">
      <c r="A64" s="1">
        <v>45738</v>
      </c>
      <c r="B64" s="1" t="s">
        <v>59</v>
      </c>
      <c r="C64" s="1" t="str">
        <f t="shared" si="1"/>
        <v>Week 4</v>
      </c>
      <c r="D64" t="s">
        <v>16</v>
      </c>
      <c r="E64">
        <v>200</v>
      </c>
      <c r="F64" t="s">
        <v>15</v>
      </c>
      <c r="G64" t="s">
        <v>7</v>
      </c>
      <c r="H64" t="s">
        <v>17</v>
      </c>
      <c r="I64" t="s">
        <v>9</v>
      </c>
    </row>
    <row r="65" spans="1:9" x14ac:dyDescent="0.3">
      <c r="A65" s="1">
        <v>45739</v>
      </c>
      <c r="B65" s="1" t="s">
        <v>53</v>
      </c>
      <c r="C65" s="1" t="str">
        <f t="shared" si="1"/>
        <v>Week 4</v>
      </c>
      <c r="D65" t="s">
        <v>16</v>
      </c>
      <c r="E65">
        <v>147</v>
      </c>
      <c r="F65" t="s">
        <v>15</v>
      </c>
      <c r="G65" t="s">
        <v>7</v>
      </c>
      <c r="H65" t="s">
        <v>17</v>
      </c>
      <c r="I65" t="s">
        <v>9</v>
      </c>
    </row>
    <row r="66" spans="1:9" x14ac:dyDescent="0.3">
      <c r="A66" s="1">
        <v>45739</v>
      </c>
      <c r="B66" s="1" t="s">
        <v>53</v>
      </c>
      <c r="C66" s="1" t="str">
        <f t="shared" ref="C66:C77" si="2">"Week " &amp; INT((DAY(A66)-1)/7) + 1</f>
        <v>Week 4</v>
      </c>
      <c r="D66" t="s">
        <v>25</v>
      </c>
      <c r="E66">
        <v>720</v>
      </c>
      <c r="F66" t="s">
        <v>15</v>
      </c>
      <c r="G66" t="s">
        <v>7</v>
      </c>
      <c r="H66" t="s">
        <v>26</v>
      </c>
      <c r="I66" t="s">
        <v>9</v>
      </c>
    </row>
    <row r="67" spans="1:9" x14ac:dyDescent="0.3">
      <c r="A67" s="1">
        <v>45740</v>
      </c>
      <c r="B67" s="1" t="s">
        <v>54</v>
      </c>
      <c r="C67" s="1" t="str">
        <f t="shared" si="2"/>
        <v>Week 4</v>
      </c>
      <c r="D67" t="s">
        <v>16</v>
      </c>
      <c r="E67">
        <v>130</v>
      </c>
      <c r="F67" t="s">
        <v>15</v>
      </c>
      <c r="G67" t="s">
        <v>7</v>
      </c>
      <c r="H67" t="s">
        <v>17</v>
      </c>
      <c r="I67" t="s">
        <v>9</v>
      </c>
    </row>
    <row r="68" spans="1:9" x14ac:dyDescent="0.3">
      <c r="A68" s="1">
        <v>45741</v>
      </c>
      <c r="B68" s="1" t="s">
        <v>55</v>
      </c>
      <c r="C68" s="1" t="str">
        <f t="shared" si="2"/>
        <v>Week 4</v>
      </c>
      <c r="D68" t="s">
        <v>30</v>
      </c>
      <c r="E68">
        <v>20</v>
      </c>
      <c r="F68" t="s">
        <v>15</v>
      </c>
      <c r="G68" t="s">
        <v>7</v>
      </c>
      <c r="H68" t="s">
        <v>29</v>
      </c>
      <c r="I68" t="s">
        <v>9</v>
      </c>
    </row>
    <row r="69" spans="1:9" x14ac:dyDescent="0.3">
      <c r="A69" s="1">
        <v>45741</v>
      </c>
      <c r="B69" s="1" t="s">
        <v>55</v>
      </c>
      <c r="C69" s="1" t="str">
        <f t="shared" si="2"/>
        <v>Week 4</v>
      </c>
      <c r="D69" t="s">
        <v>46</v>
      </c>
      <c r="E69">
        <v>130</v>
      </c>
      <c r="F69" t="s">
        <v>15</v>
      </c>
      <c r="G69" t="s">
        <v>7</v>
      </c>
      <c r="H69" t="s">
        <v>19</v>
      </c>
      <c r="I69" t="s">
        <v>9</v>
      </c>
    </row>
    <row r="70" spans="1:9" x14ac:dyDescent="0.3">
      <c r="A70" s="1">
        <v>45744</v>
      </c>
      <c r="B70" s="1" t="s">
        <v>58</v>
      </c>
      <c r="C70" s="1" t="str">
        <f t="shared" si="2"/>
        <v>Week 4</v>
      </c>
      <c r="D70" t="s">
        <v>38</v>
      </c>
      <c r="E70">
        <v>21200</v>
      </c>
      <c r="F70" t="s">
        <v>23</v>
      </c>
      <c r="G70" t="s">
        <v>39</v>
      </c>
      <c r="H70" t="s">
        <v>47</v>
      </c>
      <c r="I70" t="s">
        <v>9</v>
      </c>
    </row>
    <row r="71" spans="1:9" x14ac:dyDescent="0.3">
      <c r="A71" s="1">
        <v>45744</v>
      </c>
      <c r="B71" s="1" t="s">
        <v>58</v>
      </c>
      <c r="C71" s="1" t="str">
        <f t="shared" si="2"/>
        <v>Week 4</v>
      </c>
      <c r="D71" t="s">
        <v>48</v>
      </c>
      <c r="E71">
        <v>1000</v>
      </c>
      <c r="F71" t="s">
        <v>15</v>
      </c>
      <c r="G71" t="s">
        <v>7</v>
      </c>
      <c r="H71" t="s">
        <v>21</v>
      </c>
      <c r="I71" t="s">
        <v>9</v>
      </c>
    </row>
    <row r="72" spans="1:9" x14ac:dyDescent="0.3">
      <c r="A72" s="1">
        <v>45745</v>
      </c>
      <c r="B72" s="1" t="s">
        <v>59</v>
      </c>
      <c r="C72" s="1" t="str">
        <f t="shared" si="2"/>
        <v>Week 5</v>
      </c>
      <c r="D72" t="s">
        <v>20</v>
      </c>
      <c r="E72">
        <v>500</v>
      </c>
      <c r="F72" t="s">
        <v>23</v>
      </c>
      <c r="G72" t="s">
        <v>7</v>
      </c>
      <c r="H72" t="s">
        <v>24</v>
      </c>
      <c r="I72" t="s">
        <v>9</v>
      </c>
    </row>
    <row r="73" spans="1:9" x14ac:dyDescent="0.3">
      <c r="A73" s="1">
        <v>45746</v>
      </c>
      <c r="B73" s="1" t="s">
        <v>53</v>
      </c>
      <c r="C73" s="1" t="str">
        <f t="shared" si="2"/>
        <v>Week 5</v>
      </c>
      <c r="D73" t="s">
        <v>48</v>
      </c>
      <c r="E73">
        <v>507</v>
      </c>
      <c r="F73" t="s">
        <v>15</v>
      </c>
      <c r="G73" t="s">
        <v>7</v>
      </c>
      <c r="H73" t="s">
        <v>21</v>
      </c>
      <c r="I73" t="s">
        <v>9</v>
      </c>
    </row>
    <row r="74" spans="1:9" x14ac:dyDescent="0.3">
      <c r="A74" s="1">
        <v>45747</v>
      </c>
      <c r="B74" s="1" t="s">
        <v>54</v>
      </c>
      <c r="C74" s="1" t="str">
        <f t="shared" si="2"/>
        <v>Week 5</v>
      </c>
      <c r="D74" t="s">
        <v>6</v>
      </c>
      <c r="E74">
        <v>110</v>
      </c>
      <c r="F74" t="s">
        <v>15</v>
      </c>
      <c r="G74" t="s">
        <v>7</v>
      </c>
      <c r="H74" t="s">
        <v>8</v>
      </c>
      <c r="I74" t="s">
        <v>9</v>
      </c>
    </row>
    <row r="75" spans="1:9" x14ac:dyDescent="0.3">
      <c r="A75" s="1">
        <v>45747</v>
      </c>
      <c r="B75" s="1" t="s">
        <v>54</v>
      </c>
      <c r="C75" s="1" t="str">
        <f t="shared" si="2"/>
        <v>Week 5</v>
      </c>
      <c r="D75" t="s">
        <v>46</v>
      </c>
      <c r="E75">
        <v>80</v>
      </c>
      <c r="F75" t="s">
        <v>15</v>
      </c>
      <c r="G75" t="s">
        <v>7</v>
      </c>
      <c r="H75" t="s">
        <v>19</v>
      </c>
      <c r="I75" t="s">
        <v>9</v>
      </c>
    </row>
    <row r="76" spans="1:9" x14ac:dyDescent="0.3">
      <c r="A76" s="1">
        <v>45747</v>
      </c>
      <c r="B76" s="1" t="s">
        <v>54</v>
      </c>
      <c r="C76" s="1" t="str">
        <f t="shared" si="2"/>
        <v>Week 5</v>
      </c>
      <c r="D76" t="s">
        <v>44</v>
      </c>
      <c r="E76">
        <v>1145</v>
      </c>
      <c r="F76" t="s">
        <v>15</v>
      </c>
      <c r="G76" t="s">
        <v>7</v>
      </c>
      <c r="H76" t="s">
        <v>44</v>
      </c>
      <c r="I76" t="s">
        <v>9</v>
      </c>
    </row>
    <row r="77" spans="1:9" x14ac:dyDescent="0.3">
      <c r="A77" s="1">
        <v>45747</v>
      </c>
      <c r="B77" s="1" t="s">
        <v>54</v>
      </c>
      <c r="C77" s="1" t="str">
        <f t="shared" si="2"/>
        <v>Week 5</v>
      </c>
      <c r="D77" t="s">
        <v>49</v>
      </c>
      <c r="E77">
        <v>6958</v>
      </c>
      <c r="F77" t="s">
        <v>15</v>
      </c>
      <c r="G77" t="s">
        <v>7</v>
      </c>
      <c r="H77" t="s">
        <v>49</v>
      </c>
      <c r="I77" t="s">
        <v>9</v>
      </c>
    </row>
  </sheetData>
  <autoFilter ref="A1:I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9"/>
  <sheetViews>
    <sheetView workbookViewId="0">
      <selection activeCell="B81" sqref="B81"/>
    </sheetView>
  </sheetViews>
  <sheetFormatPr defaultRowHeight="14.4" x14ac:dyDescent="0.3"/>
  <cols>
    <col min="1" max="1" width="14.44140625" customWidth="1"/>
    <col min="2" max="2" width="15.5546875" customWidth="1"/>
    <col min="3" max="5" width="10.77734375" customWidth="1"/>
    <col min="6" max="6" width="11.33203125" bestFit="1" customWidth="1"/>
    <col min="7" max="7" width="9.109375" bestFit="1" customWidth="1"/>
    <col min="8" max="8" width="11.44140625" bestFit="1" customWidth="1"/>
    <col min="9" max="9" width="5.88671875" customWidth="1"/>
    <col min="10" max="10" width="5.109375" customWidth="1"/>
    <col min="11" max="11" width="10.33203125" bestFit="1" customWidth="1"/>
    <col min="13" max="13" width="7.6640625" customWidth="1"/>
    <col min="14" max="14" width="11.33203125" bestFit="1" customWidth="1"/>
    <col min="15" max="15" width="11.44140625" bestFit="1" customWidth="1"/>
    <col min="16" max="16" width="5.33203125" customWidth="1"/>
    <col min="17" max="17" width="4.21875" customWidth="1"/>
    <col min="18" max="18" width="8.21875" customWidth="1"/>
    <col min="19" max="19" width="6" customWidth="1"/>
    <col min="20" max="20" width="5" customWidth="1"/>
    <col min="21" max="21" width="8.77734375" customWidth="1"/>
    <col min="22" max="22" width="10.109375" bestFit="1" customWidth="1"/>
    <col min="23" max="23" width="6.77734375" customWidth="1"/>
    <col min="24" max="24" width="7.88671875" customWidth="1"/>
    <col min="25" max="25" width="4" customWidth="1"/>
    <col min="26" max="26" width="4.21875" customWidth="1"/>
    <col min="27" max="27" width="5.109375" customWidth="1"/>
    <col min="28" max="28" width="10.77734375" bestFit="1" customWidth="1"/>
  </cols>
  <sheetData>
    <row r="3" spans="1:6" x14ac:dyDescent="0.3">
      <c r="A3" s="2" t="s">
        <v>52</v>
      </c>
      <c r="B3" s="2" t="s">
        <v>61</v>
      </c>
    </row>
    <row r="4" spans="1:6" x14ac:dyDescent="0.3">
      <c r="A4" s="2" t="s">
        <v>50</v>
      </c>
      <c r="B4" t="s">
        <v>23</v>
      </c>
      <c r="C4" t="s">
        <v>51</v>
      </c>
    </row>
    <row r="5" spans="1:6" x14ac:dyDescent="0.3">
      <c r="A5" s="3" t="s">
        <v>58</v>
      </c>
      <c r="B5" s="4">
        <v>23200</v>
      </c>
      <c r="C5" s="4">
        <v>23200</v>
      </c>
    </row>
    <row r="6" spans="1:6" x14ac:dyDescent="0.3">
      <c r="A6" s="3" t="s">
        <v>53</v>
      </c>
      <c r="B6" s="4">
        <v>4385</v>
      </c>
      <c r="C6" s="4">
        <v>4385</v>
      </c>
    </row>
    <row r="7" spans="1:6" x14ac:dyDescent="0.3">
      <c r="A7" s="3" t="s">
        <v>54</v>
      </c>
      <c r="B7" s="4">
        <v>1400</v>
      </c>
      <c r="C7" s="4">
        <v>1400</v>
      </c>
    </row>
    <row r="8" spans="1:6" x14ac:dyDescent="0.3">
      <c r="A8" s="3" t="s">
        <v>57</v>
      </c>
      <c r="B8" s="4">
        <v>1265</v>
      </c>
      <c r="C8" s="4">
        <v>1265</v>
      </c>
      <c r="F8" t="s">
        <v>60</v>
      </c>
    </row>
    <row r="9" spans="1:6" x14ac:dyDescent="0.3">
      <c r="A9" s="3" t="s">
        <v>56</v>
      </c>
      <c r="B9" s="4">
        <v>1000</v>
      </c>
      <c r="C9" s="4">
        <v>1000</v>
      </c>
    </row>
    <row r="10" spans="1:6" x14ac:dyDescent="0.3">
      <c r="A10" s="3" t="s">
        <v>59</v>
      </c>
      <c r="B10" s="4">
        <v>500</v>
      </c>
      <c r="C10" s="4">
        <v>500</v>
      </c>
    </row>
    <row r="11" spans="1:6" x14ac:dyDescent="0.3">
      <c r="A11" s="3" t="s">
        <v>51</v>
      </c>
      <c r="B11" s="4">
        <v>31750</v>
      </c>
      <c r="C11" s="4">
        <v>31750</v>
      </c>
    </row>
    <row r="20" spans="1:2" x14ac:dyDescent="0.3">
      <c r="A20" s="2" t="s">
        <v>62</v>
      </c>
      <c r="B20" t="s">
        <v>52</v>
      </c>
    </row>
    <row r="21" spans="1:2" x14ac:dyDescent="0.3">
      <c r="A21" s="3" t="s">
        <v>39</v>
      </c>
      <c r="B21" s="4">
        <v>22200</v>
      </c>
    </row>
    <row r="22" spans="1:2" x14ac:dyDescent="0.3">
      <c r="A22" s="3" t="s">
        <v>7</v>
      </c>
      <c r="B22" s="4">
        <v>9550</v>
      </c>
    </row>
    <row r="23" spans="1:2" x14ac:dyDescent="0.3">
      <c r="A23" s="3" t="s">
        <v>51</v>
      </c>
      <c r="B23" s="4">
        <v>31750</v>
      </c>
    </row>
    <row r="33" spans="1:3" x14ac:dyDescent="0.3">
      <c r="A33" s="2" t="s">
        <v>52</v>
      </c>
      <c r="B33" s="2" t="s">
        <v>61</v>
      </c>
    </row>
    <row r="34" spans="1:3" x14ac:dyDescent="0.3">
      <c r="A34" s="2" t="s">
        <v>62</v>
      </c>
      <c r="B34" t="s">
        <v>23</v>
      </c>
      <c r="C34" t="s">
        <v>51</v>
      </c>
    </row>
    <row r="35" spans="1:3" x14ac:dyDescent="0.3">
      <c r="A35" s="3" t="s">
        <v>40</v>
      </c>
      <c r="B35" s="4">
        <v>1000</v>
      </c>
      <c r="C35" s="4">
        <v>1000</v>
      </c>
    </row>
    <row r="36" spans="1:3" x14ac:dyDescent="0.3">
      <c r="A36" s="3" t="s">
        <v>24</v>
      </c>
      <c r="B36" s="4">
        <v>9550</v>
      </c>
      <c r="C36" s="4">
        <v>9550</v>
      </c>
    </row>
    <row r="37" spans="1:3" x14ac:dyDescent="0.3">
      <c r="A37" s="3" t="s">
        <v>47</v>
      </c>
      <c r="B37" s="4">
        <v>21200</v>
      </c>
      <c r="C37" s="4">
        <v>21200</v>
      </c>
    </row>
    <row r="38" spans="1:3" x14ac:dyDescent="0.3">
      <c r="A38" s="3" t="s">
        <v>51</v>
      </c>
      <c r="B38" s="4">
        <v>31750</v>
      </c>
      <c r="C38" s="4">
        <v>31750</v>
      </c>
    </row>
    <row r="52" spans="1:4" x14ac:dyDescent="0.3">
      <c r="A52" s="2" t="s">
        <v>52</v>
      </c>
      <c r="B52" s="2" t="s">
        <v>61</v>
      </c>
    </row>
    <row r="53" spans="1:4" x14ac:dyDescent="0.3">
      <c r="A53" s="2" t="s">
        <v>62</v>
      </c>
      <c r="B53" t="s">
        <v>39</v>
      </c>
      <c r="C53" t="s">
        <v>7</v>
      </c>
      <c r="D53" t="s">
        <v>51</v>
      </c>
    </row>
    <row r="54" spans="1:4" x14ac:dyDescent="0.3">
      <c r="A54" s="3" t="s">
        <v>64</v>
      </c>
      <c r="B54" s="4"/>
      <c r="C54" s="4">
        <v>2765</v>
      </c>
      <c r="D54" s="4">
        <v>2765</v>
      </c>
    </row>
    <row r="55" spans="1:4" x14ac:dyDescent="0.3">
      <c r="A55" s="3" t="s">
        <v>65</v>
      </c>
      <c r="B55" s="4">
        <v>1000</v>
      </c>
      <c r="C55" s="4">
        <v>4285</v>
      </c>
      <c r="D55" s="4">
        <v>5285</v>
      </c>
    </row>
    <row r="56" spans="1:4" x14ac:dyDescent="0.3">
      <c r="A56" s="3" t="s">
        <v>66</v>
      </c>
      <c r="B56" s="4"/>
      <c r="C56" s="4">
        <v>2000</v>
      </c>
      <c r="D56" s="4">
        <v>2000</v>
      </c>
    </row>
    <row r="57" spans="1:4" x14ac:dyDescent="0.3">
      <c r="A57" s="3" t="s">
        <v>67</v>
      </c>
      <c r="B57" s="4">
        <v>21200</v>
      </c>
      <c r="C57" s="4"/>
      <c r="D57" s="4">
        <v>21200</v>
      </c>
    </row>
    <row r="58" spans="1:4" x14ac:dyDescent="0.3">
      <c r="A58" s="3" t="s">
        <v>68</v>
      </c>
      <c r="B58" s="4"/>
      <c r="C58" s="4">
        <v>500</v>
      </c>
      <c r="D58" s="4">
        <v>500</v>
      </c>
    </row>
    <row r="59" spans="1:4" x14ac:dyDescent="0.3">
      <c r="A59" s="3" t="s">
        <v>51</v>
      </c>
      <c r="B59" s="4">
        <v>22200</v>
      </c>
      <c r="C59" s="4">
        <v>9550</v>
      </c>
      <c r="D59" s="4">
        <v>31750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showGridLines="0" workbookViewId="0">
      <selection activeCell="A32" sqref="A32"/>
    </sheetView>
  </sheetViews>
  <sheetFormatPr defaultRowHeight="14.4" x14ac:dyDescent="0.3"/>
  <sheetData>
    <row r="1" spans="1:19" ht="14.4" customHeight="1" x14ac:dyDescent="0.3">
      <c r="A1" s="5" t="s">
        <v>69</v>
      </c>
      <c r="B1" s="5"/>
      <c r="C1" s="5"/>
      <c r="D1" s="5"/>
      <c r="E1" s="5"/>
      <c r="F1" s="5"/>
      <c r="G1" s="5"/>
      <c r="H1" s="5"/>
      <c r="I1" s="5"/>
      <c r="J1" s="5"/>
      <c r="K1" s="5"/>
      <c r="L1" s="5"/>
      <c r="M1" s="5"/>
      <c r="N1" s="5"/>
      <c r="O1" s="5"/>
      <c r="P1" s="5"/>
      <c r="Q1" s="5"/>
      <c r="R1" s="5"/>
      <c r="S1" s="5"/>
    </row>
    <row r="2" spans="1:19" ht="14.4" customHeight="1" x14ac:dyDescent="0.3">
      <c r="A2" s="5"/>
      <c r="B2" s="5"/>
      <c r="C2" s="5"/>
      <c r="D2" s="5"/>
      <c r="E2" s="5"/>
      <c r="F2" s="5"/>
      <c r="G2" s="5"/>
      <c r="H2" s="5"/>
      <c r="I2" s="5"/>
      <c r="J2" s="5"/>
      <c r="K2" s="5"/>
      <c r="L2" s="5"/>
      <c r="M2" s="5"/>
      <c r="N2" s="5"/>
      <c r="O2" s="5"/>
      <c r="P2" s="5"/>
      <c r="Q2" s="5"/>
      <c r="R2" s="5"/>
      <c r="S2" s="5"/>
    </row>
    <row r="3" spans="1:19" ht="14.4" customHeight="1" x14ac:dyDescent="0.3">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2025-04-15T15:09:26Z</dcterms:created>
  <dcterms:modified xsi:type="dcterms:W3CDTF">2025-05-10T08:08:20Z</dcterms:modified>
</cp:coreProperties>
</file>