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d30ebf67359f6/Documents/Project/S1 Thesis/"/>
    </mc:Choice>
  </mc:AlternateContent>
  <xr:revisionPtr revIDLastSave="198" documentId="8_{2F93C795-D332-4294-A4CE-FBD1D5C1024C}" xr6:coauthVersionLast="46" xr6:coauthVersionMax="46" xr10:uidLastSave="{0AE6FDD3-3F72-4B40-AE77-173CDDBFCE9D}"/>
  <bookViews>
    <workbookView xWindow="-108" yWindow="-108" windowWidth="23256" windowHeight="12576" activeTab="1" xr2:uid="{18556891-EA70-4C23-AF0A-5D4657811790}"/>
  </bookViews>
  <sheets>
    <sheet name="MSE" sheetId="1" r:id="rId1"/>
    <sheet name="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4" i="2"/>
  <c r="D19" i="1"/>
  <c r="D20" i="1"/>
  <c r="D21" i="1"/>
  <c r="D22" i="1"/>
  <c r="D23" i="1"/>
  <c r="D24" i="1"/>
  <c r="D25" i="1"/>
  <c r="C19" i="1"/>
  <c r="C20" i="1"/>
  <c r="C21" i="1"/>
  <c r="C22" i="1"/>
  <c r="C23" i="1"/>
  <c r="C24" i="1"/>
  <c r="C25" i="1"/>
  <c r="D18" i="1"/>
  <c r="C18" i="1"/>
  <c r="B24" i="1"/>
  <c r="B19" i="1"/>
  <c r="B20" i="1"/>
  <c r="B21" i="1"/>
  <c r="B22" i="1"/>
  <c r="B23" i="1"/>
  <c r="B25" i="1"/>
  <c r="B18" i="1"/>
</calcChain>
</file>

<file path=xl/sharedStrings.xml><?xml version="1.0" encoding="utf-8"?>
<sst xmlns="http://schemas.openxmlformats.org/spreadsheetml/2006/main" count="40" uniqueCount="25">
  <si>
    <t>MSE</t>
  </si>
  <si>
    <t>11//1</t>
  </si>
  <si>
    <t>30//6</t>
  </si>
  <si>
    <t>60//12</t>
  </si>
  <si>
    <t>Temperature</t>
  </si>
  <si>
    <t>Heat Index</t>
  </si>
  <si>
    <t>Precipitation</t>
  </si>
  <si>
    <t>Wind Speed</t>
  </si>
  <si>
    <t>Wind Direction</t>
  </si>
  <si>
    <t>Visibility</t>
  </si>
  <si>
    <t>Cloud Cover</t>
  </si>
  <si>
    <t>Relative Humidity</t>
  </si>
  <si>
    <t>Accuracy</t>
  </si>
  <si>
    <t>All Parameter</t>
  </si>
  <si>
    <t>AP - Temperature</t>
  </si>
  <si>
    <t>AP - Heat Index</t>
  </si>
  <si>
    <t>AP - Precipitation</t>
  </si>
  <si>
    <t>AP - Wind Speed</t>
  </si>
  <si>
    <t>AP - Wind Direction</t>
  </si>
  <si>
    <t>AP - Visibility</t>
  </si>
  <si>
    <t>AP - Cloud Cover</t>
  </si>
  <si>
    <t>AP - Relative Humidity</t>
  </si>
  <si>
    <t>Mean</t>
  </si>
  <si>
    <t>AP - (Precip + CC)</t>
  </si>
  <si>
    <t>AP -  (Precip + CC+WindDir)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</si>
</sst>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MSE!$B$4:$L$4</c:f>
              <c:numCache>
                <c:formatCode>General</c:formatCode>
                <c:ptCount val="11"/>
                <c:pt idx="0">
                  <c:v>1.48945162852933</c:v>
                </c:pt>
                <c:pt idx="1">
                  <c:v>1.78025867122679</c:v>
                </c:pt>
                <c:pt idx="2">
                  <c:v>1.66729184165028</c:v>
                </c:pt>
                <c:pt idx="3">
                  <c:v>1.1767397704745599</c:v>
                </c:pt>
                <c:pt idx="4">
                  <c:v>1.4803426095762799</c:v>
                </c:pt>
                <c:pt idx="5">
                  <c:v>1.65903927076179</c:v>
                </c:pt>
                <c:pt idx="6">
                  <c:v>1.1248296962790501</c:v>
                </c:pt>
                <c:pt idx="7">
                  <c:v>0.97887791926211798</c:v>
                </c:pt>
                <c:pt idx="8">
                  <c:v>1.6432624825092801</c:v>
                </c:pt>
                <c:pt idx="9">
                  <c:v>0.95172569410147401</c:v>
                </c:pt>
                <c:pt idx="10">
                  <c:v>1.65903927076179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A-4903-BCAF-E5CD81C0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4608"/>
        <c:axId val="1546596272"/>
      </c:scatterChart>
      <c:valAx>
        <c:axId val="15465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6272"/>
        <c:crosses val="autoZero"/>
        <c:crossBetween val="midCat"/>
      </c:valAx>
      <c:valAx>
        <c:axId val="1546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Index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MSE!$B$5:$L$5</c:f>
              <c:numCache>
                <c:formatCode>General</c:formatCode>
                <c:ptCount val="11"/>
                <c:pt idx="0">
                  <c:v>3.4124135058023399</c:v>
                </c:pt>
                <c:pt idx="1">
                  <c:v>5.4756036303206104</c:v>
                </c:pt>
                <c:pt idx="2">
                  <c:v>4.1899813492436202</c:v>
                </c:pt>
                <c:pt idx="3">
                  <c:v>2.5761287769084702</c:v>
                </c:pt>
                <c:pt idx="4">
                  <c:v>3.48188300842089</c:v>
                </c:pt>
                <c:pt idx="5">
                  <c:v>3.7063396883301398</c:v>
                </c:pt>
                <c:pt idx="6">
                  <c:v>2.24522995504852</c:v>
                </c:pt>
                <c:pt idx="7">
                  <c:v>1.94169654441643</c:v>
                </c:pt>
                <c:pt idx="8">
                  <c:v>3.4131890808104299</c:v>
                </c:pt>
                <c:pt idx="9">
                  <c:v>2.1772889132292801</c:v>
                </c:pt>
                <c:pt idx="10">
                  <c:v>3.7063396883301398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AD5-862F-33751D20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65456"/>
        <c:axId val="1535972112"/>
      </c:scatterChart>
      <c:valAx>
        <c:axId val="153596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5972112"/>
        <c:crosses val="autoZero"/>
        <c:crossBetween val="midCat"/>
      </c:valAx>
      <c:valAx>
        <c:axId val="1535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59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MSE!$B$6:$L$6</c:f>
              <c:numCache>
                <c:formatCode>General</c:formatCode>
                <c:ptCount val="11"/>
                <c:pt idx="0">
                  <c:v>0.23892719094432799</c:v>
                </c:pt>
                <c:pt idx="1">
                  <c:v>0.82676421291358004</c:v>
                </c:pt>
                <c:pt idx="2">
                  <c:v>0.30132702368533298</c:v>
                </c:pt>
                <c:pt idx="3">
                  <c:v>0.23284129933432299</c:v>
                </c:pt>
                <c:pt idx="4">
                  <c:v>0.114422908827278</c:v>
                </c:pt>
                <c:pt idx="5">
                  <c:v>0.32566582820308398</c:v>
                </c:pt>
                <c:pt idx="6">
                  <c:v>0.12979767858136601</c:v>
                </c:pt>
                <c:pt idx="7">
                  <c:v>9.7286217259543395E-2</c:v>
                </c:pt>
                <c:pt idx="8">
                  <c:v>1.10464209069839</c:v>
                </c:pt>
                <c:pt idx="9">
                  <c:v>0.380050010503441</c:v>
                </c:pt>
                <c:pt idx="10">
                  <c:v>0.32566582820308398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6-4CC7-9BF4-8FD5758E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8768"/>
        <c:axId val="1401301264"/>
      </c:scatterChart>
      <c:valAx>
        <c:axId val="14012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1301264"/>
        <c:crosses val="autoZero"/>
        <c:crossBetween val="midCat"/>
      </c:valAx>
      <c:valAx>
        <c:axId val="1401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012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Speed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MSE!$B$7:$L$7</c:f>
              <c:numCache>
                <c:formatCode>General</c:formatCode>
                <c:ptCount val="11"/>
                <c:pt idx="0">
                  <c:v>37.576721387183603</c:v>
                </c:pt>
                <c:pt idx="1">
                  <c:v>18.825960349487101</c:v>
                </c:pt>
                <c:pt idx="2">
                  <c:v>18.184469424633701</c:v>
                </c:pt>
                <c:pt idx="3">
                  <c:v>27.764013827484899</c:v>
                </c:pt>
                <c:pt idx="4">
                  <c:v>24.493054608974301</c:v>
                </c:pt>
                <c:pt idx="5">
                  <c:v>19.219954139581699</c:v>
                </c:pt>
                <c:pt idx="6">
                  <c:v>32.311327463641803</c:v>
                </c:pt>
                <c:pt idx="7">
                  <c:v>47.005319366786999</c:v>
                </c:pt>
                <c:pt idx="8">
                  <c:v>20.324696942231299</c:v>
                </c:pt>
                <c:pt idx="9">
                  <c:v>33.067059595756703</c:v>
                </c:pt>
                <c:pt idx="10">
                  <c:v>19.219954139581699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C-493B-A984-6A5C97E4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98208"/>
        <c:axId val="969994048"/>
      </c:scatterChart>
      <c:valAx>
        <c:axId val="9699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9994048"/>
        <c:crosses val="autoZero"/>
        <c:crossBetween val="midCat"/>
      </c:valAx>
      <c:valAx>
        <c:axId val="969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699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Direction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MSE!$B$8:$L$8</c:f>
              <c:numCache>
                <c:formatCode>General</c:formatCode>
                <c:ptCount val="11"/>
                <c:pt idx="0">
                  <c:v>11589.0617347925</c:v>
                </c:pt>
                <c:pt idx="1">
                  <c:v>9996.4358656068507</c:v>
                </c:pt>
                <c:pt idx="2">
                  <c:v>9098.1979660016295</c:v>
                </c:pt>
                <c:pt idx="3">
                  <c:v>6425.7866594959396</c:v>
                </c:pt>
                <c:pt idx="4">
                  <c:v>9343.4374916453198</c:v>
                </c:pt>
                <c:pt idx="5">
                  <c:v>5784.4279797208101</c:v>
                </c:pt>
                <c:pt idx="6">
                  <c:v>3770.9918969597302</c:v>
                </c:pt>
                <c:pt idx="7">
                  <c:v>2339.6805864247399</c:v>
                </c:pt>
                <c:pt idx="8">
                  <c:v>4507.92200513223</c:v>
                </c:pt>
                <c:pt idx="9">
                  <c:v>3015.18748514855</c:v>
                </c:pt>
                <c:pt idx="10">
                  <c:v>5784.4279797208101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C-4360-B920-7B08CDE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14800"/>
        <c:axId val="1461421872"/>
      </c:scatterChart>
      <c:valAx>
        <c:axId val="14614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421872"/>
        <c:crosses val="autoZero"/>
        <c:crossBetween val="midCat"/>
      </c:valAx>
      <c:valAx>
        <c:axId val="146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4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Visibility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MSE!$B$9:$L$9</c:f>
              <c:numCache>
                <c:formatCode>General</c:formatCode>
                <c:ptCount val="11"/>
                <c:pt idx="0">
                  <c:v>2.9619667221801298</c:v>
                </c:pt>
                <c:pt idx="1">
                  <c:v>142.84320213884101</c:v>
                </c:pt>
                <c:pt idx="2">
                  <c:v>3.5770570663415699</c:v>
                </c:pt>
                <c:pt idx="3">
                  <c:v>445.333008986599</c:v>
                </c:pt>
                <c:pt idx="4">
                  <c:v>2.6895319549604499</c:v>
                </c:pt>
                <c:pt idx="5">
                  <c:v>1.71410623715719</c:v>
                </c:pt>
                <c:pt idx="6">
                  <c:v>1.8065450609067599</c:v>
                </c:pt>
                <c:pt idx="7">
                  <c:v>1.4327010043894599</c:v>
                </c:pt>
                <c:pt idx="8">
                  <c:v>1.27730893701292</c:v>
                </c:pt>
                <c:pt idx="9">
                  <c:v>1.3379658975576401</c:v>
                </c:pt>
                <c:pt idx="10">
                  <c:v>1.71410623715719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5-4113-BC8F-52D9BD9C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86592"/>
        <c:axId val="1082681184"/>
      </c:scatterChart>
      <c:valAx>
        <c:axId val="1082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2681184"/>
        <c:crosses val="autoZero"/>
        <c:crossBetween val="midCat"/>
      </c:valAx>
      <c:valAx>
        <c:axId val="1082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826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Cover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MSE!$B$10:$L$10</c:f>
              <c:numCache>
                <c:formatCode>General</c:formatCode>
                <c:ptCount val="11"/>
                <c:pt idx="0">
                  <c:v>359.21548502837101</c:v>
                </c:pt>
                <c:pt idx="1">
                  <c:v>275.58151819169501</c:v>
                </c:pt>
                <c:pt idx="2">
                  <c:v>391.34292884801101</c:v>
                </c:pt>
                <c:pt idx="3">
                  <c:v>311.54627544121098</c:v>
                </c:pt>
                <c:pt idx="4">
                  <c:v>326.09818500833097</c:v>
                </c:pt>
                <c:pt idx="5">
                  <c:v>263.07518000677402</c:v>
                </c:pt>
                <c:pt idx="6">
                  <c:v>210.12822023123701</c:v>
                </c:pt>
                <c:pt idx="7">
                  <c:v>122.612554543386</c:v>
                </c:pt>
                <c:pt idx="8">
                  <c:v>262.99526254784701</c:v>
                </c:pt>
                <c:pt idx="9">
                  <c:v>165.80056024846601</c:v>
                </c:pt>
                <c:pt idx="10">
                  <c:v>263.07518000677402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E76-9F14-D700A8C9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1280"/>
        <c:axId val="1546594608"/>
      </c:scatterChart>
      <c:valAx>
        <c:axId val="15465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4608"/>
        <c:crosses val="autoZero"/>
        <c:crossBetween val="midCat"/>
      </c:valAx>
      <c:valAx>
        <c:axId val="1546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65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MSE!$B$11:$L$11</c:f>
              <c:numCache>
                <c:formatCode>General</c:formatCode>
                <c:ptCount val="11"/>
                <c:pt idx="0">
                  <c:v>40.795454285133999</c:v>
                </c:pt>
                <c:pt idx="1">
                  <c:v>43.958652724168402</c:v>
                </c:pt>
                <c:pt idx="2">
                  <c:v>44.800304408319498</c:v>
                </c:pt>
                <c:pt idx="3">
                  <c:v>33.225298614110002</c:v>
                </c:pt>
                <c:pt idx="4">
                  <c:v>37.374954167058</c:v>
                </c:pt>
                <c:pt idx="5">
                  <c:v>41.444409325189902</c:v>
                </c:pt>
                <c:pt idx="6">
                  <c:v>38.976421528779099</c:v>
                </c:pt>
                <c:pt idx="7">
                  <c:v>35.518191956847197</c:v>
                </c:pt>
                <c:pt idx="8">
                  <c:v>58.717519616856997</c:v>
                </c:pt>
                <c:pt idx="9">
                  <c:v>33.528769841152503</c:v>
                </c:pt>
                <c:pt idx="10">
                  <c:v>41.444409325189902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7-40D0-8820-D44A83B9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58320"/>
        <c:axId val="1461963728"/>
      </c:scatterChart>
      <c:valAx>
        <c:axId val="14619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963728"/>
        <c:crosses val="autoZero"/>
        <c:crossBetween val="midCat"/>
      </c:valAx>
      <c:valAx>
        <c:axId val="1461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19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2</xdr:row>
      <xdr:rowOff>26670</xdr:rowOff>
    </xdr:from>
    <xdr:to>
      <xdr:col>20</xdr:col>
      <xdr:colOff>182880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D848B-4CA3-4490-B267-54F83AE5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17</xdr:row>
      <xdr:rowOff>64770</xdr:rowOff>
    </xdr:from>
    <xdr:to>
      <xdr:col>20</xdr:col>
      <xdr:colOff>182880</xdr:colOff>
      <xdr:row>32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51861-5087-4468-A0B3-D4621C54F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327660</xdr:colOff>
      <xdr:row>2</xdr:row>
      <xdr:rowOff>11430</xdr:rowOff>
    </xdr:from>
    <xdr:to>
      <xdr:col>28</xdr:col>
      <xdr:colOff>22860</xdr:colOff>
      <xdr:row>17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F72554-F704-4E9E-B4FE-498C86C8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312420</xdr:colOff>
      <xdr:row>17</xdr:row>
      <xdr:rowOff>57150</xdr:rowOff>
    </xdr:from>
    <xdr:to>
      <xdr:col>28</xdr:col>
      <xdr:colOff>7620</xdr:colOff>
      <xdr:row>32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4D2BC9-94D0-403A-B91F-8B717986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121920</xdr:colOff>
      <xdr:row>2</xdr:row>
      <xdr:rowOff>11430</xdr:rowOff>
    </xdr:from>
    <xdr:to>
      <xdr:col>35</xdr:col>
      <xdr:colOff>426720</xdr:colOff>
      <xdr:row>17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CBF44-06C9-49B6-B9EB-17405158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160020</xdr:colOff>
      <xdr:row>17</xdr:row>
      <xdr:rowOff>64770</xdr:rowOff>
    </xdr:from>
    <xdr:to>
      <xdr:col>35</xdr:col>
      <xdr:colOff>464820</xdr:colOff>
      <xdr:row>32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BCD1B-2294-460B-BE6D-BEBDD788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525780</xdr:colOff>
      <xdr:row>2</xdr:row>
      <xdr:rowOff>11430</xdr:rowOff>
    </xdr:from>
    <xdr:to>
      <xdr:col>43</xdr:col>
      <xdr:colOff>220980</xdr:colOff>
      <xdr:row>17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E5F553-D9D0-4FE8-AD13-B39F7ACB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548640</xdr:colOff>
      <xdr:row>17</xdr:row>
      <xdr:rowOff>57150</xdr:rowOff>
    </xdr:from>
    <xdr:to>
      <xdr:col>43</xdr:col>
      <xdr:colOff>243840</xdr:colOff>
      <xdr:row>32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2043BE-2E2A-4A0F-BDE7-E9DFC9F6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B4E6-8DBC-41E8-A961-EC40722F68AB}">
  <dimension ref="A1:L25"/>
  <sheetViews>
    <sheetView workbookViewId="0">
      <selection activeCell="H18" sqref="H18"/>
    </sheetView>
  </sheetViews>
  <sheetFormatPr defaultRowHeight="14.4" x14ac:dyDescent="0.3"/>
  <cols>
    <col min="1" max="1" width="16" customWidth="1"/>
    <col min="2" max="2" width="12.5546875" customWidth="1"/>
  </cols>
  <sheetData>
    <row r="1" spans="1:12" x14ac:dyDescent="0.3">
      <c r="A1" t="s">
        <v>0</v>
      </c>
    </row>
    <row r="2" spans="1:12" x14ac:dyDescent="0.3">
      <c r="B2" s="1" t="s">
        <v>1</v>
      </c>
      <c r="C2" s="1"/>
      <c r="D2" s="1"/>
      <c r="E2" s="1"/>
      <c r="F2" s="1"/>
      <c r="G2" s="1"/>
      <c r="H2" s="2" t="s">
        <v>2</v>
      </c>
      <c r="I2" s="2"/>
      <c r="J2" s="2"/>
      <c r="K2" s="3" t="s">
        <v>3</v>
      </c>
      <c r="L2" s="3"/>
    </row>
    <row r="3" spans="1:12" x14ac:dyDescent="0.3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2012</v>
      </c>
      <c r="I3">
        <v>2015</v>
      </c>
      <c r="J3">
        <v>2018</v>
      </c>
      <c r="K3">
        <v>2015</v>
      </c>
      <c r="L3">
        <v>2020</v>
      </c>
    </row>
    <row r="4" spans="1:12" x14ac:dyDescent="0.3">
      <c r="A4" t="s">
        <v>4</v>
      </c>
      <c r="B4">
        <v>1.48945162852933</v>
      </c>
      <c r="C4">
        <v>1.78025867122679</v>
      </c>
      <c r="D4">
        <v>1.66729184165028</v>
      </c>
      <c r="E4">
        <v>1.1767397704745599</v>
      </c>
      <c r="F4">
        <v>1.4803426095762799</v>
      </c>
      <c r="G4">
        <v>1.65903927076179</v>
      </c>
      <c r="H4">
        <v>1.1248296962790501</v>
      </c>
      <c r="I4">
        <v>0.97887791926211798</v>
      </c>
      <c r="J4">
        <v>1.6432624825092801</v>
      </c>
      <c r="K4">
        <v>0.95172569410147401</v>
      </c>
      <c r="L4">
        <v>1.65903927076179</v>
      </c>
    </row>
    <row r="5" spans="1:12" x14ac:dyDescent="0.3">
      <c r="A5" t="s">
        <v>5</v>
      </c>
      <c r="B5">
        <v>3.4124135058023399</v>
      </c>
      <c r="C5">
        <v>5.4756036303206104</v>
      </c>
      <c r="D5">
        <v>4.1899813492436202</v>
      </c>
      <c r="E5">
        <v>2.5761287769084702</v>
      </c>
      <c r="F5">
        <v>3.48188300842089</v>
      </c>
      <c r="G5">
        <v>3.7063396883301398</v>
      </c>
      <c r="H5">
        <v>2.24522995504852</v>
      </c>
      <c r="I5">
        <v>1.94169654441643</v>
      </c>
      <c r="J5">
        <v>3.4131890808104299</v>
      </c>
      <c r="K5">
        <v>2.1772889132292801</v>
      </c>
      <c r="L5">
        <v>3.7063396883301398</v>
      </c>
    </row>
    <row r="6" spans="1:12" x14ac:dyDescent="0.3">
      <c r="A6" t="s">
        <v>6</v>
      </c>
      <c r="B6">
        <v>0.23892719094432799</v>
      </c>
      <c r="C6">
        <v>0.82676421291358004</v>
      </c>
      <c r="D6">
        <v>0.30132702368533298</v>
      </c>
      <c r="E6">
        <v>0.23284129933432299</v>
      </c>
      <c r="F6">
        <v>0.114422908827278</v>
      </c>
      <c r="G6">
        <v>0.32566582820308398</v>
      </c>
      <c r="H6">
        <v>0.12979767858136601</v>
      </c>
      <c r="I6">
        <v>9.7286217259543395E-2</v>
      </c>
      <c r="J6">
        <v>1.10464209069839</v>
      </c>
      <c r="K6">
        <v>0.380050010503441</v>
      </c>
      <c r="L6">
        <v>0.32566582820308398</v>
      </c>
    </row>
    <row r="7" spans="1:12" x14ac:dyDescent="0.3">
      <c r="A7" t="s">
        <v>7</v>
      </c>
      <c r="B7">
        <v>37.576721387183603</v>
      </c>
      <c r="C7">
        <v>18.825960349487101</v>
      </c>
      <c r="D7">
        <v>18.184469424633701</v>
      </c>
      <c r="E7">
        <v>27.764013827484899</v>
      </c>
      <c r="F7">
        <v>24.493054608974301</v>
      </c>
      <c r="G7">
        <v>19.219954139581699</v>
      </c>
      <c r="H7">
        <v>32.311327463641803</v>
      </c>
      <c r="I7">
        <v>47.005319366786999</v>
      </c>
      <c r="J7">
        <v>20.324696942231299</v>
      </c>
      <c r="K7">
        <v>33.067059595756703</v>
      </c>
      <c r="L7">
        <v>19.219954139581699</v>
      </c>
    </row>
    <row r="8" spans="1:12" x14ac:dyDescent="0.3">
      <c r="A8" t="s">
        <v>8</v>
      </c>
      <c r="B8">
        <v>11589.0617347925</v>
      </c>
      <c r="C8">
        <v>9996.4358656068507</v>
      </c>
      <c r="D8">
        <v>9098.1979660016295</v>
      </c>
      <c r="E8">
        <v>6425.7866594959396</v>
      </c>
      <c r="F8">
        <v>9343.4374916453198</v>
      </c>
      <c r="G8">
        <v>5784.4279797208101</v>
      </c>
      <c r="H8">
        <v>3770.9918969597302</v>
      </c>
      <c r="I8">
        <v>2339.6805864247399</v>
      </c>
      <c r="J8">
        <v>4507.92200513223</v>
      </c>
      <c r="K8">
        <v>3015.18748514855</v>
      </c>
      <c r="L8">
        <v>5784.4279797208101</v>
      </c>
    </row>
    <row r="9" spans="1:12" x14ac:dyDescent="0.3">
      <c r="A9" t="s">
        <v>9</v>
      </c>
      <c r="B9">
        <v>2.9619667221801298</v>
      </c>
      <c r="C9">
        <v>142.84320213884101</v>
      </c>
      <c r="D9">
        <v>3.5770570663415699</v>
      </c>
      <c r="E9">
        <v>445.333008986599</v>
      </c>
      <c r="F9">
        <v>2.6895319549604499</v>
      </c>
      <c r="G9">
        <v>1.71410623715719</v>
      </c>
      <c r="H9">
        <v>1.8065450609067599</v>
      </c>
      <c r="I9">
        <v>1.4327010043894599</v>
      </c>
      <c r="J9">
        <v>1.27730893701292</v>
      </c>
      <c r="K9">
        <v>1.3379658975576401</v>
      </c>
      <c r="L9">
        <v>1.71410623715719</v>
      </c>
    </row>
    <row r="10" spans="1:12" x14ac:dyDescent="0.3">
      <c r="A10" t="s">
        <v>10</v>
      </c>
      <c r="B10">
        <v>359.21548502837101</v>
      </c>
      <c r="C10">
        <v>275.58151819169501</v>
      </c>
      <c r="D10">
        <v>391.34292884801101</v>
      </c>
      <c r="E10">
        <v>311.54627544121098</v>
      </c>
      <c r="F10">
        <v>326.09818500833097</v>
      </c>
      <c r="G10">
        <v>263.07518000677402</v>
      </c>
      <c r="H10">
        <v>210.12822023123701</v>
      </c>
      <c r="I10">
        <v>122.612554543386</v>
      </c>
      <c r="J10">
        <v>262.99526254784701</v>
      </c>
      <c r="K10">
        <v>165.80056024846601</v>
      </c>
      <c r="L10">
        <v>263.07518000677402</v>
      </c>
    </row>
    <row r="11" spans="1:12" x14ac:dyDescent="0.3">
      <c r="A11" t="s">
        <v>11</v>
      </c>
      <c r="B11">
        <v>40.795454285133999</v>
      </c>
      <c r="C11">
        <v>43.958652724168402</v>
      </c>
      <c r="D11">
        <v>44.800304408319498</v>
      </c>
      <c r="E11">
        <v>33.225298614110002</v>
      </c>
      <c r="F11">
        <v>37.374954167058</v>
      </c>
      <c r="G11">
        <v>41.444409325189902</v>
      </c>
      <c r="H11">
        <v>38.976421528779099</v>
      </c>
      <c r="I11">
        <v>35.518191956847197</v>
      </c>
      <c r="J11">
        <v>58.717519616856997</v>
      </c>
      <c r="K11">
        <v>33.528769841152503</v>
      </c>
      <c r="L11">
        <v>41.444409325189902</v>
      </c>
    </row>
    <row r="17" spans="1:4" x14ac:dyDescent="0.3">
      <c r="A17" t="s">
        <v>22</v>
      </c>
      <c r="B17" t="s">
        <v>1</v>
      </c>
      <c r="C17" t="s">
        <v>2</v>
      </c>
      <c r="D17" t="s">
        <v>3</v>
      </c>
    </row>
    <row r="18" spans="1:4" x14ac:dyDescent="0.3">
      <c r="A18" t="s">
        <v>4</v>
      </c>
      <c r="B18">
        <f>AVERAGE(B4:G4)</f>
        <v>1.5421872987031717</v>
      </c>
      <c r="C18">
        <f>AVERAGE(H4:J4)</f>
        <v>1.2489900326834829</v>
      </c>
      <c r="D18">
        <f>AVERAGE(K4:L4)</f>
        <v>1.305382482431632</v>
      </c>
    </row>
    <row r="19" spans="1:4" x14ac:dyDescent="0.3">
      <c r="A19" t="s">
        <v>5</v>
      </c>
      <c r="B19">
        <f>AVERAGE(B5:G5)</f>
        <v>3.8070583265043449</v>
      </c>
      <c r="C19">
        <f t="shared" ref="C19:C25" si="0">AVERAGE(H5:J5)</f>
        <v>2.5333718600917936</v>
      </c>
      <c r="D19">
        <f t="shared" ref="D19:D25" si="1">AVERAGE(K5:L5)</f>
        <v>2.94181430077971</v>
      </c>
    </row>
    <row r="20" spans="1:4" x14ac:dyDescent="0.3">
      <c r="A20" t="s">
        <v>6</v>
      </c>
      <c r="B20">
        <f t="shared" ref="B19:B25" si="2">AVERAGE(B6:G6)</f>
        <v>0.33999141065132094</v>
      </c>
      <c r="C20">
        <f t="shared" si="0"/>
        <v>0.44390866217976649</v>
      </c>
      <c r="D20">
        <f t="shared" si="1"/>
        <v>0.35285791935326249</v>
      </c>
    </row>
    <row r="21" spans="1:4" x14ac:dyDescent="0.3">
      <c r="A21" t="s">
        <v>7</v>
      </c>
      <c r="B21">
        <f t="shared" si="2"/>
        <v>24.344028956224218</v>
      </c>
      <c r="C21">
        <f t="shared" si="0"/>
        <v>33.213781257553364</v>
      </c>
      <c r="D21">
        <f t="shared" si="1"/>
        <v>26.143506867669203</v>
      </c>
    </row>
    <row r="22" spans="1:4" x14ac:dyDescent="0.3">
      <c r="A22" t="s">
        <v>8</v>
      </c>
      <c r="B22">
        <f t="shared" si="2"/>
        <v>8706.2246162105093</v>
      </c>
      <c r="C22">
        <f t="shared" si="0"/>
        <v>3539.5314961722338</v>
      </c>
      <c r="D22">
        <f t="shared" si="1"/>
        <v>4399.8077324346796</v>
      </c>
    </row>
    <row r="23" spans="1:4" x14ac:dyDescent="0.3">
      <c r="A23" t="s">
        <v>9</v>
      </c>
      <c r="B23">
        <f t="shared" si="2"/>
        <v>99.853145517679891</v>
      </c>
      <c r="C23">
        <f t="shared" si="0"/>
        <v>1.5055183341030467</v>
      </c>
      <c r="D23">
        <f t="shared" si="1"/>
        <v>1.5260360673574151</v>
      </c>
    </row>
    <row r="24" spans="1:4" x14ac:dyDescent="0.3">
      <c r="A24" t="s">
        <v>10</v>
      </c>
      <c r="B24">
        <f>AVERAGE(B10:G10)</f>
        <v>321.14326208739885</v>
      </c>
      <c r="C24">
        <f t="shared" si="0"/>
        <v>198.57867910748999</v>
      </c>
      <c r="D24">
        <f t="shared" si="1"/>
        <v>214.43787012762002</v>
      </c>
    </row>
    <row r="25" spans="1:4" x14ac:dyDescent="0.3">
      <c r="A25" t="s">
        <v>11</v>
      </c>
      <c r="B25">
        <f t="shared" si="2"/>
        <v>40.26651225399663</v>
      </c>
      <c r="C25">
        <f t="shared" si="0"/>
        <v>44.404044367494436</v>
      </c>
      <c r="D25">
        <f t="shared" si="1"/>
        <v>37.486589583171202</v>
      </c>
    </row>
  </sheetData>
  <mergeCells count="3">
    <mergeCell ref="B2:G2"/>
    <mergeCell ref="H2:J2"/>
    <mergeCell ref="K2:L2"/>
  </mergeCells>
  <conditionalFormatting sqref="B4:L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D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D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D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87A-35BF-4594-BC67-696E950A0FF9}">
  <dimension ref="A1:N14"/>
  <sheetViews>
    <sheetView tabSelected="1" workbookViewId="0">
      <selection activeCell="K19" sqref="K19"/>
    </sheetView>
  </sheetViews>
  <sheetFormatPr defaultRowHeight="14.4" x14ac:dyDescent="0.3"/>
  <cols>
    <col min="1" max="1" width="24" customWidth="1"/>
  </cols>
  <sheetData>
    <row r="1" spans="1:14" x14ac:dyDescent="0.3">
      <c r="A1" t="s">
        <v>12</v>
      </c>
    </row>
    <row r="2" spans="1:14" x14ac:dyDescent="0.3">
      <c r="B2" s="1" t="s">
        <v>1</v>
      </c>
      <c r="C2" s="1"/>
      <c r="D2" s="1"/>
      <c r="E2" s="1"/>
      <c r="F2" s="1"/>
      <c r="G2" s="1"/>
      <c r="H2" s="2" t="s">
        <v>2</v>
      </c>
      <c r="I2" s="2"/>
      <c r="J2" s="2"/>
      <c r="K2" s="3" t="s">
        <v>3</v>
      </c>
      <c r="L2" s="3"/>
    </row>
    <row r="3" spans="1:14" x14ac:dyDescent="0.3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2012</v>
      </c>
      <c r="I3">
        <v>2015</v>
      </c>
      <c r="J3">
        <v>2018</v>
      </c>
      <c r="K3">
        <v>2015</v>
      </c>
      <c r="L3">
        <v>2020</v>
      </c>
      <c r="N3" t="s">
        <v>22</v>
      </c>
    </row>
    <row r="4" spans="1:14" x14ac:dyDescent="0.3">
      <c r="A4" t="s">
        <v>13</v>
      </c>
      <c r="B4" s="4">
        <v>0.85766423357664201</v>
      </c>
      <c r="C4" s="4">
        <v>0.907407407407407</v>
      </c>
      <c r="D4" s="4">
        <v>0.87246376811594195</v>
      </c>
      <c r="E4" s="4">
        <v>0.80398671096345498</v>
      </c>
      <c r="F4" s="4">
        <v>0.77428571428571402</v>
      </c>
      <c r="G4" s="4">
        <v>0.88479262672810999</v>
      </c>
      <c r="H4" s="4">
        <v>0.75112917795844603</v>
      </c>
      <c r="I4" s="4">
        <v>0.93761467889908201</v>
      </c>
      <c r="J4" s="4">
        <v>0.65647810218978098</v>
      </c>
      <c r="K4" s="4">
        <v>0.85276820117623198</v>
      </c>
      <c r="L4" s="4">
        <v>0.88479262672810999</v>
      </c>
      <c r="M4" s="4"/>
      <c r="N4" s="4">
        <f>AVERAGE(B4:L4)</f>
        <v>0.83485302254808369</v>
      </c>
    </row>
    <row r="5" spans="1:14" x14ac:dyDescent="0.3">
      <c r="A5" t="s">
        <v>14</v>
      </c>
      <c r="B5" s="4">
        <v>0.85766423357664201</v>
      </c>
      <c r="C5" s="4">
        <v>0.90432098765432101</v>
      </c>
      <c r="D5" s="4">
        <v>0.860869565217391</v>
      </c>
      <c r="E5" s="4">
        <v>0.78073089700996601</v>
      </c>
      <c r="F5" s="4">
        <v>0.754285714285714</v>
      </c>
      <c r="G5" s="4">
        <v>0.88709677419354804</v>
      </c>
      <c r="H5" s="4">
        <v>0.75925925925925897</v>
      </c>
      <c r="I5" s="4">
        <v>0.93834862385321105</v>
      </c>
      <c r="J5" s="4">
        <v>0.60218978102189702</v>
      </c>
      <c r="K5" s="4">
        <v>0.86331372946663898</v>
      </c>
      <c r="L5" s="4">
        <v>0.88709677419354804</v>
      </c>
      <c r="M5" s="4"/>
      <c r="N5" s="4">
        <f t="shared" ref="N5:N14" si="0">AVERAGE(B5:L5)</f>
        <v>0.82683421270292146</v>
      </c>
    </row>
    <row r="6" spans="1:14" x14ac:dyDescent="0.3">
      <c r="A6" t="s">
        <v>15</v>
      </c>
      <c r="B6" s="4">
        <v>0.85766423357664201</v>
      </c>
      <c r="C6" s="4">
        <v>0.90432098765432101</v>
      </c>
      <c r="D6" s="4">
        <v>0.85797101449275304</v>
      </c>
      <c r="E6" s="4">
        <v>0.78073089700996601</v>
      </c>
      <c r="F6" s="4">
        <v>0.68571428571428505</v>
      </c>
      <c r="G6" s="4">
        <v>0.88940092165898599</v>
      </c>
      <c r="H6" s="4">
        <v>0.75745257452574499</v>
      </c>
      <c r="I6" s="4">
        <v>0.93724770642201805</v>
      </c>
      <c r="J6" s="4">
        <v>0.57481751824817495</v>
      </c>
      <c r="K6" s="4">
        <v>0.87243966741026102</v>
      </c>
      <c r="L6" s="4">
        <v>0.88940092165898599</v>
      </c>
      <c r="M6" s="4"/>
      <c r="N6" s="4">
        <f t="shared" si="0"/>
        <v>0.81883279348837601</v>
      </c>
    </row>
    <row r="7" spans="1:14" x14ac:dyDescent="0.3">
      <c r="A7" t="s">
        <v>16</v>
      </c>
      <c r="B7" s="4">
        <v>0.86496350364963503</v>
      </c>
      <c r="C7" s="4">
        <v>0.907407407407407</v>
      </c>
      <c r="D7" s="4">
        <v>0.88985507246376805</v>
      </c>
      <c r="E7" s="4">
        <v>0.86710963455149503</v>
      </c>
      <c r="F7" s="4">
        <v>0.91142857142857103</v>
      </c>
      <c r="G7" s="4">
        <v>0.90092165898617504</v>
      </c>
      <c r="H7" s="4">
        <v>0.78500451671183302</v>
      </c>
      <c r="I7" s="4">
        <v>0.93761467889908201</v>
      </c>
      <c r="J7" s="4">
        <v>0.88412408759123995</v>
      </c>
      <c r="K7" s="4">
        <v>0.85925775704725205</v>
      </c>
      <c r="L7" s="4">
        <v>0.90092165898617504</v>
      </c>
      <c r="M7" s="4"/>
      <c r="N7" s="4">
        <f t="shared" si="0"/>
        <v>0.88260077706569395</v>
      </c>
    </row>
    <row r="8" spans="1:14" x14ac:dyDescent="0.3">
      <c r="A8" t="s">
        <v>17</v>
      </c>
      <c r="B8" s="4">
        <v>0.85036496350364899</v>
      </c>
      <c r="C8" s="4">
        <v>0.90123456790123402</v>
      </c>
      <c r="D8" s="4">
        <v>0.86376811594202896</v>
      </c>
      <c r="E8" s="4">
        <v>0.764119601328903</v>
      </c>
      <c r="F8" s="4">
        <v>0.73428571428571399</v>
      </c>
      <c r="G8" s="4">
        <v>0.87788018433179704</v>
      </c>
      <c r="H8" s="4">
        <v>0.75158084914182399</v>
      </c>
      <c r="I8" s="4">
        <v>0.83889908256880696</v>
      </c>
      <c r="J8" s="4">
        <v>0.59124087591240804</v>
      </c>
      <c r="K8" s="4">
        <v>0.77732711417562295</v>
      </c>
      <c r="L8" s="4">
        <v>0.87788018433179704</v>
      </c>
      <c r="M8" s="4"/>
      <c r="N8" s="4">
        <f t="shared" si="0"/>
        <v>0.80259829576579877</v>
      </c>
    </row>
    <row r="9" spans="1:14" x14ac:dyDescent="0.3">
      <c r="A9" t="s">
        <v>18</v>
      </c>
      <c r="B9" s="4">
        <v>0.85401459854014505</v>
      </c>
      <c r="C9" s="4">
        <v>0.90432098765432101</v>
      </c>
      <c r="D9" s="4">
        <v>0.82898550724637599</v>
      </c>
      <c r="E9" s="4">
        <v>0.60132890365448499</v>
      </c>
      <c r="F9" s="4">
        <v>0.69142857142857095</v>
      </c>
      <c r="G9" s="4">
        <v>0.88479262672810999</v>
      </c>
      <c r="H9" s="4">
        <v>0.74390243902439002</v>
      </c>
      <c r="I9" s="4">
        <v>0.93944954128440294</v>
      </c>
      <c r="J9" s="4">
        <v>0.54470802919707995</v>
      </c>
      <c r="K9" s="4">
        <v>0.83938349219225294</v>
      </c>
      <c r="L9" s="4">
        <v>0.88479262672810999</v>
      </c>
      <c r="M9" s="4"/>
      <c r="N9" s="4">
        <f t="shared" si="0"/>
        <v>0.79246430215256758</v>
      </c>
    </row>
    <row r="10" spans="1:14" x14ac:dyDescent="0.3">
      <c r="A10" t="s">
        <v>19</v>
      </c>
      <c r="B10" s="4">
        <v>0.85766423357664201</v>
      </c>
      <c r="C10" s="4">
        <v>0.90123456790123402</v>
      </c>
      <c r="D10" s="4">
        <v>0.85797101449275304</v>
      </c>
      <c r="E10" s="4">
        <v>0.800664451827242</v>
      </c>
      <c r="F10" s="4">
        <v>0.77142857142857102</v>
      </c>
      <c r="G10" s="4">
        <v>0.87788018433179704</v>
      </c>
      <c r="H10" s="4">
        <v>0.72493224932249301</v>
      </c>
      <c r="I10" s="4">
        <v>0.93688073394495397</v>
      </c>
      <c r="J10" s="4">
        <v>0.52965328467153205</v>
      </c>
      <c r="K10" s="4">
        <v>0.89677550192658695</v>
      </c>
      <c r="L10" s="4">
        <v>0.87788018433179704</v>
      </c>
      <c r="M10" s="4"/>
      <c r="N10" s="4">
        <f t="shared" si="0"/>
        <v>0.82117863434141836</v>
      </c>
    </row>
    <row r="11" spans="1:14" x14ac:dyDescent="0.3">
      <c r="A11" t="s">
        <v>20</v>
      </c>
      <c r="B11" s="4">
        <v>0.86131386861313797</v>
      </c>
      <c r="C11" s="4">
        <v>0.92283950617283905</v>
      </c>
      <c r="D11" s="4">
        <v>0.85507246376811596</v>
      </c>
      <c r="E11" s="4">
        <v>0.82059800664451799</v>
      </c>
      <c r="F11" s="4">
        <v>0.61142857142857099</v>
      </c>
      <c r="G11" s="4">
        <v>0.88709677419354804</v>
      </c>
      <c r="H11" s="4">
        <v>0.74525745257452503</v>
      </c>
      <c r="I11" s="4">
        <v>0.94458715596330201</v>
      </c>
      <c r="J11" s="4">
        <v>0.48677007299269998</v>
      </c>
      <c r="K11" s="4">
        <v>0.82518758872439602</v>
      </c>
      <c r="L11" s="4">
        <v>0.88709677419354804</v>
      </c>
      <c r="M11" s="4"/>
      <c r="N11" s="4">
        <f t="shared" si="0"/>
        <v>0.80429529411538203</v>
      </c>
    </row>
    <row r="12" spans="1:14" x14ac:dyDescent="0.3">
      <c r="A12" t="s">
        <v>21</v>
      </c>
      <c r="B12" s="4">
        <v>0.85766423357664201</v>
      </c>
      <c r="C12" s="4">
        <v>0.907407407407407</v>
      </c>
      <c r="D12" s="4">
        <v>0.88115942028985506</v>
      </c>
      <c r="E12" s="4">
        <v>0.77740863787375403</v>
      </c>
      <c r="F12" s="4">
        <v>0.70285714285714196</v>
      </c>
      <c r="G12" s="4">
        <v>0.88479262672810999</v>
      </c>
      <c r="H12" s="4">
        <v>0.76196928635952998</v>
      </c>
      <c r="I12" s="4">
        <v>0.93798165137614598</v>
      </c>
      <c r="J12" s="4">
        <v>0.53147810218978098</v>
      </c>
      <c r="K12" s="4">
        <v>0.87487325086189405</v>
      </c>
      <c r="L12" s="4">
        <v>0.88479262672810999</v>
      </c>
      <c r="M12" s="4"/>
      <c r="N12" s="4">
        <f t="shared" si="0"/>
        <v>0.81839858056803372</v>
      </c>
    </row>
    <row r="13" spans="1:14" x14ac:dyDescent="0.3">
      <c r="A13" t="s">
        <v>23</v>
      </c>
      <c r="B13" s="4">
        <v>0.86496350364963503</v>
      </c>
      <c r="C13" s="4">
        <v>0.92592592592592504</v>
      </c>
      <c r="D13" s="4">
        <v>0.88985507246376805</v>
      </c>
      <c r="E13" s="4">
        <v>0.90697674418604601</v>
      </c>
      <c r="F13" s="4">
        <v>0.85142857142857098</v>
      </c>
      <c r="G13" s="4">
        <v>0.91013824884792605</v>
      </c>
      <c r="H13" s="4">
        <v>0.78590785907858995</v>
      </c>
      <c r="I13" s="4">
        <v>0.94458715596330201</v>
      </c>
      <c r="J13" s="4">
        <v>0.86085766423357601</v>
      </c>
      <c r="K13" s="4">
        <v>0.844656256337456</v>
      </c>
      <c r="L13" s="4">
        <v>0.91013824884792605</v>
      </c>
      <c r="M13" s="4"/>
      <c r="N13" s="4">
        <f t="shared" si="0"/>
        <v>0.88140320463297461</v>
      </c>
    </row>
    <row r="14" spans="1:14" x14ac:dyDescent="0.3">
      <c r="A14" t="s">
        <v>24</v>
      </c>
      <c r="B14" s="4">
        <v>0.87226277372262695</v>
      </c>
      <c r="C14" s="4">
        <v>0.92592592592592504</v>
      </c>
      <c r="D14" s="4">
        <v>0.88695652173912998</v>
      </c>
      <c r="E14" s="4">
        <v>0.89700996677740796</v>
      </c>
      <c r="F14" s="4">
        <v>0.874285714285714</v>
      </c>
      <c r="G14" s="4">
        <v>0.90552995391705005</v>
      </c>
      <c r="H14" s="4">
        <v>0.78635953026196903</v>
      </c>
      <c r="I14" s="4">
        <v>0.94532110091743105</v>
      </c>
      <c r="J14" s="4">
        <v>0.81797445255474399</v>
      </c>
      <c r="K14" s="4">
        <v>0.83694990874062003</v>
      </c>
      <c r="L14" s="4">
        <v>0.90552995391705005</v>
      </c>
      <c r="M14" s="4"/>
      <c r="N14" s="4">
        <f t="shared" si="0"/>
        <v>0.87764598206906075</v>
      </c>
    </row>
  </sheetData>
  <mergeCells count="3">
    <mergeCell ref="B2:G2"/>
    <mergeCell ref="H2:J2"/>
    <mergeCell ref="K2:L2"/>
  </mergeCells>
  <conditionalFormatting sqref="B4:L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 BA. Budiyono</dc:creator>
  <cp:lastModifiedBy>Ragil B A Budiyono</cp:lastModifiedBy>
  <dcterms:created xsi:type="dcterms:W3CDTF">2021-05-05T15:13:41Z</dcterms:created>
  <dcterms:modified xsi:type="dcterms:W3CDTF">2021-05-05T18:35:07Z</dcterms:modified>
</cp:coreProperties>
</file>