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HA RAJENDRAN\Desktop\"/>
    </mc:Choice>
  </mc:AlternateContent>
  <xr:revisionPtr revIDLastSave="0" documentId="13_ncr:1_{BA81F5D7-1DF1-4CEB-8515-A4BD954C5F1F}" xr6:coauthVersionLast="47" xr6:coauthVersionMax="47" xr10:uidLastSave="{00000000-0000-0000-0000-000000000000}"/>
  <bookViews>
    <workbookView xWindow="-120" yWindow="-120" windowWidth="29040" windowHeight="15720" xr2:uid="{B9D2BF4B-91B0-4848-BEF7-9E9C69F0D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H27" i="1"/>
  <c r="H24" i="1"/>
  <c r="H25" i="1"/>
  <c r="H26" i="1"/>
  <c r="H23" i="1"/>
  <c r="H22" i="1"/>
  <c r="L9" i="1"/>
  <c r="J21" i="1" s="1"/>
  <c r="L10" i="1"/>
  <c r="H21" i="1"/>
  <c r="M13" i="1"/>
  <c r="K26" i="1" s="1"/>
  <c r="L13" i="1"/>
  <c r="J25" i="1" s="1"/>
  <c r="M12" i="1"/>
  <c r="K25" i="1" s="1"/>
  <c r="L12" i="1"/>
  <c r="M11" i="1"/>
  <c r="L11" i="1"/>
  <c r="M10" i="1"/>
  <c r="M9" i="1"/>
  <c r="K21" i="1" s="1"/>
  <c r="R13" i="1"/>
  <c r="Q13" i="1"/>
  <c r="J26" i="1" s="1"/>
  <c r="R12" i="1"/>
  <c r="Q12" i="1"/>
  <c r="R11" i="1"/>
  <c r="Q11" i="1"/>
  <c r="R10" i="1"/>
  <c r="Q10" i="1"/>
  <c r="R9" i="1"/>
  <c r="Q9" i="1"/>
  <c r="J22" i="1" s="1"/>
  <c r="W13" i="1"/>
  <c r="V13" i="1"/>
  <c r="J27" i="1" s="1"/>
  <c r="L27" i="1" s="1"/>
  <c r="W12" i="1"/>
  <c r="V12" i="1"/>
  <c r="W11" i="1"/>
  <c r="V11" i="1"/>
  <c r="W10" i="1"/>
  <c r="V10" i="1"/>
  <c r="W9" i="1"/>
  <c r="K23" i="1" s="1"/>
  <c r="V9" i="1"/>
  <c r="J23" i="1" s="1"/>
  <c r="AB13" i="1"/>
  <c r="AA13" i="1"/>
  <c r="AB12" i="1"/>
  <c r="AA12" i="1"/>
  <c r="AB11" i="1"/>
  <c r="AA11" i="1"/>
  <c r="AB10" i="1"/>
  <c r="AA10" i="1"/>
  <c r="AB9" i="1"/>
  <c r="K24" i="1" s="1"/>
  <c r="AA9" i="1"/>
  <c r="J24" i="1" s="1"/>
  <c r="AG13" i="1"/>
  <c r="AF13" i="1"/>
  <c r="AG12" i="1"/>
  <c r="AF12" i="1"/>
  <c r="AG11" i="1"/>
  <c r="AF11" i="1"/>
  <c r="AG10" i="1"/>
  <c r="AF10" i="1"/>
  <c r="AG9" i="1"/>
  <c r="AF9" i="1"/>
  <c r="AL13" i="1"/>
  <c r="AK13" i="1"/>
  <c r="AL12" i="1"/>
  <c r="AK12" i="1"/>
  <c r="AL11" i="1"/>
  <c r="AK11" i="1"/>
  <c r="AL10" i="1"/>
  <c r="AK10" i="1"/>
  <c r="AL9" i="1"/>
  <c r="AK9" i="1"/>
  <c r="AP11" i="1"/>
  <c r="AQ11" i="1"/>
  <c r="AP12" i="1"/>
  <c r="AQ12" i="1"/>
  <c r="AP13" i="1"/>
  <c r="AQ13" i="1"/>
  <c r="AQ9" i="1"/>
  <c r="AP10" i="1"/>
  <c r="AP9" i="1"/>
  <c r="AQ10" i="1"/>
  <c r="H9" i="1"/>
  <c r="H12" i="1"/>
  <c r="H13" i="1"/>
  <c r="H10" i="1"/>
  <c r="H11" i="1"/>
  <c r="AO13" i="1"/>
  <c r="AR13" i="1" s="1"/>
  <c r="AJ13" i="1"/>
  <c r="AM13" i="1" s="1"/>
  <c r="AE13" i="1"/>
  <c r="AH13" i="1" s="1"/>
  <c r="Z13" i="1"/>
  <c r="AC13" i="1" s="1"/>
  <c r="U13" i="1"/>
  <c r="X13" i="1" s="1"/>
  <c r="P13" i="1"/>
  <c r="S13" i="1" s="1"/>
  <c r="K13" i="1"/>
  <c r="N13" i="1" s="1"/>
  <c r="AO12" i="1"/>
  <c r="AR12" i="1" s="1"/>
  <c r="AJ12" i="1"/>
  <c r="AM12" i="1" s="1"/>
  <c r="AE12" i="1"/>
  <c r="AH12" i="1" s="1"/>
  <c r="Z12" i="1"/>
  <c r="AC12" i="1" s="1"/>
  <c r="U12" i="1"/>
  <c r="X12" i="1" s="1"/>
  <c r="P12" i="1"/>
  <c r="S12" i="1" s="1"/>
  <c r="K12" i="1"/>
  <c r="N12" i="1" s="1"/>
  <c r="D12" i="1"/>
  <c r="I13" i="1" s="1"/>
  <c r="AO11" i="1"/>
  <c r="AR11" i="1" s="1"/>
  <c r="AJ11" i="1"/>
  <c r="AM11" i="1" s="1"/>
  <c r="AE11" i="1"/>
  <c r="AH11" i="1" s="1"/>
  <c r="Z11" i="1"/>
  <c r="AC11" i="1" s="1"/>
  <c r="U11" i="1"/>
  <c r="X11" i="1" s="1"/>
  <c r="P11" i="1"/>
  <c r="S11" i="1" s="1"/>
  <c r="K11" i="1"/>
  <c r="N11" i="1" s="1"/>
  <c r="D11" i="1"/>
  <c r="I12" i="1" s="1"/>
  <c r="AO10" i="1"/>
  <c r="AR10" i="1" s="1"/>
  <c r="AJ10" i="1"/>
  <c r="AM10" i="1" s="1"/>
  <c r="AE10" i="1"/>
  <c r="AH10" i="1" s="1"/>
  <c r="Z10" i="1"/>
  <c r="AC10" i="1" s="1"/>
  <c r="U10" i="1"/>
  <c r="X10" i="1" s="1"/>
  <c r="P10" i="1"/>
  <c r="S10" i="1" s="1"/>
  <c r="K10" i="1"/>
  <c r="N10" i="1" s="1"/>
  <c r="D10" i="1"/>
  <c r="I10" i="1" s="1"/>
  <c r="AO9" i="1"/>
  <c r="AR9" i="1" s="1"/>
  <c r="AJ9" i="1"/>
  <c r="AM9" i="1" s="1"/>
  <c r="AE9" i="1"/>
  <c r="AH9" i="1" s="1"/>
  <c r="Z9" i="1"/>
  <c r="AC9" i="1" s="1"/>
  <c r="U9" i="1"/>
  <c r="X9" i="1" s="1"/>
  <c r="P9" i="1"/>
  <c r="S9" i="1" s="1"/>
  <c r="K9" i="1"/>
  <c r="N9" i="1" s="1"/>
  <c r="D9" i="1"/>
  <c r="I11" i="1" s="1"/>
  <c r="D8" i="1"/>
  <c r="I9" i="1" s="1"/>
  <c r="I27" i="1" l="1"/>
  <c r="L25" i="1"/>
  <c r="L26" i="1"/>
  <c r="I26" i="1"/>
  <c r="I25" i="1"/>
  <c r="L24" i="1"/>
  <c r="I24" i="1"/>
  <c r="L23" i="1"/>
  <c r="K22" i="1"/>
  <c r="L22" i="1" s="1"/>
  <c r="I23" i="1"/>
  <c r="L21" i="1"/>
  <c r="AS9" i="1"/>
  <c r="AS13" i="1"/>
  <c r="AS10" i="1"/>
  <c r="AS11" i="1"/>
  <c r="AS12" i="1"/>
  <c r="I22" i="1"/>
  <c r="I21" i="1"/>
  <c r="AC14" i="1"/>
  <c r="N14" i="1"/>
  <c r="AH14" i="1"/>
  <c r="S14" i="1"/>
  <c r="AM14" i="1"/>
  <c r="X14" i="1"/>
  <c r="AR14" i="1"/>
  <c r="L28" i="1" l="1"/>
  <c r="AS14" i="1"/>
  <c r="AR15" i="1"/>
  <c r="AM15" i="1"/>
  <c r="AC15" i="1"/>
  <c r="AH15" i="1"/>
  <c r="X15" i="1"/>
  <c r="S15" i="1"/>
  <c r="N15" i="1"/>
  <c r="AS15" i="1" l="1"/>
</calcChain>
</file>

<file path=xl/sharedStrings.xml><?xml version="1.0" encoding="utf-8"?>
<sst xmlns="http://schemas.openxmlformats.org/spreadsheetml/2006/main" count="77" uniqueCount="28">
  <si>
    <t>id</t>
  </si>
  <si>
    <t>Name</t>
  </si>
  <si>
    <t>salary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</si>
  <si>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</si>
  <si>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</si>
  <si>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</si>
  <si>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</si>
  <si>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</si>
  <si>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</si>
  <si>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</si>
  <si>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</si>
  <si>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Bala</t>
  </si>
  <si>
    <t>Salary</t>
  </si>
  <si>
    <t>Start</t>
  </si>
  <si>
    <t>End</t>
  </si>
  <si>
    <t>Ramu</t>
  </si>
  <si>
    <t>Raj</t>
  </si>
  <si>
    <t>Mohammad</t>
  </si>
  <si>
    <t>Kumar</t>
  </si>
  <si>
    <t>Total hours Daily</t>
  </si>
  <si>
    <t>Total Salary Daily</t>
  </si>
  <si>
    <t>Food</t>
  </si>
  <si>
    <t>Stay</t>
  </si>
  <si>
    <t>max amount</t>
  </si>
  <si>
    <t>start</t>
  </si>
  <si>
    <t>end</t>
  </si>
  <si>
    <t>total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</si>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</sst>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[$-10409]hh:mm:ss\ AM/PM;@"/>
    <numFmt numFmtId="165" formatCode="[$-10409]h\.mm\.ss\ AM/PM;@"/>
    <numFmt numFmtId="166" formatCode="[$-F400]h:mm:ss\ AM/PM"/>
    <numFmt numFmtId="167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wrapText="1"/>
    </xf>
    <xf numFmtId="16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9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/>
    <xf numFmtId="19" fontId="0" fillId="0" borderId="1" xfId="0" applyNumberFormat="1" applyBorder="1"/>
    <xf numFmtId="167" fontId="0" fillId="0" borderId="1" xfId="0" applyNumberFormat="1" applyBorder="1"/>
    <xf numFmtId="0" fontId="0" fillId="0" borderId="7" xfId="0" applyBorder="1"/>
    <xf numFmtId="19" fontId="0" fillId="0" borderId="8" xfId="0" applyNumberFormat="1" applyBorder="1" applyAlignment="1">
      <alignment horizontal="center"/>
    </xf>
    <xf numFmtId="19" fontId="0" fillId="0" borderId="7" xfId="0" applyNumberFormat="1" applyBorder="1"/>
    <xf numFmtId="44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1" xfId="0" applyNumberFormat="1" applyBorder="1"/>
    <xf numFmtId="44" fontId="0" fillId="0" borderId="13" xfId="0" applyNumberFormat="1" applyBorder="1"/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4401-F642-4323-8D55-12B474E6CBA2}">
  <dimension ref="A4:AT28"/>
  <sheetViews>
    <sheetView tabSelected="1" topLeftCell="B7" zoomScale="145" zoomScaleNormal="145" workbookViewId="0">
      <selection activeCell="L17" sqref="L17"/>
    </sheetView>
  </sheetViews>
  <sheetFormatPr defaultRowHeight="15" x14ac:dyDescent="0.25"/>
  <cols>
    <col min="3" max="3" width="11.5703125" customWidth="1"/>
    <col min="4" max="4" width="9.7109375" customWidth="1"/>
    <col min="8" max="8" width="12" customWidth="1"/>
    <col min="9" max="9" width="10.85546875" bestFit="1" customWidth="1"/>
    <col min="10" max="10" width="11.85546875" customWidth="1"/>
    <col min="11" max="13" width="12" customWidth="1"/>
    <col min="14" max="14" width="12.85546875" customWidth="1"/>
    <col min="15" max="15" width="15" customWidth="1"/>
    <col min="16" max="18" width="13.28515625" customWidth="1"/>
    <col min="19" max="19" width="12.5703125" customWidth="1"/>
    <col min="20" max="20" width="14.140625" customWidth="1"/>
    <col min="21" max="23" width="14" customWidth="1"/>
    <col min="24" max="24" width="15" customWidth="1"/>
    <col min="25" max="25" width="14.42578125" customWidth="1"/>
    <col min="26" max="28" width="14" customWidth="1"/>
    <col min="29" max="29" width="13.42578125" customWidth="1"/>
    <col min="30" max="30" width="14" customWidth="1"/>
    <col min="31" max="33" width="16.5703125" customWidth="1"/>
    <col min="35" max="35" width="13.42578125" customWidth="1"/>
    <col min="36" max="38" width="13.5703125" customWidth="1"/>
    <col min="39" max="39" width="14.5703125" customWidth="1"/>
    <col min="40" max="40" width="15.5703125" customWidth="1"/>
    <col min="41" max="43" width="18.28515625" customWidth="1"/>
    <col min="44" max="44" width="11.5703125" customWidth="1"/>
  </cols>
  <sheetData>
    <row r="4" spans="1:46" x14ac:dyDescent="0.25">
      <c r="J4" s="1"/>
      <c r="K4" s="1"/>
      <c r="L4" s="1"/>
      <c r="M4" s="1"/>
      <c r="N4" s="8"/>
      <c r="O4" s="1"/>
      <c r="P4" s="1"/>
      <c r="Q4" s="1"/>
      <c r="R4" s="1"/>
      <c r="S4" s="1"/>
    </row>
    <row r="5" spans="1:46" x14ac:dyDescent="0.25">
      <c r="J5" s="1"/>
      <c r="K5" s="1"/>
      <c r="L5" s="1"/>
      <c r="M5" s="1"/>
      <c r="N5" s="1"/>
      <c r="O5" s="1"/>
      <c r="P5" s="1"/>
      <c r="Q5" s="1"/>
      <c r="R5" s="1"/>
      <c r="S5" s="1"/>
    </row>
    <row r="6" spans="1:46" ht="15.75" thickBot="1" x14ac:dyDescent="0.3">
      <c r="B6" s="1"/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46" x14ac:dyDescent="0.25">
      <c r="B7" s="2" t="s">
        <v>0</v>
      </c>
      <c r="C7" s="2" t="s">
        <v>1</v>
      </c>
      <c r="D7" s="2" t="s">
        <v>2</v>
      </c>
      <c r="E7" s="1"/>
      <c r="G7" s="2"/>
      <c r="H7" s="2"/>
      <c r="I7" s="10"/>
      <c r="J7" s="15" t="s">
        <v>3</v>
      </c>
      <c r="K7" s="16"/>
      <c r="L7" s="16"/>
      <c r="M7" s="16"/>
      <c r="N7" s="17"/>
      <c r="O7" s="13" t="s">
        <v>4</v>
      </c>
      <c r="P7" s="12"/>
      <c r="Q7" s="12"/>
      <c r="R7" s="12"/>
      <c r="S7" s="12"/>
      <c r="T7" s="12" t="s">
        <v>5</v>
      </c>
      <c r="U7" s="12"/>
      <c r="V7" s="12"/>
      <c r="W7" s="12"/>
      <c r="X7" s="12"/>
      <c r="Y7" s="12" t="s">
        <v>6</v>
      </c>
      <c r="Z7" s="12"/>
      <c r="AA7" s="12"/>
      <c r="AB7" s="12"/>
      <c r="AC7" s="12"/>
      <c r="AD7" s="12" t="s">
        <v>7</v>
      </c>
      <c r="AE7" s="12"/>
      <c r="AF7" s="12"/>
      <c r="AG7" s="12"/>
      <c r="AH7" s="12"/>
      <c r="AI7" s="12" t="s">
        <v>8</v>
      </c>
      <c r="AJ7" s="12"/>
      <c r="AK7" s="12"/>
      <c r="AL7" s="12"/>
      <c r="AM7" s="12"/>
      <c r="AN7" s="12" t="s">
        <v>9</v>
      </c>
      <c r="AO7" s="12"/>
      <c r="AP7" s="12"/>
      <c r="AQ7" s="12"/>
      <c r="AR7" s="12"/>
      <c r="AS7" s="12" t="s">
        <v>10</v>
      </c>
      <c r="AT7" s="12"/>
    </row>
    <row r="8" spans="1:46" x14ac:dyDescent="0.25">
      <c r="B8" s="2">
        <v>1</v>
      </c>
      <c r="C8" s="2" t="s">
        <v>11</v>
      </c>
      <c r="D8" s="9">
        <f ca="1">RANDBETWEEN(15,25)</f>
        <v>22</v>
      </c>
      <c r="E8" s="1"/>
      <c r="G8" s="2" t="s">
        <v>0</v>
      </c>
      <c r="H8" s="2" t="s">
        <v>1</v>
      </c>
      <c r="I8" s="10" t="s">
        <v>12</v>
      </c>
      <c r="J8" s="18" t="s">
        <v>13</v>
      </c>
      <c r="K8" s="2" t="s">
        <v>14</v>
      </c>
      <c r="L8" s="2" t="s">
        <v>21</v>
      </c>
      <c r="M8" s="2" t="s">
        <v>22</v>
      </c>
      <c r="N8" s="19" t="s">
        <v>27</v>
      </c>
      <c r="O8" s="11" t="s">
        <v>13</v>
      </c>
      <c r="P8" s="2" t="s">
        <v>14</v>
      </c>
      <c r="Q8" s="2" t="s">
        <v>21</v>
      </c>
      <c r="R8" s="2" t="s">
        <v>22</v>
      </c>
      <c r="S8" s="19" t="s">
        <v>27</v>
      </c>
      <c r="T8" s="2" t="s">
        <v>13</v>
      </c>
      <c r="U8" s="2" t="s">
        <v>14</v>
      </c>
      <c r="V8" s="2" t="s">
        <v>21</v>
      </c>
      <c r="W8" s="2" t="s">
        <v>22</v>
      </c>
      <c r="X8" s="19" t="s">
        <v>27</v>
      </c>
      <c r="Y8" s="2" t="s">
        <v>13</v>
      </c>
      <c r="Z8" s="2" t="s">
        <v>14</v>
      </c>
      <c r="AA8" s="2" t="s">
        <v>21</v>
      </c>
      <c r="AB8" s="2" t="s">
        <v>22</v>
      </c>
      <c r="AC8" s="19" t="s">
        <v>27</v>
      </c>
      <c r="AD8" s="2" t="s">
        <v>13</v>
      </c>
      <c r="AE8" s="2" t="s">
        <v>14</v>
      </c>
      <c r="AF8" s="2" t="s">
        <v>21</v>
      </c>
      <c r="AG8" s="2" t="s">
        <v>22</v>
      </c>
      <c r="AH8" s="19" t="s">
        <v>27</v>
      </c>
      <c r="AI8" s="2" t="s">
        <v>13</v>
      </c>
      <c r="AJ8" s="2" t="s">
        <v>14</v>
      </c>
      <c r="AK8" s="2" t="s">
        <v>21</v>
      </c>
      <c r="AL8" s="2" t="s">
        <v>22</v>
      </c>
      <c r="AM8" s="19" t="s">
        <v>27</v>
      </c>
      <c r="AN8" s="2" t="s">
        <v>13</v>
      </c>
      <c r="AO8" s="2" t="s">
        <v>14</v>
      </c>
      <c r="AP8" s="2" t="s">
        <v>21</v>
      </c>
      <c r="AQ8" s="2" t="s">
        <v>22</v>
      </c>
      <c r="AR8" s="19" t="s">
        <v>27</v>
      </c>
      <c r="AS8" s="22"/>
      <c r="AT8" s="13"/>
    </row>
    <row r="9" spans="1:46" x14ac:dyDescent="0.25">
      <c r="B9" s="2">
        <v>2</v>
      </c>
      <c r="C9" s="2" t="s">
        <v>15</v>
      </c>
      <c r="D9" s="9">
        <f t="shared" ref="D9:D12" ca="1" si="0">RANDBETWEEN(15,25)</f>
        <v>24</v>
      </c>
      <c r="E9" s="1"/>
      <c r="G9" s="2">
        <v>1</v>
      </c>
      <c r="H9" s="2" t="str">
        <f>VLOOKUP(G9,$B$8:$D$12,2)</f>
        <v>Bala</v>
      </c>
      <c r="I9" s="10">
        <f ca="1">VLOOKUP(G9,$B$8:$D$12,3)</f>
        <v>22</v>
      </c>
      <c r="J9" s="20">
        <v>0.5</v>
      </c>
      <c r="K9" s="3">
        <f ca="1">RANDBETWEEN(650,800)/1000</f>
        <v>0.79800000000000004</v>
      </c>
      <c r="L9" s="9">
        <f ca="1">RANDBETWEEN(3,8)</f>
        <v>4</v>
      </c>
      <c r="M9" s="9">
        <f ca="1">RANDBETWEEN(3,8)</f>
        <v>7</v>
      </c>
      <c r="N9" s="21">
        <f ca="1">(K9-J9)*24</f>
        <v>7.152000000000001</v>
      </c>
      <c r="O9" s="14">
        <v>0.5</v>
      </c>
      <c r="P9" s="3">
        <f ca="1">RANDBETWEEN(650,800)/1000</f>
        <v>0.66500000000000004</v>
      </c>
      <c r="Q9" s="9">
        <f ca="1">RANDBETWEEN(3,8)</f>
        <v>4</v>
      </c>
      <c r="R9" s="9">
        <f ca="1">RANDBETWEEN(3,8)</f>
        <v>7</v>
      </c>
      <c r="S9" s="4">
        <f ca="1">(P9-O9)*24</f>
        <v>3.9600000000000009</v>
      </c>
      <c r="T9" s="3">
        <v>0.5</v>
      </c>
      <c r="U9" s="3">
        <f ca="1">RANDBETWEEN(650,800)/1000</f>
        <v>0.77800000000000002</v>
      </c>
      <c r="V9" s="9">
        <f ca="1">RANDBETWEEN(3,8)</f>
        <v>3</v>
      </c>
      <c r="W9" s="9">
        <f ca="1">RANDBETWEEN(3,8)</f>
        <v>4</v>
      </c>
      <c r="X9" s="4">
        <f ca="1">(U9-T9)*24</f>
        <v>6.6720000000000006</v>
      </c>
      <c r="Y9" s="3">
        <v>0.5</v>
      </c>
      <c r="Z9" s="3">
        <f ca="1">RANDBETWEEN(650,800)/1000</f>
        <v>0.66800000000000004</v>
      </c>
      <c r="AA9" s="9">
        <f ca="1">RANDBETWEEN(3,8)</f>
        <v>8</v>
      </c>
      <c r="AB9" s="9">
        <f ca="1">RANDBETWEEN(3,8)</f>
        <v>4</v>
      </c>
      <c r="AC9" s="4">
        <f ca="1">(Z9-Y9)*24</f>
        <v>4.0320000000000009</v>
      </c>
      <c r="AD9" s="3">
        <v>0.5</v>
      </c>
      <c r="AE9" s="3">
        <f ca="1">RANDBETWEEN(650,800)/1000</f>
        <v>0.71699999999999997</v>
      </c>
      <c r="AF9" s="9">
        <f ca="1">RANDBETWEEN(3,8)</f>
        <v>6</v>
      </c>
      <c r="AG9" s="9">
        <f ca="1">RANDBETWEEN(3,8)</f>
        <v>7</v>
      </c>
      <c r="AH9" s="4">
        <f ca="1">(AE9-AD9)*24</f>
        <v>5.2079999999999993</v>
      </c>
      <c r="AI9" s="3">
        <v>0.5</v>
      </c>
      <c r="AJ9" s="3">
        <f ca="1">RANDBETWEEN(650,800)/1000</f>
        <v>0.67400000000000004</v>
      </c>
      <c r="AK9" s="9">
        <f ca="1">RANDBETWEEN(3,8)</f>
        <v>4</v>
      </c>
      <c r="AL9" s="9">
        <f ca="1">RANDBETWEEN(3,8)</f>
        <v>6</v>
      </c>
      <c r="AM9" s="4">
        <f ca="1">(AJ9-AI9)*24</f>
        <v>4.176000000000001</v>
      </c>
      <c r="AN9" s="3">
        <v>0.5</v>
      </c>
      <c r="AO9" s="3">
        <f ca="1">RANDBETWEEN(650,800)/1000</f>
        <v>0.68</v>
      </c>
      <c r="AP9" s="9">
        <f ca="1">RANDBETWEEN(3,8)</f>
        <v>8</v>
      </c>
      <c r="AQ9" s="9">
        <f ca="1">RANDBETWEEN(3,8)</f>
        <v>5</v>
      </c>
      <c r="AR9" s="4">
        <f ca="1">(AO9-AN9)*24</f>
        <v>4.3200000000000012</v>
      </c>
      <c r="AS9" s="34">
        <f ca="1">SUM(AR9+AM9+AH9+AC9+X9+S9+N9)</f>
        <v>35.520000000000003</v>
      </c>
      <c r="AT9" s="35"/>
    </row>
    <row r="10" spans="1:46" x14ac:dyDescent="0.25">
      <c r="B10" s="2">
        <v>3</v>
      </c>
      <c r="C10" s="2" t="s">
        <v>16</v>
      </c>
      <c r="D10" s="9">
        <f t="shared" ca="1" si="0"/>
        <v>21</v>
      </c>
      <c r="E10" s="1"/>
      <c r="G10" s="2">
        <v>3</v>
      </c>
      <c r="H10" s="2" t="str">
        <f>VLOOKUP(G10,$B$8:$D$12,2)</f>
        <v>Raj</v>
      </c>
      <c r="I10" s="10">
        <f t="shared" ref="I10:I13" ca="1" si="1">VLOOKUP(G10,$B$8:$D$12,3)</f>
        <v>21</v>
      </c>
      <c r="J10" s="20">
        <v>0.5</v>
      </c>
      <c r="K10" s="5">
        <f t="shared" ref="K10:K13" ca="1" si="2">RANDBETWEEN(650,700)/1000</f>
        <v>0.69</v>
      </c>
      <c r="L10" s="9">
        <f ca="1">RANDBETWEEN(3,8)</f>
        <v>6</v>
      </c>
      <c r="M10" s="9">
        <f t="shared" ref="M10:M12" ca="1" si="3">RANDBETWEEN(4,6)</f>
        <v>5</v>
      </c>
      <c r="N10" s="21">
        <f t="shared" ref="N10:N13" ca="1" si="4">(K10-J10)*24</f>
        <v>4.5599999999999987</v>
      </c>
      <c r="O10" s="14">
        <v>0.5</v>
      </c>
      <c r="P10" s="5">
        <f t="shared" ref="P10:P13" ca="1" si="5">RANDBETWEEN(650,700)/1000</f>
        <v>0.66300000000000003</v>
      </c>
      <c r="Q10" s="9">
        <f t="shared" ref="Q10:R13" ca="1" si="6">RANDBETWEEN(3,8)</f>
        <v>4</v>
      </c>
      <c r="R10" s="9">
        <f t="shared" ref="R10:R12" ca="1" si="7">RANDBETWEEN(4,6)</f>
        <v>6</v>
      </c>
      <c r="S10" s="4">
        <f ca="1">(P10-O10)*24</f>
        <v>3.9120000000000008</v>
      </c>
      <c r="T10" s="3">
        <v>0.5</v>
      </c>
      <c r="U10" s="5">
        <f t="shared" ref="U10:U13" ca="1" si="8">RANDBETWEEN(650,700)/1000</f>
        <v>0.68</v>
      </c>
      <c r="V10" s="9">
        <f t="shared" ref="V10:W13" ca="1" si="9">RANDBETWEEN(3,8)</f>
        <v>8</v>
      </c>
      <c r="W10" s="9">
        <f t="shared" ref="W10:W12" ca="1" si="10">RANDBETWEEN(4,6)</f>
        <v>5</v>
      </c>
      <c r="X10" s="4">
        <f t="shared" ref="X10:X13" ca="1" si="11">(U10-T10)*24</f>
        <v>4.3200000000000012</v>
      </c>
      <c r="Y10" s="3">
        <v>0.5</v>
      </c>
      <c r="Z10" s="5">
        <f t="shared" ref="Z10:Z13" ca="1" si="12">RANDBETWEEN(650,700)/1000</f>
        <v>0.65</v>
      </c>
      <c r="AA10" s="9">
        <f t="shared" ref="AA10:AB13" ca="1" si="13">RANDBETWEEN(3,8)</f>
        <v>4</v>
      </c>
      <c r="AB10" s="9">
        <f t="shared" ref="AB10:AB12" ca="1" si="14">RANDBETWEEN(4,6)</f>
        <v>5</v>
      </c>
      <c r="AC10" s="4">
        <f t="shared" ref="AC10:AC13" ca="1" si="15">(Z10-Y10)*24</f>
        <v>3.6000000000000005</v>
      </c>
      <c r="AD10" s="3">
        <v>0.5</v>
      </c>
      <c r="AE10" s="5">
        <f t="shared" ref="AE10:AE13" ca="1" si="16">RANDBETWEEN(650,700)/1000</f>
        <v>0.69799999999999995</v>
      </c>
      <c r="AF10" s="9">
        <f t="shared" ref="AF10:AG13" ca="1" si="17">RANDBETWEEN(3,8)</f>
        <v>8</v>
      </c>
      <c r="AG10" s="9">
        <f t="shared" ref="AG10:AG12" ca="1" si="18">RANDBETWEEN(4,6)</f>
        <v>6</v>
      </c>
      <c r="AH10" s="4">
        <f t="shared" ref="AH10:AH13" ca="1" si="19">(AE10-AD10)*24</f>
        <v>4.7519999999999989</v>
      </c>
      <c r="AI10" s="3">
        <v>0.5</v>
      </c>
      <c r="AJ10" s="5">
        <f t="shared" ref="AJ10:AJ13" ca="1" si="20">RANDBETWEEN(650,700)/1000</f>
        <v>0.69099999999999995</v>
      </c>
      <c r="AK10" s="9">
        <f t="shared" ref="AK10:AL13" ca="1" si="21">RANDBETWEEN(3,8)</f>
        <v>7</v>
      </c>
      <c r="AL10" s="9">
        <f t="shared" ref="AL10:AL12" ca="1" si="22">RANDBETWEEN(4,6)</f>
        <v>6</v>
      </c>
      <c r="AM10" s="4">
        <f t="shared" ref="AM10:AM13" ca="1" si="23">(AJ10-AI10)*24</f>
        <v>4.5839999999999987</v>
      </c>
      <c r="AN10" s="3">
        <v>0.5</v>
      </c>
      <c r="AO10" s="5">
        <f t="shared" ref="AO10:AO13" ca="1" si="24">RANDBETWEEN(650,700)/1000</f>
        <v>0.67</v>
      </c>
      <c r="AP10" s="9">
        <f t="shared" ref="AP10:AQ13" ca="1" si="25">RANDBETWEEN(3,8)</f>
        <v>7</v>
      </c>
      <c r="AQ10" s="9">
        <f t="shared" ref="AQ10:AQ12" ca="1" si="26">RANDBETWEEN(4,6)</f>
        <v>4</v>
      </c>
      <c r="AR10" s="4">
        <f t="shared" ref="AR10:AR13" ca="1" si="27">(AO10-AN10)*24</f>
        <v>4.080000000000001</v>
      </c>
      <c r="AS10" s="34">
        <f t="shared" ref="AS10:AS15" ca="1" si="28">SUM(AR10+AM10+AH10+AC10+X10+S10+N10)</f>
        <v>29.807999999999996</v>
      </c>
      <c r="AT10" s="35"/>
    </row>
    <row r="11" spans="1:46" x14ac:dyDescent="0.25">
      <c r="B11" s="2">
        <v>4</v>
      </c>
      <c r="C11" s="2" t="s">
        <v>17</v>
      </c>
      <c r="D11" s="9">
        <f t="shared" ca="1" si="0"/>
        <v>17</v>
      </c>
      <c r="E11" s="1"/>
      <c r="G11" s="2">
        <v>2</v>
      </c>
      <c r="H11" s="2" t="str">
        <f>VLOOKUP(G11,$B$8:$D$12,2)</f>
        <v>Ramu</v>
      </c>
      <c r="I11" s="10">
        <f t="shared" ca="1" si="1"/>
        <v>24</v>
      </c>
      <c r="J11" s="20">
        <v>0.5</v>
      </c>
      <c r="K11" s="6">
        <f t="shared" ca="1" si="2"/>
        <v>0.65600000000000003</v>
      </c>
      <c r="L11" s="9">
        <f t="shared" ref="L11:M13" ca="1" si="29">RANDBETWEEN(3,8)</f>
        <v>3</v>
      </c>
      <c r="M11" s="9">
        <f t="shared" ca="1" si="29"/>
        <v>5</v>
      </c>
      <c r="N11" s="21">
        <f t="shared" ca="1" si="4"/>
        <v>3.7440000000000007</v>
      </c>
      <c r="O11" s="14">
        <v>0.5</v>
      </c>
      <c r="P11" s="6">
        <f t="shared" ca="1" si="5"/>
        <v>0.69699999999999995</v>
      </c>
      <c r="Q11" s="9">
        <f t="shared" ca="1" si="6"/>
        <v>5</v>
      </c>
      <c r="R11" s="9">
        <f t="shared" ca="1" si="6"/>
        <v>8</v>
      </c>
      <c r="S11" s="4">
        <f ca="1">(P11-O11)*24</f>
        <v>4.7279999999999989</v>
      </c>
      <c r="T11" s="3">
        <v>0.5</v>
      </c>
      <c r="U11" s="6">
        <f t="shared" ca="1" si="8"/>
        <v>0.65600000000000003</v>
      </c>
      <c r="V11" s="9">
        <f t="shared" ca="1" si="9"/>
        <v>4</v>
      </c>
      <c r="W11" s="9">
        <f t="shared" ca="1" si="9"/>
        <v>6</v>
      </c>
      <c r="X11" s="4">
        <f t="shared" ca="1" si="11"/>
        <v>3.7440000000000007</v>
      </c>
      <c r="Y11" s="3">
        <v>0.5</v>
      </c>
      <c r="Z11" s="6">
        <f t="shared" ca="1" si="12"/>
        <v>0.69</v>
      </c>
      <c r="AA11" s="9">
        <f t="shared" ca="1" si="13"/>
        <v>8</v>
      </c>
      <c r="AB11" s="9">
        <f t="shared" ca="1" si="13"/>
        <v>6</v>
      </c>
      <c r="AC11" s="4">
        <f t="shared" ca="1" si="15"/>
        <v>4.5599999999999987</v>
      </c>
      <c r="AD11" s="3">
        <v>0.5</v>
      </c>
      <c r="AE11" s="6">
        <f t="shared" ca="1" si="16"/>
        <v>0.67</v>
      </c>
      <c r="AF11" s="9">
        <f t="shared" ca="1" si="17"/>
        <v>7</v>
      </c>
      <c r="AG11" s="9">
        <f t="shared" ca="1" si="17"/>
        <v>4</v>
      </c>
      <c r="AH11" s="4">
        <f t="shared" ca="1" si="19"/>
        <v>4.080000000000001</v>
      </c>
      <c r="AI11" s="3">
        <v>0.5</v>
      </c>
      <c r="AJ11" s="6">
        <f t="shared" ca="1" si="20"/>
        <v>0.67100000000000004</v>
      </c>
      <c r="AK11" s="9">
        <f t="shared" ca="1" si="21"/>
        <v>7</v>
      </c>
      <c r="AL11" s="9">
        <f t="shared" ca="1" si="21"/>
        <v>3</v>
      </c>
      <c r="AM11" s="4">
        <f t="shared" ca="1" si="23"/>
        <v>4.104000000000001</v>
      </c>
      <c r="AN11" s="3">
        <v>0.5</v>
      </c>
      <c r="AO11" s="6">
        <f t="shared" ca="1" si="24"/>
        <v>0.67</v>
      </c>
      <c r="AP11" s="9">
        <f t="shared" ca="1" si="25"/>
        <v>8</v>
      </c>
      <c r="AQ11" s="9">
        <f t="shared" ca="1" si="25"/>
        <v>4</v>
      </c>
      <c r="AR11" s="4">
        <f t="shared" ca="1" si="27"/>
        <v>4.080000000000001</v>
      </c>
      <c r="AS11" s="34">
        <f t="shared" ca="1" si="28"/>
        <v>29.04</v>
      </c>
      <c r="AT11" s="35"/>
    </row>
    <row r="12" spans="1:46" x14ac:dyDescent="0.25">
      <c r="B12" s="2">
        <v>5</v>
      </c>
      <c r="C12" s="2" t="s">
        <v>18</v>
      </c>
      <c r="D12" s="9">
        <f t="shared" ca="1" si="0"/>
        <v>20</v>
      </c>
      <c r="E12" s="1"/>
      <c r="G12" s="2">
        <v>4</v>
      </c>
      <c r="H12" s="2" t="str">
        <f t="shared" ref="H12:H13" si="30">VLOOKUP(G12,$B$8:$D$12,2)</f>
        <v>Mohammad</v>
      </c>
      <c r="I12" s="10">
        <f t="shared" ca="1" si="1"/>
        <v>17</v>
      </c>
      <c r="J12" s="20">
        <v>0.5</v>
      </c>
      <c r="K12" s="6">
        <f t="shared" ca="1" si="2"/>
        <v>0.69299999999999995</v>
      </c>
      <c r="L12" s="9">
        <f t="shared" ca="1" si="29"/>
        <v>6</v>
      </c>
      <c r="M12" s="9">
        <f t="shared" ca="1" si="3"/>
        <v>5</v>
      </c>
      <c r="N12" s="21">
        <f t="shared" ca="1" si="4"/>
        <v>4.6319999999999988</v>
      </c>
      <c r="O12" s="14">
        <v>0.5</v>
      </c>
      <c r="P12" s="6">
        <f t="shared" ca="1" si="5"/>
        <v>0.66100000000000003</v>
      </c>
      <c r="Q12" s="9">
        <f t="shared" ca="1" si="6"/>
        <v>8</v>
      </c>
      <c r="R12" s="9">
        <f t="shared" ca="1" si="7"/>
        <v>5</v>
      </c>
      <c r="S12" s="4">
        <f ca="1">(P12-O12)*24</f>
        <v>3.8640000000000008</v>
      </c>
      <c r="T12" s="3">
        <v>0.5</v>
      </c>
      <c r="U12" s="6">
        <f t="shared" ca="1" si="8"/>
        <v>0.68700000000000006</v>
      </c>
      <c r="V12" s="9">
        <f t="shared" ca="1" si="9"/>
        <v>3</v>
      </c>
      <c r="W12" s="9">
        <f t="shared" ca="1" si="10"/>
        <v>5</v>
      </c>
      <c r="X12" s="4">
        <f t="shared" ca="1" si="11"/>
        <v>4.4880000000000013</v>
      </c>
      <c r="Y12" s="3">
        <v>0.5</v>
      </c>
      <c r="Z12" s="6">
        <f t="shared" ca="1" si="12"/>
        <v>0.66600000000000004</v>
      </c>
      <c r="AA12" s="9">
        <f t="shared" ca="1" si="13"/>
        <v>7</v>
      </c>
      <c r="AB12" s="9">
        <f t="shared" ca="1" si="14"/>
        <v>6</v>
      </c>
      <c r="AC12" s="4">
        <f t="shared" ca="1" si="15"/>
        <v>3.9840000000000009</v>
      </c>
      <c r="AD12" s="3">
        <v>0.5</v>
      </c>
      <c r="AE12" s="6">
        <f t="shared" ca="1" si="16"/>
        <v>0.69799999999999995</v>
      </c>
      <c r="AF12" s="9">
        <f t="shared" ca="1" si="17"/>
        <v>4</v>
      </c>
      <c r="AG12" s="9">
        <f t="shared" ca="1" si="18"/>
        <v>6</v>
      </c>
      <c r="AH12" s="4">
        <f t="shared" ca="1" si="19"/>
        <v>4.7519999999999989</v>
      </c>
      <c r="AI12" s="3">
        <v>0.5</v>
      </c>
      <c r="AJ12" s="6">
        <f t="shared" ca="1" si="20"/>
        <v>0.69</v>
      </c>
      <c r="AK12" s="9">
        <f t="shared" ca="1" si="21"/>
        <v>7</v>
      </c>
      <c r="AL12" s="9">
        <f t="shared" ca="1" si="22"/>
        <v>5</v>
      </c>
      <c r="AM12" s="4">
        <f t="shared" ca="1" si="23"/>
        <v>4.5599999999999987</v>
      </c>
      <c r="AN12" s="3">
        <v>0.5</v>
      </c>
      <c r="AO12" s="6">
        <f t="shared" ca="1" si="24"/>
        <v>0.67700000000000005</v>
      </c>
      <c r="AP12" s="9">
        <f t="shared" ca="1" si="25"/>
        <v>6</v>
      </c>
      <c r="AQ12" s="9">
        <f t="shared" ca="1" si="26"/>
        <v>4</v>
      </c>
      <c r="AR12" s="4">
        <f t="shared" ca="1" si="27"/>
        <v>4.2480000000000011</v>
      </c>
      <c r="AS12" s="34">
        <f t="shared" ca="1" si="28"/>
        <v>30.528000000000002</v>
      </c>
      <c r="AT12" s="35"/>
    </row>
    <row r="13" spans="1:46" x14ac:dyDescent="0.25">
      <c r="B13" s="1"/>
      <c r="C13" s="1"/>
      <c r="D13" s="1"/>
      <c r="E13" s="1"/>
      <c r="F13" s="1"/>
      <c r="G13" s="2">
        <v>5</v>
      </c>
      <c r="H13" s="2" t="str">
        <f t="shared" si="30"/>
        <v>Kumar</v>
      </c>
      <c r="I13" s="10">
        <f t="shared" ca="1" si="1"/>
        <v>20</v>
      </c>
      <c r="J13" s="20">
        <v>0.5</v>
      </c>
      <c r="K13" s="6">
        <f t="shared" ca="1" si="2"/>
        <v>0.68500000000000005</v>
      </c>
      <c r="L13" s="9">
        <f t="shared" ca="1" si="29"/>
        <v>6</v>
      </c>
      <c r="M13" s="9">
        <f t="shared" ca="1" si="29"/>
        <v>3</v>
      </c>
      <c r="N13" s="21">
        <f t="shared" ca="1" si="4"/>
        <v>4.4400000000000013</v>
      </c>
      <c r="O13" s="14">
        <v>0.5</v>
      </c>
      <c r="P13" s="6">
        <f t="shared" ca="1" si="5"/>
        <v>0.65900000000000003</v>
      </c>
      <c r="Q13" s="9">
        <f t="shared" ca="1" si="6"/>
        <v>4</v>
      </c>
      <c r="R13" s="9">
        <f t="shared" ca="1" si="6"/>
        <v>8</v>
      </c>
      <c r="S13" s="4">
        <f ca="1">(P13-O13)*24</f>
        <v>3.8160000000000007</v>
      </c>
      <c r="T13" s="3">
        <v>0.5</v>
      </c>
      <c r="U13" s="6">
        <f t="shared" ca="1" si="8"/>
        <v>0.69599999999999995</v>
      </c>
      <c r="V13" s="9">
        <f t="shared" ca="1" si="9"/>
        <v>8</v>
      </c>
      <c r="W13" s="9">
        <f t="shared" ca="1" si="9"/>
        <v>4</v>
      </c>
      <c r="X13" s="4">
        <f t="shared" ca="1" si="11"/>
        <v>4.7039999999999988</v>
      </c>
      <c r="Y13" s="3">
        <v>0.5</v>
      </c>
      <c r="Z13" s="6">
        <f t="shared" ca="1" si="12"/>
        <v>0.69399999999999995</v>
      </c>
      <c r="AA13" s="9">
        <f t="shared" ca="1" si="13"/>
        <v>4</v>
      </c>
      <c r="AB13" s="9">
        <f t="shared" ca="1" si="13"/>
        <v>3</v>
      </c>
      <c r="AC13" s="4">
        <f t="shared" ca="1" si="15"/>
        <v>4.6559999999999988</v>
      </c>
      <c r="AD13" s="3">
        <v>0.5</v>
      </c>
      <c r="AE13" s="6">
        <f t="shared" ca="1" si="16"/>
        <v>0.65500000000000003</v>
      </c>
      <c r="AF13" s="9">
        <f t="shared" ca="1" si="17"/>
        <v>7</v>
      </c>
      <c r="AG13" s="9">
        <f t="shared" ca="1" si="17"/>
        <v>7</v>
      </c>
      <c r="AH13" s="4">
        <f t="shared" ca="1" si="19"/>
        <v>3.7200000000000006</v>
      </c>
      <c r="AI13" s="3">
        <v>0.5</v>
      </c>
      <c r="AJ13" s="6">
        <f t="shared" ca="1" si="20"/>
        <v>0.69399999999999995</v>
      </c>
      <c r="AK13" s="9">
        <f t="shared" ca="1" si="21"/>
        <v>8</v>
      </c>
      <c r="AL13" s="9">
        <f t="shared" ca="1" si="21"/>
        <v>6</v>
      </c>
      <c r="AM13" s="4">
        <f t="shared" ca="1" si="23"/>
        <v>4.6559999999999988</v>
      </c>
      <c r="AN13" s="3">
        <v>0.5</v>
      </c>
      <c r="AO13" s="6">
        <f t="shared" ca="1" si="24"/>
        <v>0.66300000000000003</v>
      </c>
      <c r="AP13" s="9">
        <f t="shared" ca="1" si="25"/>
        <v>3</v>
      </c>
      <c r="AQ13" s="9">
        <f t="shared" ca="1" si="25"/>
        <v>8</v>
      </c>
      <c r="AR13" s="4">
        <f t="shared" ca="1" si="27"/>
        <v>3.9120000000000008</v>
      </c>
      <c r="AS13" s="34">
        <f t="shared" ca="1" si="28"/>
        <v>29.904</v>
      </c>
      <c r="AT13" s="35"/>
    </row>
    <row r="14" spans="1:46" x14ac:dyDescent="0.25">
      <c r="B14" s="1"/>
      <c r="C14" s="1"/>
      <c r="D14" s="1"/>
      <c r="E14" s="1"/>
      <c r="F14" s="1"/>
      <c r="G14" s="2"/>
      <c r="H14" s="2"/>
      <c r="I14" s="10"/>
      <c r="J14" s="22" t="s">
        <v>19</v>
      </c>
      <c r="K14" s="13"/>
      <c r="L14" s="2"/>
      <c r="M14" s="2"/>
      <c r="N14" s="21">
        <f ca="1">SUM(N9:N13)</f>
        <v>24.527999999999999</v>
      </c>
      <c r="O14" s="13" t="s">
        <v>19</v>
      </c>
      <c r="P14" s="12"/>
      <c r="Q14" s="2"/>
      <c r="R14" s="2"/>
      <c r="S14" s="4">
        <f ca="1">SUM(S9:S13)</f>
        <v>20.28</v>
      </c>
      <c r="T14" s="12" t="s">
        <v>19</v>
      </c>
      <c r="U14" s="12"/>
      <c r="V14" s="2"/>
      <c r="W14" s="2"/>
      <c r="X14" s="4">
        <f ca="1">SUM(X9:X13)</f>
        <v>23.928000000000004</v>
      </c>
      <c r="Y14" s="12" t="s">
        <v>19</v>
      </c>
      <c r="Z14" s="12"/>
      <c r="AA14" s="2"/>
      <c r="AB14" s="2"/>
      <c r="AC14" s="4">
        <f ca="1">SUM(AC9:AC13)</f>
        <v>20.832000000000001</v>
      </c>
      <c r="AD14" s="12" t="s">
        <v>19</v>
      </c>
      <c r="AE14" s="12"/>
      <c r="AF14" s="2"/>
      <c r="AG14" s="2"/>
      <c r="AH14" s="4">
        <f ca="1">SUM(AH9:AH13)</f>
        <v>22.512</v>
      </c>
      <c r="AI14" s="12" t="s">
        <v>19</v>
      </c>
      <c r="AJ14" s="12"/>
      <c r="AK14" s="2"/>
      <c r="AL14" s="2"/>
      <c r="AM14" s="4">
        <f ca="1">SUM(AM9:AM13)</f>
        <v>22.08</v>
      </c>
      <c r="AN14" s="12" t="s">
        <v>19</v>
      </c>
      <c r="AO14" s="12"/>
      <c r="AP14" s="2"/>
      <c r="AQ14" s="2"/>
      <c r="AR14" s="4">
        <f ca="1">SUM(AR9:AR13)</f>
        <v>20.640000000000008</v>
      </c>
      <c r="AS14" s="34">
        <f t="shared" ca="1" si="28"/>
        <v>154.79999999999998</v>
      </c>
      <c r="AT14" s="35"/>
    </row>
    <row r="15" spans="1:46" ht="15.75" thickBot="1" x14ac:dyDescent="0.3">
      <c r="A15" s="1"/>
      <c r="B15" s="12" t="s">
        <v>23</v>
      </c>
      <c r="C15" s="12"/>
      <c r="G15" s="2"/>
      <c r="H15" s="2"/>
      <c r="I15" s="10"/>
      <c r="J15" s="23" t="s">
        <v>20</v>
      </c>
      <c r="K15" s="24"/>
      <c r="L15" s="25"/>
      <c r="M15" s="25"/>
      <c r="N15" s="26">
        <f ca="1">$I$9*N9+$I$10*N10+$I$11*N11+$I$12*N12+$I$13*N13</f>
        <v>510.50400000000002</v>
      </c>
      <c r="O15" s="13" t="s">
        <v>20</v>
      </c>
      <c r="P15" s="12"/>
      <c r="Q15" s="2"/>
      <c r="R15" s="2"/>
      <c r="S15" s="2">
        <f ca="1">$I$9*S9+$I$10*S10+$I$11*S11+$I$12*S12+$I$13*S13</f>
        <v>424.75200000000007</v>
      </c>
      <c r="T15" s="12" t="s">
        <v>20</v>
      </c>
      <c r="U15" s="12"/>
      <c r="V15" s="2"/>
      <c r="W15" s="2"/>
      <c r="X15" s="2">
        <f ca="1">$I$9*X9+$I$10*X10+$I$11*X11+$I$12*X12+$I$13*X13</f>
        <v>497.73600000000005</v>
      </c>
      <c r="Y15" s="12" t="s">
        <v>20</v>
      </c>
      <c r="Z15" s="12"/>
      <c r="AA15" s="2"/>
      <c r="AB15" s="2"/>
      <c r="AC15" s="2">
        <f ca="1">$I$9*AC9+$I$10*AC10+$I$11*AC11+$I$12*AC12+$I$13*AC13</f>
        <v>434.59199999999998</v>
      </c>
      <c r="AD15" s="12" t="s">
        <v>20</v>
      </c>
      <c r="AE15" s="12"/>
      <c r="AF15" s="2"/>
      <c r="AG15" s="2"/>
      <c r="AH15" s="2">
        <f ca="1">$I$9*AH9+$I$10*AH10+$I$11*AH11+$I$12*AH12+$I$13*AH13</f>
        <v>467.47199999999998</v>
      </c>
      <c r="AI15" s="12" t="s">
        <v>20</v>
      </c>
      <c r="AJ15" s="12"/>
      <c r="AK15" s="2"/>
      <c r="AL15" s="2"/>
      <c r="AM15" s="2">
        <f ca="1">$I$9*AM9+$I$10*AM10+$I$11*AM11+$I$12*AM12+$I$13*AM13</f>
        <v>457.27199999999993</v>
      </c>
      <c r="AN15" s="12" t="s">
        <v>20</v>
      </c>
      <c r="AO15" s="12"/>
      <c r="AP15" s="2"/>
      <c r="AQ15" s="2"/>
      <c r="AR15" s="2">
        <f ca="1">$I$9*AR9+$I$10*AR10+$I$11*AR11+$I$12*AR12+$I$13*AR13</f>
        <v>429.09600000000006</v>
      </c>
      <c r="AS15" s="34">
        <f t="shared" ca="1" si="28"/>
        <v>3221.4239999999995</v>
      </c>
      <c r="AT15" s="35"/>
    </row>
    <row r="16" spans="1:46" x14ac:dyDescent="0.25">
      <c r="A16" s="1"/>
      <c r="B16" s="2" t="s">
        <v>21</v>
      </c>
      <c r="C16" s="9">
        <v>5</v>
      </c>
    </row>
    <row r="17" spans="1:12" x14ac:dyDescent="0.25">
      <c r="A17" s="1"/>
      <c r="B17" s="2" t="s">
        <v>22</v>
      </c>
      <c r="C17" s="9">
        <v>5</v>
      </c>
    </row>
    <row r="18" spans="1:12" ht="15.75" thickBot="1" x14ac:dyDescent="0.3">
      <c r="A18" s="1"/>
      <c r="B18" s="1"/>
      <c r="C18" s="1"/>
      <c r="J18" s="7"/>
    </row>
    <row r="19" spans="1:12" x14ac:dyDescent="0.25">
      <c r="H19" s="15">
        <v>1</v>
      </c>
      <c r="I19" s="16"/>
      <c r="J19" s="16"/>
      <c r="K19" s="16"/>
      <c r="L19" s="17"/>
    </row>
    <row r="20" spans="1:12" x14ac:dyDescent="0.25">
      <c r="H20" s="30" t="s">
        <v>24</v>
      </c>
      <c r="I20" s="27" t="s">
        <v>25</v>
      </c>
      <c r="J20" s="27" t="s">
        <v>21</v>
      </c>
      <c r="K20" s="5" t="s">
        <v>22</v>
      </c>
      <c r="L20" s="31" t="s">
        <v>26</v>
      </c>
    </row>
    <row r="21" spans="1:12" x14ac:dyDescent="0.25">
      <c r="H21" s="32">
        <f>J9</f>
        <v>0.5</v>
      </c>
      <c r="I21" s="28">
        <f ca="1">K9</f>
        <v>0.79800000000000004</v>
      </c>
      <c r="J21" s="29">
        <f ca="1">IF(L9&gt;5,5,L9)</f>
        <v>4</v>
      </c>
      <c r="K21" s="33">
        <f ca="1">IF(M9&gt;5,5,M9)</f>
        <v>5</v>
      </c>
      <c r="L21" s="36">
        <f ca="1">SUM(K21+J21)</f>
        <v>9</v>
      </c>
    </row>
    <row r="22" spans="1:12" x14ac:dyDescent="0.25">
      <c r="H22" s="32">
        <f>O9</f>
        <v>0.5</v>
      </c>
      <c r="I22" s="28">
        <f ca="1">P9</f>
        <v>0.66500000000000004</v>
      </c>
      <c r="J22" s="29">
        <f ca="1">IF(Q9&gt;5,5,Q9)</f>
        <v>4</v>
      </c>
      <c r="K22" s="33">
        <f ca="1">IF(M9&gt;$C$17,$C$17,M9)</f>
        <v>5</v>
      </c>
      <c r="L22" s="36">
        <f t="shared" ref="L22:L26" ca="1" si="31">SUM(K22+J22)</f>
        <v>9</v>
      </c>
    </row>
    <row r="23" spans="1:12" x14ac:dyDescent="0.25">
      <c r="H23" s="32">
        <f>T9</f>
        <v>0.5</v>
      </c>
      <c r="I23" s="28">
        <f ca="1">U9</f>
        <v>0.77800000000000002</v>
      </c>
      <c r="J23" s="29">
        <f ca="1">IF(V9&gt;$C$17,$C$17,V9)</f>
        <v>3</v>
      </c>
      <c r="K23" s="33">
        <f ca="1">IF(W9&gt;$C$17,$C$17,W9)</f>
        <v>4</v>
      </c>
      <c r="L23" s="36">
        <f t="shared" ca="1" si="31"/>
        <v>7</v>
      </c>
    </row>
    <row r="24" spans="1:12" x14ac:dyDescent="0.25">
      <c r="H24" s="32">
        <f>J12</f>
        <v>0.5</v>
      </c>
      <c r="I24" s="28">
        <f ca="1">Z9</f>
        <v>0.66800000000000004</v>
      </c>
      <c r="J24" s="37">
        <f ca="1">IF(AA9&gt;$C$17,$C$17,AA9)</f>
        <v>5</v>
      </c>
      <c r="K24" s="33">
        <f ca="1">IF(AB9&gt;$C$17,$C$17,AB9)</f>
        <v>4</v>
      </c>
      <c r="L24" s="36">
        <f t="shared" ca="1" si="31"/>
        <v>9</v>
      </c>
    </row>
    <row r="25" spans="1:12" x14ac:dyDescent="0.25">
      <c r="H25" s="32">
        <f>O12</f>
        <v>0.5</v>
      </c>
      <c r="I25" s="28">
        <f ca="1">K13</f>
        <v>0.68500000000000005</v>
      </c>
      <c r="J25" s="29">
        <f ca="1">IF(L13&gt;5,5,L13)</f>
        <v>5</v>
      </c>
      <c r="K25" s="33">
        <f t="shared" ref="K23:K26" ca="1" si="32">IF(M12&gt;$C$17,$C$17,M12)</f>
        <v>5</v>
      </c>
      <c r="L25" s="36">
        <f t="shared" ca="1" si="31"/>
        <v>10</v>
      </c>
    </row>
    <row r="26" spans="1:12" x14ac:dyDescent="0.25">
      <c r="H26" s="32">
        <f>T12</f>
        <v>0.5</v>
      </c>
      <c r="I26" s="28">
        <f ca="1">P13</f>
        <v>0.65900000000000003</v>
      </c>
      <c r="J26" s="29">
        <f ca="1">IF(Q13&gt;5,5,Q13)</f>
        <v>4</v>
      </c>
      <c r="K26" s="33">
        <f t="shared" ca="1" si="32"/>
        <v>3</v>
      </c>
      <c r="L26" s="36">
        <f t="shared" ca="1" si="31"/>
        <v>7</v>
      </c>
    </row>
    <row r="27" spans="1:12" x14ac:dyDescent="0.25">
      <c r="H27" s="32">
        <f>T13</f>
        <v>0.5</v>
      </c>
      <c r="I27" s="28">
        <f ca="1">U13</f>
        <v>0.69599999999999995</v>
      </c>
      <c r="J27" s="29">
        <f ca="1">IF(V13&gt;$C$17,$C$17,V13)</f>
        <v>5</v>
      </c>
      <c r="K27" s="33">
        <f ca="1">RANDBETWEEN(3,5)</f>
        <v>5</v>
      </c>
      <c r="L27" s="36">
        <f ca="1">SUM(K27+J27)</f>
        <v>10</v>
      </c>
    </row>
    <row r="28" spans="1:12" ht="15.75" thickBot="1" x14ac:dyDescent="0.3">
      <c r="H28" s="23" t="s">
        <v>10</v>
      </c>
      <c r="I28" s="39"/>
      <c r="J28" s="39"/>
      <c r="K28" s="24"/>
      <c r="L28" s="38">
        <f ca="1">SUM(L21:L27)</f>
        <v>61</v>
      </c>
    </row>
  </sheetData>
  <mergeCells count="33">
    <mergeCell ref="H28:K28"/>
    <mergeCell ref="H19:L19"/>
    <mergeCell ref="AS8:AT8"/>
    <mergeCell ref="AS9:AT9"/>
    <mergeCell ref="AS10:AT10"/>
    <mergeCell ref="AS11:AT11"/>
    <mergeCell ref="AS12:AT12"/>
    <mergeCell ref="AS13:AT13"/>
    <mergeCell ref="AS14:AT14"/>
    <mergeCell ref="AS15:AT15"/>
    <mergeCell ref="AN7:AR7"/>
    <mergeCell ref="AS7:AT7"/>
    <mergeCell ref="J14:K14"/>
    <mergeCell ref="O14:P14"/>
    <mergeCell ref="T14:U14"/>
    <mergeCell ref="Y14:Z14"/>
    <mergeCell ref="AD14:AE14"/>
    <mergeCell ref="AI14:AJ14"/>
    <mergeCell ref="AN14:AO14"/>
    <mergeCell ref="J7:N7"/>
    <mergeCell ref="O7:S7"/>
    <mergeCell ref="T7:X7"/>
    <mergeCell ref="Y7:AC7"/>
    <mergeCell ref="AD7:AH7"/>
    <mergeCell ref="AI7:AM7"/>
    <mergeCell ref="AN15:AO15"/>
    <mergeCell ref="B15:C15"/>
    <mergeCell ref="J15:K15"/>
    <mergeCell ref="O15:P15"/>
    <mergeCell ref="T15:U15"/>
    <mergeCell ref="Y15:Z15"/>
    <mergeCell ref="AD15:AE15"/>
    <mergeCell ref="AI15:A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Negha Rajendrann</dc:creator>
  <cp:lastModifiedBy>Negha Rajendrann</cp:lastModifiedBy>
  <dcterms:created xsi:type="dcterms:W3CDTF">2024-07-30T11:48:32Z</dcterms:created>
  <dcterms:modified xsi:type="dcterms:W3CDTF">2024-07-31T18:36:56Z</dcterms:modified>
</cp:coreProperties>
</file>