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HA RAJENDRAN\Desktop\"/>
    </mc:Choice>
  </mc:AlternateContent>
  <xr:revisionPtr revIDLastSave="0" documentId="13_ncr:1_{42A2E176-1473-48E5-8830-A3A817E67B50}" xr6:coauthVersionLast="47" xr6:coauthVersionMax="47" xr10:uidLastSave="{00000000-0000-0000-0000-000000000000}"/>
  <bookViews>
    <workbookView xWindow="-120" yWindow="-120" windowWidth="29040" windowHeight="15720" xr2:uid="{6C8B2EB2-0AEA-4D5E-951D-4E5BD73A4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0" i="1" l="1"/>
  <c r="V9" i="1"/>
  <c r="V8" i="1"/>
  <c r="V7" i="1"/>
  <c r="V6" i="1"/>
  <c r="U8" i="1"/>
  <c r="U9" i="1" s="1"/>
  <c r="U10" i="1" s="1"/>
  <c r="U7" i="1"/>
  <c r="Q36" i="1"/>
  <c r="N36" i="1"/>
  <c r="K36" i="1"/>
  <c r="H36" i="1"/>
  <c r="E36" i="1"/>
  <c r="Q35" i="1"/>
  <c r="N35" i="1"/>
  <c r="K35" i="1"/>
  <c r="H35" i="1"/>
  <c r="E35" i="1"/>
  <c r="Q34" i="1"/>
  <c r="N34" i="1"/>
  <c r="K34" i="1"/>
  <c r="H34" i="1"/>
  <c r="E34" i="1"/>
  <c r="Q29" i="1"/>
  <c r="N29" i="1"/>
  <c r="K29" i="1"/>
  <c r="H29" i="1"/>
  <c r="E29" i="1"/>
  <c r="Q28" i="1"/>
  <c r="N28" i="1"/>
  <c r="K28" i="1"/>
  <c r="H28" i="1"/>
  <c r="E28" i="1"/>
  <c r="Q27" i="1"/>
  <c r="N27" i="1"/>
  <c r="K27" i="1"/>
  <c r="H27" i="1"/>
  <c r="E27" i="1"/>
  <c r="Q22" i="1"/>
  <c r="N22" i="1"/>
  <c r="K22" i="1"/>
  <c r="H22" i="1"/>
  <c r="E22" i="1"/>
  <c r="Q21" i="1"/>
  <c r="N21" i="1"/>
  <c r="K21" i="1"/>
  <c r="H21" i="1"/>
  <c r="E21" i="1"/>
  <c r="Q20" i="1"/>
  <c r="N20" i="1"/>
  <c r="K20" i="1"/>
  <c r="H20" i="1"/>
  <c r="E20" i="1"/>
  <c r="Q15" i="1"/>
  <c r="N15" i="1"/>
  <c r="K15" i="1"/>
  <c r="H15" i="1"/>
  <c r="E15" i="1"/>
  <c r="Q14" i="1"/>
  <c r="N14" i="1"/>
  <c r="K14" i="1"/>
  <c r="H14" i="1"/>
  <c r="E14" i="1"/>
  <c r="Q13" i="1"/>
  <c r="N13" i="1"/>
  <c r="K13" i="1"/>
  <c r="H13" i="1"/>
  <c r="E13" i="1"/>
  <c r="Q8" i="1"/>
  <c r="Q7" i="1"/>
  <c r="Q6" i="1"/>
  <c r="N8" i="1"/>
  <c r="N7" i="1"/>
  <c r="N6" i="1"/>
  <c r="K8" i="1"/>
  <c r="K7" i="1"/>
  <c r="K6" i="1"/>
  <c r="H8" i="1"/>
  <c r="H7" i="1"/>
  <c r="H6" i="1"/>
  <c r="E7" i="1"/>
  <c r="E8" i="1"/>
  <c r="E6" i="1"/>
  <c r="N30" i="1" l="1"/>
  <c r="E37" i="1"/>
  <c r="Q37" i="1"/>
  <c r="K30" i="1"/>
  <c r="N23" i="1"/>
  <c r="E30" i="1"/>
  <c r="Q30" i="1"/>
  <c r="H37" i="1"/>
  <c r="K37" i="1"/>
  <c r="N37" i="1"/>
  <c r="K23" i="1"/>
  <c r="N16" i="1"/>
  <c r="E23" i="1"/>
  <c r="Q23" i="1"/>
  <c r="H30" i="1"/>
  <c r="K16" i="1"/>
  <c r="E16" i="1"/>
  <c r="Q16" i="1"/>
  <c r="H23" i="1"/>
  <c r="H16" i="1"/>
  <c r="Q9" i="1"/>
  <c r="N9" i="1"/>
  <c r="K9" i="1"/>
  <c r="H9" i="1"/>
  <c r="E9" i="1"/>
  <c r="W6" i="1" s="1"/>
  <c r="Q38" i="1" l="1"/>
  <c r="AA10" i="1"/>
  <c r="Q31" i="1"/>
  <c r="AA9" i="1"/>
  <c r="Q24" i="1"/>
  <c r="AA8" i="1"/>
  <c r="Q17" i="1"/>
  <c r="AA7" i="1"/>
  <c r="Q10" i="1"/>
  <c r="AA6" i="1"/>
  <c r="N38" i="1"/>
  <c r="Z10" i="1"/>
  <c r="N31" i="1"/>
  <c r="Z9" i="1"/>
  <c r="N24" i="1"/>
  <c r="Z8" i="1"/>
  <c r="N17" i="1"/>
  <c r="Z7" i="1"/>
  <c r="N10" i="1"/>
  <c r="Z6" i="1"/>
  <c r="K38" i="1"/>
  <c r="Y10" i="1"/>
  <c r="K31" i="1"/>
  <c r="Y9" i="1"/>
  <c r="K24" i="1"/>
  <c r="Y8" i="1"/>
  <c r="K17" i="1"/>
  <c r="Y7" i="1"/>
  <c r="K10" i="1"/>
  <c r="Y6" i="1"/>
  <c r="H38" i="1"/>
  <c r="X10" i="1"/>
  <c r="H31" i="1"/>
  <c r="X9" i="1"/>
  <c r="H24" i="1"/>
  <c r="X8" i="1"/>
  <c r="H17" i="1"/>
  <c r="X7" i="1"/>
  <c r="H10" i="1"/>
  <c r="X6" i="1"/>
  <c r="E38" i="1"/>
  <c r="W10" i="1"/>
  <c r="E31" i="1"/>
  <c r="W9" i="1"/>
  <c r="E24" i="1"/>
  <c r="W8" i="1"/>
  <c r="E17" i="1"/>
  <c r="W7" i="1"/>
  <c r="W13" i="1" s="1"/>
  <c r="S34" i="1"/>
  <c r="S35" i="1" s="1"/>
  <c r="S20" i="1"/>
  <c r="S21" i="1" s="1"/>
  <c r="S27" i="1"/>
  <c r="S28" i="1" s="1"/>
  <c r="S13" i="1"/>
  <c r="S14" i="1" s="1"/>
  <c r="S6" i="1"/>
  <c r="S7" i="1" s="1"/>
  <c r="E10" i="1"/>
  <c r="Z11" i="1" l="1"/>
  <c r="Z12" i="1"/>
  <c r="Z13" i="1"/>
  <c r="Y11" i="1"/>
  <c r="Y12" i="1"/>
  <c r="Y13" i="1"/>
  <c r="AA12" i="1"/>
  <c r="AA11" i="1"/>
  <c r="AA13" i="1"/>
  <c r="X11" i="1"/>
  <c r="X12" i="1"/>
  <c r="X13" i="1"/>
  <c r="W11" i="1"/>
  <c r="W12" i="1"/>
</calcChain>
</file>

<file path=xl/sharedStrings.xml><?xml version="1.0" encoding="utf-8"?>
<sst xmlns="http://schemas.openxmlformats.org/spreadsheetml/2006/main" count="256" uniqueCount="25">
  <si>
    <t>DSA</t>
  </si>
  <si>
    <t>Type</t>
  </si>
  <si>
    <t>Grade</t>
  </si>
  <si>
    <t>priority</t>
  </si>
  <si>
    <t>Pratical</t>
  </si>
  <si>
    <t>Theory</t>
  </si>
  <si>
    <t>Assignment</t>
  </si>
  <si>
    <t>Marks</t>
  </si>
  <si>
    <t>RollNo</t>
  </si>
  <si>
    <t>Name</t>
  </si>
  <si>
    <t>Ragu</t>
  </si>
  <si>
    <t>ML</t>
  </si>
  <si>
    <t>AI</t>
  </si>
  <si>
    <t>DBMS</t>
  </si>
  <si>
    <t>JAVA</t>
  </si>
  <si>
    <t>Average</t>
  </si>
  <si>
    <t>Naren</t>
  </si>
  <si>
    <t>Raj</t>
  </si>
  <si>
    <t>Pathu</t>
  </si>
  <si>
    <t>Bala</t>
  </si>
  <si>
    <t>Number</t>
  </si>
  <si>
    <t>Subject Grade</t>
  </si>
  <si>
    <t>Highest Mark</t>
  </si>
  <si>
    <t>Lowest Mark</t>
  </si>
  <si>
    <t>Average Mark/subject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</si>
</sst>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3381373291269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694521505617514E-2"/>
          <c:y val="0.20412037037037037"/>
          <c:w val="0.88627266017585804"/>
          <c:h val="0.5438032225138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Sheet1!$W$4:$W$5</c:f>
              <c:strCache>
                <c:ptCount val="2"/>
                <c:pt idx="0">
                  <c:v>Subject Grade</c:v>
                </c:pt>
                <c:pt idx="1">
                  <c:v>DSA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Sheet1!$U$6:$V$13</c15:sqref>
                  </c15:fullRef>
                  <c15:levelRef>
                    <c15:sqref>Sheet1!$V$6:$V$13</c15:sqref>
                  </c15:levelRef>
                </c:ext>
              </c:extLst>
              <c:f>Sheet1!$V$6:$V$13</c:f>
              <c:strCache>
                <c:ptCount val="8"/>
                <c:pt idx="0">
                  <c:v>Ragu</c:v>
                </c:pt>
                <c:pt idx="1">
                  <c:v>Naren</c:v>
                </c:pt>
                <c:pt idx="2">
                  <c:v>Raj</c:v>
                </c:pt>
                <c:pt idx="3">
                  <c:v>Pathu</c:v>
                </c:pt>
                <c:pt idx="4">
                  <c:v>Bala</c:v>
                </c:pt>
              </c:strCache>
            </c:strRef>
          </c:cat>
          <c:val>
            <c:numRef>
              <c:f>Sheet1!$W$6:$W$13</c:f>
              <c:numCache>
                <c:formatCode>General</c:formatCode>
                <c:ptCount val="8"/>
                <c:pt idx="0">
                  <c:v>75</c:v>
                </c:pt>
                <c:pt idx="1">
                  <c:v>88.999999999999986</c:v>
                </c:pt>
                <c:pt idx="2">
                  <c:v>90.6</c:v>
                </c:pt>
                <c:pt idx="3">
                  <c:v>74.100000000000009</c:v>
                </c:pt>
                <c:pt idx="4">
                  <c:v>87.199999999999989</c:v>
                </c:pt>
                <c:pt idx="5">
                  <c:v>90.6</c:v>
                </c:pt>
                <c:pt idx="6">
                  <c:v>74.100000000000009</c:v>
                </c:pt>
                <c:pt idx="7">
                  <c:v>83.179999999999993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4-4761-B8E0-0CDE57D2EB9F}"/>
            </c:ext>
          </c:extLst>
        </c:ser>
        <c:ser>
          <c:idx val="1"/>
          <c:order val="1"/>
          <c:tx>
            <c:strRef>
              <c:f>Sheet1!$X$4:$X$5</c:f>
              <c:strCache>
                <c:ptCount val="2"/>
                <c:pt idx="0">
                  <c:v>Subject Grade</c:v>
                </c:pt>
                <c:pt idx="1">
                  <c:v>JAVA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Sheet1!$U$6:$V$13</c15:sqref>
                  </c15:fullRef>
                  <c15:levelRef>
                    <c15:sqref>Sheet1!$V$6:$V$13</c15:sqref>
                  </c15:levelRef>
                </c:ext>
              </c:extLst>
              <c:f>Sheet1!$V$6:$V$13</c:f>
              <c:strCache>
                <c:ptCount val="8"/>
                <c:pt idx="0">
                  <c:v>Ragu</c:v>
                </c:pt>
                <c:pt idx="1">
                  <c:v>Naren</c:v>
                </c:pt>
                <c:pt idx="2">
                  <c:v>Raj</c:v>
                </c:pt>
                <c:pt idx="3">
                  <c:v>Pathu</c:v>
                </c:pt>
                <c:pt idx="4">
                  <c:v>Bala</c:v>
                </c:pt>
              </c:strCache>
            </c:strRef>
          </c:cat>
          <c:val>
            <c:numRef>
              <c:f>Sheet1!$X$6:$X$13</c:f>
              <c:numCache>
                <c:formatCode>General</c:formatCode>
                <c:ptCount val="8"/>
                <c:pt idx="0">
                  <c:v>73.300000000000011</c:v>
                </c:pt>
                <c:pt idx="1">
                  <c:v>68.5</c:v>
                </c:pt>
                <c:pt idx="2">
                  <c:v>68.900000000000006</c:v>
                </c:pt>
                <c:pt idx="3">
                  <c:v>64.8</c:v>
                </c:pt>
                <c:pt idx="4">
                  <c:v>77.900000000000006</c:v>
                </c:pt>
                <c:pt idx="5">
                  <c:v>77.900000000000006</c:v>
                </c:pt>
                <c:pt idx="6">
                  <c:v>64.8</c:v>
                </c:pt>
                <c:pt idx="7">
                  <c:v>70.679999999999993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C4-4761-B8E0-0CDE57D2EB9F}"/>
            </c:ext>
          </c:extLst>
        </c:ser>
        <c:ser>
          <c:idx val="2"/>
          <c:order val="2"/>
          <c:tx>
            <c:strRef>
              <c:f>Sheet1!$Y$4:$Y$5</c:f>
              <c:strCache>
                <c:ptCount val="2"/>
                <c:pt idx="0">
                  <c:v>Subject Grade</c:v>
                </c:pt>
                <c:pt idx="1">
                  <c:v>DBMS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Sheet1!$U$6:$V$13</c15:sqref>
                  </c15:fullRef>
                  <c15:levelRef>
                    <c15:sqref>Sheet1!$V$6:$V$13</c15:sqref>
                  </c15:levelRef>
                </c:ext>
              </c:extLst>
              <c:f>Sheet1!$V$6:$V$13</c:f>
              <c:strCache>
                <c:ptCount val="8"/>
                <c:pt idx="0">
                  <c:v>Ragu</c:v>
                </c:pt>
                <c:pt idx="1">
                  <c:v>Naren</c:v>
                </c:pt>
                <c:pt idx="2">
                  <c:v>Raj</c:v>
                </c:pt>
                <c:pt idx="3">
                  <c:v>Pathu</c:v>
                </c:pt>
                <c:pt idx="4">
                  <c:v>Bala</c:v>
                </c:pt>
              </c:strCache>
            </c:strRef>
          </c:cat>
          <c:val>
            <c:numRef>
              <c:f>Sheet1!$Y$6:$Y$13</c:f>
              <c:numCache>
                <c:formatCode>General</c:formatCode>
                <c:ptCount val="8"/>
                <c:pt idx="0">
                  <c:v>75.599999999999994</c:v>
                </c:pt>
                <c:pt idx="1">
                  <c:v>82.9</c:v>
                </c:pt>
                <c:pt idx="2">
                  <c:v>73.5</c:v>
                </c:pt>
                <c:pt idx="3">
                  <c:v>80.399999999999991</c:v>
                </c:pt>
                <c:pt idx="4">
                  <c:v>91.699999999999989</c:v>
                </c:pt>
                <c:pt idx="5">
                  <c:v>91.699999999999989</c:v>
                </c:pt>
                <c:pt idx="6">
                  <c:v>73.5</c:v>
                </c:pt>
                <c:pt idx="7">
                  <c:v>80.819999999999993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C4-4761-B8E0-0CDE57D2EB9F}"/>
            </c:ext>
          </c:extLst>
        </c:ser>
        <c:ser>
          <c:idx val="3"/>
          <c:order val="3"/>
          <c:tx>
            <c:strRef>
              <c:f>Sheet1!$Z$4:$Z$5</c:f>
              <c:strCache>
                <c:ptCount val="2"/>
                <c:pt idx="0">
                  <c:v>Subject Grade</c:v>
                </c:pt>
                <c:pt idx="1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Sheet1!$U$6:$V$13</c15:sqref>
                  </c15:fullRef>
                  <c15:levelRef>
                    <c15:sqref>Sheet1!$V$6:$V$13</c15:sqref>
                  </c15:levelRef>
                </c:ext>
              </c:extLst>
              <c:f>Sheet1!$V$6:$V$13</c:f>
              <c:strCache>
                <c:ptCount val="8"/>
                <c:pt idx="0">
                  <c:v>Ragu</c:v>
                </c:pt>
                <c:pt idx="1">
                  <c:v>Naren</c:v>
                </c:pt>
                <c:pt idx="2">
                  <c:v>Raj</c:v>
                </c:pt>
                <c:pt idx="3">
                  <c:v>Pathu</c:v>
                </c:pt>
                <c:pt idx="4">
                  <c:v>Bala</c:v>
                </c:pt>
              </c:strCache>
            </c:strRef>
          </c:cat>
          <c:val>
            <c:numRef>
              <c:f>Sheet1!$Z$6:$Z$13</c:f>
              <c:numCache>
                <c:formatCode>General</c:formatCode>
                <c:ptCount val="8"/>
                <c:pt idx="0">
                  <c:v>82.9</c:v>
                </c:pt>
                <c:pt idx="1">
                  <c:v>80.8</c:v>
                </c:pt>
                <c:pt idx="2">
                  <c:v>67.7</c:v>
                </c:pt>
                <c:pt idx="3">
                  <c:v>91.399999999999991</c:v>
                </c:pt>
                <c:pt idx="4">
                  <c:v>91.699999999999989</c:v>
                </c:pt>
                <c:pt idx="5">
                  <c:v>91.699999999999989</c:v>
                </c:pt>
                <c:pt idx="6">
                  <c:v>67.7</c:v>
                </c:pt>
                <c:pt idx="7">
                  <c:v>82.899999999999991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C4-4761-B8E0-0CDE57D2EB9F}"/>
            </c:ext>
          </c:extLst>
        </c:ser>
        <c:ser>
          <c:idx val="4"/>
          <c:order val="4"/>
          <c:tx>
            <c:strRef>
              <c:f>Sheet1!$AA$4:$AA$5</c:f>
              <c:strCache>
                <c:ptCount val="2"/>
                <c:pt idx="0">
                  <c:v>Subject Grade</c:v>
                </c:pt>
                <c:pt idx="1">
                  <c:v>ML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Sheet1!$U$6:$V$13</c15:sqref>
                  </c15:fullRef>
                  <c15:levelRef>
                    <c15:sqref>Sheet1!$V$6:$V$13</c15:sqref>
                  </c15:levelRef>
                </c:ext>
              </c:extLst>
              <c:f>Sheet1!$V$6:$V$13</c:f>
              <c:strCache>
                <c:ptCount val="8"/>
                <c:pt idx="0">
                  <c:v>Ragu</c:v>
                </c:pt>
                <c:pt idx="1">
                  <c:v>Naren</c:v>
                </c:pt>
                <c:pt idx="2">
                  <c:v>Raj</c:v>
                </c:pt>
                <c:pt idx="3">
                  <c:v>Pathu</c:v>
                </c:pt>
                <c:pt idx="4">
                  <c:v>Bala</c:v>
                </c:pt>
              </c:strCache>
            </c:strRef>
          </c:cat>
          <c:val>
            <c:numRef>
              <c:f>Sheet1!$AA$6:$AA$13</c:f>
              <c:numCache>
                <c:formatCode>General</c:formatCode>
                <c:ptCount val="8"/>
                <c:pt idx="0">
                  <c:v>79.399999999999991</c:v>
                </c:pt>
                <c:pt idx="1">
                  <c:v>89.4</c:v>
                </c:pt>
                <c:pt idx="2">
                  <c:v>75.699999999999989</c:v>
                </c:pt>
                <c:pt idx="3">
                  <c:v>80.2</c:v>
                </c:pt>
                <c:pt idx="4">
                  <c:v>93.999999999999986</c:v>
                </c:pt>
                <c:pt idx="5">
                  <c:v>93.999999999999986</c:v>
                </c:pt>
                <c:pt idx="6">
                  <c:v>75.699999999999989</c:v>
                </c:pt>
                <c:pt idx="7">
                  <c:v>83.74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C4-4761-B8E0-0CDE57D2E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933824"/>
        <c:axId val="682934304"/>
      </c:barChart>
      <c:catAx>
        <c:axId val="68293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934304"/>
        <c:crosses val="autoZero"/>
        <c:auto val="1"/>
        <c:lblAlgn val="ctr"/>
        <c:lblOffset val="100"/>
        <c:noMultiLvlLbl val="0"/>
      </c:catAx>
      <c:valAx>
        <c:axId val="6829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93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2976</xdr:colOff>
      <xdr:row>14</xdr:row>
      <xdr:rowOff>18454</xdr:rowOff>
    </xdr:from>
    <xdr:to>
      <xdr:col>30</xdr:col>
      <xdr:colOff>136921</xdr:colOff>
      <xdr:row>33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6143F5-01BE-E4BC-7A2B-55D41D1D1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7CD9-10E0-482C-B9AD-494F2F9693E1}">
  <dimension ref="A3:AA38"/>
  <sheetViews>
    <sheetView tabSelected="1" topLeftCell="N1" zoomScale="160" zoomScaleNormal="160" workbookViewId="0">
      <selection activeCell="AB10" sqref="AB10"/>
    </sheetView>
  </sheetViews>
  <sheetFormatPr defaultRowHeight="15" x14ac:dyDescent="0.25"/>
  <cols>
    <col min="1" max="1" width="9.140625" hidden="1" customWidth="1"/>
    <col min="4" max="4" width="11.42578125" customWidth="1"/>
    <col min="5" max="5" width="9.5703125" customWidth="1"/>
    <col min="6" max="6" width="9.7109375" customWidth="1"/>
    <col min="7" max="7" width="11.85546875" customWidth="1"/>
    <col min="10" max="10" width="13.140625" customWidth="1"/>
    <col min="13" max="13" width="12.140625" customWidth="1"/>
    <col min="15" max="15" width="10.28515625" customWidth="1"/>
    <col min="16" max="16" width="10" customWidth="1"/>
    <col min="22" max="22" width="11.5703125" customWidth="1"/>
  </cols>
  <sheetData>
    <row r="3" spans="1:27" ht="15.75" thickBot="1" x14ac:dyDescent="0.3"/>
    <row r="4" spans="1:27" x14ac:dyDescent="0.25">
      <c r="A4" s="3"/>
      <c r="B4" s="4" t="s">
        <v>8</v>
      </c>
      <c r="C4" s="4" t="s">
        <v>9</v>
      </c>
      <c r="D4" s="5" t="s">
        <v>0</v>
      </c>
      <c r="E4" s="5"/>
      <c r="F4" s="5"/>
      <c r="G4" s="5" t="s">
        <v>14</v>
      </c>
      <c r="H4" s="5"/>
      <c r="I4" s="5"/>
      <c r="J4" s="5" t="s">
        <v>13</v>
      </c>
      <c r="K4" s="5"/>
      <c r="L4" s="5"/>
      <c r="M4" s="5" t="s">
        <v>12</v>
      </c>
      <c r="N4" s="5"/>
      <c r="O4" s="5"/>
      <c r="P4" s="5" t="s">
        <v>11</v>
      </c>
      <c r="Q4" s="5"/>
      <c r="R4" s="5"/>
      <c r="S4" s="6"/>
      <c r="U4" s="20" t="s">
        <v>20</v>
      </c>
      <c r="V4" s="5" t="s">
        <v>9</v>
      </c>
      <c r="W4" s="5" t="s">
        <v>21</v>
      </c>
      <c r="X4" s="5"/>
      <c r="Y4" s="5"/>
      <c r="Z4" s="5"/>
      <c r="AA4" s="21"/>
    </row>
    <row r="5" spans="1:27" x14ac:dyDescent="0.25">
      <c r="A5" s="7"/>
      <c r="B5" s="12">
        <v>1</v>
      </c>
      <c r="C5" s="12" t="s">
        <v>10</v>
      </c>
      <c r="D5" s="1" t="s">
        <v>1</v>
      </c>
      <c r="E5" s="1" t="s">
        <v>7</v>
      </c>
      <c r="F5" s="1" t="s">
        <v>3</v>
      </c>
      <c r="G5" s="1" t="s">
        <v>1</v>
      </c>
      <c r="H5" s="1" t="s">
        <v>7</v>
      </c>
      <c r="I5" s="1" t="s">
        <v>3</v>
      </c>
      <c r="J5" s="1" t="s">
        <v>1</v>
      </c>
      <c r="K5" s="1" t="s">
        <v>7</v>
      </c>
      <c r="L5" s="1" t="s">
        <v>3</v>
      </c>
      <c r="M5" s="1" t="s">
        <v>1</v>
      </c>
      <c r="N5" s="1" t="s">
        <v>7</v>
      </c>
      <c r="O5" s="1" t="s">
        <v>3</v>
      </c>
      <c r="P5" s="1" t="s">
        <v>1</v>
      </c>
      <c r="Q5" s="1" t="s">
        <v>7</v>
      </c>
      <c r="R5" s="1" t="s">
        <v>3</v>
      </c>
      <c r="S5" s="8" t="s">
        <v>15</v>
      </c>
      <c r="U5" s="22"/>
      <c r="V5" s="2"/>
      <c r="W5" s="1" t="s">
        <v>0</v>
      </c>
      <c r="X5" s="1" t="s">
        <v>14</v>
      </c>
      <c r="Y5" s="1" t="s">
        <v>13</v>
      </c>
      <c r="Z5" s="1" t="s">
        <v>12</v>
      </c>
      <c r="AA5" s="8" t="s">
        <v>11</v>
      </c>
    </row>
    <row r="6" spans="1:27" x14ac:dyDescent="0.25">
      <c r="A6" s="7"/>
      <c r="B6" s="13"/>
      <c r="C6" s="13"/>
      <c r="D6" s="1" t="s">
        <v>4</v>
      </c>
      <c r="E6" s="1">
        <f ca="1">RANDBETWEEN(60,99)</f>
        <v>71</v>
      </c>
      <c r="F6" s="1">
        <v>30</v>
      </c>
      <c r="G6" s="1" t="s">
        <v>4</v>
      </c>
      <c r="H6" s="1">
        <f ca="1">RANDBETWEEN(60,99)</f>
        <v>80</v>
      </c>
      <c r="I6" s="1">
        <v>30</v>
      </c>
      <c r="J6" s="1" t="s">
        <v>4</v>
      </c>
      <c r="K6" s="1">
        <f ca="1">RANDBETWEEN(60,99)</f>
        <v>68</v>
      </c>
      <c r="L6" s="1">
        <v>30</v>
      </c>
      <c r="M6" s="1" t="s">
        <v>4</v>
      </c>
      <c r="N6" s="1">
        <f ca="1">RANDBETWEEN(60,99)</f>
        <v>85</v>
      </c>
      <c r="O6" s="1">
        <v>30</v>
      </c>
      <c r="P6" s="1" t="s">
        <v>4</v>
      </c>
      <c r="Q6" s="1">
        <f ca="1">RANDBETWEEN(60,99)</f>
        <v>68</v>
      </c>
      <c r="R6" s="1">
        <v>30</v>
      </c>
      <c r="S6" s="8">
        <f ca="1">(Q9+N9+K9+H9+E9)/5</f>
        <v>77.240000000000009</v>
      </c>
      <c r="U6" s="7">
        <v>1</v>
      </c>
      <c r="V6" s="1" t="str">
        <f>C5</f>
        <v>Ragu</v>
      </c>
      <c r="W6" s="1">
        <f ca="1">E9</f>
        <v>75</v>
      </c>
      <c r="X6" s="1">
        <f ca="1">H9</f>
        <v>73.300000000000011</v>
      </c>
      <c r="Y6" s="1">
        <f ca="1">K9</f>
        <v>75.599999999999994</v>
      </c>
      <c r="Z6" s="1">
        <f ca="1">N9</f>
        <v>82.9</v>
      </c>
      <c r="AA6" s="8">
        <f ca="1">Q9</f>
        <v>79.399999999999991</v>
      </c>
    </row>
    <row r="7" spans="1:27" x14ac:dyDescent="0.25">
      <c r="A7" s="7"/>
      <c r="B7" s="13"/>
      <c r="C7" s="13"/>
      <c r="D7" s="1" t="s">
        <v>5</v>
      </c>
      <c r="E7" s="1">
        <f t="shared" ref="E7:E8" ca="1" si="0">RANDBETWEEN(60,99)</f>
        <v>77</v>
      </c>
      <c r="F7" s="1">
        <v>60</v>
      </c>
      <c r="G7" s="1" t="s">
        <v>5</v>
      </c>
      <c r="H7" s="1">
        <f t="shared" ref="H7:H8" ca="1" si="1">RANDBETWEEN(60,99)</f>
        <v>69</v>
      </c>
      <c r="I7" s="1">
        <v>60</v>
      </c>
      <c r="J7" s="1" t="s">
        <v>5</v>
      </c>
      <c r="K7" s="1">
        <f t="shared" ref="K7:K8" ca="1" si="2">RANDBETWEEN(60,99)</f>
        <v>82</v>
      </c>
      <c r="L7" s="1">
        <v>60</v>
      </c>
      <c r="M7" s="1" t="s">
        <v>5</v>
      </c>
      <c r="N7" s="1">
        <f t="shared" ref="N7:N8" ca="1" si="3">RANDBETWEEN(60,99)</f>
        <v>84</v>
      </c>
      <c r="O7" s="1">
        <v>60</v>
      </c>
      <c r="P7" s="1" t="s">
        <v>5</v>
      </c>
      <c r="Q7" s="1">
        <f t="shared" ref="Q7:Q8" ca="1" si="4">RANDBETWEEN(60,99)</f>
        <v>87</v>
      </c>
      <c r="R7" s="1">
        <v>60</v>
      </c>
      <c r="S7" s="8" t="str">
        <f ca="1">IF(S6&gt;90,"A",IF(AND(S6&gt;80,S6&lt;91),"B",IF(AND(S6&gt;70,S6&lt;81),"C",IF(AND(S6&gt;60,S6&lt;71),"D"))))</f>
        <v>C</v>
      </c>
      <c r="U7" s="7">
        <f>U6+1</f>
        <v>2</v>
      </c>
      <c r="V7" s="1" t="str">
        <f>C12</f>
        <v>Naren</v>
      </c>
      <c r="W7" s="1">
        <f ca="1">E16</f>
        <v>88.999999999999986</v>
      </c>
      <c r="X7" s="1">
        <f ca="1">H16</f>
        <v>68.5</v>
      </c>
      <c r="Y7" s="1">
        <f ca="1">K16</f>
        <v>82.9</v>
      </c>
      <c r="Z7" s="1">
        <f ca="1">N16</f>
        <v>80.8</v>
      </c>
      <c r="AA7" s="8">
        <f ca="1">Q16</f>
        <v>89.4</v>
      </c>
    </row>
    <row r="8" spans="1:27" x14ac:dyDescent="0.25">
      <c r="A8" s="7"/>
      <c r="B8" s="13"/>
      <c r="C8" s="13"/>
      <c r="D8" s="1" t="s">
        <v>6</v>
      </c>
      <c r="E8" s="1">
        <f t="shared" ca="1" si="0"/>
        <v>75</v>
      </c>
      <c r="F8" s="1">
        <v>10</v>
      </c>
      <c r="G8" s="1" t="s">
        <v>6</v>
      </c>
      <c r="H8" s="1">
        <f t="shared" ca="1" si="1"/>
        <v>79</v>
      </c>
      <c r="I8" s="1">
        <v>10</v>
      </c>
      <c r="J8" s="1" t="s">
        <v>6</v>
      </c>
      <c r="K8" s="1">
        <f t="shared" ca="1" si="2"/>
        <v>60</v>
      </c>
      <c r="L8" s="1">
        <v>10</v>
      </c>
      <c r="M8" s="1" t="s">
        <v>6</v>
      </c>
      <c r="N8" s="1">
        <f t="shared" ca="1" si="3"/>
        <v>70</v>
      </c>
      <c r="O8" s="1">
        <v>10</v>
      </c>
      <c r="P8" s="1" t="s">
        <v>6</v>
      </c>
      <c r="Q8" s="1">
        <f t="shared" ca="1" si="4"/>
        <v>68</v>
      </c>
      <c r="R8" s="1">
        <v>10</v>
      </c>
      <c r="S8" s="8"/>
      <c r="U8" s="7">
        <f t="shared" ref="U8:U10" si="5">U7+1</f>
        <v>3</v>
      </c>
      <c r="V8" s="1" t="str">
        <f>C19</f>
        <v>Raj</v>
      </c>
      <c r="W8" s="1">
        <f ca="1">E23</f>
        <v>90.6</v>
      </c>
      <c r="X8" s="1">
        <f ca="1">H23</f>
        <v>68.900000000000006</v>
      </c>
      <c r="Y8" s="1">
        <f ca="1">K23</f>
        <v>73.5</v>
      </c>
      <c r="Z8" s="1">
        <f ca="1">N23</f>
        <v>67.7</v>
      </c>
      <c r="AA8" s="8">
        <f ca="1">Q23</f>
        <v>75.699999999999989</v>
      </c>
    </row>
    <row r="9" spans="1:27" x14ac:dyDescent="0.25">
      <c r="A9" s="7"/>
      <c r="B9" s="13"/>
      <c r="C9" s="13"/>
      <c r="D9" s="1" t="s">
        <v>15</v>
      </c>
      <c r="E9" s="1">
        <f ca="1">(E6*0.3)+(E7*0.6)+(E8*0.1)</f>
        <v>75</v>
      </c>
      <c r="F9" s="1"/>
      <c r="G9" s="1" t="s">
        <v>15</v>
      </c>
      <c r="H9" s="1">
        <f ca="1">(H6*0.3)+(H7*0.6)+(H8*0.1)</f>
        <v>73.300000000000011</v>
      </c>
      <c r="I9" s="1"/>
      <c r="J9" s="1" t="s">
        <v>15</v>
      </c>
      <c r="K9" s="1">
        <f ca="1">(K6*0.3)+(K7*0.6)+(K8*0.1)</f>
        <v>75.599999999999994</v>
      </c>
      <c r="L9" s="1"/>
      <c r="M9" s="1" t="s">
        <v>15</v>
      </c>
      <c r="N9" s="15">
        <f ca="1">(N6*0.3)+(N7*0.6)+(N8*0.1)</f>
        <v>82.9</v>
      </c>
      <c r="O9" s="16"/>
      <c r="P9" s="1" t="s">
        <v>15</v>
      </c>
      <c r="Q9" s="15">
        <f ca="1">(Q6*0.3)+(Q7*0.6)+(Q8*0.1)</f>
        <v>79.399999999999991</v>
      </c>
      <c r="R9" s="16"/>
      <c r="S9" s="8"/>
      <c r="U9" s="7">
        <f t="shared" si="5"/>
        <v>4</v>
      </c>
      <c r="V9" s="1" t="str">
        <f>C26</f>
        <v>Pathu</v>
      </c>
      <c r="W9" s="1">
        <f ca="1">E30</f>
        <v>74.100000000000009</v>
      </c>
      <c r="X9" s="1">
        <f ca="1">H30</f>
        <v>64.8</v>
      </c>
      <c r="Y9" s="1">
        <f ca="1">K30</f>
        <v>80.399999999999991</v>
      </c>
      <c r="Z9" s="1">
        <f ca="1">N30</f>
        <v>91.399999999999991</v>
      </c>
      <c r="AA9" s="8">
        <f ca="1">Q30</f>
        <v>80.2</v>
      </c>
    </row>
    <row r="10" spans="1:27" ht="15.75" thickBot="1" x14ac:dyDescent="0.3">
      <c r="A10" s="9"/>
      <c r="B10" s="14"/>
      <c r="C10" s="14"/>
      <c r="D10" s="10" t="s">
        <v>2</v>
      </c>
      <c r="E10" s="10" t="str">
        <f ca="1">IF(E9&gt;90,"A",IF(AND(E9&gt;80,E9&lt;91),"B",IF(AND(E9&gt;70,E9&lt;81),"C",IF(AND(E9&gt;60,E9&lt;71),"D"))))</f>
        <v>C</v>
      </c>
      <c r="F10" s="10"/>
      <c r="G10" s="10" t="s">
        <v>2</v>
      </c>
      <c r="H10" s="10" t="str">
        <f ca="1">IF(H9&gt;90,"A",IF(AND(H9&gt;80,H9&lt;91),"B",IF(AND(H9&gt;70,H9&lt;81),"C",IF(AND(H9&gt;60,H9&lt;71),"D"))))</f>
        <v>C</v>
      </c>
      <c r="I10" s="10"/>
      <c r="J10" s="10" t="s">
        <v>2</v>
      </c>
      <c r="K10" s="10" t="str">
        <f ca="1">IF(K9&gt;90,"A",IF(AND(K9&gt;80,K9&lt;91),"B",IF(AND(K9&gt;70,K9&lt;81),"C",IF(AND(K9&gt;60,K9&lt;71),"D"))))</f>
        <v>C</v>
      </c>
      <c r="L10" s="10"/>
      <c r="M10" s="10" t="s">
        <v>2</v>
      </c>
      <c r="N10" s="18" t="str">
        <f ca="1">IF(N9&gt;90,"A",IF(AND(N9&gt;80,N9&lt;91),"B",IF(AND(N9&gt;70,N9&lt;81),"C",IF(AND(N9&gt;60,N9&lt;71),"D"))))</f>
        <v>B</v>
      </c>
      <c r="O10" s="19"/>
      <c r="P10" s="10" t="s">
        <v>2</v>
      </c>
      <c r="Q10" s="18" t="str">
        <f ca="1">IF(Q9&gt;90,"A",IF(AND(Q9&gt;80,Q9&lt;91),"B",IF(AND(Q9&gt;70,Q9&lt;81),"C",IF(AND(Q9&gt;60,Q9&lt;71),"D"))))</f>
        <v>C</v>
      </c>
      <c r="R10" s="19"/>
      <c r="S10" s="11"/>
      <c r="U10" s="7">
        <f t="shared" si="5"/>
        <v>5</v>
      </c>
      <c r="V10" s="1" t="str">
        <f>C33</f>
        <v>Bala</v>
      </c>
      <c r="W10" s="1">
        <f ca="1">E37</f>
        <v>87.199999999999989</v>
      </c>
      <c r="X10" s="1">
        <f ca="1">H37</f>
        <v>77.900000000000006</v>
      </c>
      <c r="Y10" s="1">
        <f ca="1">K37</f>
        <v>91.699999999999989</v>
      </c>
      <c r="Z10" s="1">
        <f ca="1">N37</f>
        <v>91.699999999999989</v>
      </c>
      <c r="AA10" s="8">
        <f ca="1">Q37</f>
        <v>93.999999999999986</v>
      </c>
    </row>
    <row r="11" spans="1:27" x14ac:dyDescent="0.25">
      <c r="B11" s="4" t="s">
        <v>8</v>
      </c>
      <c r="C11" s="4" t="s">
        <v>9</v>
      </c>
      <c r="D11" s="5" t="s">
        <v>0</v>
      </c>
      <c r="E11" s="5"/>
      <c r="F11" s="5"/>
      <c r="G11" s="5" t="s">
        <v>14</v>
      </c>
      <c r="H11" s="5"/>
      <c r="I11" s="5"/>
      <c r="J11" s="5" t="s">
        <v>13</v>
      </c>
      <c r="K11" s="5"/>
      <c r="L11" s="5"/>
      <c r="M11" s="5" t="s">
        <v>12</v>
      </c>
      <c r="N11" s="5"/>
      <c r="O11" s="5"/>
      <c r="P11" s="5" t="s">
        <v>11</v>
      </c>
      <c r="Q11" s="5"/>
      <c r="R11" s="5"/>
      <c r="S11" s="6"/>
      <c r="U11" s="22" t="s">
        <v>22</v>
      </c>
      <c r="V11" s="2"/>
      <c r="W11" s="1">
        <f ca="1">MAX(W6:W10)</f>
        <v>90.6</v>
      </c>
      <c r="X11" s="1">
        <f t="shared" ref="X11:AA11" ca="1" si="6">MAX(X6:X10)</f>
        <v>77.900000000000006</v>
      </c>
      <c r="Y11" s="1">
        <f t="shared" ca="1" si="6"/>
        <v>91.699999999999989</v>
      </c>
      <c r="Z11" s="1">
        <f t="shared" ca="1" si="6"/>
        <v>91.699999999999989</v>
      </c>
      <c r="AA11" s="8">
        <f t="shared" ca="1" si="6"/>
        <v>93.999999999999986</v>
      </c>
    </row>
    <row r="12" spans="1:27" x14ac:dyDescent="0.25">
      <c r="B12" s="12">
        <v>2</v>
      </c>
      <c r="C12" s="12" t="s">
        <v>16</v>
      </c>
      <c r="D12" s="1" t="s">
        <v>1</v>
      </c>
      <c r="E12" s="1" t="s">
        <v>7</v>
      </c>
      <c r="F12" s="1" t="s">
        <v>3</v>
      </c>
      <c r="G12" s="1" t="s">
        <v>1</v>
      </c>
      <c r="H12" s="1" t="s">
        <v>7</v>
      </c>
      <c r="I12" s="1" t="s">
        <v>3</v>
      </c>
      <c r="J12" s="1" t="s">
        <v>1</v>
      </c>
      <c r="K12" s="1" t="s">
        <v>7</v>
      </c>
      <c r="L12" s="1" t="s">
        <v>3</v>
      </c>
      <c r="M12" s="1" t="s">
        <v>1</v>
      </c>
      <c r="N12" s="1" t="s">
        <v>7</v>
      </c>
      <c r="O12" s="1" t="s">
        <v>3</v>
      </c>
      <c r="P12" s="1" t="s">
        <v>1</v>
      </c>
      <c r="Q12" s="1" t="s">
        <v>7</v>
      </c>
      <c r="R12" s="1" t="s">
        <v>3</v>
      </c>
      <c r="S12" s="8" t="s">
        <v>15</v>
      </c>
      <c r="U12" s="22" t="s">
        <v>23</v>
      </c>
      <c r="V12" s="2"/>
      <c r="W12" s="1">
        <f ca="1">MIN(W6:W10)</f>
        <v>74.100000000000009</v>
      </c>
      <c r="X12" s="1">
        <f t="shared" ref="X12:AA12" ca="1" si="7">MIN(X6:X10)</f>
        <v>64.8</v>
      </c>
      <c r="Y12" s="1">
        <f t="shared" ca="1" si="7"/>
        <v>73.5</v>
      </c>
      <c r="Z12" s="1">
        <f t="shared" ca="1" si="7"/>
        <v>67.7</v>
      </c>
      <c r="AA12" s="8">
        <f t="shared" ca="1" si="7"/>
        <v>75.699999999999989</v>
      </c>
    </row>
    <row r="13" spans="1:27" ht="15.75" thickBot="1" x14ac:dyDescent="0.3">
      <c r="B13" s="13"/>
      <c r="C13" s="13"/>
      <c r="D13" s="1" t="s">
        <v>4</v>
      </c>
      <c r="E13" s="1">
        <f ca="1">RANDBETWEEN(60,99)</f>
        <v>78</v>
      </c>
      <c r="F13" s="1">
        <v>30</v>
      </c>
      <c r="G13" s="1" t="s">
        <v>4</v>
      </c>
      <c r="H13" s="1">
        <f ca="1">RANDBETWEEN(60,99)</f>
        <v>76</v>
      </c>
      <c r="I13" s="1">
        <v>30</v>
      </c>
      <c r="J13" s="1" t="s">
        <v>4</v>
      </c>
      <c r="K13" s="1">
        <f ca="1">RANDBETWEEN(60,99)</f>
        <v>89</v>
      </c>
      <c r="L13" s="1">
        <v>30</v>
      </c>
      <c r="M13" s="1" t="s">
        <v>4</v>
      </c>
      <c r="N13" s="1">
        <f ca="1">RANDBETWEEN(60,99)</f>
        <v>61</v>
      </c>
      <c r="O13" s="1">
        <v>30</v>
      </c>
      <c r="P13" s="1" t="s">
        <v>4</v>
      </c>
      <c r="Q13" s="1">
        <f ca="1">RANDBETWEEN(60,99)</f>
        <v>98</v>
      </c>
      <c r="R13" s="1">
        <v>30</v>
      </c>
      <c r="S13" s="8">
        <f ca="1">(Q16+N16+K16+H16+E16)/5</f>
        <v>82.12</v>
      </c>
      <c r="U13" s="23" t="s">
        <v>24</v>
      </c>
      <c r="V13" s="17"/>
      <c r="W13" s="10">
        <f ca="1">AVERAGE(W6:W10)</f>
        <v>83.179999999999993</v>
      </c>
      <c r="X13" s="10">
        <f t="shared" ref="X13:AA13" ca="1" si="8">AVERAGE(X6:X10)</f>
        <v>70.679999999999993</v>
      </c>
      <c r="Y13" s="10">
        <f t="shared" ca="1" si="8"/>
        <v>80.819999999999993</v>
      </c>
      <c r="Z13" s="10">
        <f t="shared" ca="1" si="8"/>
        <v>82.899999999999991</v>
      </c>
      <c r="AA13" s="11">
        <f t="shared" ca="1" si="8"/>
        <v>83.74</v>
      </c>
    </row>
    <row r="14" spans="1:27" x14ac:dyDescent="0.25">
      <c r="B14" s="13"/>
      <c r="C14" s="13"/>
      <c r="D14" s="1" t="s">
        <v>5</v>
      </c>
      <c r="E14" s="1">
        <f t="shared" ref="E14:E15" ca="1" si="9">RANDBETWEEN(60,99)</f>
        <v>98</v>
      </c>
      <c r="F14" s="1">
        <v>60</v>
      </c>
      <c r="G14" s="1" t="s">
        <v>5</v>
      </c>
      <c r="H14" s="1">
        <f t="shared" ref="H14:H15" ca="1" si="10">RANDBETWEEN(60,99)</f>
        <v>66</v>
      </c>
      <c r="I14" s="1">
        <v>60</v>
      </c>
      <c r="J14" s="1" t="s">
        <v>5</v>
      </c>
      <c r="K14" s="1">
        <f t="shared" ref="K14:K15" ca="1" si="11">RANDBETWEEN(60,99)</f>
        <v>78</v>
      </c>
      <c r="L14" s="1">
        <v>60</v>
      </c>
      <c r="M14" s="1" t="s">
        <v>5</v>
      </c>
      <c r="N14" s="1">
        <f t="shared" ref="N14:N15" ca="1" si="12">RANDBETWEEN(60,99)</f>
        <v>93</v>
      </c>
      <c r="O14" s="1">
        <v>60</v>
      </c>
      <c r="P14" s="1" t="s">
        <v>5</v>
      </c>
      <c r="Q14" s="1">
        <f t="shared" ref="Q14:Q15" ca="1" si="13">RANDBETWEEN(60,99)</f>
        <v>84</v>
      </c>
      <c r="R14" s="1">
        <v>60</v>
      </c>
      <c r="S14" s="8" t="str">
        <f ca="1">IF(S13&gt;90,"A",IF(AND(S13&gt;80,S13&lt;91),"B",IF(AND(S13&gt;70,S13&lt;81),"C",IF(AND(S13&gt;60,S13&lt;71),"D"))))</f>
        <v>B</v>
      </c>
    </row>
    <row r="15" spans="1:27" x14ac:dyDescent="0.25">
      <c r="B15" s="13"/>
      <c r="C15" s="13"/>
      <c r="D15" s="1" t="s">
        <v>6</v>
      </c>
      <c r="E15" s="1">
        <f t="shared" ca="1" si="9"/>
        <v>68</v>
      </c>
      <c r="F15" s="1">
        <v>10</v>
      </c>
      <c r="G15" s="1" t="s">
        <v>6</v>
      </c>
      <c r="H15" s="1">
        <f t="shared" ca="1" si="10"/>
        <v>61</v>
      </c>
      <c r="I15" s="1">
        <v>10</v>
      </c>
      <c r="J15" s="1" t="s">
        <v>6</v>
      </c>
      <c r="K15" s="1">
        <f t="shared" ca="1" si="11"/>
        <v>94</v>
      </c>
      <c r="L15" s="1">
        <v>10</v>
      </c>
      <c r="M15" s="1" t="s">
        <v>6</v>
      </c>
      <c r="N15" s="1">
        <f t="shared" ca="1" si="12"/>
        <v>67</v>
      </c>
      <c r="O15" s="1">
        <v>10</v>
      </c>
      <c r="P15" s="1" t="s">
        <v>6</v>
      </c>
      <c r="Q15" s="1">
        <f t="shared" ca="1" si="13"/>
        <v>96</v>
      </c>
      <c r="R15" s="1">
        <v>10</v>
      </c>
      <c r="S15" s="8"/>
    </row>
    <row r="16" spans="1:27" x14ac:dyDescent="0.25">
      <c r="B16" s="13"/>
      <c r="C16" s="13"/>
      <c r="D16" s="1" t="s">
        <v>15</v>
      </c>
      <c r="E16" s="15">
        <f ca="1">(E13*0.3)+(E14*0.6)+(E15*0.1)</f>
        <v>88.999999999999986</v>
      </c>
      <c r="F16" s="16"/>
      <c r="G16" s="1" t="s">
        <v>15</v>
      </c>
      <c r="H16" s="15">
        <f ca="1">(H13*0.3)+(H14*0.6)+(H15*0.1)</f>
        <v>68.5</v>
      </c>
      <c r="I16" s="16"/>
      <c r="J16" s="1" t="s">
        <v>15</v>
      </c>
      <c r="K16" s="15">
        <f ca="1">(K13*0.3)+(K14*0.6)+(K15*0.1)</f>
        <v>82.9</v>
      </c>
      <c r="L16" s="16"/>
      <c r="M16" s="1" t="s">
        <v>15</v>
      </c>
      <c r="N16" s="15">
        <f ca="1">(N13*0.3)+(N14*0.6)+(N15*0.1)</f>
        <v>80.8</v>
      </c>
      <c r="O16" s="16"/>
      <c r="P16" s="1" t="s">
        <v>15</v>
      </c>
      <c r="Q16" s="15">
        <f ca="1">(Q13*0.3)+(Q14*0.6)+(Q15*0.1)</f>
        <v>89.4</v>
      </c>
      <c r="R16" s="16"/>
      <c r="S16" s="8"/>
    </row>
    <row r="17" spans="2:19" ht="15.75" thickBot="1" x14ac:dyDescent="0.3">
      <c r="B17" s="14"/>
      <c r="C17" s="14"/>
      <c r="D17" s="10" t="s">
        <v>2</v>
      </c>
      <c r="E17" s="18" t="str">
        <f ca="1">IF(E16&gt;90,"A",IF(AND(E16&gt;80,E16&lt;91),"B",IF(AND(E16&gt;70,E16&lt;81),"C",IF(AND(E16&gt;60,E16&lt;71),"D"))))</f>
        <v>B</v>
      </c>
      <c r="F17" s="19"/>
      <c r="G17" s="10" t="s">
        <v>2</v>
      </c>
      <c r="H17" s="18" t="str">
        <f ca="1">IF(H16&gt;90,"A",IF(AND(H16&gt;80,H16&lt;91),"B",IF(AND(H16&gt;70,H16&lt;81),"C",IF(AND(H16&gt;60,H16&lt;71),"D"))))</f>
        <v>D</v>
      </c>
      <c r="I17" s="19"/>
      <c r="J17" s="10" t="s">
        <v>2</v>
      </c>
      <c r="K17" s="18" t="str">
        <f ca="1">IF(K16&gt;90,"A",IF(AND(K16&gt;80,K16&lt;91),"B",IF(AND(K16&gt;70,K16&lt;81),"C",IF(AND(K16&gt;60,K16&lt;71),"D"))))</f>
        <v>B</v>
      </c>
      <c r="L17" s="19"/>
      <c r="M17" s="10" t="s">
        <v>2</v>
      </c>
      <c r="N17" s="18" t="str">
        <f ca="1">IF(N16&gt;90,"A",IF(AND(N16&gt;80,N16&lt;91),"B",IF(AND(N16&gt;70,N16&lt;81),"C",IF(AND(N16&gt;60,N16&lt;71),"D"))))</f>
        <v>B</v>
      </c>
      <c r="O17" s="19"/>
      <c r="P17" s="10" t="s">
        <v>2</v>
      </c>
      <c r="Q17" s="18" t="str">
        <f ca="1">IF(Q16&gt;90,"A",IF(AND(Q16&gt;80,Q16&lt;91),"B",IF(AND(Q16&gt;70,Q16&lt;81),"C",IF(AND(Q16&gt;60,Q16&lt;71),"D"))))</f>
        <v>B</v>
      </c>
      <c r="R17" s="19"/>
      <c r="S17" s="11"/>
    </row>
    <row r="18" spans="2:19" x14ac:dyDescent="0.25">
      <c r="B18" s="4" t="s">
        <v>8</v>
      </c>
      <c r="C18" s="4" t="s">
        <v>9</v>
      </c>
      <c r="D18" s="5" t="s">
        <v>0</v>
      </c>
      <c r="E18" s="5"/>
      <c r="F18" s="5"/>
      <c r="G18" s="5" t="s">
        <v>14</v>
      </c>
      <c r="H18" s="5"/>
      <c r="I18" s="5"/>
      <c r="J18" s="5" t="s">
        <v>13</v>
      </c>
      <c r="K18" s="5"/>
      <c r="L18" s="5"/>
      <c r="M18" s="5" t="s">
        <v>12</v>
      </c>
      <c r="N18" s="5"/>
      <c r="O18" s="5"/>
      <c r="P18" s="5" t="s">
        <v>11</v>
      </c>
      <c r="Q18" s="5"/>
      <c r="R18" s="5"/>
      <c r="S18" s="6"/>
    </row>
    <row r="19" spans="2:19" x14ac:dyDescent="0.25">
      <c r="B19" s="12">
        <v>3</v>
      </c>
      <c r="C19" s="12" t="s">
        <v>17</v>
      </c>
      <c r="D19" s="1" t="s">
        <v>1</v>
      </c>
      <c r="E19" s="1" t="s">
        <v>7</v>
      </c>
      <c r="F19" s="1" t="s">
        <v>3</v>
      </c>
      <c r="G19" s="1" t="s">
        <v>1</v>
      </c>
      <c r="H19" s="1" t="s">
        <v>7</v>
      </c>
      <c r="I19" s="1" t="s">
        <v>3</v>
      </c>
      <c r="J19" s="1" t="s">
        <v>1</v>
      </c>
      <c r="K19" s="1" t="s">
        <v>7</v>
      </c>
      <c r="L19" s="1" t="s">
        <v>3</v>
      </c>
      <c r="M19" s="1" t="s">
        <v>1</v>
      </c>
      <c r="N19" s="1" t="s">
        <v>7</v>
      </c>
      <c r="O19" s="1" t="s">
        <v>3</v>
      </c>
      <c r="P19" s="1" t="s">
        <v>1</v>
      </c>
      <c r="Q19" s="1" t="s">
        <v>7</v>
      </c>
      <c r="R19" s="1" t="s">
        <v>3</v>
      </c>
      <c r="S19" s="8" t="s">
        <v>15</v>
      </c>
    </row>
    <row r="20" spans="2:19" x14ac:dyDescent="0.25">
      <c r="B20" s="13"/>
      <c r="C20" s="13"/>
      <c r="D20" s="1" t="s">
        <v>4</v>
      </c>
      <c r="E20" s="1">
        <f ca="1">RANDBETWEEN(60,99)</f>
        <v>84</v>
      </c>
      <c r="F20" s="1">
        <v>30</v>
      </c>
      <c r="G20" s="1" t="s">
        <v>4</v>
      </c>
      <c r="H20" s="1">
        <f ca="1">RANDBETWEEN(60,99)</f>
        <v>69</v>
      </c>
      <c r="I20" s="1">
        <v>30</v>
      </c>
      <c r="J20" s="1" t="s">
        <v>4</v>
      </c>
      <c r="K20" s="1">
        <f ca="1">RANDBETWEEN(60,99)</f>
        <v>78</v>
      </c>
      <c r="L20" s="1">
        <v>30</v>
      </c>
      <c r="M20" s="1" t="s">
        <v>4</v>
      </c>
      <c r="N20" s="1">
        <f ca="1">RANDBETWEEN(60,99)</f>
        <v>60</v>
      </c>
      <c r="O20" s="1">
        <v>30</v>
      </c>
      <c r="P20" s="1" t="s">
        <v>4</v>
      </c>
      <c r="Q20" s="1">
        <f ca="1">RANDBETWEEN(60,99)</f>
        <v>73</v>
      </c>
      <c r="R20" s="1">
        <v>30</v>
      </c>
      <c r="S20" s="8">
        <f ca="1">(Q23+N23+K23+H23+E23)/5</f>
        <v>75.28</v>
      </c>
    </row>
    <row r="21" spans="2:19" x14ac:dyDescent="0.25">
      <c r="B21" s="13"/>
      <c r="C21" s="13"/>
      <c r="D21" s="1" t="s">
        <v>5</v>
      </c>
      <c r="E21" s="1">
        <f t="shared" ref="E21:E22" ca="1" si="14">RANDBETWEEN(60,99)</f>
        <v>99</v>
      </c>
      <c r="F21" s="1">
        <v>60</v>
      </c>
      <c r="G21" s="1" t="s">
        <v>5</v>
      </c>
      <c r="H21" s="1">
        <f t="shared" ref="H21:H22" ca="1" si="15">RANDBETWEEN(60,99)</f>
        <v>65</v>
      </c>
      <c r="I21" s="1">
        <v>60</v>
      </c>
      <c r="J21" s="1" t="s">
        <v>5</v>
      </c>
      <c r="K21" s="1">
        <f t="shared" ref="K21:K22" ca="1" si="16">RANDBETWEEN(60,99)</f>
        <v>70</v>
      </c>
      <c r="L21" s="1">
        <v>60</v>
      </c>
      <c r="M21" s="1" t="s">
        <v>5</v>
      </c>
      <c r="N21" s="1">
        <f t="shared" ref="N21:N22" ca="1" si="17">RANDBETWEEN(60,99)</f>
        <v>71</v>
      </c>
      <c r="O21" s="1">
        <v>60</v>
      </c>
      <c r="P21" s="1" t="s">
        <v>5</v>
      </c>
      <c r="Q21" s="1">
        <f t="shared" ref="Q21:Q22" ca="1" si="18">RANDBETWEEN(60,99)</f>
        <v>77</v>
      </c>
      <c r="R21" s="1">
        <v>60</v>
      </c>
      <c r="S21" s="8" t="str">
        <f ca="1">IF(S20&gt;90,"A",IF(AND(S20&gt;80,S20&lt;91),"B",IF(AND(S20&gt;70,S20&lt;81),"C",IF(AND(S20&gt;60,S20&lt;71),"D"))))</f>
        <v>C</v>
      </c>
    </row>
    <row r="22" spans="2:19" x14ac:dyDescent="0.25">
      <c r="B22" s="13"/>
      <c r="C22" s="13"/>
      <c r="D22" s="1" t="s">
        <v>6</v>
      </c>
      <c r="E22" s="1">
        <f t="shared" ca="1" si="14"/>
        <v>60</v>
      </c>
      <c r="F22" s="1">
        <v>10</v>
      </c>
      <c r="G22" s="1" t="s">
        <v>6</v>
      </c>
      <c r="H22" s="1">
        <f t="shared" ca="1" si="15"/>
        <v>92</v>
      </c>
      <c r="I22" s="1">
        <v>10</v>
      </c>
      <c r="J22" s="1" t="s">
        <v>6</v>
      </c>
      <c r="K22" s="1">
        <f t="shared" ca="1" si="16"/>
        <v>81</v>
      </c>
      <c r="L22" s="1">
        <v>10</v>
      </c>
      <c r="M22" s="1" t="s">
        <v>6</v>
      </c>
      <c r="N22" s="1">
        <f t="shared" ca="1" si="17"/>
        <v>71</v>
      </c>
      <c r="O22" s="1">
        <v>10</v>
      </c>
      <c r="P22" s="1" t="s">
        <v>6</v>
      </c>
      <c r="Q22" s="1">
        <f t="shared" ca="1" si="18"/>
        <v>76</v>
      </c>
      <c r="R22" s="1">
        <v>10</v>
      </c>
      <c r="S22" s="8"/>
    </row>
    <row r="23" spans="2:19" x14ac:dyDescent="0.25">
      <c r="B23" s="13"/>
      <c r="C23" s="13"/>
      <c r="D23" s="1" t="s">
        <v>15</v>
      </c>
      <c r="E23" s="15">
        <f ca="1">(E20*0.3)+(E21*0.6)+(E22*0.1)</f>
        <v>90.6</v>
      </c>
      <c r="F23" s="16"/>
      <c r="G23" s="1" t="s">
        <v>15</v>
      </c>
      <c r="H23" s="15">
        <f ca="1">(H20*0.3)+(H21*0.6)+(H22*0.1)</f>
        <v>68.900000000000006</v>
      </c>
      <c r="I23" s="16"/>
      <c r="J23" s="1" t="s">
        <v>15</v>
      </c>
      <c r="K23" s="15">
        <f ca="1">(K20*0.3)+(K21*0.6)+(K22*0.1)</f>
        <v>73.5</v>
      </c>
      <c r="L23" s="16"/>
      <c r="M23" s="1" t="s">
        <v>15</v>
      </c>
      <c r="N23" s="15">
        <f ca="1">(N20*0.3)+(N21*0.6)+(N22*0.1)</f>
        <v>67.7</v>
      </c>
      <c r="O23" s="16"/>
      <c r="P23" s="1" t="s">
        <v>15</v>
      </c>
      <c r="Q23" s="15">
        <f ca="1">(Q20*0.3)+(Q21*0.6)+(Q22*0.1)</f>
        <v>75.699999999999989</v>
      </c>
      <c r="R23" s="16"/>
      <c r="S23" s="8"/>
    </row>
    <row r="24" spans="2:19" ht="15.75" thickBot="1" x14ac:dyDescent="0.3">
      <c r="B24" s="14"/>
      <c r="C24" s="14"/>
      <c r="D24" s="10" t="s">
        <v>2</v>
      </c>
      <c r="E24" s="18" t="str">
        <f ca="1">IF(E23&gt;90,"A",IF(AND(E23&gt;80,E23&lt;91),"B",IF(AND(E23&gt;70,E23&lt;81),"C",IF(AND(E23&gt;60,E23&lt;71),"D"))))</f>
        <v>A</v>
      </c>
      <c r="F24" s="19"/>
      <c r="G24" s="10" t="s">
        <v>2</v>
      </c>
      <c r="H24" s="18" t="str">
        <f ca="1">IF(H23&gt;90,"A",IF(AND(H23&gt;80,H23&lt;91),"B",IF(AND(H23&gt;70,H23&lt;81),"C",IF(AND(H23&gt;60,H23&lt;71),"D"))))</f>
        <v>D</v>
      </c>
      <c r="I24" s="19"/>
      <c r="J24" s="10" t="s">
        <v>2</v>
      </c>
      <c r="K24" s="18" t="str">
        <f ca="1">IF(K23&gt;90,"A",IF(AND(K23&gt;80,K23&lt;91),"B",IF(AND(K23&gt;70,K23&lt;81),"C",IF(AND(K23&gt;60,K23&lt;71),"D"))))</f>
        <v>C</v>
      </c>
      <c r="L24" s="19"/>
      <c r="M24" s="10" t="s">
        <v>2</v>
      </c>
      <c r="N24" s="18" t="str">
        <f ca="1">IF(N23&gt;90,"A",IF(AND(N23&gt;80,N23&lt;91),"B",IF(AND(N23&gt;70,N23&lt;81),"C",IF(AND(N23&gt;60,N23&lt;71),"D"))))</f>
        <v>D</v>
      </c>
      <c r="O24" s="19"/>
      <c r="P24" s="10" t="s">
        <v>2</v>
      </c>
      <c r="Q24" s="18" t="str">
        <f ca="1">IF(Q23&gt;90,"A",IF(AND(Q23&gt;80,Q23&lt;91),"B",IF(AND(Q23&gt;70,Q23&lt;81),"C",IF(AND(Q23&gt;60,Q23&lt;71),"D"))))</f>
        <v>C</v>
      </c>
      <c r="R24" s="19"/>
      <c r="S24" s="11"/>
    </row>
    <row r="25" spans="2:19" x14ac:dyDescent="0.25">
      <c r="B25" s="4" t="s">
        <v>8</v>
      </c>
      <c r="C25" s="4" t="s">
        <v>9</v>
      </c>
      <c r="D25" s="5" t="s">
        <v>0</v>
      </c>
      <c r="E25" s="5"/>
      <c r="F25" s="5"/>
      <c r="G25" s="5" t="s">
        <v>14</v>
      </c>
      <c r="H25" s="5"/>
      <c r="I25" s="5"/>
      <c r="J25" s="5" t="s">
        <v>13</v>
      </c>
      <c r="K25" s="5"/>
      <c r="L25" s="5"/>
      <c r="M25" s="5" t="s">
        <v>12</v>
      </c>
      <c r="N25" s="5"/>
      <c r="O25" s="5"/>
      <c r="P25" s="5" t="s">
        <v>11</v>
      </c>
      <c r="Q25" s="5"/>
      <c r="R25" s="5"/>
      <c r="S25" s="6"/>
    </row>
    <row r="26" spans="2:19" x14ac:dyDescent="0.25">
      <c r="B26" s="12">
        <v>4</v>
      </c>
      <c r="C26" s="12" t="s">
        <v>18</v>
      </c>
      <c r="D26" s="1" t="s">
        <v>1</v>
      </c>
      <c r="E26" s="1" t="s">
        <v>7</v>
      </c>
      <c r="F26" s="1" t="s">
        <v>3</v>
      </c>
      <c r="G26" s="1" t="s">
        <v>1</v>
      </c>
      <c r="H26" s="1" t="s">
        <v>7</v>
      </c>
      <c r="I26" s="1" t="s">
        <v>3</v>
      </c>
      <c r="J26" s="1" t="s">
        <v>1</v>
      </c>
      <c r="K26" s="1" t="s">
        <v>7</v>
      </c>
      <c r="L26" s="1" t="s">
        <v>3</v>
      </c>
      <c r="M26" s="1" t="s">
        <v>1</v>
      </c>
      <c r="N26" s="1" t="s">
        <v>7</v>
      </c>
      <c r="O26" s="1" t="s">
        <v>3</v>
      </c>
      <c r="P26" s="1" t="s">
        <v>1</v>
      </c>
      <c r="Q26" s="1" t="s">
        <v>7</v>
      </c>
      <c r="R26" s="1" t="s">
        <v>3</v>
      </c>
      <c r="S26" s="8" t="s">
        <v>15</v>
      </c>
    </row>
    <row r="27" spans="2:19" x14ac:dyDescent="0.25">
      <c r="B27" s="13"/>
      <c r="C27" s="13"/>
      <c r="D27" s="1" t="s">
        <v>4</v>
      </c>
      <c r="E27" s="1">
        <f ca="1">RANDBETWEEN(60,99)</f>
        <v>94</v>
      </c>
      <c r="F27" s="1">
        <v>30</v>
      </c>
      <c r="G27" s="1" t="s">
        <v>4</v>
      </c>
      <c r="H27" s="1">
        <f ca="1">RANDBETWEEN(60,99)</f>
        <v>63</v>
      </c>
      <c r="I27" s="1">
        <v>30</v>
      </c>
      <c r="J27" s="1" t="s">
        <v>4</v>
      </c>
      <c r="K27" s="1">
        <f ca="1">RANDBETWEEN(60,99)</f>
        <v>65</v>
      </c>
      <c r="L27" s="1">
        <v>30</v>
      </c>
      <c r="M27" s="1" t="s">
        <v>4</v>
      </c>
      <c r="N27" s="1">
        <f ca="1">RANDBETWEEN(60,99)</f>
        <v>95</v>
      </c>
      <c r="O27" s="1">
        <v>30</v>
      </c>
      <c r="P27" s="1" t="s">
        <v>4</v>
      </c>
      <c r="Q27" s="1">
        <f ca="1">RANDBETWEEN(60,99)</f>
        <v>67</v>
      </c>
      <c r="R27" s="1">
        <v>30</v>
      </c>
      <c r="S27" s="8">
        <f ca="1">(Q30+N30+K30+H30+E30)/5</f>
        <v>78.180000000000007</v>
      </c>
    </row>
    <row r="28" spans="2:19" x14ac:dyDescent="0.25">
      <c r="B28" s="13"/>
      <c r="C28" s="13"/>
      <c r="D28" s="1" t="s">
        <v>5</v>
      </c>
      <c r="E28" s="1">
        <f t="shared" ref="E28:E29" ca="1" si="19">RANDBETWEEN(60,99)</f>
        <v>60</v>
      </c>
      <c r="F28" s="1">
        <v>60</v>
      </c>
      <c r="G28" s="1" t="s">
        <v>5</v>
      </c>
      <c r="H28" s="1">
        <f t="shared" ref="H28:H29" ca="1" si="20">RANDBETWEEN(60,99)</f>
        <v>61</v>
      </c>
      <c r="I28" s="1">
        <v>60</v>
      </c>
      <c r="J28" s="1" t="s">
        <v>5</v>
      </c>
      <c r="K28" s="1">
        <f t="shared" ref="K28:K29" ca="1" si="21">RANDBETWEEN(60,99)</f>
        <v>88</v>
      </c>
      <c r="L28" s="1">
        <v>60</v>
      </c>
      <c r="M28" s="1" t="s">
        <v>5</v>
      </c>
      <c r="N28" s="1">
        <f t="shared" ref="N28:N29" ca="1" si="22">RANDBETWEEN(60,99)</f>
        <v>91</v>
      </c>
      <c r="O28" s="1">
        <v>60</v>
      </c>
      <c r="P28" s="1" t="s">
        <v>5</v>
      </c>
      <c r="Q28" s="1">
        <f t="shared" ref="Q28:Q29" ca="1" si="23">RANDBETWEEN(60,99)</f>
        <v>84</v>
      </c>
      <c r="R28" s="1">
        <v>60</v>
      </c>
      <c r="S28" s="8" t="str">
        <f ca="1">IF(S27&gt;90,"A",IF(AND(S27&gt;80,S27&lt;91),"B",IF(AND(S27&gt;70,S27&lt;81),"C",IF(AND(S27&gt;60,S27&lt;71),"D"))))</f>
        <v>C</v>
      </c>
    </row>
    <row r="29" spans="2:19" x14ac:dyDescent="0.25">
      <c r="B29" s="13"/>
      <c r="C29" s="13"/>
      <c r="D29" s="1" t="s">
        <v>6</v>
      </c>
      <c r="E29" s="1">
        <f t="shared" ca="1" si="19"/>
        <v>99</v>
      </c>
      <c r="F29" s="1">
        <v>10</v>
      </c>
      <c r="G29" s="1" t="s">
        <v>6</v>
      </c>
      <c r="H29" s="1">
        <f t="shared" ca="1" si="20"/>
        <v>93</v>
      </c>
      <c r="I29" s="1">
        <v>10</v>
      </c>
      <c r="J29" s="1" t="s">
        <v>6</v>
      </c>
      <c r="K29" s="1">
        <f t="shared" ca="1" si="21"/>
        <v>81</v>
      </c>
      <c r="L29" s="1">
        <v>10</v>
      </c>
      <c r="M29" s="1" t="s">
        <v>6</v>
      </c>
      <c r="N29" s="1">
        <f t="shared" ca="1" si="22"/>
        <v>83</v>
      </c>
      <c r="O29" s="1">
        <v>10</v>
      </c>
      <c r="P29" s="1" t="s">
        <v>6</v>
      </c>
      <c r="Q29" s="1">
        <f t="shared" ca="1" si="23"/>
        <v>97</v>
      </c>
      <c r="R29" s="1">
        <v>10</v>
      </c>
      <c r="S29" s="8"/>
    </row>
    <row r="30" spans="2:19" x14ac:dyDescent="0.25">
      <c r="B30" s="13"/>
      <c r="C30" s="13"/>
      <c r="D30" s="1" t="s">
        <v>15</v>
      </c>
      <c r="E30" s="15">
        <f ca="1">(E27*0.3)+(E28*0.6)+(E29*0.1)</f>
        <v>74.100000000000009</v>
      </c>
      <c r="F30" s="16"/>
      <c r="G30" s="1" t="s">
        <v>15</v>
      </c>
      <c r="H30" s="15">
        <f ca="1">(H27*0.3)+(H28*0.6)+(H29*0.1)</f>
        <v>64.8</v>
      </c>
      <c r="I30" s="16"/>
      <c r="J30" s="1" t="s">
        <v>15</v>
      </c>
      <c r="K30" s="15">
        <f ca="1">(K27*0.3)+(K28*0.6)+(K29*0.1)</f>
        <v>80.399999999999991</v>
      </c>
      <c r="L30" s="16"/>
      <c r="M30" s="1" t="s">
        <v>15</v>
      </c>
      <c r="N30" s="15">
        <f ca="1">(N27*0.3)+(N28*0.6)+(N29*0.1)</f>
        <v>91.399999999999991</v>
      </c>
      <c r="O30" s="16"/>
      <c r="P30" s="1" t="s">
        <v>15</v>
      </c>
      <c r="Q30" s="15">
        <f ca="1">(Q27*0.3)+(Q28*0.6)+(Q29*0.1)</f>
        <v>80.2</v>
      </c>
      <c r="R30" s="16"/>
      <c r="S30" s="8"/>
    </row>
    <row r="31" spans="2:19" ht="15.75" thickBot="1" x14ac:dyDescent="0.3">
      <c r="B31" s="14"/>
      <c r="C31" s="14"/>
      <c r="D31" s="10" t="s">
        <v>2</v>
      </c>
      <c r="E31" s="18" t="str">
        <f ca="1">IF(E30&gt;90,"A",IF(AND(E30&gt;80,E30&lt;91),"B",IF(AND(E30&gt;70,E30&lt;81),"C",IF(AND(E30&gt;60,E30&lt;71),"D"))))</f>
        <v>C</v>
      </c>
      <c r="F31" s="19"/>
      <c r="G31" s="10" t="s">
        <v>2</v>
      </c>
      <c r="H31" s="18" t="str">
        <f ca="1">IF(H30&gt;90,"A",IF(AND(H30&gt;80,H30&lt;91),"B",IF(AND(H30&gt;70,H30&lt;81),"C",IF(AND(H30&gt;60,H30&lt;71),"D"))))</f>
        <v>D</v>
      </c>
      <c r="I31" s="19"/>
      <c r="J31" s="10" t="s">
        <v>2</v>
      </c>
      <c r="K31" s="18" t="str">
        <f ca="1">IF(K30&gt;90,"A",IF(AND(K30&gt;80,K30&lt;91),"B",IF(AND(K30&gt;70,K30&lt;81),"C",IF(AND(K30&gt;60,K30&lt;71),"D"))))</f>
        <v>B</v>
      </c>
      <c r="L31" s="19"/>
      <c r="M31" s="10" t="s">
        <v>2</v>
      </c>
      <c r="N31" s="18" t="str">
        <f ca="1">IF(N30&gt;90,"A",IF(AND(N30&gt;80,N30&lt;91),"B",IF(AND(N30&gt;70,N30&lt;81),"C",IF(AND(N30&gt;60,N30&lt;71),"D"))))</f>
        <v>A</v>
      </c>
      <c r="O31" s="19"/>
      <c r="P31" s="10" t="s">
        <v>2</v>
      </c>
      <c r="Q31" s="18" t="str">
        <f ca="1">IF(Q30&gt;90,"A",IF(AND(Q30&gt;80,Q30&lt;91),"B",IF(AND(Q30&gt;70,Q30&lt;81),"C",IF(AND(Q30&gt;60,Q30&lt;71),"D"))))</f>
        <v>B</v>
      </c>
      <c r="R31" s="19"/>
      <c r="S31" s="11"/>
    </row>
    <row r="32" spans="2:19" x14ac:dyDescent="0.25">
      <c r="B32" s="4" t="s">
        <v>8</v>
      </c>
      <c r="C32" s="4" t="s">
        <v>9</v>
      </c>
      <c r="D32" s="5" t="s">
        <v>0</v>
      </c>
      <c r="E32" s="5"/>
      <c r="F32" s="5"/>
      <c r="G32" s="5" t="s">
        <v>14</v>
      </c>
      <c r="H32" s="5"/>
      <c r="I32" s="5"/>
      <c r="J32" s="5" t="s">
        <v>13</v>
      </c>
      <c r="K32" s="5"/>
      <c r="L32" s="5"/>
      <c r="M32" s="5" t="s">
        <v>12</v>
      </c>
      <c r="N32" s="5"/>
      <c r="O32" s="5"/>
      <c r="P32" s="5" t="s">
        <v>11</v>
      </c>
      <c r="Q32" s="5"/>
      <c r="R32" s="5"/>
      <c r="S32" s="6"/>
    </row>
    <row r="33" spans="2:19" x14ac:dyDescent="0.25">
      <c r="B33" s="12">
        <v>5</v>
      </c>
      <c r="C33" s="12" t="s">
        <v>19</v>
      </c>
      <c r="D33" s="1" t="s">
        <v>1</v>
      </c>
      <c r="E33" s="1" t="s">
        <v>7</v>
      </c>
      <c r="F33" s="1" t="s">
        <v>3</v>
      </c>
      <c r="G33" s="1" t="s">
        <v>1</v>
      </c>
      <c r="H33" s="1" t="s">
        <v>7</v>
      </c>
      <c r="I33" s="1" t="s">
        <v>3</v>
      </c>
      <c r="J33" s="1" t="s">
        <v>1</v>
      </c>
      <c r="K33" s="1" t="s">
        <v>7</v>
      </c>
      <c r="L33" s="1" t="s">
        <v>3</v>
      </c>
      <c r="M33" s="1" t="s">
        <v>1</v>
      </c>
      <c r="N33" s="1" t="s">
        <v>7</v>
      </c>
      <c r="O33" s="1" t="s">
        <v>3</v>
      </c>
      <c r="P33" s="1" t="s">
        <v>1</v>
      </c>
      <c r="Q33" s="1" t="s">
        <v>7</v>
      </c>
      <c r="R33" s="1" t="s">
        <v>3</v>
      </c>
      <c r="S33" s="8" t="s">
        <v>15</v>
      </c>
    </row>
    <row r="34" spans="2:19" x14ac:dyDescent="0.25">
      <c r="B34" s="13"/>
      <c r="C34" s="13"/>
      <c r="D34" s="1" t="s">
        <v>4</v>
      </c>
      <c r="E34" s="1">
        <f ca="1">RANDBETWEEN(60,99)</f>
        <v>88</v>
      </c>
      <c r="F34" s="1">
        <v>30</v>
      </c>
      <c r="G34" s="1" t="s">
        <v>4</v>
      </c>
      <c r="H34" s="1">
        <f ca="1">RANDBETWEEN(60,99)</f>
        <v>95</v>
      </c>
      <c r="I34" s="1">
        <v>30</v>
      </c>
      <c r="J34" s="1" t="s">
        <v>4</v>
      </c>
      <c r="K34" s="1">
        <f ca="1">RANDBETWEEN(60,99)</f>
        <v>88</v>
      </c>
      <c r="L34" s="1">
        <v>30</v>
      </c>
      <c r="M34" s="1" t="s">
        <v>4</v>
      </c>
      <c r="N34" s="1">
        <f ca="1">RANDBETWEEN(60,99)</f>
        <v>99</v>
      </c>
      <c r="O34" s="1">
        <v>30</v>
      </c>
      <c r="P34" s="1" t="s">
        <v>4</v>
      </c>
      <c r="Q34" s="1">
        <f ca="1">RANDBETWEEN(60,99)</f>
        <v>94</v>
      </c>
      <c r="R34" s="1">
        <v>30</v>
      </c>
      <c r="S34" s="8">
        <f ca="1">(Q37+N37+K37+H37+E37)/5</f>
        <v>88.499999999999986</v>
      </c>
    </row>
    <row r="35" spans="2:19" x14ac:dyDescent="0.25">
      <c r="B35" s="13"/>
      <c r="C35" s="13"/>
      <c r="D35" s="1" t="s">
        <v>5</v>
      </c>
      <c r="E35" s="1">
        <f t="shared" ref="E35:E36" ca="1" si="24">RANDBETWEEN(60,99)</f>
        <v>88</v>
      </c>
      <c r="F35" s="1">
        <v>60</v>
      </c>
      <c r="G35" s="1" t="s">
        <v>5</v>
      </c>
      <c r="H35" s="1">
        <f t="shared" ref="H35:H36" ca="1" si="25">RANDBETWEEN(60,99)</f>
        <v>69</v>
      </c>
      <c r="I35" s="1">
        <v>60</v>
      </c>
      <c r="J35" s="1" t="s">
        <v>5</v>
      </c>
      <c r="K35" s="1">
        <f t="shared" ref="K35:K36" ca="1" si="26">RANDBETWEEN(60,99)</f>
        <v>98</v>
      </c>
      <c r="L35" s="1">
        <v>60</v>
      </c>
      <c r="M35" s="1" t="s">
        <v>5</v>
      </c>
      <c r="N35" s="1">
        <f t="shared" ref="N35:N36" ca="1" si="27">RANDBETWEEN(60,99)</f>
        <v>89</v>
      </c>
      <c r="O35" s="1">
        <v>60</v>
      </c>
      <c r="P35" s="1" t="s">
        <v>5</v>
      </c>
      <c r="Q35" s="1">
        <f t="shared" ref="Q35:Q36" ca="1" si="28">RANDBETWEEN(60,99)</f>
        <v>97</v>
      </c>
      <c r="R35" s="1">
        <v>60</v>
      </c>
      <c r="S35" s="8" t="str">
        <f ca="1">IF(S34&gt;90,"A",IF(AND(S34&gt;80,S34&lt;91),"B",IF(AND(S34&gt;70,S34&lt;81),"C",IF(AND(S34&gt;60,S34&lt;71),"D"))))</f>
        <v>B</v>
      </c>
    </row>
    <row r="36" spans="2:19" x14ac:dyDescent="0.25">
      <c r="B36" s="13"/>
      <c r="C36" s="13"/>
      <c r="D36" s="1" t="s">
        <v>6</v>
      </c>
      <c r="E36" s="1">
        <f t="shared" ca="1" si="24"/>
        <v>80</v>
      </c>
      <c r="F36" s="1">
        <v>10</v>
      </c>
      <c r="G36" s="1" t="s">
        <v>6</v>
      </c>
      <c r="H36" s="1">
        <f t="shared" ca="1" si="25"/>
        <v>80</v>
      </c>
      <c r="I36" s="1">
        <v>10</v>
      </c>
      <c r="J36" s="1" t="s">
        <v>6</v>
      </c>
      <c r="K36" s="1">
        <f t="shared" ca="1" si="26"/>
        <v>65</v>
      </c>
      <c r="L36" s="1">
        <v>10</v>
      </c>
      <c r="M36" s="1" t="s">
        <v>6</v>
      </c>
      <c r="N36" s="1">
        <f t="shared" ca="1" si="27"/>
        <v>86</v>
      </c>
      <c r="O36" s="1">
        <v>10</v>
      </c>
      <c r="P36" s="1" t="s">
        <v>6</v>
      </c>
      <c r="Q36" s="1">
        <f t="shared" ca="1" si="28"/>
        <v>76</v>
      </c>
      <c r="R36" s="1">
        <v>10</v>
      </c>
      <c r="S36" s="8"/>
    </row>
    <row r="37" spans="2:19" x14ac:dyDescent="0.25">
      <c r="B37" s="13"/>
      <c r="C37" s="13"/>
      <c r="D37" s="1" t="s">
        <v>15</v>
      </c>
      <c r="E37" s="15">
        <f ca="1">(E34*0.3)+(E35*0.6)+(E36*0.1)</f>
        <v>87.199999999999989</v>
      </c>
      <c r="F37" s="16"/>
      <c r="G37" s="1" t="s">
        <v>15</v>
      </c>
      <c r="H37" s="15">
        <f ca="1">(H34*0.3)+(H35*0.6)+(H36*0.1)</f>
        <v>77.900000000000006</v>
      </c>
      <c r="I37" s="16"/>
      <c r="J37" s="1" t="s">
        <v>15</v>
      </c>
      <c r="K37" s="15">
        <f ca="1">(K34*0.3)+(K35*0.6)+(K36*0.1)</f>
        <v>91.699999999999989</v>
      </c>
      <c r="L37" s="16"/>
      <c r="M37" s="1" t="s">
        <v>15</v>
      </c>
      <c r="N37" s="15">
        <f ca="1">(N34*0.3)+(N35*0.6)+(N36*0.1)</f>
        <v>91.699999999999989</v>
      </c>
      <c r="O37" s="16"/>
      <c r="P37" s="1" t="s">
        <v>15</v>
      </c>
      <c r="Q37" s="15">
        <f ca="1">(Q34*0.3)+(Q35*0.6)+(Q36*0.1)</f>
        <v>93.999999999999986</v>
      </c>
      <c r="R37" s="16"/>
      <c r="S37" s="8"/>
    </row>
    <row r="38" spans="2:19" ht="15.75" thickBot="1" x14ac:dyDescent="0.3">
      <c r="B38" s="14"/>
      <c r="C38" s="14"/>
      <c r="D38" s="10" t="s">
        <v>2</v>
      </c>
      <c r="E38" s="18" t="str">
        <f ca="1">IF(E37&gt;90,"A",IF(AND(E37&gt;80,E37&lt;91),"B",IF(AND(E37&gt;70,E37&lt;81),"C",IF(AND(E37&gt;60,E37&lt;71),"D"))))</f>
        <v>B</v>
      </c>
      <c r="F38" s="19"/>
      <c r="G38" s="10" t="s">
        <v>2</v>
      </c>
      <c r="H38" s="18" t="str">
        <f ca="1">IF(H37&gt;90,"A",IF(AND(H37&gt;80,H37&lt;91),"B",IF(AND(H37&gt;70,H37&lt;81),"C",IF(AND(H37&gt;60,H37&lt;71),"D"))))</f>
        <v>C</v>
      </c>
      <c r="I38" s="19"/>
      <c r="J38" s="10" t="s">
        <v>2</v>
      </c>
      <c r="K38" s="18" t="str">
        <f ca="1">IF(K37&gt;90,"A",IF(AND(K37&gt;80,K37&lt;91),"B",IF(AND(K37&gt;70,K37&lt;81),"C",IF(AND(K37&gt;60,K37&lt;71),"D"))))</f>
        <v>A</v>
      </c>
      <c r="L38" s="19"/>
      <c r="M38" s="10" t="s">
        <v>2</v>
      </c>
      <c r="N38" s="18" t="str">
        <f ca="1">IF(N37&gt;90,"A",IF(AND(N37&gt;80,N37&lt;91),"B",IF(AND(N37&gt;70,N37&lt;81),"C",IF(AND(N37&gt;60,N37&lt;71),"D"))))</f>
        <v>A</v>
      </c>
      <c r="O38" s="19"/>
      <c r="P38" s="10" t="s">
        <v>2</v>
      </c>
      <c r="Q38" s="18" t="str">
        <f ca="1">IF(Q37&gt;90,"A",IF(AND(Q37&gt;80,Q37&lt;91),"B",IF(AND(Q37&gt;70,Q37&lt;81),"C",IF(AND(Q37&gt;60,Q37&lt;71),"D"))))</f>
        <v>A</v>
      </c>
      <c r="R38" s="19"/>
      <c r="S38" s="11"/>
    </row>
  </sheetData>
  <mergeCells count="85">
    <mergeCell ref="W4:AA4"/>
    <mergeCell ref="N9:O9"/>
    <mergeCell ref="N10:O10"/>
    <mergeCell ref="Q9:R9"/>
    <mergeCell ref="Q10:R10"/>
    <mergeCell ref="U11:V11"/>
    <mergeCell ref="N37:O37"/>
    <mergeCell ref="N38:O38"/>
    <mergeCell ref="Q37:R37"/>
    <mergeCell ref="Q38:R38"/>
    <mergeCell ref="U4:U5"/>
    <mergeCell ref="V4:V5"/>
    <mergeCell ref="U12:V12"/>
    <mergeCell ref="U13:V13"/>
    <mergeCell ref="Q30:R30"/>
    <mergeCell ref="Q31:R31"/>
    <mergeCell ref="K30:L30"/>
    <mergeCell ref="K31:L31"/>
    <mergeCell ref="E37:F37"/>
    <mergeCell ref="E38:F38"/>
    <mergeCell ref="H37:I37"/>
    <mergeCell ref="H38:I38"/>
    <mergeCell ref="K37:L37"/>
    <mergeCell ref="K38:L38"/>
    <mergeCell ref="Q16:R16"/>
    <mergeCell ref="Q17:R17"/>
    <mergeCell ref="N23:O23"/>
    <mergeCell ref="N24:O24"/>
    <mergeCell ref="Q23:R23"/>
    <mergeCell ref="Q24:R24"/>
    <mergeCell ref="K23:L23"/>
    <mergeCell ref="K24:L24"/>
    <mergeCell ref="K16:L16"/>
    <mergeCell ref="K17:L17"/>
    <mergeCell ref="N16:O16"/>
    <mergeCell ref="N17:O17"/>
    <mergeCell ref="H24:I24"/>
    <mergeCell ref="H16:I16"/>
    <mergeCell ref="H17:I17"/>
    <mergeCell ref="E16:F16"/>
    <mergeCell ref="E17:F17"/>
    <mergeCell ref="E23:F23"/>
    <mergeCell ref="E24:F24"/>
    <mergeCell ref="B33:B38"/>
    <mergeCell ref="C33:C38"/>
    <mergeCell ref="H30:I30"/>
    <mergeCell ref="H31:I31"/>
    <mergeCell ref="E30:F30"/>
    <mergeCell ref="E31:F31"/>
    <mergeCell ref="P32:R32"/>
    <mergeCell ref="B5:B10"/>
    <mergeCell ref="C5:C10"/>
    <mergeCell ref="B12:B17"/>
    <mergeCell ref="C12:C17"/>
    <mergeCell ref="B19:B24"/>
    <mergeCell ref="D32:F32"/>
    <mergeCell ref="G32:I32"/>
    <mergeCell ref="J32:L32"/>
    <mergeCell ref="M32:O32"/>
    <mergeCell ref="B26:B31"/>
    <mergeCell ref="C26:C31"/>
    <mergeCell ref="N30:O30"/>
    <mergeCell ref="N31:O31"/>
    <mergeCell ref="P18:R18"/>
    <mergeCell ref="D25:F25"/>
    <mergeCell ref="G25:I25"/>
    <mergeCell ref="J25:L25"/>
    <mergeCell ref="M25:O25"/>
    <mergeCell ref="P25:R25"/>
    <mergeCell ref="C19:C24"/>
    <mergeCell ref="H23:I23"/>
    <mergeCell ref="D18:F18"/>
    <mergeCell ref="G18:I18"/>
    <mergeCell ref="J18:L18"/>
    <mergeCell ref="M18:O18"/>
    <mergeCell ref="P4:R4"/>
    <mergeCell ref="D11:F11"/>
    <mergeCell ref="G11:I11"/>
    <mergeCell ref="J11:L11"/>
    <mergeCell ref="M11:O11"/>
    <mergeCell ref="P11:R11"/>
    <mergeCell ref="D4:F4"/>
    <mergeCell ref="G4:I4"/>
    <mergeCell ref="J4:L4"/>
    <mergeCell ref="M4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Negha Rajendrann</dc:creator>
  <cp:lastModifiedBy>Negha Rajendrann</cp:lastModifiedBy>
  <dcterms:created xsi:type="dcterms:W3CDTF">2024-08-03T19:26:43Z</dcterms:created>
  <dcterms:modified xsi:type="dcterms:W3CDTF">2024-08-03T20:18:06Z</dcterms:modified>
</cp:coreProperties>
</file>