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omments1.xml" ContentType="application/vnd.openxmlformats-officedocument.spreadsheetml.comments+xml"/>
  <Override PartName="/xl/drawings/drawing2.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pivotTables/pivotTable1.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D:\"/>
    </mc:Choice>
  </mc:AlternateContent>
  <xr:revisionPtr revIDLastSave="0" documentId="8_{90E71B59-06CF-421D-9552-B3E7925D6BA9}" xr6:coauthVersionLast="47" xr6:coauthVersionMax="47" xr10:uidLastSave="{00000000-0000-0000-0000-000000000000}"/>
  <bookViews>
    <workbookView xWindow="-120" yWindow="-120" windowWidth="20730" windowHeight="11310" tabRatio="718" firstSheet="4" activeTab="7" xr2:uid="{1156417B-DB89-4BBE-BBB3-E2DA936CBB0D}"/>
  </bookViews>
  <sheets>
    <sheet name="1st project" sheetId="1" r:id="rId1"/>
    <sheet name="2nd project" sheetId="2" r:id="rId2"/>
    <sheet name="Autofill in Excel" sheetId="3" r:id="rId3"/>
    <sheet name="School Data" sheetId="4" r:id="rId4"/>
    <sheet name="Spliting" sheetId="6" r:id="rId5"/>
    <sheet name="Names" sheetId="5" r:id="rId6"/>
    <sheet name="Chart" sheetId="8" r:id="rId7"/>
    <sheet name="Vlookup" sheetId="9" r:id="rId8"/>
    <sheet name="Sheet10" sheetId="15" r:id="rId9"/>
    <sheet name="Sheet9" sheetId="14" r:id="rId10"/>
    <sheet name="Pivot Table" sheetId="12" r:id="rId11"/>
  </sheets>
  <definedNames>
    <definedName name="_xlnm._FilterDatabase" localSheetId="0" hidden="1">'1st project'!$A$2:$L$13</definedName>
    <definedName name="_xlnm._FilterDatabase" localSheetId="3" hidden="1">'School Data'!$A$3:$I$18</definedName>
    <definedName name="Slicer_Gender">#N/A</definedName>
    <definedName name="Slicer_House">#N/A</definedName>
  </definedNames>
  <calcPr calcId="191029"/>
  <pivotCaches>
    <pivotCache cacheId="0" r:id="rId12"/>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I7" i="4" l="1"/>
  <c r="I10" i="4"/>
  <c r="I15" i="4"/>
  <c r="I4" i="4"/>
  <c r="I13" i="4"/>
  <c r="I14" i="4"/>
  <c r="I8" i="4"/>
  <c r="I5" i="4"/>
  <c r="I6" i="4"/>
  <c r="I9" i="4"/>
  <c r="I16" i="4"/>
  <c r="I11" i="4"/>
  <c r="I12" i="4"/>
  <c r="I3" i="4"/>
  <c r="D3" i="2"/>
  <c r="D4" i="2"/>
  <c r="D5" i="2"/>
  <c r="D6" i="2"/>
  <c r="D2" i="2"/>
  <c r="C3" i="2"/>
  <c r="C4" i="2"/>
  <c r="C5" i="2"/>
  <c r="C6" i="2"/>
  <c r="C2" i="2"/>
  <c r="B3" i="2"/>
  <c r="B4" i="2"/>
  <c r="B5" i="2"/>
  <c r="B6" i="2"/>
  <c r="B2" i="2"/>
  <c r="I7" i="1"/>
  <c r="J7" i="1"/>
  <c r="K4" i="1"/>
  <c r="K5" i="1"/>
  <c r="K6" i="1"/>
  <c r="K7" i="1"/>
  <c r="K8" i="1"/>
  <c r="K9" i="1"/>
  <c r="K10" i="1"/>
  <c r="K3" i="1"/>
  <c r="J4" i="1"/>
  <c r="J5" i="1"/>
  <c r="J6" i="1"/>
  <c r="J8" i="1"/>
  <c r="J9" i="1"/>
  <c r="J10" i="1"/>
  <c r="J11" i="1"/>
  <c r="J3" i="1"/>
  <c r="I4" i="1"/>
  <c r="I5" i="1"/>
  <c r="I6" i="1"/>
  <c r="I8" i="1"/>
  <c r="I9" i="1"/>
  <c r="I10" i="1"/>
  <c r="I11" i="1"/>
  <c r="I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Vortex</author>
  </authors>
  <commentList>
    <comment ref="I6" authorId="0" shapeId="0" xr:uid="{D51B774B-9B5F-4CC4-BD43-908E97F63E75}">
      <text>
        <r>
          <rPr>
            <b/>
            <sz val="9"/>
            <color indexed="81"/>
            <rFont val="Tahoma"/>
            <family val="2"/>
          </rPr>
          <t>Vortex:</t>
        </r>
        <r>
          <rPr>
            <sz val="9"/>
            <color indexed="81"/>
            <rFont val="Tahoma"/>
            <family val="2"/>
          </rPr>
          <t xml:space="preserve">
</t>
        </r>
        <r>
          <rPr>
            <sz val="12"/>
            <color indexed="81"/>
            <rFont val="Tahoma"/>
            <family val="2"/>
          </rPr>
          <t>Mail Not Working</t>
        </r>
      </text>
    </comment>
  </commentList>
</comments>
</file>

<file path=xl/sharedStrings.xml><?xml version="1.0" encoding="utf-8"?>
<sst xmlns="http://schemas.openxmlformats.org/spreadsheetml/2006/main" count="369" uniqueCount="118">
  <si>
    <t>Sl no.</t>
  </si>
  <si>
    <t>First Name</t>
  </si>
  <si>
    <t>Last Name</t>
  </si>
  <si>
    <t>Date of join</t>
  </si>
  <si>
    <t>salary(Jan)</t>
  </si>
  <si>
    <t>salary(Feb)</t>
  </si>
  <si>
    <t>salary(Mar)</t>
  </si>
  <si>
    <t>salary-Total</t>
  </si>
  <si>
    <t>salary-AVG.</t>
  </si>
  <si>
    <t>Full Name</t>
  </si>
  <si>
    <t>Harry</t>
  </si>
  <si>
    <t>Potter</t>
  </si>
  <si>
    <t>Hermine</t>
  </si>
  <si>
    <t>Ron</t>
  </si>
  <si>
    <t>Darko</t>
  </si>
  <si>
    <t>Hagrid</t>
  </si>
  <si>
    <t>Snape</t>
  </si>
  <si>
    <t>Voldemort</t>
  </si>
  <si>
    <t>Severus</t>
  </si>
  <si>
    <t>Garnger</t>
  </si>
  <si>
    <t>Wesly</t>
  </si>
  <si>
    <t>Slytherin</t>
  </si>
  <si>
    <t>Grifindor</t>
  </si>
  <si>
    <t>Red</t>
  </si>
  <si>
    <t>Prince</t>
  </si>
  <si>
    <t>King</t>
  </si>
  <si>
    <t>Voldemort King</t>
  </si>
  <si>
    <t>Emplyee Salary Description</t>
  </si>
  <si>
    <t>Voldemort Has higest salary</t>
  </si>
  <si>
    <t>Numbers</t>
  </si>
  <si>
    <t>Round</t>
  </si>
  <si>
    <t>Round Up</t>
  </si>
  <si>
    <t>Round down</t>
  </si>
  <si>
    <t>jan</t>
  </si>
  <si>
    <t>feb</t>
  </si>
  <si>
    <t>mar</t>
  </si>
  <si>
    <t>apr</t>
  </si>
  <si>
    <t>may</t>
  </si>
  <si>
    <t>jun</t>
  </si>
  <si>
    <t>jul</t>
  </si>
  <si>
    <t>aug</t>
  </si>
  <si>
    <t>sep</t>
  </si>
  <si>
    <t>oct</t>
  </si>
  <si>
    <t>nov</t>
  </si>
  <si>
    <t>dec</t>
  </si>
  <si>
    <t>january</t>
  </si>
  <si>
    <t>february</t>
  </si>
  <si>
    <t>march</t>
  </si>
  <si>
    <t>april</t>
  </si>
  <si>
    <t>june</t>
  </si>
  <si>
    <t>july</t>
  </si>
  <si>
    <t>august</t>
  </si>
  <si>
    <t>september</t>
  </si>
  <si>
    <t>october</t>
  </si>
  <si>
    <t>november</t>
  </si>
  <si>
    <t>december</t>
  </si>
  <si>
    <t>sat</t>
  </si>
  <si>
    <t>sun</t>
  </si>
  <si>
    <t>mon</t>
  </si>
  <si>
    <t>tue</t>
  </si>
  <si>
    <t>wed</t>
  </si>
  <si>
    <t>thu</t>
  </si>
  <si>
    <t>fri</t>
  </si>
  <si>
    <t>Saturday</t>
  </si>
  <si>
    <t>Sunday</t>
  </si>
  <si>
    <t>Monday</t>
  </si>
  <si>
    <t>Tuesday</t>
  </si>
  <si>
    <t>Wednesday</t>
  </si>
  <si>
    <t>Thursday</t>
  </si>
  <si>
    <t>Friday</t>
  </si>
  <si>
    <t>School Data</t>
  </si>
  <si>
    <t>Name</t>
  </si>
  <si>
    <t>Gender</t>
  </si>
  <si>
    <t>Age</t>
  </si>
  <si>
    <t>Class</t>
  </si>
  <si>
    <t>House</t>
  </si>
  <si>
    <t>Unit test 1</t>
  </si>
  <si>
    <t>Unit test 2</t>
  </si>
  <si>
    <t>Final Test</t>
  </si>
  <si>
    <t>Email</t>
  </si>
  <si>
    <t>Abhimanyu</t>
  </si>
  <si>
    <t>Arjun</t>
  </si>
  <si>
    <t>Champa</t>
  </si>
  <si>
    <t>Gopal</t>
  </si>
  <si>
    <t>Gopi</t>
  </si>
  <si>
    <t>Hari</t>
  </si>
  <si>
    <t>Indu</t>
  </si>
  <si>
    <t>Keshav</t>
  </si>
  <si>
    <t>Lalita</t>
  </si>
  <si>
    <t>Madhav</t>
  </si>
  <si>
    <t>Rnm</t>
  </si>
  <si>
    <t>Sudevi</t>
  </si>
  <si>
    <t>Visakha</t>
  </si>
  <si>
    <t>Vrinda</t>
  </si>
  <si>
    <t>M</t>
  </si>
  <si>
    <t>F</t>
  </si>
  <si>
    <t>Bhoomi</t>
  </si>
  <si>
    <t>Vayu</t>
  </si>
  <si>
    <t>Jal</t>
  </si>
  <si>
    <t>Agni</t>
  </si>
  <si>
    <t>Name Split From Email</t>
  </si>
  <si>
    <t>Abhimanyu@gmail.com</t>
  </si>
  <si>
    <t>Gopi@gmail.com</t>
  </si>
  <si>
    <t>Lalita@gmail.com</t>
  </si>
  <si>
    <t>Madhav@gmail.com</t>
  </si>
  <si>
    <t>Arjun@gmail.com</t>
  </si>
  <si>
    <t>Keshav@gmail.com</t>
  </si>
  <si>
    <t>Rnm@gmail.com</t>
  </si>
  <si>
    <t>Champa@gmail.com</t>
  </si>
  <si>
    <t>Visakha@gmail.com</t>
  </si>
  <si>
    <t>Vrinda@gmail.com</t>
  </si>
  <si>
    <t>Hari@gmail.com</t>
  </si>
  <si>
    <t>Indu@gmail.com</t>
  </si>
  <si>
    <t>Gopal@gmail.com</t>
  </si>
  <si>
    <t>Sudevi@gmail.com</t>
  </si>
  <si>
    <t>gmail.com</t>
  </si>
  <si>
    <t>Sum of Final Test</t>
  </si>
  <si>
    <t>Final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</si>
</sst>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409]d\-mmm\-yyyy;@"/>
    <numFmt numFmtId="166" formatCode="0.0000"/>
  </numFmts>
  <fonts count="13" x14ac:knownFonts="1">
    <font>
      <sz val="11"/>
      <color theme="1"/>
      <name val="Aptos Narrow"/>
      <family val="2"/>
      <scheme val="minor"/>
    </font>
    <font>
      <b/>
      <sz val="12"/>
      <color theme="1"/>
      <name val="Aptos Narrow"/>
      <family val="2"/>
      <scheme val="minor"/>
    </font>
    <font>
      <sz val="8"/>
      <name val="Aptos Narrow"/>
      <family val="2"/>
      <scheme val="minor"/>
    </font>
    <font>
      <b/>
      <sz val="11"/>
      <color theme="1"/>
      <name val="Aptos Narrow"/>
      <family val="2"/>
      <scheme val="minor"/>
    </font>
    <font>
      <b/>
      <sz val="18"/>
      <color theme="2" tint="-0.89999084444715716"/>
      <name val="Aptos Narrow"/>
      <family val="2"/>
      <scheme val="minor"/>
    </font>
    <font>
      <sz val="18"/>
      <color theme="2" tint="-0.89999084444715716"/>
      <name val="Aptos Narrow"/>
      <family val="2"/>
      <scheme val="minor"/>
    </font>
    <font>
      <b/>
      <sz val="11"/>
      <color theme="9" tint="-0.499984740745262"/>
      <name val="Aptos Narrow"/>
      <family val="2"/>
      <scheme val="minor"/>
    </font>
    <font>
      <b/>
      <sz val="16"/>
      <color theme="0" tint="-4.9989318521683403E-2"/>
      <name val="Aptos Narrow"/>
      <family val="2"/>
      <scheme val="minor"/>
    </font>
    <font>
      <sz val="9"/>
      <color indexed="81"/>
      <name val="Tahoma"/>
      <family val="2"/>
    </font>
    <font>
      <b/>
      <sz val="9"/>
      <color indexed="81"/>
      <name val="Tahoma"/>
      <family val="2"/>
    </font>
    <font>
      <sz val="12"/>
      <color indexed="81"/>
      <name val="Tahoma"/>
      <family val="2"/>
    </font>
    <font>
      <u/>
      <sz val="11"/>
      <color theme="10"/>
      <name val="Aptos Narrow"/>
      <family val="2"/>
      <scheme val="minor"/>
    </font>
    <font>
      <b/>
      <sz val="14"/>
      <color theme="1"/>
      <name val="Aptos Narrow"/>
      <family val="2"/>
      <scheme val="minor"/>
    </font>
  </fonts>
  <fills count="7">
    <fill>
      <patternFill patternType="none"/>
    </fill>
    <fill>
      <patternFill patternType="gray125"/>
    </fill>
    <fill>
      <patternFill patternType="solid">
        <fgColor theme="3" tint="0.499984740745262"/>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4" tint="0.79998168889431442"/>
        <bgColor theme="4" tint="0.79998168889431442"/>
      </patternFill>
    </fill>
    <fill>
      <patternFill patternType="solid">
        <fgColor theme="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43">
    <xf numFmtId="0" fontId="0" fillId="0" borderId="0" xfId="0"/>
    <xf numFmtId="0" fontId="1" fillId="2" borderId="0" xfId="0" applyFont="1" applyFill="1"/>
    <xf numFmtId="0" fontId="0" fillId="0" borderId="0" xfId="0" applyAlignment="1">
      <alignment horizontal="center"/>
    </xf>
    <xf numFmtId="165" fontId="0" fillId="0" borderId="0" xfId="0" applyNumberFormat="1"/>
    <xf numFmtId="164" fontId="0" fillId="0" borderId="0" xfId="0" applyNumberFormat="1" applyAlignment="1">
      <alignment horizontal="center"/>
    </xf>
    <xf numFmtId="0" fontId="1" fillId="2" borderId="1" xfId="0" applyFont="1" applyFill="1" applyBorder="1" applyAlignment="1">
      <alignment horizontal="center"/>
    </xf>
    <xf numFmtId="0" fontId="1" fillId="2" borderId="1" xfId="0" applyFont="1" applyFill="1" applyBorder="1"/>
    <xf numFmtId="165" fontId="1" fillId="2" borderId="1" xfId="0" applyNumberFormat="1" applyFont="1" applyFill="1" applyBorder="1"/>
    <xf numFmtId="0" fontId="0" fillId="0" borderId="1" xfId="0" applyBorder="1" applyAlignment="1">
      <alignment horizontal="center"/>
    </xf>
    <xf numFmtId="0" fontId="0" fillId="0" borderId="1" xfId="0" applyBorder="1"/>
    <xf numFmtId="165" fontId="0" fillId="0" borderId="1" xfId="0" applyNumberFormat="1" applyBorder="1" applyAlignment="1">
      <alignment horizontal="center"/>
    </xf>
    <xf numFmtId="0" fontId="5" fillId="3" borderId="0" xfId="0" applyFont="1" applyFill="1"/>
    <xf numFmtId="0" fontId="0" fillId="0" borderId="0" xfId="0" applyAlignment="1">
      <alignment wrapText="1"/>
    </xf>
    <xf numFmtId="0" fontId="6" fillId="0" borderId="0" xfId="0" applyFont="1" applyAlignment="1">
      <alignment horizontal="center"/>
    </xf>
    <xf numFmtId="166" fontId="0" fillId="0" borderId="0" xfId="0" applyNumberFormat="1" applyAlignment="1">
      <alignment horizontal="center"/>
    </xf>
    <xf numFmtId="166" fontId="0" fillId="0" borderId="0" xfId="0" applyNumberFormat="1"/>
    <xf numFmtId="0" fontId="0" fillId="0" borderId="3" xfId="0" applyBorder="1" applyAlignment="1">
      <alignment horizontal="center"/>
    </xf>
    <xf numFmtId="0" fontId="0" fillId="0" borderId="4" xfId="0"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11" fillId="0" borderId="5" xfId="1" applyBorder="1" applyAlignment="1">
      <alignment horizontal="center"/>
    </xf>
    <xf numFmtId="0" fontId="3" fillId="2" borderId="0" xfId="0" applyFont="1" applyFill="1" applyAlignment="1">
      <alignment horizontal="center"/>
    </xf>
    <xf numFmtId="0" fontId="11" fillId="0" borderId="0" xfId="1" applyAlignment="1">
      <alignment horizontal="center"/>
    </xf>
    <xf numFmtId="0" fontId="3" fillId="3" borderId="0" xfId="0" applyFont="1" applyFill="1" applyAlignment="1">
      <alignment horizontal="center"/>
    </xf>
    <xf numFmtId="0" fontId="0" fillId="5" borderId="1" xfId="0" applyFont="1" applyFill="1" applyBorder="1" applyAlignment="1">
      <alignment horizontal="center"/>
    </xf>
    <xf numFmtId="0" fontId="0" fillId="0" borderId="1" xfId="0" applyFont="1" applyBorder="1" applyAlignment="1">
      <alignment horizontal="center"/>
    </xf>
    <xf numFmtId="0" fontId="11" fillId="3" borderId="6" xfId="1" applyFill="1" applyBorder="1" applyAlignment="1">
      <alignment horizontal="center"/>
    </xf>
    <xf numFmtId="0" fontId="0" fillId="3" borderId="6" xfId="0" applyFill="1" applyBorder="1"/>
    <xf numFmtId="0" fontId="3" fillId="6" borderId="1" xfId="0" applyFont="1" applyFill="1" applyBorder="1" applyAlignment="1">
      <alignment horizontal="center"/>
    </xf>
    <xf numFmtId="0" fontId="3" fillId="2" borderId="1" xfId="0" applyFont="1" applyFill="1" applyBorder="1"/>
    <xf numFmtId="0" fontId="0" fillId="0" borderId="0" xfId="0" pivotButton="1"/>
    <xf numFmtId="0" fontId="0" fillId="0" borderId="0" xfId="0" applyNumberFormat="1"/>
    <xf numFmtId="0" fontId="4" fillId="3" borderId="2" xfId="0" applyFont="1" applyFill="1" applyBorder="1" applyAlignment="1">
      <alignment horizontal="center" vertical="center"/>
    </xf>
    <xf numFmtId="0" fontId="5" fillId="3" borderId="2" xfId="0" applyFont="1" applyFill="1" applyBorder="1" applyAlignment="1">
      <alignment horizontal="center" vertical="center"/>
    </xf>
    <xf numFmtId="0" fontId="7" fillId="4" borderId="1" xfId="0" applyFont="1" applyFill="1" applyBorder="1" applyAlignment="1">
      <alignment horizontal="center"/>
    </xf>
    <xf numFmtId="0" fontId="12" fillId="0" borderId="2" xfId="0" applyFont="1" applyBorder="1" applyAlignment="1">
      <alignment horizontal="center"/>
    </xf>
    <xf numFmtId="0" fontId="0" fillId="0" borderId="4" xfId="0" applyBorder="1" applyAlignment="1">
      <alignment horizontal="center"/>
    </xf>
    <xf numFmtId="0" fontId="0" fillId="0" borderId="11" xfId="0" applyBorder="1" applyAlignment="1">
      <alignment horizontal="center"/>
    </xf>
    <xf numFmtId="0" fontId="0" fillId="0" borderId="3" xfId="0" applyBorder="1" applyAlignment="1">
      <alignment horizontal="center"/>
    </xf>
  </cellXfs>
  <cellStyles count="2">
    <cellStyle name="Hyperlink" xfId="1" builtinId="8"/>
    <cellStyle name="Normal" xfId="0" builtinId="0"/>
  </cellStyles>
  <dxfs count="20">
    <dxf>
      <font>
        <color rgb="FF9C0006"/>
      </font>
      <fill>
        <patternFill>
          <bgColor rgb="FFFFC7CE"/>
        </patternFill>
      </fill>
    </dxf>
    <dxf>
      <font>
        <color rgb="FF9C0006"/>
      </font>
    </dxf>
    <dxf>
      <font>
        <color rgb="FF9C0006"/>
      </font>
      <fill>
        <patternFill>
          <bgColor rgb="FFFFC7CE"/>
        </patternFill>
      </fill>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Chart!$B$1</c:f>
              <c:strCache>
                <c:ptCount val="1"/>
                <c:pt idx="0">
                  <c:v>Final Test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Chart!$A$2:$A$17</c:f>
              <c:strCache>
                <c:ptCount val="14"/>
                <c:pt idx="0">
                  <c:v>Abhimanyu</c:v>
                </c:pt>
                <c:pt idx="1">
                  <c:v>Gopi</c:v>
                </c:pt>
                <c:pt idx="2">
                  <c:v>Lalita</c:v>
                </c:pt>
                <c:pt idx="3">
                  <c:v>Madhav</c:v>
                </c:pt>
                <c:pt idx="4">
                  <c:v>Arjun</c:v>
                </c:pt>
                <c:pt idx="5">
                  <c:v>Keshav</c:v>
                </c:pt>
                <c:pt idx="6">
                  <c:v>Rnm</c:v>
                </c:pt>
                <c:pt idx="7">
                  <c:v>Champa</c:v>
                </c:pt>
                <c:pt idx="8">
                  <c:v>Visakha</c:v>
                </c:pt>
                <c:pt idx="9">
                  <c:v>Vrinda</c:v>
                </c:pt>
                <c:pt idx="10">
                  <c:v>Hari</c:v>
                </c:pt>
                <c:pt idx="11">
                  <c:v>Indu</c:v>
                </c:pt>
                <c:pt idx="12">
                  <c:v>Gopal</c:v>
                </c:pt>
                <c:pt idx="13">
                  <c:v>Sudevi</c:v>
                </c:pt>
              </c:strCache>
            </c:strRef>
          </c:cat>
          <c:val>
            <c:numRef>
              <c:f>Chart!$B$2:$B$17</c:f>
              <c:numCache>
                <c:formatCode>General</c:formatCode>
                <c:ptCount val="16"/>
                <c:pt idx="0">
                  <c:v>99</c:v>
                </c:pt>
                <c:pt idx="1">
                  <c:v>96</c:v>
                </c:pt>
                <c:pt idx="2">
                  <c:v>96</c:v>
                </c:pt>
                <c:pt idx="3">
                  <c:v>92</c:v>
                </c:pt>
                <c:pt idx="4">
                  <c:v>91</c:v>
                </c:pt>
                <c:pt idx="5">
                  <c:v>89</c:v>
                </c:pt>
                <c:pt idx="6">
                  <c:v>89</c:v>
                </c:pt>
                <c:pt idx="7">
                  <c:v>88</c:v>
                </c:pt>
                <c:pt idx="8">
                  <c:v>87</c:v>
                </c:pt>
                <c:pt idx="9">
                  <c:v>85</c:v>
                </c:pt>
                <c:pt idx="10">
                  <c:v>80</c:v>
                </c:pt>
                <c:pt idx="11">
                  <c:v>80</c:v>
                </c:pt>
                <c:pt idx="12">
                  <c:v>79</c:v>
                </c:pt>
                <c:pt idx="13">
                  <c:v>77</c:v>
                </c:pt>
              </c:numCache>
            </c:numRef>
          </c:val>
          <c:extLst>
            <c:ext xmlns:c16="http://schemas.microsoft.com/office/drawing/2014/chart" uri="{C3380CC4-5D6E-409C-BE32-E72D297353CC}">
              <c16:uniqueId val="{00000000-4377-464C-981F-27193D2C7274}"/>
            </c:ext>
          </c:extLst>
        </c:ser>
        <c:dLbls>
          <c:dLblPos val="outEnd"/>
          <c:showLegendKey val="0"/>
          <c:showVal val="1"/>
          <c:showCatName val="0"/>
          <c:showSerName val="0"/>
          <c:showPercent val="0"/>
          <c:showBubbleSize val="0"/>
        </c:dLbls>
        <c:gapWidth val="219"/>
        <c:overlap val="-27"/>
        <c:axId val="639483487"/>
        <c:axId val="639497407"/>
      </c:barChart>
      <c:catAx>
        <c:axId val="639483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497407"/>
        <c:crosses val="autoZero"/>
        <c:auto val="1"/>
        <c:lblAlgn val="ctr"/>
        <c:lblOffset val="100"/>
        <c:noMultiLvlLbl val="0"/>
      </c:catAx>
      <c:valAx>
        <c:axId val="6394974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4834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[Book1.xlsx]Sheet9!PivotTable7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Sheet9!$C$3</c:f>
              <c:strCache>
                <c:ptCount val="1"/>
                <c:pt idx="0">
                  <c:v>Total</c:v>
                </c:pt>
              </c:strCache>
            </c:strRef>
          </c:tx>
          <c:spPr>
            <a:solidFill>
              <a:schemeClr val="accent1"/>
            </a:solidFill>
            <a:ln>
              <a:noFill/>
            </a:ln>
            <a:effectLst/>
          </c:spPr>
          <c:invertIfNegative val="0"/>
          <c:cat>
            <c:multiLvlStrRef>
              <c:f>Sheet9!$A$4:$B$11</c:f>
              <c:multiLvlStrCache>
                <c:ptCount val="8"/>
                <c:lvl>
                  <c:pt idx="0">
                    <c:v>F</c:v>
                  </c:pt>
                  <c:pt idx="1">
                    <c:v>M</c:v>
                  </c:pt>
                  <c:pt idx="2">
                    <c:v>F</c:v>
                  </c:pt>
                  <c:pt idx="3">
                    <c:v>M</c:v>
                  </c:pt>
                  <c:pt idx="4">
                    <c:v>F</c:v>
                  </c:pt>
                  <c:pt idx="5">
                    <c:v>M</c:v>
                  </c:pt>
                  <c:pt idx="6">
                    <c:v>F</c:v>
                  </c:pt>
                  <c:pt idx="7">
                    <c:v>M</c:v>
                  </c:pt>
                </c:lvl>
                <c:lvl>
                  <c:pt idx="0">
                    <c:v>Bhoomi</c:v>
                  </c:pt>
                  <c:pt idx="2">
                    <c:v>Vayu</c:v>
                  </c:pt>
                  <c:pt idx="4">
                    <c:v>Jal</c:v>
                  </c:pt>
                  <c:pt idx="6">
                    <c:v>Agni</c:v>
                  </c:pt>
                </c:lvl>
              </c:multiLvlStrCache>
            </c:multiLvlStrRef>
          </c:cat>
          <c:val>
            <c:numRef>
              <c:f>Sheet9!$C$4:$C$11</c:f>
              <c:numCache>
                <c:formatCode>General</c:formatCode>
                <c:ptCount val="8"/>
                <c:pt idx="0">
                  <c:v>174</c:v>
                </c:pt>
                <c:pt idx="1">
                  <c:v>258</c:v>
                </c:pt>
                <c:pt idx="2">
                  <c:v>176</c:v>
                </c:pt>
                <c:pt idx="3">
                  <c:v>168</c:v>
                </c:pt>
                <c:pt idx="4">
                  <c:v>175</c:v>
                </c:pt>
                <c:pt idx="5">
                  <c:v>92</c:v>
                </c:pt>
                <c:pt idx="6">
                  <c:v>96</c:v>
                </c:pt>
                <c:pt idx="7">
                  <c:v>89</c:v>
                </c:pt>
              </c:numCache>
            </c:numRef>
          </c:val>
          <c:extLst>
            <c:ext xmlns:c16="http://schemas.microsoft.com/office/drawing/2014/chart" uri="{C3380CC4-5D6E-409C-BE32-E72D297353CC}">
              <c16:uniqueId val="{00000000-ABBA-435D-BEED-EDA70C3A6C0D}"/>
            </c:ext>
          </c:extLst>
        </c:ser>
        <c:dLbls>
          <c:showLegendKey val="0"/>
          <c:showVal val="0"/>
          <c:showCatName val="0"/>
          <c:showSerName val="0"/>
          <c:showPercent val="0"/>
          <c:showBubbleSize val="0"/>
        </c:dLbls>
        <c:gapWidth val="219"/>
        <c:overlap val="-27"/>
        <c:axId val="639487807"/>
        <c:axId val="639488287"/>
      </c:barChart>
      <c:catAx>
        <c:axId val="639487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488287"/>
        <c:crosses val="autoZero"/>
        <c:auto val="1"/>
        <c:lblAlgn val="ctr"/>
        <c:lblOffset val="100"/>
        <c:noMultiLvlLbl val="0"/>
      </c:catAx>
      <c:valAx>
        <c:axId val="639488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487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absolute">
    <xdr:from>
      <xdr:col>12</xdr:col>
      <xdr:colOff>438150</xdr:colOff>
      <xdr:row>0</xdr:row>
      <xdr:rowOff>95250</xdr:rowOff>
    </xdr:from>
    <xdr:to>
      <xdr:col>15</xdr:col>
      <xdr:colOff>438150</xdr:colOff>
      <xdr:row>6</xdr:row>
      <xdr:rowOff>19050</xdr:rowOff>
    </xdr:to>
    <mc:AlternateContent xmlns:mc="http://schemas.openxmlformats.org/markup-compatibility/2006" xmlns:sle15="http://schemas.microsoft.com/office/drawing/2012/slicer">
      <mc:Choice Requires="sle15">
        <xdr:graphicFrame macro="">
          <xdr:nvGraphicFramePr>
            <xdr:cNvPr id="2" name="Gender">
              <a:extLst>
                <a:ext uri="{FF2B5EF4-FFF2-40B4-BE49-F238E27FC236}">
                  <a16:creationId xmlns:a16="http://schemas.microsoft.com/office/drawing/2014/main" id="{AEFC2582-43A1-3EBD-B212-192CD55F540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267950" y="95250"/>
              <a:ext cx="1828800" cy="1143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495300</xdr:colOff>
      <xdr:row>6</xdr:row>
      <xdr:rowOff>123825</xdr:rowOff>
    </xdr:from>
    <xdr:to>
      <xdr:col>15</xdr:col>
      <xdr:colOff>495300</xdr:colOff>
      <xdr:row>14</xdr:row>
      <xdr:rowOff>180975</xdr:rowOff>
    </xdr:to>
    <mc:AlternateContent xmlns:mc="http://schemas.openxmlformats.org/markup-compatibility/2006" xmlns:sle15="http://schemas.microsoft.com/office/drawing/2012/slicer">
      <mc:Choice Requires="sle15">
        <xdr:graphicFrame macro="">
          <xdr:nvGraphicFramePr>
            <xdr:cNvPr id="3" name="House">
              <a:extLst>
                <a:ext uri="{FF2B5EF4-FFF2-40B4-BE49-F238E27FC236}">
                  <a16:creationId xmlns:a16="http://schemas.microsoft.com/office/drawing/2014/main" id="{96CC160E-579B-C3D7-D73A-1C34F763F287}"/>
                </a:ext>
              </a:extLst>
            </xdr:cNvPr>
            <xdr:cNvGraphicFramePr/>
          </xdr:nvGraphicFramePr>
          <xdr:xfrm>
            <a:off x="0" y="0"/>
            <a:ext cx="0" cy="0"/>
          </xdr:xfrm>
          <a:graphic>
            <a:graphicData uri="http://schemas.microsoft.com/office/drawing/2010/slicer">
              <sle:slicer xmlns:sle="http://schemas.microsoft.com/office/drawing/2010/slicer" name="House"/>
            </a:graphicData>
          </a:graphic>
        </xdr:graphicFrame>
      </mc:Choice>
      <mc:Fallback xmlns="">
        <xdr:sp macro="" textlink="">
          <xdr:nvSpPr>
            <xdr:cNvPr id="0" name=""/>
            <xdr:cNvSpPr>
              <a:spLocks noTextEdit="1"/>
            </xdr:cNvSpPr>
          </xdr:nvSpPr>
          <xdr:spPr>
            <a:xfrm>
              <a:off x="10325100" y="1343025"/>
              <a:ext cx="1828800" cy="15811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47624</xdr:colOff>
      <xdr:row>4</xdr:row>
      <xdr:rowOff>4762</xdr:rowOff>
    </xdr:from>
    <xdr:to>
      <xdr:col>18</xdr:col>
      <xdr:colOff>228599</xdr:colOff>
      <xdr:row>18</xdr:row>
      <xdr:rowOff>80962</xdr:rowOff>
    </xdr:to>
    <xdr:graphicFrame macro="">
      <xdr:nvGraphicFramePr>
        <xdr:cNvPr id="2" name="Chart 1">
          <a:extLst>
            <a:ext uri="{FF2B5EF4-FFF2-40B4-BE49-F238E27FC236}">
              <a16:creationId xmlns:a16="http://schemas.microsoft.com/office/drawing/2014/main" id="{0011E861-6674-17FA-024E-9DFF643AEE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123825</xdr:colOff>
      <xdr:row>1</xdr:row>
      <xdr:rowOff>14287</xdr:rowOff>
    </xdr:from>
    <xdr:to>
      <xdr:col>11</xdr:col>
      <xdr:colOff>304800</xdr:colOff>
      <xdr:row>15</xdr:row>
      <xdr:rowOff>90487</xdr:rowOff>
    </xdr:to>
    <xdr:graphicFrame macro="">
      <xdr:nvGraphicFramePr>
        <xdr:cNvPr id="2" name="Chart 1">
          <a:extLst>
            <a:ext uri="{FF2B5EF4-FFF2-40B4-BE49-F238E27FC236}">
              <a16:creationId xmlns:a16="http://schemas.microsoft.com/office/drawing/2014/main" id="{51A11AB8-FC34-0DFF-FEFC-D43FEBC1D2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ortex" refreshedDate="45911.104505324074" createdVersion="8" refreshedVersion="8" minRefreshableVersion="3" recordCount="14" xr:uid="{ACB0C019-DA5C-4160-9AE2-5DEF484A3AB3}">
  <cacheSource type="worksheet">
    <worksheetSource ref="A2:I16" sheet="Pivot Table"/>
  </cacheSource>
  <cacheFields count="9">
    <cacheField name="Name" numFmtId="0">
      <sharedItems/>
    </cacheField>
    <cacheField name="Gender" numFmtId="0">
      <sharedItems count="2">
        <s v="M"/>
        <s v="F"/>
      </sharedItems>
    </cacheField>
    <cacheField name="Age" numFmtId="0">
      <sharedItems containsSemiMixedTypes="0" containsString="0" containsNumber="1" containsInteger="1" minValue="11" maxValue="17"/>
    </cacheField>
    <cacheField name="Class" numFmtId="0">
      <sharedItems containsSemiMixedTypes="0" containsString="0" containsNumber="1" containsInteger="1" minValue="4" maxValue="10"/>
    </cacheField>
    <cacheField name="House" numFmtId="0">
      <sharedItems count="4">
        <s v="Bhoomi"/>
        <s v="Agni"/>
        <s v="Vayu"/>
        <s v="Jal"/>
      </sharedItems>
    </cacheField>
    <cacheField name="Unit test 1" numFmtId="0">
      <sharedItems containsSemiMixedTypes="0" containsString="0" containsNumber="1" containsInteger="1" minValue="70" maxValue="91"/>
    </cacheField>
    <cacheField name="Unit test 2" numFmtId="0">
      <sharedItems containsSemiMixedTypes="0" containsString="0" containsNumber="1" containsInteger="1" minValue="75" maxValue="96"/>
    </cacheField>
    <cacheField name="Final Test" numFmtId="0">
      <sharedItems containsSemiMixedTypes="0" containsString="0" containsNumber="1" containsInteger="1" minValue="77" maxValue="99"/>
    </cacheField>
    <cacheField name="Email"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s v="Abhimanyu"/>
    <x v="0"/>
    <n v="16"/>
    <n v="10"/>
    <x v="0"/>
    <n v="84"/>
    <n v="79"/>
    <n v="99"/>
    <s v="Abhimanyu@gmail.com"/>
  </r>
  <r>
    <s v="Gopi"/>
    <x v="1"/>
    <n v="16"/>
    <n v="10"/>
    <x v="1"/>
    <n v="88"/>
    <n v="92"/>
    <n v="96"/>
    <s v="Gopi@gmail.com"/>
  </r>
  <r>
    <s v="Lalita"/>
    <x v="1"/>
    <n v="17"/>
    <n v="7"/>
    <x v="2"/>
    <n v="90"/>
    <n v="90"/>
    <n v="96"/>
    <s v="Lalita@gmail.com"/>
  </r>
  <r>
    <s v="Madhav"/>
    <x v="0"/>
    <n v="12"/>
    <n v="10"/>
    <x v="3"/>
    <n v="87"/>
    <n v="92"/>
    <n v="92"/>
    <s v="Madhav@gmail.com"/>
  </r>
  <r>
    <s v="Arjun"/>
    <x v="0"/>
    <n v="11"/>
    <n v="4"/>
    <x v="2"/>
    <n v="82"/>
    <n v="83"/>
    <n v="91"/>
    <s v="Arjun@gmail.com"/>
  </r>
  <r>
    <s v="Keshav"/>
    <x v="0"/>
    <n v="15"/>
    <n v="10"/>
    <x v="1"/>
    <n v="87"/>
    <n v="89"/>
    <n v="89"/>
    <s v="Keshav@gmail.com"/>
  </r>
  <r>
    <s v="Rnm"/>
    <x v="1"/>
    <n v="16"/>
    <n v="10"/>
    <x v="0"/>
    <n v="80"/>
    <n v="81"/>
    <n v="89"/>
    <s v="Rnm@gmail.com"/>
  </r>
  <r>
    <s v="Champa"/>
    <x v="1"/>
    <n v="15"/>
    <n v="7"/>
    <x v="3"/>
    <n v="81"/>
    <n v="78"/>
    <n v="88"/>
    <s v="Champa@gmail.com"/>
  </r>
  <r>
    <s v="Visakha"/>
    <x v="1"/>
    <n v="16"/>
    <n v="10"/>
    <x v="3"/>
    <n v="70"/>
    <n v="87"/>
    <n v="87"/>
    <s v="Visakha@gmail.com"/>
  </r>
  <r>
    <s v="Vrinda"/>
    <x v="1"/>
    <n v="14"/>
    <n v="8"/>
    <x v="0"/>
    <n v="91"/>
    <n v="96"/>
    <n v="85"/>
    <s v="Vrinda@gmail.com"/>
  </r>
  <r>
    <s v="Hari"/>
    <x v="0"/>
    <n v="16"/>
    <n v="8"/>
    <x v="0"/>
    <n v="82"/>
    <n v="81"/>
    <n v="80"/>
    <s v="Hari@gmail.com"/>
  </r>
  <r>
    <s v="Indu"/>
    <x v="1"/>
    <n v="14"/>
    <n v="9"/>
    <x v="2"/>
    <n v="90"/>
    <n v="86"/>
    <n v="80"/>
    <s v="Indu@gmail.com"/>
  </r>
  <r>
    <s v="Gopal"/>
    <x v="0"/>
    <n v="14"/>
    <n v="7"/>
    <x v="0"/>
    <n v="70"/>
    <n v="75"/>
    <n v="79"/>
    <s v="Gopal@gmail.com"/>
  </r>
  <r>
    <s v="Sudevi"/>
    <x v="0"/>
    <n v="16"/>
    <n v="10"/>
    <x v="2"/>
    <n v="81"/>
    <n v="80"/>
    <n v="77"/>
    <s v="Sudevi@gmail.co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F6C45C-27A5-4C58-92AD-EB4A83C293A2}"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
  <location ref="A3:C11" firstHeaderRow="1" firstDataRow="1" firstDataCol="2"/>
  <pivotFields count="9">
    <pivotField compact="0" outline="0" showAll="0" defaultSubtotal="0"/>
    <pivotField axis="axisRow" compact="0" outline="0" showAll="0" defaultSubtotal="0">
      <items count="2">
        <item x="1"/>
        <item x="0"/>
      </items>
    </pivotField>
    <pivotField compact="0" outline="0" showAll="0" defaultSubtotal="0"/>
    <pivotField compact="0" outline="0" showAll="0" defaultSubtotal="0"/>
    <pivotField axis="axisRow" compact="0" outline="0" showAll="0" sortType="descending" defaultSubtotal="0">
      <items count="4">
        <item x="1"/>
        <item x="0"/>
        <item x="3"/>
        <item x="2"/>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dataField="1" compact="0" outline="0" showAll="0" defaultSubtotal="0"/>
    <pivotField compact="0" outline="0" showAll="0" defaultSubtotal="0"/>
  </pivotFields>
  <rowFields count="2">
    <field x="4"/>
    <field x="1"/>
  </rowFields>
  <rowItems count="8">
    <i>
      <x v="1"/>
      <x/>
    </i>
    <i r="1">
      <x v="1"/>
    </i>
    <i>
      <x v="3"/>
      <x/>
    </i>
    <i r="1">
      <x v="1"/>
    </i>
    <i>
      <x v="2"/>
      <x/>
    </i>
    <i r="1">
      <x v="1"/>
    </i>
    <i>
      <x/>
      <x/>
    </i>
    <i r="1">
      <x v="1"/>
    </i>
  </rowItems>
  <colItems count="1">
    <i/>
  </colItems>
  <dataFields count="1">
    <dataField name="Sum of Final Test"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2D63426-763F-42BB-BCE3-39487314F270}" sourceName="Gender">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se" xr10:uid="{DA3A2127-2527-4C9C-8CCF-48A8E2269672}" sourceName="House">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46F3C7F-501B-4029-B378-2AE3AED9115B}" cache="Slicer_Gender" caption="Gender" rowHeight="257175"/>
  <slicer name="House" xr10:uid="{65BF54A0-72D7-4C38-9300-B2C7D8118FDD}" cache="Slicer_House" caption="Hous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DABF81-2F4D-4861-B73B-F98EBE1B95C2}" name="Table1" displayName="Table1" ref="A2:I16" totalsRowShown="0" headerRowDxfId="19" dataDxfId="17" headerRowBorderDxfId="18" tableBorderDxfId="16" totalsRowBorderDxfId="15">
  <autoFilter ref="A2:I16" xr:uid="{96DABF81-2F4D-4861-B73B-F98EBE1B95C2}"/>
  <tableColumns count="9">
    <tableColumn id="1" xr3:uid="{FF45B0D8-82BF-4074-B108-B670D8CBCE4E}" name="Name" dataDxfId="14"/>
    <tableColumn id="2" xr3:uid="{B06E0964-BE75-4C0A-BAD3-714DB6EB4F23}" name="Gender" dataDxfId="13"/>
    <tableColumn id="3" xr3:uid="{D6C111B4-E20F-4AD2-B77E-B2112FFE2C25}" name="Age" dataDxfId="12"/>
    <tableColumn id="4" xr3:uid="{D6D1AD02-1C0B-49F9-9B47-7A519741F299}" name="Class" dataDxfId="11"/>
    <tableColumn id="5" xr3:uid="{9106E0EB-4F1F-4335-9346-4CAD3059E693}" name="House" dataDxfId="10"/>
    <tableColumn id="6" xr3:uid="{B2FB3601-EC2F-49BB-B9B1-00ECAD4D8E82}" name="Unit test 1" dataDxfId="9"/>
    <tableColumn id="7" xr3:uid="{FE3C7E1D-C699-481C-924C-C1C6A1EA1FE3}" name="Unit test 2" dataDxfId="8"/>
    <tableColumn id="8" xr3:uid="{BEDFF423-E43D-473F-9E99-D3C2148761B4}" name="Final Test" dataDxfId="7"/>
    <tableColumn id="9" xr3:uid="{3B2CAA61-C49B-40DE-AB1C-C8F6F69321A9}" name="Email" dataDxfId="6">
      <calculatedColumnFormula>A3 &amp; "@gmail.com"</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0E968A-F831-4694-98F6-7A5FE8D2B3F7}" name="Table2" displayName="Table2" ref="A1:B17" totalsRowShown="0" headerRowBorderDxfId="5" tableBorderDxfId="4">
  <autoFilter ref="A1:B17" xr:uid="{4B0E968A-F831-4694-98F6-7A5FE8D2B3F7}"/>
  <tableColumns count="2">
    <tableColumn id="1" xr3:uid="{EA7628B9-4A49-44DE-ABF6-02C3CABEB53E}" name="Name" dataDxfId="3"/>
    <tableColumn id="2" xr3:uid="{3347DBE3-0221-474A-AC52-AD955B67AEC1}" name="Final Test"/>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B4D6BF9-C491-4A2E-8445-CFE7F303315E}" name="Table5" displayName="Table5" ref="A1:I4" totalsRowShown="0">
  <autoFilter ref="A1:I4" xr:uid="{2B4D6BF9-C491-4A2E-8445-CFE7F303315E}"/>
  <tableColumns count="9">
    <tableColumn id="1" xr3:uid="{E77DD32C-C9D7-450E-9A90-F95793471BC6}" name="Name"/>
    <tableColumn id="2" xr3:uid="{9009C2AF-74D1-446C-81B7-B1774BD4EA5A}" name="Gender"/>
    <tableColumn id="3" xr3:uid="{6D3B051E-09CD-4C1E-A6CB-626F9680A544}" name="Age"/>
    <tableColumn id="4" xr3:uid="{931D36DC-116F-456B-B290-6AABC84580CF}" name="Class"/>
    <tableColumn id="5" xr3:uid="{85159EF6-95C5-41A3-9F4E-DB419954477A}" name="House"/>
    <tableColumn id="6" xr3:uid="{A7475C2C-AB32-4EE4-A094-B2B189E409BB}" name="Unit test 1"/>
    <tableColumn id="7" xr3:uid="{0BFF246A-9776-443A-8D11-C4591A02857B}" name="Unit test 2"/>
    <tableColumn id="8" xr3:uid="{D3FACDF7-29E8-4E72-B12E-D7714F9E59AD}" name="Final Test"/>
    <tableColumn id="9" xr3:uid="{010721A7-A728-41DC-B4A9-5D761FF33A94}" name="Emai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openxmlformats.org/officeDocument/2006/relationships/hyperlink" Target="mailto:Indu@gmail.com" TargetMode="External"/><Relationship Id="rId2" Type="http://schemas.openxmlformats.org/officeDocument/2006/relationships/hyperlink" Target="mailto:Gopal@gmail.com" TargetMode="External"/><Relationship Id="rId1" Type="http://schemas.openxmlformats.org/officeDocument/2006/relationships/hyperlink" Target="mailto:Sudevi@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07B27-9834-43D6-9C19-F14EC073EAB2}">
  <sheetPr>
    <tabColor theme="8" tint="-0.249977111117893"/>
  </sheetPr>
  <dimension ref="A1:L14"/>
  <sheetViews>
    <sheetView workbookViewId="0">
      <selection activeCell="B14" sqref="B14"/>
    </sheetView>
  </sheetViews>
  <sheetFormatPr defaultRowHeight="15" x14ac:dyDescent="0.25"/>
  <cols>
    <col min="1" max="1" width="5.42578125" style="2" bestFit="1" customWidth="1"/>
    <col min="2" max="2" width="11.140625" bestFit="1" customWidth="1"/>
    <col min="3" max="3" width="10.85546875" bestFit="1" customWidth="1"/>
    <col min="4" max="4" width="10.85546875" customWidth="1"/>
    <col min="5" max="5" width="11.5703125" style="3" bestFit="1" customWidth="1"/>
    <col min="6" max="6" width="11" style="2" bestFit="1" customWidth="1"/>
    <col min="7" max="7" width="11.42578125" style="2" bestFit="1" customWidth="1"/>
    <col min="8" max="8" width="11.5703125" style="2" bestFit="1" customWidth="1"/>
    <col min="9" max="10" width="11.85546875" bestFit="1" customWidth="1"/>
    <col min="11" max="11" width="15.140625" bestFit="1" customWidth="1"/>
  </cols>
  <sheetData>
    <row r="1" spans="1:12" s="11" customFormat="1" ht="24" x14ac:dyDescent="0.4">
      <c r="A1" s="36" t="s">
        <v>27</v>
      </c>
      <c r="B1" s="37"/>
      <c r="C1" s="37"/>
      <c r="D1" s="37"/>
      <c r="E1" s="37"/>
      <c r="F1" s="37"/>
      <c r="G1" s="37"/>
      <c r="H1" s="37"/>
      <c r="I1" s="37"/>
      <c r="J1" s="37"/>
      <c r="K1" s="37"/>
    </row>
    <row r="2" spans="1:12" ht="15.75" x14ac:dyDescent="0.25">
      <c r="A2" s="5" t="s">
        <v>0</v>
      </c>
      <c r="B2" s="6" t="s">
        <v>1</v>
      </c>
      <c r="C2" s="6" t="s">
        <v>2</v>
      </c>
      <c r="D2" s="6"/>
      <c r="E2" s="7" t="s">
        <v>3</v>
      </c>
      <c r="F2" s="5" t="s">
        <v>4</v>
      </c>
      <c r="G2" s="5" t="s">
        <v>5</v>
      </c>
      <c r="H2" s="5" t="s">
        <v>6</v>
      </c>
      <c r="I2" s="5" t="s">
        <v>7</v>
      </c>
      <c r="J2" s="5" t="s">
        <v>8</v>
      </c>
      <c r="K2" s="6" t="s">
        <v>9</v>
      </c>
      <c r="L2" s="1"/>
    </row>
    <row r="3" spans="1:12" x14ac:dyDescent="0.25">
      <c r="A3" s="8">
        <v>1</v>
      </c>
      <c r="B3" s="9" t="s">
        <v>10</v>
      </c>
      <c r="C3" s="9" t="s">
        <v>18</v>
      </c>
      <c r="D3" s="9"/>
      <c r="E3" s="10">
        <v>42026</v>
      </c>
      <c r="F3" s="8">
        <v>1500</v>
      </c>
      <c r="G3" s="8">
        <v>1200</v>
      </c>
      <c r="H3" s="8">
        <v>1500</v>
      </c>
      <c r="I3" s="8">
        <f t="shared" ref="I3:I11" si="0">SUM(F3,G3,H3)</f>
        <v>4200</v>
      </c>
      <c r="J3" s="8">
        <f t="shared" ref="J3:J11" si="1">AVERAGE(F3,G3,H3,)</f>
        <v>1050</v>
      </c>
      <c r="K3" s="9" t="str">
        <f t="shared" ref="K3:K10" si="2">_xlfn.CONCAT(B3,"  ",C3)</f>
        <v>Harry  Severus</v>
      </c>
    </row>
    <row r="4" spans="1:12" x14ac:dyDescent="0.25">
      <c r="A4" s="8">
        <v>2</v>
      </c>
      <c r="B4" s="9" t="s">
        <v>11</v>
      </c>
      <c r="C4" s="9" t="s">
        <v>19</v>
      </c>
      <c r="D4" s="9"/>
      <c r="E4" s="10">
        <v>42391</v>
      </c>
      <c r="F4" s="8">
        <v>1700</v>
      </c>
      <c r="G4" s="8">
        <v>1200</v>
      </c>
      <c r="H4" s="8">
        <v>2000</v>
      </c>
      <c r="I4" s="8">
        <f t="shared" si="0"/>
        <v>4900</v>
      </c>
      <c r="J4" s="8">
        <f t="shared" si="1"/>
        <v>1225</v>
      </c>
      <c r="K4" s="9" t="str">
        <f t="shared" si="2"/>
        <v>Potter  Garnger</v>
      </c>
    </row>
    <row r="5" spans="1:12" x14ac:dyDescent="0.25">
      <c r="A5" s="8">
        <v>3</v>
      </c>
      <c r="B5" s="9" t="s">
        <v>12</v>
      </c>
      <c r="C5" s="9" t="s">
        <v>20</v>
      </c>
      <c r="D5" s="9"/>
      <c r="E5" s="10">
        <v>42757</v>
      </c>
      <c r="F5" s="8">
        <v>1900</v>
      </c>
      <c r="G5" s="8">
        <v>1200</v>
      </c>
      <c r="H5" s="8">
        <v>2500</v>
      </c>
      <c r="I5" s="8">
        <f t="shared" si="0"/>
        <v>5600</v>
      </c>
      <c r="J5" s="8">
        <f t="shared" si="1"/>
        <v>1400</v>
      </c>
      <c r="K5" s="9" t="str">
        <f t="shared" si="2"/>
        <v>Hermine  Wesly</v>
      </c>
    </row>
    <row r="6" spans="1:12" x14ac:dyDescent="0.25">
      <c r="A6" s="8">
        <v>4</v>
      </c>
      <c r="B6" s="9" t="s">
        <v>13</v>
      </c>
      <c r="C6" s="9" t="s">
        <v>21</v>
      </c>
      <c r="D6" s="9"/>
      <c r="E6" s="10">
        <v>43122</v>
      </c>
      <c r="F6" s="8">
        <v>2100</v>
      </c>
      <c r="G6" s="8">
        <v>1200</v>
      </c>
      <c r="H6" s="8">
        <v>3000</v>
      </c>
      <c r="I6" s="8">
        <f t="shared" si="0"/>
        <v>6300</v>
      </c>
      <c r="J6" s="8">
        <f t="shared" si="1"/>
        <v>1575</v>
      </c>
      <c r="K6" s="9" t="str">
        <f t="shared" si="2"/>
        <v>Ron  Slytherin</v>
      </c>
    </row>
    <row r="7" spans="1:12" x14ac:dyDescent="0.25">
      <c r="A7" s="8">
        <v>5</v>
      </c>
      <c r="B7" s="9" t="s">
        <v>10</v>
      </c>
      <c r="C7" s="9" t="s">
        <v>18</v>
      </c>
      <c r="D7" s="9"/>
      <c r="E7" s="10">
        <v>43123</v>
      </c>
      <c r="F7" s="8">
        <v>2550</v>
      </c>
      <c r="G7" s="8">
        <v>3000</v>
      </c>
      <c r="H7" s="8">
        <v>2000</v>
      </c>
      <c r="I7" s="8">
        <f t="shared" si="0"/>
        <v>7550</v>
      </c>
      <c r="J7" s="8">
        <f t="shared" si="1"/>
        <v>1887.5</v>
      </c>
      <c r="K7" s="9" t="str">
        <f t="shared" si="2"/>
        <v>Harry  Severus</v>
      </c>
    </row>
    <row r="8" spans="1:12" x14ac:dyDescent="0.25">
      <c r="A8" s="8">
        <v>6</v>
      </c>
      <c r="B8" s="9" t="s">
        <v>14</v>
      </c>
      <c r="C8" s="9" t="s">
        <v>22</v>
      </c>
      <c r="D8" s="9"/>
      <c r="E8" s="10">
        <v>43487</v>
      </c>
      <c r="F8" s="8">
        <v>2300</v>
      </c>
      <c r="G8" s="8">
        <v>1200</v>
      </c>
      <c r="H8" s="8">
        <v>3500</v>
      </c>
      <c r="I8" s="8">
        <f t="shared" si="0"/>
        <v>7000</v>
      </c>
      <c r="J8" s="8">
        <f t="shared" si="1"/>
        <v>1750</v>
      </c>
      <c r="K8" s="9" t="str">
        <f t="shared" si="2"/>
        <v>Darko  Grifindor</v>
      </c>
    </row>
    <row r="9" spans="1:12" x14ac:dyDescent="0.25">
      <c r="A9" s="8">
        <v>7</v>
      </c>
      <c r="B9" s="9" t="s">
        <v>15</v>
      </c>
      <c r="C9" s="9" t="s">
        <v>23</v>
      </c>
      <c r="D9" s="9"/>
      <c r="E9" s="10">
        <v>43852</v>
      </c>
      <c r="F9" s="8">
        <v>2500</v>
      </c>
      <c r="G9" s="8">
        <v>1200</v>
      </c>
      <c r="H9" s="8">
        <v>4000</v>
      </c>
      <c r="I9" s="8">
        <f t="shared" si="0"/>
        <v>7700</v>
      </c>
      <c r="J9" s="8">
        <f t="shared" si="1"/>
        <v>1925</v>
      </c>
      <c r="K9" s="9" t="str">
        <f t="shared" si="2"/>
        <v>Hagrid  Red</v>
      </c>
    </row>
    <row r="10" spans="1:12" x14ac:dyDescent="0.25">
      <c r="A10" s="8">
        <v>8</v>
      </c>
      <c r="B10" s="9" t="s">
        <v>16</v>
      </c>
      <c r="C10" s="9" t="s">
        <v>24</v>
      </c>
      <c r="D10" s="9"/>
      <c r="E10" s="10">
        <v>44218</v>
      </c>
      <c r="F10" s="8">
        <v>2700</v>
      </c>
      <c r="G10" s="8">
        <v>1200</v>
      </c>
      <c r="H10" s="8">
        <v>4500</v>
      </c>
      <c r="I10" s="8">
        <f t="shared" si="0"/>
        <v>8400</v>
      </c>
      <c r="J10" s="8">
        <f t="shared" si="1"/>
        <v>2100</v>
      </c>
      <c r="K10" s="9" t="str">
        <f t="shared" si="2"/>
        <v>Snape  Prince</v>
      </c>
    </row>
    <row r="11" spans="1:12" x14ac:dyDescent="0.25">
      <c r="A11" s="8">
        <v>9</v>
      </c>
      <c r="B11" s="9" t="s">
        <v>17</v>
      </c>
      <c r="C11" s="9" t="s">
        <v>25</v>
      </c>
      <c r="D11" s="9"/>
      <c r="E11" s="10">
        <v>44583</v>
      </c>
      <c r="F11" s="8">
        <v>2900</v>
      </c>
      <c r="G11" s="8">
        <v>1200</v>
      </c>
      <c r="H11" s="8">
        <v>5000</v>
      </c>
      <c r="I11" s="8">
        <f t="shared" si="0"/>
        <v>9100</v>
      </c>
      <c r="J11" s="8">
        <f t="shared" si="1"/>
        <v>2275</v>
      </c>
      <c r="K11" s="9" t="s">
        <v>26</v>
      </c>
    </row>
    <row r="12" spans="1:12" x14ac:dyDescent="0.25">
      <c r="E12" s="4"/>
      <c r="I12" s="2"/>
      <c r="J12" s="2"/>
    </row>
    <row r="13" spans="1:12" x14ac:dyDescent="0.25">
      <c r="I13" s="2"/>
      <c r="J13" s="2"/>
    </row>
    <row r="14" spans="1:12" ht="45" x14ac:dyDescent="0.25">
      <c r="B14" s="12" t="s">
        <v>28</v>
      </c>
    </row>
  </sheetData>
  <sortState xmlns:xlrd2="http://schemas.microsoft.com/office/spreadsheetml/2017/richdata2" ref="A3:L12">
    <sortCondition ref="I3:I12"/>
  </sortState>
  <mergeCells count="1">
    <mergeCell ref="A1:K1"/>
  </mergeCells>
  <phoneticPr fontId="2" type="noConversion"/>
  <conditionalFormatting sqref="I2:I13">
    <cfRule type="colorScale" priority="4">
      <colorScale>
        <cfvo type="min"/>
        <cfvo type="percentile" val="50"/>
        <cfvo type="max"/>
        <color rgb="FFF8696B"/>
        <color rgb="FFFFEB84"/>
        <color rgb="FF63BE7B"/>
      </colorScale>
    </cfRule>
  </conditionalFormatting>
  <conditionalFormatting sqref="J2:J12">
    <cfRule type="colorScale" priority="3">
      <colorScale>
        <cfvo type="min"/>
        <cfvo type="percentile" val="50"/>
        <cfvo type="max"/>
        <color rgb="FFF8696B"/>
        <color rgb="FFFFEB84"/>
        <color rgb="FF63BE7B"/>
      </colorScale>
    </cfRule>
  </conditionalFormatting>
  <conditionalFormatting sqref="K2:K11">
    <cfRule type="duplicateValues" dxfId="2" priority="1"/>
    <cfRule type="duplicateValues" dxfId="1" priority="2"/>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7D9A7-DA8E-4930-B754-0FD5AA372719}">
  <dimension ref="A1:F8"/>
  <sheetViews>
    <sheetView workbookViewId="0">
      <selection activeCell="D2" sqref="D2:D6"/>
    </sheetView>
  </sheetViews>
  <sheetFormatPr defaultRowHeight="15" x14ac:dyDescent="0.25"/>
  <cols>
    <col min="2" max="2" width="6.7109375" bestFit="1" customWidth="1"/>
    <col min="3" max="3" width="9.5703125" bestFit="1" customWidth="1"/>
    <col min="4" max="4" width="12" bestFit="1" customWidth="1"/>
  </cols>
  <sheetData>
    <row r="1" spans="1:6" x14ac:dyDescent="0.25">
      <c r="A1" s="13" t="s">
        <v>29</v>
      </c>
      <c r="B1" s="13" t="s">
        <v>30</v>
      </c>
      <c r="C1" s="13" t="s">
        <v>31</v>
      </c>
      <c r="D1" s="13" t="s">
        <v>32</v>
      </c>
      <c r="E1" s="13"/>
      <c r="F1" s="13"/>
    </row>
    <row r="2" spans="1:6" x14ac:dyDescent="0.25">
      <c r="A2" s="14">
        <v>1.0333000000000001</v>
      </c>
      <c r="B2" s="15">
        <f>ROUND(A2,0)</f>
        <v>1</v>
      </c>
      <c r="C2" s="15">
        <f>ROUNDUP(A2,0)</f>
        <v>2</v>
      </c>
      <c r="D2" s="15">
        <f>ROUNDDOWN(A2,0)</f>
        <v>1</v>
      </c>
    </row>
    <row r="3" spans="1:6" x14ac:dyDescent="0.25">
      <c r="A3" s="2">
        <v>2.0554999999999999</v>
      </c>
      <c r="B3" s="15">
        <f t="shared" ref="B3:B6" si="0">ROUND(A3,0)</f>
        <v>2</v>
      </c>
      <c r="C3" s="15">
        <f t="shared" ref="C3:C6" si="1">ROUNDUP(A3,0)</f>
        <v>3</v>
      </c>
      <c r="D3" s="15">
        <f t="shared" ref="D3:D6" si="2">ROUNDDOWN(A3,0)</f>
        <v>2</v>
      </c>
    </row>
    <row r="4" spans="1:6" x14ac:dyDescent="0.25">
      <c r="A4" s="2">
        <v>2.9998999999999998</v>
      </c>
      <c r="B4" s="15">
        <f t="shared" si="0"/>
        <v>3</v>
      </c>
      <c r="C4" s="15">
        <f t="shared" si="1"/>
        <v>3</v>
      </c>
      <c r="D4" s="15">
        <f t="shared" si="2"/>
        <v>2</v>
      </c>
    </row>
    <row r="5" spans="1:6" x14ac:dyDescent="0.25">
      <c r="A5" s="2">
        <v>8.9565000000000001</v>
      </c>
      <c r="B5" s="15">
        <f t="shared" si="0"/>
        <v>9</v>
      </c>
      <c r="C5" s="15">
        <f t="shared" si="1"/>
        <v>9</v>
      </c>
      <c r="D5" s="15">
        <f t="shared" si="2"/>
        <v>8</v>
      </c>
    </row>
    <row r="6" spans="1:6" x14ac:dyDescent="0.25">
      <c r="A6" s="2">
        <v>1.33</v>
      </c>
      <c r="B6" s="15">
        <f t="shared" si="0"/>
        <v>1</v>
      </c>
      <c r="C6" s="15">
        <f t="shared" si="1"/>
        <v>2</v>
      </c>
      <c r="D6" s="15">
        <f t="shared" si="2"/>
        <v>1</v>
      </c>
    </row>
    <row r="7" spans="1:6" x14ac:dyDescent="0.25">
      <c r="A7" s="2"/>
    </row>
    <row r="8" spans="1:6" x14ac:dyDescent="0.25">
      <c r="A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8D51A-8840-4F99-BEC9-F021401A88B6}">
  <dimension ref="A1:E13"/>
  <sheetViews>
    <sheetView workbookViewId="0">
      <selection activeCell="E1" sqref="E1:E12"/>
    </sheetView>
  </sheetViews>
  <sheetFormatPr defaultRowHeight="15" x14ac:dyDescent="0.25"/>
  <cols>
    <col min="1" max="1" width="4.7109375" bestFit="1" customWidth="1"/>
    <col min="2" max="2" width="10.28515625" bestFit="1" customWidth="1"/>
    <col min="4" max="4" width="11.140625" bestFit="1" customWidth="1"/>
  </cols>
  <sheetData>
    <row r="1" spans="1:5" x14ac:dyDescent="0.25">
      <c r="A1" s="2" t="s">
        <v>33</v>
      </c>
      <c r="B1" s="2" t="s">
        <v>45</v>
      </c>
      <c r="C1" s="2" t="s">
        <v>56</v>
      </c>
      <c r="D1" s="2" t="s">
        <v>63</v>
      </c>
      <c r="E1">
        <v>1</v>
      </c>
    </row>
    <row r="2" spans="1:5" x14ac:dyDescent="0.25">
      <c r="A2" s="2" t="s">
        <v>34</v>
      </c>
      <c r="B2" s="2" t="s">
        <v>46</v>
      </c>
      <c r="C2" s="2" t="s">
        <v>57</v>
      </c>
      <c r="D2" s="2" t="s">
        <v>64</v>
      </c>
      <c r="E2">
        <v>2</v>
      </c>
    </row>
    <row r="3" spans="1:5" x14ac:dyDescent="0.25">
      <c r="A3" s="2" t="s">
        <v>35</v>
      </c>
      <c r="B3" s="2" t="s">
        <v>47</v>
      </c>
      <c r="C3" s="2" t="s">
        <v>58</v>
      </c>
      <c r="D3" s="2" t="s">
        <v>65</v>
      </c>
      <c r="E3">
        <v>3</v>
      </c>
    </row>
    <row r="4" spans="1:5" x14ac:dyDescent="0.25">
      <c r="A4" s="2" t="s">
        <v>36</v>
      </c>
      <c r="B4" s="2" t="s">
        <v>48</v>
      </c>
      <c r="C4" s="2" t="s">
        <v>59</v>
      </c>
      <c r="D4" s="2" t="s">
        <v>66</v>
      </c>
      <c r="E4">
        <v>4</v>
      </c>
    </row>
    <row r="5" spans="1:5" x14ac:dyDescent="0.25">
      <c r="A5" s="2" t="s">
        <v>37</v>
      </c>
      <c r="B5" s="2" t="s">
        <v>37</v>
      </c>
      <c r="C5" s="2" t="s">
        <v>60</v>
      </c>
      <c r="D5" s="2" t="s">
        <v>67</v>
      </c>
      <c r="E5">
        <v>5</v>
      </c>
    </row>
    <row r="6" spans="1:5" x14ac:dyDescent="0.25">
      <c r="A6" s="2" t="s">
        <v>38</v>
      </c>
      <c r="B6" s="2" t="s">
        <v>49</v>
      </c>
      <c r="C6" s="2" t="s">
        <v>61</v>
      </c>
      <c r="D6" s="2" t="s">
        <v>68</v>
      </c>
      <c r="E6">
        <v>6</v>
      </c>
    </row>
    <row r="7" spans="1:5" x14ac:dyDescent="0.25">
      <c r="A7" s="2" t="s">
        <v>39</v>
      </c>
      <c r="B7" s="2" t="s">
        <v>50</v>
      </c>
      <c r="C7" s="2" t="s">
        <v>62</v>
      </c>
      <c r="D7" s="2" t="s">
        <v>69</v>
      </c>
      <c r="E7">
        <v>7</v>
      </c>
    </row>
    <row r="8" spans="1:5" x14ac:dyDescent="0.25">
      <c r="A8" s="2" t="s">
        <v>40</v>
      </c>
      <c r="B8" s="2" t="s">
        <v>51</v>
      </c>
      <c r="C8" s="2" t="s">
        <v>56</v>
      </c>
      <c r="D8" s="2" t="s">
        <v>63</v>
      </c>
      <c r="E8">
        <v>8</v>
      </c>
    </row>
    <row r="9" spans="1:5" x14ac:dyDescent="0.25">
      <c r="A9" s="2" t="s">
        <v>41</v>
      </c>
      <c r="B9" s="2" t="s">
        <v>52</v>
      </c>
      <c r="C9" s="2" t="s">
        <v>57</v>
      </c>
      <c r="D9" s="2" t="s">
        <v>64</v>
      </c>
      <c r="E9">
        <v>9</v>
      </c>
    </row>
    <row r="10" spans="1:5" x14ac:dyDescent="0.25">
      <c r="A10" s="2" t="s">
        <v>42</v>
      </c>
      <c r="B10" s="2" t="s">
        <v>53</v>
      </c>
      <c r="C10" s="2" t="s">
        <v>58</v>
      </c>
      <c r="D10" s="2" t="s">
        <v>65</v>
      </c>
      <c r="E10">
        <v>10</v>
      </c>
    </row>
    <row r="11" spans="1:5" x14ac:dyDescent="0.25">
      <c r="A11" s="2" t="s">
        <v>43</v>
      </c>
      <c r="B11" s="2" t="s">
        <v>54</v>
      </c>
      <c r="C11" s="2" t="s">
        <v>59</v>
      </c>
      <c r="D11" s="2" t="s">
        <v>66</v>
      </c>
      <c r="E11">
        <v>11</v>
      </c>
    </row>
    <row r="12" spans="1:5" x14ac:dyDescent="0.25">
      <c r="A12" s="2" t="s">
        <v>44</v>
      </c>
      <c r="B12" s="2" t="s">
        <v>55</v>
      </c>
      <c r="C12" s="2"/>
      <c r="D12" s="2"/>
      <c r="E12">
        <v>12</v>
      </c>
    </row>
    <row r="13" spans="1:5" x14ac:dyDescent="0.25">
      <c r="A13" s="2"/>
      <c r="B13" s="2"/>
      <c r="C13" s="2"/>
      <c r="D13" s="2"/>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46157-48D4-47E5-8BF4-2958DC849157}">
  <dimension ref="A1:K20"/>
  <sheetViews>
    <sheetView workbookViewId="0">
      <selection sqref="A1:I16"/>
    </sheetView>
  </sheetViews>
  <sheetFormatPr defaultRowHeight="15" x14ac:dyDescent="0.25"/>
  <cols>
    <col min="1" max="1" width="11.5703125" bestFit="1" customWidth="1"/>
    <col min="2" max="2" width="9.85546875" customWidth="1"/>
    <col min="6" max="7" width="12.28515625" customWidth="1"/>
    <col min="8" max="8" width="11.7109375" customWidth="1"/>
    <col min="9" max="9" width="22.5703125" bestFit="1" customWidth="1"/>
    <col min="11" max="11" width="21.42578125" bestFit="1" customWidth="1"/>
  </cols>
  <sheetData>
    <row r="1" spans="1:11" ht="21" x14ac:dyDescent="0.35">
      <c r="A1" s="38" t="s">
        <v>70</v>
      </c>
      <c r="B1" s="38"/>
      <c r="C1" s="38"/>
      <c r="D1" s="38"/>
      <c r="E1" s="38"/>
      <c r="F1" s="38"/>
      <c r="G1" s="38"/>
      <c r="H1" s="38"/>
      <c r="I1" s="38"/>
      <c r="J1" s="2"/>
    </row>
    <row r="2" spans="1:11" x14ac:dyDescent="0.25">
      <c r="A2" s="24" t="s">
        <v>71</v>
      </c>
      <c r="B2" s="19" t="s">
        <v>72</v>
      </c>
      <c r="C2" s="19" t="s">
        <v>73</v>
      </c>
      <c r="D2" s="19" t="s">
        <v>74</v>
      </c>
      <c r="E2" s="19" t="s">
        <v>75</v>
      </c>
      <c r="F2" s="19" t="s">
        <v>76</v>
      </c>
      <c r="G2" s="19" t="s">
        <v>77</v>
      </c>
      <c r="H2" s="19" t="s">
        <v>78</v>
      </c>
      <c r="I2" s="20" t="s">
        <v>79</v>
      </c>
      <c r="J2" s="2"/>
      <c r="K2" s="25" t="s">
        <v>100</v>
      </c>
    </row>
    <row r="3" spans="1:11" x14ac:dyDescent="0.25">
      <c r="A3" s="16" t="s">
        <v>80</v>
      </c>
      <c r="B3" s="8" t="s">
        <v>94</v>
      </c>
      <c r="C3" s="8">
        <v>16</v>
      </c>
      <c r="D3" s="8">
        <v>10</v>
      </c>
      <c r="E3" s="8" t="s">
        <v>96</v>
      </c>
      <c r="F3" s="8">
        <v>84</v>
      </c>
      <c r="G3" s="8">
        <v>79</v>
      </c>
      <c r="H3" s="8">
        <v>99</v>
      </c>
      <c r="I3" s="17" t="str">
        <f t="shared" ref="I3:I16" si="0">A3 &amp; "@gmail.com"</f>
        <v>Abhimanyu@gmail.com</v>
      </c>
      <c r="J3" s="2"/>
    </row>
    <row r="4" spans="1:11" x14ac:dyDescent="0.25">
      <c r="A4" s="16" t="s">
        <v>84</v>
      </c>
      <c r="B4" s="8" t="s">
        <v>95</v>
      </c>
      <c r="C4" s="8">
        <v>16</v>
      </c>
      <c r="D4" s="8">
        <v>10</v>
      </c>
      <c r="E4" s="8" t="s">
        <v>99</v>
      </c>
      <c r="F4" s="8">
        <v>88</v>
      </c>
      <c r="G4" s="8">
        <v>92</v>
      </c>
      <c r="H4" s="8">
        <v>96</v>
      </c>
      <c r="I4" s="17" t="str">
        <f t="shared" si="0"/>
        <v>Gopi@gmail.com</v>
      </c>
      <c r="J4" s="2"/>
    </row>
    <row r="5" spans="1:11" x14ac:dyDescent="0.25">
      <c r="A5" s="16" t="s">
        <v>88</v>
      </c>
      <c r="B5" s="8" t="s">
        <v>95</v>
      </c>
      <c r="C5" s="8">
        <v>17</v>
      </c>
      <c r="D5" s="8">
        <v>7</v>
      </c>
      <c r="E5" s="8" t="s">
        <v>97</v>
      </c>
      <c r="F5" s="8">
        <v>90</v>
      </c>
      <c r="G5" s="8">
        <v>90</v>
      </c>
      <c r="H5" s="8">
        <v>96</v>
      </c>
      <c r="I5" s="17" t="str">
        <f t="shared" si="0"/>
        <v>Lalita@gmail.com</v>
      </c>
      <c r="J5" s="2"/>
    </row>
    <row r="6" spans="1:11" x14ac:dyDescent="0.25">
      <c r="A6" s="16" t="s">
        <v>89</v>
      </c>
      <c r="B6" s="8" t="s">
        <v>94</v>
      </c>
      <c r="C6" s="8">
        <v>12</v>
      </c>
      <c r="D6" s="8">
        <v>10</v>
      </c>
      <c r="E6" s="8" t="s">
        <v>98</v>
      </c>
      <c r="F6" s="8">
        <v>87</v>
      </c>
      <c r="G6" s="8">
        <v>92</v>
      </c>
      <c r="H6" s="8">
        <v>92</v>
      </c>
      <c r="I6" s="17" t="str">
        <f t="shared" si="0"/>
        <v>Madhav@gmail.com</v>
      </c>
      <c r="J6" s="2"/>
    </row>
    <row r="7" spans="1:11" x14ac:dyDescent="0.25">
      <c r="A7" s="16" t="s">
        <v>81</v>
      </c>
      <c r="B7" s="8" t="s">
        <v>94</v>
      </c>
      <c r="C7" s="8">
        <v>11</v>
      </c>
      <c r="D7" s="8">
        <v>4</v>
      </c>
      <c r="E7" s="8" t="s">
        <v>97</v>
      </c>
      <c r="F7" s="8">
        <v>82</v>
      </c>
      <c r="G7" s="8">
        <v>83</v>
      </c>
      <c r="H7" s="8">
        <v>91</v>
      </c>
      <c r="I7" s="17" t="str">
        <f t="shared" si="0"/>
        <v>Arjun@gmail.com</v>
      </c>
      <c r="J7" s="2"/>
    </row>
    <row r="8" spans="1:11" x14ac:dyDescent="0.25">
      <c r="A8" s="16" t="s">
        <v>87</v>
      </c>
      <c r="B8" s="8" t="s">
        <v>94</v>
      </c>
      <c r="C8" s="8">
        <v>15</v>
      </c>
      <c r="D8" s="8">
        <v>10</v>
      </c>
      <c r="E8" s="8" t="s">
        <v>99</v>
      </c>
      <c r="F8" s="8">
        <v>87</v>
      </c>
      <c r="G8" s="8">
        <v>89</v>
      </c>
      <c r="H8" s="8">
        <v>89</v>
      </c>
      <c r="I8" s="17" t="str">
        <f t="shared" si="0"/>
        <v>Keshav@gmail.com</v>
      </c>
      <c r="J8" s="2"/>
    </row>
    <row r="9" spans="1:11" x14ac:dyDescent="0.25">
      <c r="A9" s="16" t="s">
        <v>90</v>
      </c>
      <c r="B9" s="8" t="s">
        <v>95</v>
      </c>
      <c r="C9" s="8">
        <v>16</v>
      </c>
      <c r="D9" s="8">
        <v>10</v>
      </c>
      <c r="E9" s="8" t="s">
        <v>96</v>
      </c>
      <c r="F9" s="8">
        <v>80</v>
      </c>
      <c r="G9" s="8">
        <v>81</v>
      </c>
      <c r="H9" s="8">
        <v>89</v>
      </c>
      <c r="I9" s="17" t="str">
        <f t="shared" si="0"/>
        <v>Rnm@gmail.com</v>
      </c>
      <c r="J9" s="2"/>
    </row>
    <row r="10" spans="1:11" x14ac:dyDescent="0.25">
      <c r="A10" s="16" t="s">
        <v>82</v>
      </c>
      <c r="B10" s="8" t="s">
        <v>95</v>
      </c>
      <c r="C10" s="8">
        <v>15</v>
      </c>
      <c r="D10" s="8">
        <v>7</v>
      </c>
      <c r="E10" s="8" t="s">
        <v>98</v>
      </c>
      <c r="F10" s="8">
        <v>81</v>
      </c>
      <c r="G10" s="8">
        <v>78</v>
      </c>
      <c r="H10" s="8">
        <v>88</v>
      </c>
      <c r="I10" s="17" t="str">
        <f t="shared" si="0"/>
        <v>Champa@gmail.com</v>
      </c>
      <c r="J10" s="2"/>
    </row>
    <row r="11" spans="1:11" x14ac:dyDescent="0.25">
      <c r="A11" s="16" t="s">
        <v>92</v>
      </c>
      <c r="B11" s="8" t="s">
        <v>95</v>
      </c>
      <c r="C11" s="8">
        <v>16</v>
      </c>
      <c r="D11" s="8">
        <v>10</v>
      </c>
      <c r="E11" s="8" t="s">
        <v>98</v>
      </c>
      <c r="F11" s="8">
        <v>70</v>
      </c>
      <c r="G11" s="8">
        <v>87</v>
      </c>
      <c r="H11" s="8">
        <v>87</v>
      </c>
      <c r="I11" s="17" t="str">
        <f t="shared" si="0"/>
        <v>Visakha@gmail.com</v>
      </c>
      <c r="J11" s="2"/>
    </row>
    <row r="12" spans="1:11" x14ac:dyDescent="0.25">
      <c r="A12" s="16" t="s">
        <v>93</v>
      </c>
      <c r="B12" s="8" t="s">
        <v>95</v>
      </c>
      <c r="C12" s="8">
        <v>14</v>
      </c>
      <c r="D12" s="8">
        <v>8</v>
      </c>
      <c r="E12" s="8" t="s">
        <v>96</v>
      </c>
      <c r="F12" s="8">
        <v>91</v>
      </c>
      <c r="G12" s="8">
        <v>96</v>
      </c>
      <c r="H12" s="8">
        <v>85</v>
      </c>
      <c r="I12" s="17" t="str">
        <f t="shared" si="0"/>
        <v>Vrinda@gmail.com</v>
      </c>
      <c r="J12" s="2"/>
    </row>
    <row r="13" spans="1:11" x14ac:dyDescent="0.25">
      <c r="A13" s="16" t="s">
        <v>85</v>
      </c>
      <c r="B13" s="8" t="s">
        <v>94</v>
      </c>
      <c r="C13" s="8">
        <v>16</v>
      </c>
      <c r="D13" s="8">
        <v>8</v>
      </c>
      <c r="E13" s="8" t="s">
        <v>96</v>
      </c>
      <c r="F13" s="8">
        <v>82</v>
      </c>
      <c r="G13" s="8">
        <v>81</v>
      </c>
      <c r="H13" s="8">
        <v>80</v>
      </c>
      <c r="I13" s="17" t="str">
        <f t="shared" si="0"/>
        <v>Hari@gmail.com</v>
      </c>
      <c r="J13" s="2"/>
    </row>
    <row r="14" spans="1:11" x14ac:dyDescent="0.25">
      <c r="A14" s="16" t="s">
        <v>86</v>
      </c>
      <c r="B14" s="8" t="s">
        <v>95</v>
      </c>
      <c r="C14" s="8">
        <v>14</v>
      </c>
      <c r="D14" s="8">
        <v>9</v>
      </c>
      <c r="E14" s="8" t="s">
        <v>97</v>
      </c>
      <c r="F14" s="8">
        <v>90</v>
      </c>
      <c r="G14" s="8">
        <v>86</v>
      </c>
      <c r="H14" s="8">
        <v>80</v>
      </c>
      <c r="I14" s="17" t="str">
        <f t="shared" si="0"/>
        <v>Indu@gmail.com</v>
      </c>
      <c r="J14" s="2"/>
    </row>
    <row r="15" spans="1:11" x14ac:dyDescent="0.25">
      <c r="A15" s="16" t="s">
        <v>83</v>
      </c>
      <c r="B15" s="8" t="s">
        <v>94</v>
      </c>
      <c r="C15" s="8">
        <v>14</v>
      </c>
      <c r="D15" s="8">
        <v>7</v>
      </c>
      <c r="E15" s="8" t="s">
        <v>96</v>
      </c>
      <c r="F15" s="8">
        <v>70</v>
      </c>
      <c r="G15" s="8">
        <v>75</v>
      </c>
      <c r="H15" s="8">
        <v>79</v>
      </c>
      <c r="I15" s="17" t="str">
        <f t="shared" si="0"/>
        <v>Gopal@gmail.com</v>
      </c>
      <c r="J15" s="2"/>
    </row>
    <row r="16" spans="1:11" x14ac:dyDescent="0.25">
      <c r="A16" s="21" t="s">
        <v>91</v>
      </c>
      <c r="B16" s="22" t="s">
        <v>94</v>
      </c>
      <c r="C16" s="22">
        <v>16</v>
      </c>
      <c r="D16" s="22">
        <v>10</v>
      </c>
      <c r="E16" s="22" t="s">
        <v>97</v>
      </c>
      <c r="F16" s="22">
        <v>81</v>
      </c>
      <c r="G16" s="22">
        <v>80</v>
      </c>
      <c r="H16" s="22">
        <v>77</v>
      </c>
      <c r="I16" s="23" t="str">
        <f t="shared" si="0"/>
        <v>Sudevi@gmail.com</v>
      </c>
      <c r="J16" s="2"/>
    </row>
    <row r="17" spans="1:10" x14ac:dyDescent="0.25">
      <c r="A17" s="2"/>
      <c r="B17" s="2"/>
      <c r="C17" s="2"/>
      <c r="D17" s="2"/>
      <c r="E17" s="2"/>
      <c r="F17" s="2"/>
      <c r="G17" s="2"/>
      <c r="H17" s="2"/>
      <c r="I17" s="2"/>
      <c r="J17" s="2"/>
    </row>
    <row r="18" spans="1:10" x14ac:dyDescent="0.25">
      <c r="A18" s="2"/>
      <c r="B18" s="2"/>
      <c r="C18" s="2"/>
      <c r="D18" s="2"/>
      <c r="E18" s="2"/>
      <c r="F18" s="2"/>
      <c r="G18" s="2"/>
      <c r="H18" s="2"/>
      <c r="I18" s="2"/>
      <c r="J18" s="2"/>
    </row>
    <row r="19" spans="1:10" x14ac:dyDescent="0.25">
      <c r="A19" s="2"/>
      <c r="B19" s="2"/>
      <c r="C19" s="2"/>
      <c r="D19" s="2"/>
      <c r="E19" s="2"/>
      <c r="F19" s="2"/>
      <c r="G19" s="2"/>
      <c r="H19" s="2"/>
      <c r="I19" s="2"/>
      <c r="J19" s="2"/>
    </row>
    <row r="20" spans="1:10" x14ac:dyDescent="0.25">
      <c r="A20" s="2"/>
      <c r="B20" s="2"/>
      <c r="C20" s="2"/>
      <c r="D20" s="2"/>
      <c r="E20" s="2"/>
      <c r="F20" s="2"/>
      <c r="G20" s="2"/>
      <c r="H20" s="2"/>
      <c r="I20" s="2"/>
      <c r="J20" s="2"/>
    </row>
  </sheetData>
  <dataConsolidate/>
  <mergeCells count="1">
    <mergeCell ref="A1:I1"/>
  </mergeCells>
  <hyperlinks>
    <hyperlink ref="A2" location="Names!A1" display="Name" xr:uid="{355E2354-A75A-400E-A3EC-C48E1F4A532D}"/>
  </hyperlinks>
  <pageMargins left="0.7" right="0.7" top="0.75" bottom="0.75" header="0.3" footer="0.3"/>
  <drawing r:id="rId1"/>
  <legacy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95DC1-E485-4E14-B8CD-E34EE0BEF895}">
  <dimension ref="A1:B15"/>
  <sheetViews>
    <sheetView workbookViewId="0">
      <selection activeCell="B1" sqref="B1"/>
    </sheetView>
  </sheetViews>
  <sheetFormatPr defaultRowHeight="15" x14ac:dyDescent="0.25"/>
  <cols>
    <col min="1" max="1" width="22.5703125" bestFit="1" customWidth="1"/>
    <col min="2" max="2" width="10.42578125" bestFit="1" customWidth="1"/>
  </cols>
  <sheetData>
    <row r="1" spans="1:2" x14ac:dyDescent="0.25">
      <c r="A1" s="27" t="s">
        <v>79</v>
      </c>
    </row>
    <row r="2" spans="1:2" x14ac:dyDescent="0.25">
      <c r="A2" s="2" t="s">
        <v>80</v>
      </c>
      <c r="B2" t="s">
        <v>115</v>
      </c>
    </row>
    <row r="3" spans="1:2" x14ac:dyDescent="0.25">
      <c r="A3" s="2" t="s">
        <v>84</v>
      </c>
      <c r="B3" t="s">
        <v>115</v>
      </c>
    </row>
    <row r="4" spans="1:2" x14ac:dyDescent="0.25">
      <c r="A4" s="2" t="s">
        <v>88</v>
      </c>
      <c r="B4" t="s">
        <v>115</v>
      </c>
    </row>
    <row r="5" spans="1:2" x14ac:dyDescent="0.25">
      <c r="A5" s="2" t="s">
        <v>89</v>
      </c>
      <c r="B5" t="s">
        <v>115</v>
      </c>
    </row>
    <row r="6" spans="1:2" x14ac:dyDescent="0.25">
      <c r="A6" s="2" t="s">
        <v>81</v>
      </c>
      <c r="B6" t="s">
        <v>115</v>
      </c>
    </row>
    <row r="7" spans="1:2" x14ac:dyDescent="0.25">
      <c r="A7" s="2" t="s">
        <v>87</v>
      </c>
      <c r="B7" t="s">
        <v>115</v>
      </c>
    </row>
    <row r="8" spans="1:2" x14ac:dyDescent="0.25">
      <c r="A8" s="2" t="s">
        <v>90</v>
      </c>
      <c r="B8" t="s">
        <v>115</v>
      </c>
    </row>
    <row r="9" spans="1:2" x14ac:dyDescent="0.25">
      <c r="A9" s="2" t="s">
        <v>82</v>
      </c>
      <c r="B9" t="s">
        <v>115</v>
      </c>
    </row>
    <row r="10" spans="1:2" x14ac:dyDescent="0.25">
      <c r="A10" s="2" t="s">
        <v>92</v>
      </c>
      <c r="B10" t="s">
        <v>115</v>
      </c>
    </row>
    <row r="11" spans="1:2" x14ac:dyDescent="0.25">
      <c r="A11" s="2" t="s">
        <v>93</v>
      </c>
      <c r="B11" t="s">
        <v>115</v>
      </c>
    </row>
    <row r="12" spans="1:2" x14ac:dyDescent="0.25">
      <c r="A12" s="2" t="s">
        <v>85</v>
      </c>
      <c r="B12" t="s">
        <v>115</v>
      </c>
    </row>
    <row r="13" spans="1:2" x14ac:dyDescent="0.25">
      <c r="A13" s="26" t="s">
        <v>86</v>
      </c>
      <c r="B13" t="s">
        <v>115</v>
      </c>
    </row>
    <row r="14" spans="1:2" x14ac:dyDescent="0.25">
      <c r="A14" s="26" t="s">
        <v>83</v>
      </c>
      <c r="B14" t="s">
        <v>115</v>
      </c>
    </row>
    <row r="15" spans="1:2" x14ac:dyDescent="0.25">
      <c r="A15" s="26" t="s">
        <v>91</v>
      </c>
      <c r="B15" t="s">
        <v>115</v>
      </c>
    </row>
  </sheetData>
  <hyperlinks>
    <hyperlink ref="A15" r:id="rId1" display="Sudevi@gmail.com" xr:uid="{68134F01-88D3-4DDD-8D57-C11911E58F72}"/>
    <hyperlink ref="A14" r:id="rId2" display="Gopal@gmail.com" xr:uid="{C0CF2D8D-193C-4C44-B2CA-98ACBA116BA0}"/>
    <hyperlink ref="A13" r:id="rId3" display="Indu@gmail.com" xr:uid="{180EAD84-A23F-471A-B1AD-86BD86D9CAE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F904C-7112-4E97-A99A-FBD776B224B6}">
  <dimension ref="A1:B16"/>
  <sheetViews>
    <sheetView workbookViewId="0"/>
  </sheetViews>
  <sheetFormatPr defaultRowHeight="15" x14ac:dyDescent="0.25"/>
  <cols>
    <col min="1" max="1" width="11" bestFit="1" customWidth="1"/>
  </cols>
  <sheetData>
    <row r="1" spans="1:2" x14ac:dyDescent="0.25">
      <c r="A1" s="18" t="s">
        <v>71</v>
      </c>
      <c r="B1" s="2"/>
    </row>
    <row r="2" spans="1:2" x14ac:dyDescent="0.25">
      <c r="A2" s="16" t="s">
        <v>80</v>
      </c>
      <c r="B2" s="2"/>
    </row>
    <row r="3" spans="1:2" x14ac:dyDescent="0.25">
      <c r="A3" s="16" t="s">
        <v>84</v>
      </c>
      <c r="B3" s="2"/>
    </row>
    <row r="4" spans="1:2" x14ac:dyDescent="0.25">
      <c r="A4" s="16" t="s">
        <v>88</v>
      </c>
      <c r="B4" s="2"/>
    </row>
    <row r="5" spans="1:2" x14ac:dyDescent="0.25">
      <c r="A5" s="16" t="s">
        <v>89</v>
      </c>
      <c r="B5" s="2"/>
    </row>
    <row r="6" spans="1:2" x14ac:dyDescent="0.25">
      <c r="A6" s="16" t="s">
        <v>81</v>
      </c>
      <c r="B6" s="2"/>
    </row>
    <row r="7" spans="1:2" x14ac:dyDescent="0.25">
      <c r="A7" s="16" t="s">
        <v>87</v>
      </c>
      <c r="B7" s="2"/>
    </row>
    <row r="8" spans="1:2" x14ac:dyDescent="0.25">
      <c r="A8" s="16" t="s">
        <v>90</v>
      </c>
      <c r="B8" s="2"/>
    </row>
    <row r="9" spans="1:2" x14ac:dyDescent="0.25">
      <c r="A9" s="16" t="s">
        <v>82</v>
      </c>
      <c r="B9" s="2"/>
    </row>
    <row r="10" spans="1:2" x14ac:dyDescent="0.25">
      <c r="A10" s="16" t="s">
        <v>92</v>
      </c>
      <c r="B10" s="2"/>
    </row>
    <row r="11" spans="1:2" x14ac:dyDescent="0.25">
      <c r="A11" s="16" t="s">
        <v>93</v>
      </c>
      <c r="B11" s="2"/>
    </row>
    <row r="12" spans="1:2" x14ac:dyDescent="0.25">
      <c r="A12" s="16" t="s">
        <v>85</v>
      </c>
      <c r="B12" s="2"/>
    </row>
    <row r="13" spans="1:2" x14ac:dyDescent="0.25">
      <c r="A13" s="16" t="s">
        <v>86</v>
      </c>
      <c r="B13" s="2"/>
    </row>
    <row r="14" spans="1:2" x14ac:dyDescent="0.25">
      <c r="A14" s="16" t="s">
        <v>83</v>
      </c>
      <c r="B14" s="2"/>
    </row>
    <row r="15" spans="1:2" x14ac:dyDescent="0.25">
      <c r="A15" s="21" t="s">
        <v>91</v>
      </c>
      <c r="B15" s="2"/>
    </row>
    <row r="16" spans="1:2" x14ac:dyDescent="0.25">
      <c r="A1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671D3-9E04-4EB0-B2B4-3B0D0AF4F066}">
  <dimension ref="A1:B16"/>
  <sheetViews>
    <sheetView workbookViewId="0">
      <selection activeCell="H3" sqref="H3"/>
    </sheetView>
  </sheetViews>
  <sheetFormatPr defaultRowHeight="15" x14ac:dyDescent="0.25"/>
  <cols>
    <col min="1" max="1" width="11" bestFit="1" customWidth="1"/>
    <col min="2" max="2" width="11.5703125" customWidth="1"/>
  </cols>
  <sheetData>
    <row r="1" spans="1:2" x14ac:dyDescent="0.25">
      <c r="A1" s="30" t="s">
        <v>71</v>
      </c>
      <c r="B1" s="31" t="s">
        <v>78</v>
      </c>
    </row>
    <row r="2" spans="1:2" x14ac:dyDescent="0.25">
      <c r="A2" s="8" t="s">
        <v>80</v>
      </c>
      <c r="B2" s="28">
        <v>99</v>
      </c>
    </row>
    <row r="3" spans="1:2" x14ac:dyDescent="0.25">
      <c r="A3" s="8" t="s">
        <v>84</v>
      </c>
      <c r="B3" s="29">
        <v>96</v>
      </c>
    </row>
    <row r="4" spans="1:2" x14ac:dyDescent="0.25">
      <c r="A4" s="8" t="s">
        <v>88</v>
      </c>
      <c r="B4" s="28">
        <v>96</v>
      </c>
    </row>
    <row r="5" spans="1:2" x14ac:dyDescent="0.25">
      <c r="A5" s="8" t="s">
        <v>89</v>
      </c>
      <c r="B5" s="29">
        <v>92</v>
      </c>
    </row>
    <row r="6" spans="1:2" x14ac:dyDescent="0.25">
      <c r="A6" s="8" t="s">
        <v>81</v>
      </c>
      <c r="B6" s="28">
        <v>91</v>
      </c>
    </row>
    <row r="7" spans="1:2" x14ac:dyDescent="0.25">
      <c r="A7" s="8" t="s">
        <v>87</v>
      </c>
      <c r="B7" s="29">
        <v>89</v>
      </c>
    </row>
    <row r="8" spans="1:2" x14ac:dyDescent="0.25">
      <c r="A8" s="8" t="s">
        <v>90</v>
      </c>
      <c r="B8" s="28">
        <v>89</v>
      </c>
    </row>
    <row r="9" spans="1:2" x14ac:dyDescent="0.25">
      <c r="A9" s="8" t="s">
        <v>82</v>
      </c>
      <c r="B9" s="29">
        <v>88</v>
      </c>
    </row>
    <row r="10" spans="1:2" x14ac:dyDescent="0.25">
      <c r="A10" s="8" t="s">
        <v>92</v>
      </c>
      <c r="B10" s="28">
        <v>87</v>
      </c>
    </row>
    <row r="11" spans="1:2" x14ac:dyDescent="0.25">
      <c r="A11" s="8" t="s">
        <v>93</v>
      </c>
      <c r="B11" s="29">
        <v>85</v>
      </c>
    </row>
    <row r="12" spans="1:2" x14ac:dyDescent="0.25">
      <c r="A12" s="8" t="s">
        <v>85</v>
      </c>
      <c r="B12" s="28">
        <v>80</v>
      </c>
    </row>
    <row r="13" spans="1:2" x14ac:dyDescent="0.25">
      <c r="A13" s="8" t="s">
        <v>86</v>
      </c>
      <c r="B13" s="29">
        <v>80</v>
      </c>
    </row>
    <row r="14" spans="1:2" x14ac:dyDescent="0.25">
      <c r="A14" s="8" t="s">
        <v>83</v>
      </c>
      <c r="B14" s="28">
        <v>79</v>
      </c>
    </row>
    <row r="15" spans="1:2" x14ac:dyDescent="0.25">
      <c r="A15" s="8" t="s">
        <v>91</v>
      </c>
      <c r="B15" s="29">
        <v>77</v>
      </c>
    </row>
    <row r="16" spans="1:2" x14ac:dyDescent="0.25">
      <c r="A16" s="8"/>
      <c r="B16" s="9"/>
    </row>
  </sheetData>
  <hyperlinks>
    <hyperlink ref="A1" location="Names!A1" display="Name" xr:uid="{864ABA19-72C8-4136-815F-267CDAA3D688}"/>
  </hyperlink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E27B3-1ABA-4620-9520-665D7560115A}">
  <dimension ref="A1:P17"/>
  <sheetViews>
    <sheetView tabSelected="1" workbookViewId="0">
      <selection activeCell="R10" sqref="R10"/>
    </sheetView>
  </sheetViews>
  <sheetFormatPr defaultRowHeight="15" x14ac:dyDescent="0.25"/>
  <cols>
    <col min="1" max="1" width="11.5703125" bestFit="1" customWidth="1"/>
    <col min="2" max="2" width="7.28515625" bestFit="1" customWidth="1"/>
    <col min="3" max="3" width="4.140625" bestFit="1" customWidth="1"/>
    <col min="4" max="4" width="5.85546875" bestFit="1" customWidth="1"/>
    <col min="5" max="5" width="7.85546875" bestFit="1" customWidth="1"/>
    <col min="9" max="9" width="22.5703125" bestFit="1" customWidth="1"/>
    <col min="15" max="15" width="11.42578125" customWidth="1"/>
    <col min="16" max="16" width="12" customWidth="1"/>
  </cols>
  <sheetData>
    <row r="1" spans="1:16" ht="18.75" x14ac:dyDescent="0.3">
      <c r="A1" s="39" t="s">
        <v>70</v>
      </c>
      <c r="B1" s="39"/>
      <c r="C1" s="39"/>
      <c r="D1" s="39"/>
      <c r="E1" s="39"/>
      <c r="F1" s="39"/>
      <c r="G1" s="39"/>
      <c r="H1" s="39"/>
      <c r="I1" s="39"/>
    </row>
    <row r="2" spans="1:16" x14ac:dyDescent="0.25">
      <c r="A2" s="32" t="s">
        <v>71</v>
      </c>
      <c r="B2" s="32" t="s">
        <v>72</v>
      </c>
      <c r="C2" s="32" t="s">
        <v>73</v>
      </c>
      <c r="D2" s="32" t="s">
        <v>74</v>
      </c>
      <c r="E2" s="32" t="s">
        <v>75</v>
      </c>
      <c r="F2" s="32" t="s">
        <v>76</v>
      </c>
      <c r="G2" s="32" t="s">
        <v>77</v>
      </c>
      <c r="H2" s="32" t="s">
        <v>78</v>
      </c>
      <c r="I2" s="32" t="s">
        <v>79</v>
      </c>
    </row>
    <row r="3" spans="1:16" x14ac:dyDescent="0.25">
      <c r="A3" s="8" t="s">
        <v>80</v>
      </c>
      <c r="B3" s="8" t="s">
        <v>94</v>
      </c>
      <c r="C3" s="8">
        <v>16</v>
      </c>
      <c r="D3" s="8">
        <v>10</v>
      </c>
      <c r="E3" s="8" t="s">
        <v>96</v>
      </c>
      <c r="F3" s="8">
        <v>84</v>
      </c>
      <c r="G3" s="8">
        <v>79</v>
      </c>
      <c r="H3" s="8">
        <v>96</v>
      </c>
      <c r="I3" s="8" t="s">
        <v>101</v>
      </c>
    </row>
    <row r="4" spans="1:16" x14ac:dyDescent="0.25">
      <c r="A4" s="8" t="s">
        <v>84</v>
      </c>
      <c r="B4" s="8" t="s">
        <v>95</v>
      </c>
      <c r="C4" s="8">
        <v>16</v>
      </c>
      <c r="D4" s="8">
        <v>10</v>
      </c>
      <c r="E4" s="8" t="s">
        <v>99</v>
      </c>
      <c r="F4" s="8">
        <v>88</v>
      </c>
      <c r="G4" s="8">
        <v>92</v>
      </c>
      <c r="H4" s="8">
        <v>96</v>
      </c>
      <c r="I4" s="8" t="s">
        <v>102</v>
      </c>
    </row>
    <row r="5" spans="1:16" x14ac:dyDescent="0.25">
      <c r="A5" s="8" t="s">
        <v>88</v>
      </c>
      <c r="B5" s="8" t="s">
        <v>95</v>
      </c>
      <c r="C5" s="8">
        <v>17</v>
      </c>
      <c r="D5" s="8">
        <v>7</v>
      </c>
      <c r="E5" s="8" t="s">
        <v>97</v>
      </c>
      <c r="F5" s="8">
        <v>90</v>
      </c>
      <c r="G5" s="8">
        <v>90</v>
      </c>
      <c r="H5" s="8">
        <v>96</v>
      </c>
      <c r="I5" s="8" t="s">
        <v>103</v>
      </c>
    </row>
    <row r="6" spans="1:16" x14ac:dyDescent="0.25">
      <c r="A6" s="8" t="s">
        <v>89</v>
      </c>
      <c r="B6" s="8" t="s">
        <v>94</v>
      </c>
      <c r="C6" s="8">
        <v>12</v>
      </c>
      <c r="D6" s="8">
        <v>10</v>
      </c>
      <c r="E6" s="8" t="s">
        <v>98</v>
      </c>
      <c r="F6" s="8">
        <v>87</v>
      </c>
      <c r="G6" s="8">
        <v>92</v>
      </c>
      <c r="H6" s="8">
        <v>92</v>
      </c>
      <c r="I6" s="8" t="s">
        <v>104</v>
      </c>
      <c r="O6" s="33" t="s">
        <v>71</v>
      </c>
      <c r="P6" s="33" t="s">
        <v>117</v>
      </c>
    </row>
    <row r="7" spans="1:16" x14ac:dyDescent="0.25">
      <c r="A7" s="8" t="s">
        <v>81</v>
      </c>
      <c r="B7" s="8" t="s">
        <v>94</v>
      </c>
      <c r="C7" s="8">
        <v>11</v>
      </c>
      <c r="D7" s="8">
        <v>4</v>
      </c>
      <c r="E7" s="8" t="s">
        <v>97</v>
      </c>
      <c r="F7" s="8">
        <v>82</v>
      </c>
      <c r="G7" s="8">
        <v>83</v>
      </c>
      <c r="H7" s="8">
        <v>91</v>
      </c>
      <c r="I7" s="8" t="s">
        <v>105</v>
      </c>
      <c r="O7" s="9" t="s">
        <v>93</v>
      </c>
      <c r="P7" s="9">
        <v>40</v>
      </c>
    </row>
    <row r="8" spans="1:16" x14ac:dyDescent="0.25">
      <c r="A8" s="8" t="s">
        <v>87</v>
      </c>
      <c r="B8" s="8" t="s">
        <v>94</v>
      </c>
      <c r="C8" s="8">
        <v>15</v>
      </c>
      <c r="D8" s="8">
        <v>10</v>
      </c>
      <c r="E8" s="8" t="s">
        <v>99</v>
      </c>
      <c r="F8" s="8">
        <v>87</v>
      </c>
      <c r="G8" s="8">
        <v>89</v>
      </c>
      <c r="H8" s="8">
        <v>89</v>
      </c>
      <c r="I8" s="8" t="s">
        <v>106</v>
      </c>
      <c r="O8" s="9" t="s">
        <v>84</v>
      </c>
      <c r="P8" s="9">
        <v>96</v>
      </c>
    </row>
    <row r="9" spans="1:16" x14ac:dyDescent="0.25">
      <c r="A9" s="8" t="s">
        <v>90</v>
      </c>
      <c r="B9" s="8" t="s">
        <v>95</v>
      </c>
      <c r="C9" s="8">
        <v>16</v>
      </c>
      <c r="D9" s="8">
        <v>10</v>
      </c>
      <c r="E9" s="8" t="s">
        <v>96</v>
      </c>
      <c r="F9" s="8">
        <v>80</v>
      </c>
      <c r="G9" s="8">
        <v>81</v>
      </c>
      <c r="H9" s="8">
        <v>89</v>
      </c>
      <c r="I9" s="8" t="s">
        <v>107</v>
      </c>
      <c r="O9" s="9" t="s">
        <v>89</v>
      </c>
      <c r="P9" s="9">
        <v>40</v>
      </c>
    </row>
    <row r="10" spans="1:16" x14ac:dyDescent="0.25">
      <c r="A10" s="8" t="s">
        <v>82</v>
      </c>
      <c r="B10" s="8" t="s">
        <v>95</v>
      </c>
      <c r="C10" s="8">
        <v>15</v>
      </c>
      <c r="D10" s="8">
        <v>7</v>
      </c>
      <c r="E10" s="8" t="s">
        <v>98</v>
      </c>
      <c r="F10" s="8">
        <v>81</v>
      </c>
      <c r="G10" s="8">
        <v>78</v>
      </c>
      <c r="H10" s="8">
        <v>88</v>
      </c>
      <c r="I10" s="8" t="s">
        <v>108</v>
      </c>
      <c r="O10" s="9" t="s">
        <v>85</v>
      </c>
      <c r="P10" s="9">
        <v>96</v>
      </c>
    </row>
    <row r="11" spans="1:16" x14ac:dyDescent="0.25">
      <c r="A11" s="8" t="s">
        <v>92</v>
      </c>
      <c r="B11" s="8" t="s">
        <v>95</v>
      </c>
      <c r="C11" s="8">
        <v>16</v>
      </c>
      <c r="D11" s="8">
        <v>10</v>
      </c>
      <c r="E11" s="8" t="s">
        <v>98</v>
      </c>
      <c r="F11" s="8">
        <v>70</v>
      </c>
      <c r="G11" s="8">
        <v>87</v>
      </c>
      <c r="H11" s="8">
        <v>87</v>
      </c>
      <c r="I11" s="8" t="s">
        <v>109</v>
      </c>
      <c r="O11" s="9" t="s">
        <v>80</v>
      </c>
      <c r="P11" s="9">
        <v>92</v>
      </c>
    </row>
    <row r="12" spans="1:16" x14ac:dyDescent="0.25">
      <c r="A12" s="8" t="s">
        <v>93</v>
      </c>
      <c r="B12" s="8" t="s">
        <v>95</v>
      </c>
      <c r="C12" s="8">
        <v>14</v>
      </c>
      <c r="D12" s="8">
        <v>8</v>
      </c>
      <c r="E12" s="8" t="s">
        <v>96</v>
      </c>
      <c r="F12" s="8">
        <v>91</v>
      </c>
      <c r="G12" s="8">
        <v>96</v>
      </c>
      <c r="H12" s="8">
        <v>40</v>
      </c>
      <c r="I12" s="8" t="s">
        <v>110</v>
      </c>
    </row>
    <row r="13" spans="1:16" x14ac:dyDescent="0.25">
      <c r="A13" s="8" t="s">
        <v>85</v>
      </c>
      <c r="B13" s="8" t="s">
        <v>94</v>
      </c>
      <c r="C13" s="8">
        <v>16</v>
      </c>
      <c r="D13" s="8">
        <v>8</v>
      </c>
      <c r="E13" s="8" t="s">
        <v>96</v>
      </c>
      <c r="F13" s="8">
        <v>82</v>
      </c>
      <c r="G13" s="8">
        <v>81</v>
      </c>
      <c r="H13" s="8">
        <v>80</v>
      </c>
      <c r="I13" s="8" t="s">
        <v>111</v>
      </c>
    </row>
    <row r="14" spans="1:16" x14ac:dyDescent="0.25">
      <c r="A14" s="8" t="s">
        <v>86</v>
      </c>
      <c r="B14" s="8" t="s">
        <v>95</v>
      </c>
      <c r="C14" s="8">
        <v>14</v>
      </c>
      <c r="D14" s="8">
        <v>9</v>
      </c>
      <c r="E14" s="8" t="s">
        <v>97</v>
      </c>
      <c r="F14" s="8">
        <v>90</v>
      </c>
      <c r="G14" s="8">
        <v>86</v>
      </c>
      <c r="H14" s="8">
        <v>80</v>
      </c>
      <c r="I14" s="8" t="s">
        <v>112</v>
      </c>
    </row>
    <row r="15" spans="1:16" x14ac:dyDescent="0.25">
      <c r="A15" s="8" t="s">
        <v>83</v>
      </c>
      <c r="B15" s="8" t="s">
        <v>94</v>
      </c>
      <c r="C15" s="8">
        <v>14</v>
      </c>
      <c r="D15" s="8">
        <v>7</v>
      </c>
      <c r="E15" s="8" t="s">
        <v>96</v>
      </c>
      <c r="F15" s="8">
        <v>70</v>
      </c>
      <c r="G15" s="8">
        <v>75</v>
      </c>
      <c r="H15" s="8">
        <v>79</v>
      </c>
      <c r="I15" s="8" t="s">
        <v>113</v>
      </c>
    </row>
    <row r="16" spans="1:16" x14ac:dyDescent="0.25">
      <c r="A16" s="8" t="s">
        <v>91</v>
      </c>
      <c r="B16" s="8" t="s">
        <v>94</v>
      </c>
      <c r="C16" s="8">
        <v>16</v>
      </c>
      <c r="D16" s="8">
        <v>10</v>
      </c>
      <c r="E16" s="8" t="s">
        <v>97</v>
      </c>
      <c r="F16" s="8">
        <v>81</v>
      </c>
      <c r="G16" s="8">
        <v>80</v>
      </c>
      <c r="H16" s="8">
        <v>77</v>
      </c>
      <c r="I16" s="8" t="s">
        <v>114</v>
      </c>
    </row>
    <row r="17" spans="1:9" x14ac:dyDescent="0.25">
      <c r="A17" s="8"/>
      <c r="B17" s="8"/>
      <c r="C17" s="8"/>
      <c r="D17" s="8"/>
      <c r="E17" s="8"/>
      <c r="F17" s="8"/>
      <c r="G17" s="8"/>
      <c r="H17" s="8"/>
      <c r="I17" s="8"/>
    </row>
  </sheetData>
  <mergeCells count="1">
    <mergeCell ref="A1:I1"/>
  </mergeCells>
  <conditionalFormatting sqref="A3:A16">
    <cfRule type="duplicateValues" dxfId="0"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22A40-ED55-484F-B00E-22B86EEC6487}">
  <dimension ref="A1:I4"/>
  <sheetViews>
    <sheetView workbookViewId="0">
      <selection sqref="A1:I4"/>
    </sheetView>
  </sheetViews>
  <sheetFormatPr defaultRowHeight="15" x14ac:dyDescent="0.25"/>
  <cols>
    <col min="2" max="2" width="9.85546875" customWidth="1"/>
    <col min="6" max="7" width="12.28515625" customWidth="1"/>
    <col min="8" max="8" width="11.7109375" customWidth="1"/>
    <col min="9" max="9" width="22.5703125" bestFit="1" customWidth="1"/>
  </cols>
  <sheetData>
    <row r="1" spans="1:9" x14ac:dyDescent="0.25">
      <c r="A1" t="s">
        <v>71</v>
      </c>
      <c r="B1" t="s">
        <v>72</v>
      </c>
      <c r="C1" t="s">
        <v>73</v>
      </c>
      <c r="D1" t="s">
        <v>74</v>
      </c>
      <c r="E1" t="s">
        <v>75</v>
      </c>
      <c r="F1" t="s">
        <v>76</v>
      </c>
      <c r="G1" t="s">
        <v>77</v>
      </c>
      <c r="H1" t="s">
        <v>78</v>
      </c>
      <c r="I1" t="s">
        <v>79</v>
      </c>
    </row>
    <row r="2" spans="1:9" x14ac:dyDescent="0.25">
      <c r="A2" t="s">
        <v>80</v>
      </c>
      <c r="B2" t="s">
        <v>94</v>
      </c>
      <c r="C2">
        <v>16</v>
      </c>
      <c r="D2">
        <v>10</v>
      </c>
      <c r="E2" t="s">
        <v>96</v>
      </c>
      <c r="F2">
        <v>84</v>
      </c>
      <c r="G2">
        <v>79</v>
      </c>
      <c r="H2">
        <v>99</v>
      </c>
      <c r="I2" t="s">
        <v>101</v>
      </c>
    </row>
    <row r="3" spans="1:9" x14ac:dyDescent="0.25">
      <c r="A3" t="s">
        <v>83</v>
      </c>
      <c r="B3" t="s">
        <v>94</v>
      </c>
      <c r="C3">
        <v>14</v>
      </c>
      <c r="D3">
        <v>7</v>
      </c>
      <c r="E3" t="s">
        <v>96</v>
      </c>
      <c r="F3">
        <v>70</v>
      </c>
      <c r="G3">
        <v>75</v>
      </c>
      <c r="H3">
        <v>79</v>
      </c>
      <c r="I3" t="s">
        <v>113</v>
      </c>
    </row>
    <row r="4" spans="1:9" x14ac:dyDescent="0.25">
      <c r="A4" t="s">
        <v>85</v>
      </c>
      <c r="B4" t="s">
        <v>94</v>
      </c>
      <c r="C4">
        <v>16</v>
      </c>
      <c r="D4">
        <v>8</v>
      </c>
      <c r="E4" t="s">
        <v>96</v>
      </c>
      <c r="F4">
        <v>82</v>
      </c>
      <c r="G4">
        <v>81</v>
      </c>
      <c r="H4">
        <v>80</v>
      </c>
      <c r="I4" t="s">
        <v>111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71994-7B3E-4A83-ADA4-F03494974014}">
  <dimension ref="A3:C11"/>
  <sheetViews>
    <sheetView workbookViewId="0">
      <selection activeCell="C3" sqref="C3"/>
    </sheetView>
  </sheetViews>
  <sheetFormatPr defaultRowHeight="15" x14ac:dyDescent="0.25"/>
  <cols>
    <col min="1" max="1" width="13.42578125" bestFit="1" customWidth="1"/>
    <col min="2" max="2" width="10" bestFit="1" customWidth="1"/>
    <col min="3" max="3" width="16.42578125" bestFit="1" customWidth="1"/>
  </cols>
  <sheetData>
    <row r="3" spans="1:3" x14ac:dyDescent="0.25">
      <c r="A3" s="34" t="s">
        <v>75</v>
      </c>
      <c r="B3" s="34" t="s">
        <v>72</v>
      </c>
      <c r="C3" t="s">
        <v>116</v>
      </c>
    </row>
    <row r="4" spans="1:3" x14ac:dyDescent="0.25">
      <c r="A4" t="s">
        <v>96</v>
      </c>
      <c r="B4" t="s">
        <v>95</v>
      </c>
      <c r="C4" s="35">
        <v>174</v>
      </c>
    </row>
    <row r="5" spans="1:3" x14ac:dyDescent="0.25">
      <c r="B5" t="s">
        <v>94</v>
      </c>
      <c r="C5" s="35">
        <v>258</v>
      </c>
    </row>
    <row r="6" spans="1:3" x14ac:dyDescent="0.25">
      <c r="A6" t="s">
        <v>97</v>
      </c>
      <c r="B6" t="s">
        <v>95</v>
      </c>
      <c r="C6" s="35">
        <v>176</v>
      </c>
    </row>
    <row r="7" spans="1:3" x14ac:dyDescent="0.25">
      <c r="B7" t="s">
        <v>94</v>
      </c>
      <c r="C7" s="35">
        <v>168</v>
      </c>
    </row>
    <row r="8" spans="1:3" x14ac:dyDescent="0.25">
      <c r="A8" t="s">
        <v>98</v>
      </c>
      <c r="B8" t="s">
        <v>95</v>
      </c>
      <c r="C8" s="35">
        <v>175</v>
      </c>
    </row>
    <row r="9" spans="1:3" x14ac:dyDescent="0.25">
      <c r="B9" t="s">
        <v>94</v>
      </c>
      <c r="C9" s="35">
        <v>92</v>
      </c>
    </row>
    <row r="10" spans="1:3" x14ac:dyDescent="0.25">
      <c r="A10" t="s">
        <v>99</v>
      </c>
      <c r="B10" t="s">
        <v>95</v>
      </c>
      <c r="C10" s="35">
        <v>96</v>
      </c>
    </row>
    <row r="11" spans="1:3" x14ac:dyDescent="0.25">
      <c r="B11" t="s">
        <v>94</v>
      </c>
      <c r="C11" s="35">
        <v>89</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18C2F-DBD1-416F-BAF5-9D2CF3F55719}">
  <dimension ref="A1:I17"/>
  <sheetViews>
    <sheetView workbookViewId="0">
      <selection activeCell="I16" sqref="A2:I16"/>
    </sheetView>
  </sheetViews>
  <sheetFormatPr defaultRowHeight="15" x14ac:dyDescent="0.25"/>
  <cols>
    <col min="1" max="1" width="11.5703125" bestFit="1" customWidth="1"/>
    <col min="7" max="7" width="9.5703125" bestFit="1" customWidth="1"/>
    <col min="8" max="8" width="9.42578125" bestFit="1" customWidth="1"/>
    <col min="9" max="9" width="22.5703125" bestFit="1" customWidth="1"/>
    <col min="12" max="12" width="11" customWidth="1"/>
  </cols>
  <sheetData>
    <row r="1" spans="1:9" x14ac:dyDescent="0.25">
      <c r="A1" s="40" t="s">
        <v>70</v>
      </c>
      <c r="B1" s="41"/>
      <c r="C1" s="41"/>
      <c r="D1" s="41"/>
      <c r="E1" s="41"/>
      <c r="F1" s="41"/>
      <c r="G1" s="41"/>
      <c r="H1" s="41"/>
      <c r="I1" s="42"/>
    </row>
    <row r="2" spans="1:9" x14ac:dyDescent="0.25">
      <c r="A2" s="8" t="s">
        <v>71</v>
      </c>
      <c r="B2" s="8" t="s">
        <v>72</v>
      </c>
      <c r="C2" s="8" t="s">
        <v>73</v>
      </c>
      <c r="D2" s="8" t="s">
        <v>74</v>
      </c>
      <c r="E2" s="8" t="s">
        <v>75</v>
      </c>
      <c r="F2" s="8" t="s">
        <v>76</v>
      </c>
      <c r="G2" s="8" t="s">
        <v>77</v>
      </c>
      <c r="H2" s="8" t="s">
        <v>78</v>
      </c>
      <c r="I2" s="8" t="s">
        <v>79</v>
      </c>
    </row>
    <row r="3" spans="1:9" x14ac:dyDescent="0.25">
      <c r="A3" s="8" t="s">
        <v>80</v>
      </c>
      <c r="B3" s="8" t="s">
        <v>94</v>
      </c>
      <c r="C3" s="8">
        <v>16</v>
      </c>
      <c r="D3" s="8">
        <v>10</v>
      </c>
      <c r="E3" s="8" t="s">
        <v>96</v>
      </c>
      <c r="F3" s="8">
        <v>84</v>
      </c>
      <c r="G3" s="8">
        <v>79</v>
      </c>
      <c r="H3" s="8">
        <v>99</v>
      </c>
      <c r="I3" s="8" t="s">
        <v>101</v>
      </c>
    </row>
    <row r="4" spans="1:9" x14ac:dyDescent="0.25">
      <c r="A4" s="8" t="s">
        <v>84</v>
      </c>
      <c r="B4" s="8" t="s">
        <v>95</v>
      </c>
      <c r="C4" s="8">
        <v>16</v>
      </c>
      <c r="D4" s="8">
        <v>10</v>
      </c>
      <c r="E4" s="8" t="s">
        <v>99</v>
      </c>
      <c r="F4" s="8">
        <v>88</v>
      </c>
      <c r="G4" s="8">
        <v>92</v>
      </c>
      <c r="H4" s="8">
        <v>96</v>
      </c>
      <c r="I4" s="8" t="s">
        <v>102</v>
      </c>
    </row>
    <row r="5" spans="1:9" x14ac:dyDescent="0.25">
      <c r="A5" s="8" t="s">
        <v>88</v>
      </c>
      <c r="B5" s="8" t="s">
        <v>95</v>
      </c>
      <c r="C5" s="8">
        <v>17</v>
      </c>
      <c r="D5" s="8">
        <v>7</v>
      </c>
      <c r="E5" s="8" t="s">
        <v>97</v>
      </c>
      <c r="F5" s="8">
        <v>90</v>
      </c>
      <c r="G5" s="8">
        <v>90</v>
      </c>
      <c r="H5" s="8">
        <v>96</v>
      </c>
      <c r="I5" s="8" t="s">
        <v>103</v>
      </c>
    </row>
    <row r="6" spans="1:9" x14ac:dyDescent="0.25">
      <c r="A6" s="8" t="s">
        <v>89</v>
      </c>
      <c r="B6" s="8" t="s">
        <v>94</v>
      </c>
      <c r="C6" s="8">
        <v>12</v>
      </c>
      <c r="D6" s="8">
        <v>10</v>
      </c>
      <c r="E6" s="8" t="s">
        <v>98</v>
      </c>
      <c r="F6" s="8">
        <v>87</v>
      </c>
      <c r="G6" s="8">
        <v>92</v>
      </c>
      <c r="H6" s="8">
        <v>92</v>
      </c>
      <c r="I6" s="8" t="s">
        <v>104</v>
      </c>
    </row>
    <row r="7" spans="1:9" x14ac:dyDescent="0.25">
      <c r="A7" s="8" t="s">
        <v>81</v>
      </c>
      <c r="B7" s="8" t="s">
        <v>94</v>
      </c>
      <c r="C7" s="8">
        <v>11</v>
      </c>
      <c r="D7" s="8">
        <v>4</v>
      </c>
      <c r="E7" s="8" t="s">
        <v>97</v>
      </c>
      <c r="F7" s="8">
        <v>82</v>
      </c>
      <c r="G7" s="8">
        <v>83</v>
      </c>
      <c r="H7" s="8">
        <v>91</v>
      </c>
      <c r="I7" s="8" t="s">
        <v>105</v>
      </c>
    </row>
    <row r="8" spans="1:9" x14ac:dyDescent="0.25">
      <c r="A8" s="8" t="s">
        <v>87</v>
      </c>
      <c r="B8" s="8" t="s">
        <v>94</v>
      </c>
      <c r="C8" s="8">
        <v>15</v>
      </c>
      <c r="D8" s="8">
        <v>10</v>
      </c>
      <c r="E8" s="8" t="s">
        <v>99</v>
      </c>
      <c r="F8" s="8">
        <v>87</v>
      </c>
      <c r="G8" s="8">
        <v>89</v>
      </c>
      <c r="H8" s="8">
        <v>89</v>
      </c>
      <c r="I8" s="8" t="s">
        <v>106</v>
      </c>
    </row>
    <row r="9" spans="1:9" x14ac:dyDescent="0.25">
      <c r="A9" s="8" t="s">
        <v>90</v>
      </c>
      <c r="B9" s="8" t="s">
        <v>95</v>
      </c>
      <c r="C9" s="8">
        <v>16</v>
      </c>
      <c r="D9" s="8">
        <v>10</v>
      </c>
      <c r="E9" s="8" t="s">
        <v>96</v>
      </c>
      <c r="F9" s="8">
        <v>80</v>
      </c>
      <c r="G9" s="8">
        <v>81</v>
      </c>
      <c r="H9" s="8">
        <v>89</v>
      </c>
      <c r="I9" s="8" t="s">
        <v>107</v>
      </c>
    </row>
    <row r="10" spans="1:9" x14ac:dyDescent="0.25">
      <c r="A10" s="8" t="s">
        <v>82</v>
      </c>
      <c r="B10" s="8" t="s">
        <v>95</v>
      </c>
      <c r="C10" s="8">
        <v>15</v>
      </c>
      <c r="D10" s="8">
        <v>7</v>
      </c>
      <c r="E10" s="8" t="s">
        <v>98</v>
      </c>
      <c r="F10" s="8">
        <v>81</v>
      </c>
      <c r="G10" s="8">
        <v>78</v>
      </c>
      <c r="H10" s="8">
        <v>88</v>
      </c>
      <c r="I10" s="8" t="s">
        <v>108</v>
      </c>
    </row>
    <row r="11" spans="1:9" x14ac:dyDescent="0.25">
      <c r="A11" s="8" t="s">
        <v>92</v>
      </c>
      <c r="B11" s="8" t="s">
        <v>95</v>
      </c>
      <c r="C11" s="8">
        <v>16</v>
      </c>
      <c r="D11" s="8">
        <v>10</v>
      </c>
      <c r="E11" s="8" t="s">
        <v>98</v>
      </c>
      <c r="F11" s="8">
        <v>70</v>
      </c>
      <c r="G11" s="8">
        <v>87</v>
      </c>
      <c r="H11" s="8">
        <v>87</v>
      </c>
      <c r="I11" s="8" t="s">
        <v>109</v>
      </c>
    </row>
    <row r="12" spans="1:9" x14ac:dyDescent="0.25">
      <c r="A12" s="8" t="s">
        <v>93</v>
      </c>
      <c r="B12" s="8" t="s">
        <v>95</v>
      </c>
      <c r="C12" s="8">
        <v>14</v>
      </c>
      <c r="D12" s="8">
        <v>8</v>
      </c>
      <c r="E12" s="8" t="s">
        <v>96</v>
      </c>
      <c r="F12" s="8">
        <v>91</v>
      </c>
      <c r="G12" s="8">
        <v>96</v>
      </c>
      <c r="H12" s="8">
        <v>85</v>
      </c>
      <c r="I12" s="8" t="s">
        <v>110</v>
      </c>
    </row>
    <row r="13" spans="1:9" x14ac:dyDescent="0.25">
      <c r="A13" s="8" t="s">
        <v>85</v>
      </c>
      <c r="B13" s="8" t="s">
        <v>94</v>
      </c>
      <c r="C13" s="8">
        <v>16</v>
      </c>
      <c r="D13" s="8">
        <v>8</v>
      </c>
      <c r="E13" s="8" t="s">
        <v>96</v>
      </c>
      <c r="F13" s="8">
        <v>82</v>
      </c>
      <c r="G13" s="8">
        <v>81</v>
      </c>
      <c r="H13" s="8">
        <v>80</v>
      </c>
      <c r="I13" s="8" t="s">
        <v>111</v>
      </c>
    </row>
    <row r="14" spans="1:9" x14ac:dyDescent="0.25">
      <c r="A14" s="8" t="s">
        <v>86</v>
      </c>
      <c r="B14" s="8" t="s">
        <v>95</v>
      </c>
      <c r="C14" s="8">
        <v>14</v>
      </c>
      <c r="D14" s="8">
        <v>9</v>
      </c>
      <c r="E14" s="8" t="s">
        <v>97</v>
      </c>
      <c r="F14" s="8">
        <v>90</v>
      </c>
      <c r="G14" s="8">
        <v>86</v>
      </c>
      <c r="H14" s="8">
        <v>80</v>
      </c>
      <c r="I14" s="8" t="s">
        <v>112</v>
      </c>
    </row>
    <row r="15" spans="1:9" x14ac:dyDescent="0.25">
      <c r="A15" s="8" t="s">
        <v>83</v>
      </c>
      <c r="B15" s="8" t="s">
        <v>94</v>
      </c>
      <c r="C15" s="8">
        <v>14</v>
      </c>
      <c r="D15" s="8">
        <v>7</v>
      </c>
      <c r="E15" s="8" t="s">
        <v>96</v>
      </c>
      <c r="F15" s="8">
        <v>70</v>
      </c>
      <c r="G15" s="8">
        <v>75</v>
      </c>
      <c r="H15" s="8">
        <v>79</v>
      </c>
      <c r="I15" s="8" t="s">
        <v>113</v>
      </c>
    </row>
    <row r="16" spans="1:9" x14ac:dyDescent="0.25">
      <c r="A16" s="8" t="s">
        <v>91</v>
      </c>
      <c r="B16" s="8" t="s">
        <v>94</v>
      </c>
      <c r="C16" s="8">
        <v>16</v>
      </c>
      <c r="D16" s="8">
        <v>10</v>
      </c>
      <c r="E16" s="8" t="s">
        <v>97</v>
      </c>
      <c r="F16" s="8">
        <v>81</v>
      </c>
      <c r="G16" s="8">
        <v>80</v>
      </c>
      <c r="H16" s="8">
        <v>77</v>
      </c>
      <c r="I16" s="8" t="s">
        <v>114</v>
      </c>
    </row>
    <row r="17" spans="1:9" x14ac:dyDescent="0.25">
      <c r="A17" s="2"/>
      <c r="B17" s="2"/>
      <c r="C17" s="2"/>
      <c r="D17" s="2"/>
      <c r="E17" s="2"/>
      <c r="F17" s="2"/>
      <c r="G17" s="2"/>
      <c r="H17" s="2"/>
      <c r="I17" s="2"/>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1st project</vt:lpstr>
      <vt:lpstr>2nd project</vt:lpstr>
      <vt:lpstr>Autofill in Excel</vt:lpstr>
      <vt:lpstr>School Data</vt:lpstr>
      <vt:lpstr>Spliting</vt:lpstr>
      <vt:lpstr>Names</vt:lpstr>
      <vt:lpstr>Chart</vt:lpstr>
      <vt:lpstr>Vlookup</vt:lpstr>
      <vt:lpstr>Sheet10</vt:lpstr>
      <vt:lpstr>Sheet9</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lonesurvivor201755@gmail.com</dc:creator>
  <cp:lastModifiedBy>lonesurvivor201755@gmail.com</cp:lastModifiedBy>
  <dcterms:created xsi:type="dcterms:W3CDTF">2025-09-09T18:07:21Z</dcterms:created>
  <dcterms:modified xsi:type="dcterms:W3CDTF">2025-09-10T20:37:25Z</dcterms:modified>
</cp:coreProperties>
</file>