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ruf\XRD\"/>
    </mc:Choice>
  </mc:AlternateContent>
  <xr:revisionPtr revIDLastSave="0" documentId="8_{39DB1ACD-0361-4974-BFC0-E9F2E235FA7C}" xr6:coauthVersionLast="47" xr6:coauthVersionMax="47" xr10:uidLastSave="{00000000-0000-0000-0000-000000000000}"/>
  <bookViews>
    <workbookView xWindow="-110" yWindow="-110" windowWidth="19420" windowHeight="10420" xr2:uid="{B3BFE364-A671-48D3-924A-C6334FBB24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H8" i="1"/>
  <c r="I8" i="1" s="1"/>
  <c r="F8" i="1"/>
  <c r="L8" i="1" l="1"/>
</calcChain>
</file>

<file path=xl/sharedStrings.xml><?xml version="1.0" encoding="utf-8"?>
<sst xmlns="http://schemas.openxmlformats.org/spreadsheetml/2006/main" count="9" uniqueCount="9">
  <si>
    <t>k</t>
  </si>
  <si>
    <t>CS</t>
  </si>
  <si>
    <t>β degree</t>
  </si>
  <si>
    <t>β radian</t>
  </si>
  <si>
    <r>
      <t>2</t>
    </r>
    <r>
      <rPr>
        <sz val="11"/>
        <color theme="1"/>
        <rFont val="Calibri"/>
        <family val="2"/>
      </rPr>
      <t>θ degree</t>
    </r>
  </si>
  <si>
    <r>
      <t xml:space="preserve"> </t>
    </r>
    <r>
      <rPr>
        <sz val="11"/>
        <color theme="1"/>
        <rFont val="Calibri"/>
        <family val="2"/>
      </rPr>
      <t>θ degree</t>
    </r>
  </si>
  <si>
    <t>θ radian</t>
  </si>
  <si>
    <t>λ</t>
  </si>
  <si>
    <t>Average(nm)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</si>
</sst>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CF7A48-3526-4EFC-B831-A4F229263B18}" name="Table3" displayName="Table3" ref="E7:M15" headerRowCount="0" totalsRowShown="0">
  <tableColumns count="9">
    <tableColumn id="1" xr3:uid="{14BBEEC5-3FA8-4035-B6D3-521E2E576B4A}" name="Column1" headerRowDxfId="5"/>
    <tableColumn id="2" xr3:uid="{D552A295-62C9-4D73-B0F0-F2B491A6A3B8}" name="Column2" headerRowDxfId="4">
      <calculatedColumnFormula>RADIANS(E7)</calculatedColumnFormula>
    </tableColumn>
    <tableColumn id="3" xr3:uid="{336F7B2B-D9F4-4928-AD3B-9361A31EA800}" name="Column3"/>
    <tableColumn id="4" xr3:uid="{C0C80003-D068-4C66-BD65-B00D9151C6EF}" name="Column4">
      <calculatedColumnFormula>G7/2</calculatedColumnFormula>
    </tableColumn>
    <tableColumn id="5" xr3:uid="{78E1F609-232E-4748-83DA-46AA8A1DEDD8}" name="Column5" headerRowDxfId="3">
      <calculatedColumnFormula>RADIANS(H7)</calculatedColumnFormula>
    </tableColumn>
    <tableColumn id="6" xr3:uid="{960FF66F-5492-4BA6-ACED-467BCA5F4120}" name="Column6" headerRowDxfId="2"/>
    <tableColumn id="7" xr3:uid="{78FEA489-D215-48A8-9959-564D4C5B56E5}" name="Column7" headerRowDxfId="1"/>
    <tableColumn id="8" xr3:uid="{0326054A-79FB-4697-9314-54ADD3BC98FE}" name="Column8" headerRowDxfId="0">
      <calculatedColumnFormula>(J7*K7)/(F7*(COS(I7)))</calculatedColumnFormula>
    </tableColumn>
    <tableColumn id="9" xr3:uid="{A5503EFD-3615-41F6-92F4-033DB90EB679}" name="Column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4004-C39B-4888-ACB9-D75ACBB932FF}">
  <dimension ref="E7:M8"/>
  <sheetViews>
    <sheetView tabSelected="1" topLeftCell="B4" workbookViewId="0">
      <selection activeCell="L20" sqref="L20"/>
    </sheetView>
  </sheetViews>
  <sheetFormatPr defaultRowHeight="14.5" x14ac:dyDescent="0.35"/>
  <cols>
    <col min="5" max="6" width="11" customWidth="1"/>
    <col min="7" max="7" width="13.1796875" customWidth="1"/>
    <col min="8" max="13" width="11" customWidth="1"/>
  </cols>
  <sheetData>
    <row r="7" spans="5:13" x14ac:dyDescent="0.35">
      <c r="E7" s="1" t="s">
        <v>2</v>
      </c>
      <c r="F7" s="1" t="s">
        <v>3</v>
      </c>
      <c r="G7" t="s">
        <v>4</v>
      </c>
      <c r="H7" t="s">
        <v>5</v>
      </c>
      <c r="I7" s="1" t="s">
        <v>6</v>
      </c>
      <c r="J7" s="2" t="s">
        <v>0</v>
      </c>
      <c r="K7" s="3" t="s">
        <v>7</v>
      </c>
      <c r="L7" s="2" t="s">
        <v>1</v>
      </c>
      <c r="M7" t="s">
        <v>8</v>
      </c>
    </row>
    <row r="8" spans="5:13" x14ac:dyDescent="0.35">
      <c r="E8">
        <v>0.49451000000000001</v>
      </c>
      <c r="F8">
        <f>RADIANS(E8)</f>
        <v>8.6308276840371592E-3</v>
      </c>
      <c r="G8">
        <v>35.083869999999997</v>
      </c>
      <c r="H8">
        <f>G8/2</f>
        <v>17.541934999999999</v>
      </c>
      <c r="I8">
        <f>RADIANS(H8)</f>
        <v>0.30616452292083146</v>
      </c>
      <c r="J8">
        <v>0.98</v>
      </c>
      <c r="K8">
        <v>0.154</v>
      </c>
      <c r="L8">
        <f>(J8*K8)/(F8*(COS(I8)))</f>
        <v>18.338980907381281</v>
      </c>
      <c r="M8">
        <f>AVERAGE(L8:L14)</f>
        <v>18.338980907381281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Rahik Ibne Forman</cp:lastModifiedBy>
  <cp:lastPrinted>2023-06-13T17:49:30Z</cp:lastPrinted>
  <dcterms:created xsi:type="dcterms:W3CDTF">2023-06-12T16:07:45Z</dcterms:created>
  <dcterms:modified xsi:type="dcterms:W3CDTF">2023-10-03T11:43:30Z</dcterms:modified>
</cp:coreProperties>
</file>