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 PC\Downloads\"/>
    </mc:Choice>
  </mc:AlternateContent>
  <xr:revisionPtr revIDLastSave="0" documentId="13_ncr:1_{C6D72FA4-D343-4375-99D0-6907D833C410}" xr6:coauthVersionLast="47" xr6:coauthVersionMax="47" xr10:uidLastSave="{00000000-0000-0000-0000-000000000000}"/>
  <bookViews>
    <workbookView xWindow="-108" yWindow="-108" windowWidth="23256" windowHeight="13896" activeTab="1" xr2:uid="{667A6B28-7F3E-431B-8C24-461DBF3AA785}"/>
  </bookViews>
  <sheets>
    <sheet name="Cover" sheetId="2" r:id="rId1"/>
    <sheet name="Risk Regist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S3" i="1"/>
  <c r="S9" i="1"/>
  <c r="S4" i="1"/>
  <c r="S5" i="1"/>
  <c r="S6" i="1"/>
  <c r="S7" i="1"/>
  <c r="S8" i="1"/>
  <c r="J4" i="1"/>
  <c r="J5" i="1"/>
  <c r="J6" i="1"/>
  <c r="J7" i="1"/>
  <c r="J8" i="1"/>
  <c r="J9" i="1"/>
</calcChain>
</file>

<file path=xl/sharedStrings.xml><?xml version="1.0" encoding="utf-8"?>
<sst xmlns="http://schemas.openxmlformats.org/spreadsheetml/2006/main" count="132" uniqueCount="105">
  <si>
    <t>Risk ID</t>
  </si>
  <si>
    <t>Risk Description</t>
  </si>
  <si>
    <t>Impact</t>
  </si>
  <si>
    <t>Related Asset</t>
  </si>
  <si>
    <t>Risk Owner</t>
  </si>
  <si>
    <t>Risk Treatment Implementor</t>
  </si>
  <si>
    <t>Controls</t>
  </si>
  <si>
    <t>Probability</t>
  </si>
  <si>
    <t>Risk Rate</t>
  </si>
  <si>
    <t>Risk Level</t>
  </si>
  <si>
    <t>Risk Treatment Methodolgy</t>
  </si>
  <si>
    <t>ISO 27001 Control</t>
  </si>
  <si>
    <t>Response Plan</t>
  </si>
  <si>
    <t>Status</t>
  </si>
  <si>
    <t>Implementation Date</t>
  </si>
  <si>
    <t xml:space="preserve">Probabilty </t>
  </si>
  <si>
    <t>Risk Review</t>
  </si>
  <si>
    <t>Result of Monitoring</t>
  </si>
  <si>
    <t>Evidences</t>
  </si>
  <si>
    <t>Approved by</t>
  </si>
  <si>
    <t>Position</t>
  </si>
  <si>
    <t>Date</t>
  </si>
  <si>
    <t>Signature</t>
  </si>
  <si>
    <t>Doc. Ref</t>
  </si>
  <si>
    <t>Version</t>
  </si>
  <si>
    <t>Classification</t>
  </si>
  <si>
    <t>Doc. Author</t>
  </si>
  <si>
    <t>Secret</t>
  </si>
  <si>
    <t>Reviewed By</t>
  </si>
  <si>
    <t>Doc. Owner</t>
  </si>
  <si>
    <t>Revision Author</t>
  </si>
  <si>
    <t>Summary of Changes</t>
  </si>
  <si>
    <t>Network cables, switches, and physical infrastructure.</t>
  </si>
  <si>
    <t>Network Infrastructure Manager.</t>
  </si>
  <si>
    <t>Use cable management, protective conduits, and regular inspections.</t>
  </si>
  <si>
    <t>A.11.1.4 Protecting Equipment.</t>
  </si>
  <si>
    <t>Implemented</t>
  </si>
  <si>
    <t>Quarterly physical audits</t>
  </si>
  <si>
    <t>Physical audit reports and repair logs</t>
  </si>
  <si>
    <t>Attacker spoofs MAC addresses to bypass security controls.</t>
  </si>
  <si>
    <t>Switches, network interface cards (NICs)</t>
  </si>
  <si>
    <t>Network Security Administrator</t>
  </si>
  <si>
    <t>Enable port security on switches and use MAC filtering</t>
  </si>
  <si>
    <t>A.13.1.1 Network Controls</t>
  </si>
  <si>
    <t>Inspect physical infrastructure regularly/ Quickly replace or repair damaged cables.</t>
  </si>
  <si>
    <t>Configure port security to limit allowed MAC addresses / Monitor network for suspicious MAC activity.</t>
  </si>
  <si>
    <t>Partially Implemented</t>
  </si>
  <si>
    <t>Monthly network security audits</t>
  </si>
  <si>
    <t>Switch logs; security audit reports</t>
  </si>
  <si>
    <t>Routers, firewalls, IP address management systems</t>
  </si>
  <si>
    <t>Network Operations Manager</t>
  </si>
  <si>
    <t>Implement ingress and egress filtering on routers</t>
  </si>
  <si>
    <t>Configure routers to drop packets with invalid IP addresses/ Audit router configurations regularly</t>
  </si>
  <si>
    <t>Router logs; audit reports</t>
  </si>
  <si>
    <t>Unauthorized access to network segments</t>
  </si>
  <si>
    <t>Network downtime and data transmission failure</t>
  </si>
  <si>
    <t>Service disruption or denial of service</t>
  </si>
  <si>
    <t>Cable Damage or Cut in Physical Layer causing loss of connectivity</t>
  </si>
  <si>
    <t>Attacker forges IP addresses to gain unauthorized access or disrupt communication.</t>
  </si>
  <si>
    <t>Flooding target with TCP connection requests to exhaust resources</t>
  </si>
  <si>
    <t>Network servers and firewalls</t>
  </si>
  <si>
    <t>Security Operations Center (SOC) Manager</t>
  </si>
  <si>
    <t>Deploy DoS mitigation tools and configure rate limiting.</t>
  </si>
  <si>
    <t>A.13.1.3 Protection Against Malicious Code</t>
  </si>
  <si>
    <t>Monitor network traffic for abnormal spikes/ Activate DoS mitigation appliances</t>
  </si>
  <si>
    <t>Weekly traffic analysis during peak hours</t>
  </si>
  <si>
    <t>Traffic monitoring reports; incident logs.</t>
  </si>
  <si>
    <t>Quarterly router audits</t>
  </si>
  <si>
    <t>Unauthorized access, network disruption.</t>
  </si>
  <si>
    <t>Unauthorized user takes over a valid session.</t>
  </si>
  <si>
    <t>Data theft or unauthorized actions</t>
  </si>
  <si>
    <t>Session management systems, web servers</t>
  </si>
  <si>
    <t>Application Security Lead</t>
  </si>
  <si>
    <t>Use encrypted session tokens and implement session timeouts.</t>
  </si>
  <si>
    <t>A.10.1 Cryptographic Controls.</t>
  </si>
  <si>
    <t>Enforce use of HTTPS and secure cookies/ Monitor session activities for anomalies</t>
  </si>
  <si>
    <t>Monthly session security reviews.</t>
  </si>
  <si>
    <t>Security logs; vulnerability scans</t>
  </si>
  <si>
    <t>Use of outdated or weak encryption algorithms exposing data.</t>
  </si>
  <si>
    <t>Data confidentiality breach.</t>
  </si>
  <si>
    <t>Encryption software, communication channels.</t>
  </si>
  <si>
    <t>IT Security Manager.</t>
  </si>
  <si>
    <t>Upgrade to strong encryption standards (e.g., TLS 1.3)</t>
  </si>
  <si>
    <t>A.10.1.1 Cryptographic Controls</t>
  </si>
  <si>
    <t>Audit encryption methods used/ Replace weak algorithms with strong, updated ones.</t>
  </si>
  <si>
    <t>Quarterly encryption assessments</t>
  </si>
  <si>
    <t>Encryption audit reports; configuration files</t>
  </si>
  <si>
    <t>Injection of malicious SQL queries to manipulate databases</t>
  </si>
  <si>
    <t>Data loss, unauthorized data access</t>
  </si>
  <si>
    <t>Database servers, web applications</t>
  </si>
  <si>
    <t>Application Development Manager</t>
  </si>
  <si>
    <t>Bi-monthly application security testing</t>
  </si>
  <si>
    <t>Ongoing</t>
  </si>
  <si>
    <t>Conduct secure coding training</t>
  </si>
  <si>
    <t>A.14.2 Security in Development and Support Processes.</t>
  </si>
  <si>
    <t>Implement input validation and parameterized queries</t>
  </si>
  <si>
    <t>Penetration test reports; code review logs</t>
  </si>
  <si>
    <t>Network Infrastructure Team Lead</t>
  </si>
  <si>
    <t>Mitigate</t>
  </si>
  <si>
    <t>Low Risk (Monitoring)</t>
  </si>
  <si>
    <t>Network Security Engineer</t>
  </si>
  <si>
    <t>Security Architect / System Admin</t>
  </si>
  <si>
    <t>SOC Team / Network Security Engineer</t>
  </si>
  <si>
    <t>Application Security Lead / DevOps</t>
  </si>
  <si>
    <t xml:space="preserve">App Development Lead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</si>
</sst>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FF0000"/>
      <name val="Arial"/>
      <family val="2"/>
    </font>
    <font>
      <sz val="11"/>
      <color rgb="FFFFFFFF"/>
      <name val="Trebuchet MS"/>
      <family val="2"/>
    </font>
    <font>
      <sz val="11"/>
      <color theme="1"/>
      <name val="Trebuchet MS"/>
      <family val="2"/>
    </font>
    <font>
      <b/>
      <sz val="11"/>
      <color rgb="FF000000"/>
      <name val="Trebuchet MS"/>
      <family val="2"/>
    </font>
    <font>
      <sz val="10"/>
      <color theme="1"/>
      <name val="Aptos Narrow"/>
      <family val="2"/>
      <scheme val="minor"/>
    </font>
    <font>
      <sz val="10"/>
      <name val="Times New Roman"/>
      <family val="1"/>
    </font>
    <font>
      <sz val="11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84806"/>
        <bgColor indexed="64"/>
      </patternFill>
    </fill>
    <fill>
      <patternFill patternType="solid">
        <fgColor rgb="FFC6D9F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75">
    <xf numFmtId="0" fontId="0" fillId="0" borderId="0" xfId="0"/>
    <xf numFmtId="49" fontId="2" fillId="3" borderId="1" xfId="0" applyNumberFormat="1" applyFont="1" applyFill="1" applyBorder="1" applyAlignment="1">
      <alignment horizontal="center" vertical="center" wrapText="1" readingOrder="2"/>
    </xf>
    <xf numFmtId="49" fontId="2" fillId="3" borderId="2" xfId="0" applyNumberFormat="1" applyFont="1" applyFill="1" applyBorder="1" applyAlignment="1">
      <alignment horizontal="center" vertical="center" wrapText="1" readingOrder="2"/>
    </xf>
    <xf numFmtId="49" fontId="2" fillId="3" borderId="3" xfId="0" applyNumberFormat="1" applyFont="1" applyFill="1" applyBorder="1" applyAlignment="1">
      <alignment horizontal="center" vertical="center" wrapText="1" readingOrder="2"/>
    </xf>
    <xf numFmtId="0" fontId="2" fillId="3" borderId="3" xfId="0" applyFont="1" applyFill="1" applyBorder="1" applyAlignment="1">
      <alignment horizontal="center" vertical="center" wrapText="1" readingOrder="2"/>
    </xf>
    <xf numFmtId="49" fontId="3" fillId="3" borderId="3" xfId="0" applyNumberFormat="1" applyFont="1" applyFill="1" applyBorder="1" applyAlignment="1">
      <alignment horizontal="center" vertical="center" wrapText="1" readingOrder="2"/>
    </xf>
    <xf numFmtId="0" fontId="2" fillId="4" borderId="3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2"/>
    </xf>
    <xf numFmtId="0" fontId="4" fillId="2" borderId="5" xfId="0" applyFont="1" applyFill="1" applyBorder="1" applyAlignment="1">
      <alignment horizontal="center" vertical="center" wrapText="1" readingOrder="2"/>
    </xf>
    <xf numFmtId="0" fontId="4" fillId="2" borderId="6" xfId="0" applyFont="1" applyFill="1" applyBorder="1" applyAlignment="1">
      <alignment horizontal="center" vertical="center" wrapText="1" readingOrder="2"/>
    </xf>
    <xf numFmtId="1" fontId="4" fillId="2" borderId="6" xfId="1" quotePrefix="1" applyNumberFormat="1" applyFont="1" applyFill="1" applyBorder="1" applyAlignment="1">
      <alignment horizontal="center" vertical="center" wrapText="1" readingOrder="2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quotePrefix="1" applyFont="1" applyFill="1" applyBorder="1" applyAlignment="1">
      <alignment horizontal="center" vertical="center" wrapText="1" readingOrder="2"/>
    </xf>
    <xf numFmtId="14" fontId="4" fillId="2" borderId="6" xfId="0" quotePrefix="1" applyNumberFormat="1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 readingOrder="2"/>
    </xf>
    <xf numFmtId="14" fontId="4" fillId="0" borderId="6" xfId="0" quotePrefix="1" applyNumberFormat="1" applyFont="1" applyBorder="1" applyAlignment="1">
      <alignment horizontal="center" vertical="center" wrapText="1" readingOrder="2"/>
    </xf>
    <xf numFmtId="0" fontId="5" fillId="0" borderId="6" xfId="0" applyFont="1" applyBorder="1" applyAlignment="1" applyProtection="1">
      <alignment horizontal="left" vertical="center" wrapText="1"/>
      <protection locked="0" hidden="1"/>
    </xf>
    <xf numFmtId="0" fontId="5" fillId="2" borderId="6" xfId="0" applyFont="1" applyFill="1" applyBorder="1" applyAlignment="1" applyProtection="1">
      <alignment horizontal="left" vertical="center" wrapText="1"/>
      <protection locked="0" hidden="1"/>
    </xf>
    <xf numFmtId="0" fontId="5" fillId="2" borderId="6" xfId="0" applyFont="1" applyFill="1" applyBorder="1" applyAlignment="1" applyProtection="1">
      <alignment horizontal="center" vertical="center" wrapText="1"/>
      <protection locked="0" hidden="1"/>
    </xf>
    <xf numFmtId="0" fontId="5" fillId="0" borderId="6" xfId="0" applyFont="1" applyBorder="1" applyAlignment="1" applyProtection="1">
      <alignment horizontal="center" vertical="center" wrapText="1"/>
      <protection locked="0" hidden="1"/>
    </xf>
    <xf numFmtId="1" fontId="4" fillId="2" borderId="6" xfId="1" quotePrefix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 vertical="center" readingOrder="2"/>
    </xf>
    <xf numFmtId="0" fontId="5" fillId="2" borderId="6" xfId="0" applyFont="1" applyFill="1" applyBorder="1" applyAlignment="1" applyProtection="1">
      <alignment horizontal="left" vertical="top" wrapText="1"/>
      <protection locked="0" hidden="1"/>
    </xf>
    <xf numFmtId="0" fontId="7" fillId="2" borderId="6" xfId="0" applyFont="1" applyFill="1" applyBorder="1" applyAlignment="1">
      <alignment horizontal="left" vertical="center" wrapText="1"/>
    </xf>
    <xf numFmtId="1" fontId="4" fillId="2" borderId="6" xfId="1" quotePrefix="1" applyNumberFormat="1" applyFont="1" applyFill="1" applyBorder="1" applyAlignment="1">
      <alignment horizontal="right" vertical="center" wrapText="1"/>
    </xf>
    <xf numFmtId="0" fontId="7" fillId="0" borderId="6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" fontId="4" fillId="2" borderId="6" xfId="1" applyNumberFormat="1" applyFont="1" applyFill="1" applyBorder="1" applyAlignment="1">
      <alignment horizontal="center" vertical="center" wrapText="1"/>
    </xf>
    <xf numFmtId="1" fontId="4" fillId="0" borderId="6" xfId="1" quotePrefix="1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2" borderId="6" xfId="0" applyFont="1" applyFill="1" applyBorder="1" applyAlignment="1">
      <alignment horizontal="right" vertical="center" wrapText="1" readingOrder="2"/>
    </xf>
    <xf numFmtId="1" fontId="4" fillId="2" borderId="6" xfId="1" quotePrefix="1" applyNumberFormat="1" applyFont="1" applyFill="1" applyBorder="1" applyAlignment="1">
      <alignment horizontal="right" vertical="center" wrapText="1" readingOrder="2"/>
    </xf>
    <xf numFmtId="1" fontId="4" fillId="2" borderId="6" xfId="1" applyNumberFormat="1" applyFont="1" applyFill="1" applyBorder="1" applyAlignment="1">
      <alignment horizontal="right" vertical="center" wrapText="1" readingOrder="2"/>
    </xf>
    <xf numFmtId="0" fontId="4" fillId="0" borderId="6" xfId="0" applyFont="1" applyBorder="1" applyAlignment="1">
      <alignment horizontal="center" vertical="center" wrapText="1" readingOrder="2"/>
    </xf>
    <xf numFmtId="14" fontId="4" fillId="2" borderId="6" xfId="0" applyNumberFormat="1" applyFont="1" applyFill="1" applyBorder="1" applyAlignment="1">
      <alignment horizontal="center" vertical="center" wrapText="1"/>
    </xf>
    <xf numFmtId="1" fontId="4" fillId="2" borderId="6" xfId="1" applyNumberFormat="1" applyFont="1" applyFill="1" applyBorder="1" applyAlignment="1">
      <alignment horizontal="center" vertical="center" wrapText="1" readingOrder="2"/>
    </xf>
    <xf numFmtId="14" fontId="4" fillId="2" borderId="4" xfId="0" quotePrefix="1" applyNumberFormat="1" applyFont="1" applyFill="1" applyBorder="1" applyAlignment="1">
      <alignment horizontal="center" vertical="center" wrapText="1"/>
    </xf>
    <xf numFmtId="14" fontId="4" fillId="2" borderId="5" xfId="0" quotePrefix="1" applyNumberFormat="1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 readingOrder="2"/>
    </xf>
    <xf numFmtId="0" fontId="0" fillId="0" borderId="8" xfId="0" applyBorder="1"/>
    <xf numFmtId="14" fontId="4" fillId="2" borderId="9" xfId="0" quotePrefix="1" applyNumberFormat="1" applyFont="1" applyFill="1" applyBorder="1" applyAlignment="1">
      <alignment horizontal="center" vertical="center" wrapText="1"/>
    </xf>
    <xf numFmtId="14" fontId="4" fillId="2" borderId="10" xfId="0" quotePrefix="1" applyNumberFormat="1" applyFont="1" applyFill="1" applyBorder="1" applyAlignment="1">
      <alignment horizontal="center" vertical="center" wrapText="1"/>
    </xf>
    <xf numFmtId="0" fontId="4" fillId="2" borderId="11" xfId="0" quotePrefix="1" applyFont="1" applyFill="1" applyBorder="1" applyAlignment="1">
      <alignment horizontal="center" vertical="center" wrapText="1" readingOrder="2"/>
    </xf>
    <xf numFmtId="1" fontId="4" fillId="2" borderId="11" xfId="1" quotePrefix="1" applyNumberFormat="1" applyFont="1" applyFill="1" applyBorder="1" applyAlignment="1">
      <alignment horizontal="center" vertical="center" wrapText="1" readingOrder="2"/>
    </xf>
    <xf numFmtId="0" fontId="4" fillId="2" borderId="11" xfId="0" applyFont="1" applyFill="1" applyBorder="1" applyAlignment="1">
      <alignment horizontal="center" vertical="center" wrapText="1" readingOrder="2"/>
    </xf>
    <xf numFmtId="0" fontId="4" fillId="6" borderId="11" xfId="0" applyFont="1" applyFill="1" applyBorder="1" applyAlignment="1">
      <alignment horizontal="center" vertical="center" wrapText="1" readingOrder="2"/>
    </xf>
    <xf numFmtId="14" fontId="4" fillId="2" borderId="11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14" fontId="4" fillId="2" borderId="11" xfId="0" quotePrefix="1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right" vertical="center" wrapText="1" readingOrder="2"/>
    </xf>
    <xf numFmtId="0" fontId="9" fillId="7" borderId="12" xfId="0" applyFont="1" applyFill="1" applyBorder="1" applyAlignment="1">
      <alignment vertical="center" wrapText="1"/>
    </xf>
    <xf numFmtId="0" fontId="9" fillId="7" borderId="13" xfId="0" applyFont="1" applyFill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8" borderId="12" xfId="0" applyFont="1" applyFill="1" applyBorder="1" applyAlignment="1">
      <alignment vertical="center" wrapText="1"/>
    </xf>
    <xf numFmtId="0" fontId="11" fillId="8" borderId="13" xfId="0" applyFont="1" applyFill="1" applyBorder="1" applyAlignment="1">
      <alignment vertical="center" wrapText="1"/>
    </xf>
    <xf numFmtId="14" fontId="10" fillId="0" borderId="14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12" fillId="0" borderId="0" xfId="0" applyFont="1"/>
    <xf numFmtId="0" fontId="4" fillId="2" borderId="6" xfId="0" applyFont="1" applyFill="1" applyBorder="1" applyAlignment="1">
      <alignment horizontal="left" vertical="center" wrapText="1" readingOrder="2"/>
    </xf>
    <xf numFmtId="0" fontId="4" fillId="2" borderId="6" xfId="0" applyFont="1" applyFill="1" applyBorder="1" applyAlignment="1">
      <alignment horizontal="left" wrapText="1" readingOrder="2"/>
    </xf>
    <xf numFmtId="0" fontId="14" fillId="5" borderId="7" xfId="0" applyFont="1" applyFill="1" applyBorder="1" applyAlignment="1">
      <alignment readingOrder="2"/>
    </xf>
    <xf numFmtId="0" fontId="13" fillId="2" borderId="6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5" fillId="0" borderId="0" xfId="0" applyFont="1"/>
    <xf numFmtId="0" fontId="16" fillId="2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ED86627E-C341-4434-A24B-D366C72BC7FA}"/>
  </cellStyles>
  <dxfs count="22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8328-DC43-4035-9CCB-D1CD1207C4F3}">
  <dimension ref="B19:G62"/>
  <sheetViews>
    <sheetView rightToLeft="1" topLeftCell="A46" workbookViewId="0">
      <selection sqref="A1:XFD1048576"/>
    </sheetView>
  </sheetViews>
  <sheetFormatPr defaultRowHeight="14.4" x14ac:dyDescent="0.3"/>
  <cols>
    <col min="2" max="2" width="22.44140625" customWidth="1"/>
    <col min="3" max="3" width="20.77734375" customWidth="1"/>
    <col min="4" max="4" width="13.77734375" customWidth="1"/>
    <col min="5" max="5" width="22.88671875" customWidth="1"/>
  </cols>
  <sheetData>
    <row r="19" spans="2:7" ht="15" thickBot="1" x14ac:dyDescent="0.35"/>
    <row r="20" spans="2:7" ht="15" thickBot="1" x14ac:dyDescent="0.35">
      <c r="B20" s="51" t="s">
        <v>19</v>
      </c>
      <c r="C20" s="52" t="s">
        <v>20</v>
      </c>
      <c r="D20" s="52" t="s">
        <v>21</v>
      </c>
      <c r="E20" s="52" t="s">
        <v>22</v>
      </c>
    </row>
    <row r="21" spans="2:7" ht="15" thickBot="1" x14ac:dyDescent="0.35">
      <c r="B21" s="53"/>
      <c r="C21" s="54"/>
      <c r="D21" s="54"/>
      <c r="E21" s="54"/>
    </row>
    <row r="22" spans="2:7" ht="15" thickBot="1" x14ac:dyDescent="0.35">
      <c r="B22" s="53"/>
      <c r="C22" s="54"/>
      <c r="D22" s="54"/>
      <c r="E22" s="54"/>
    </row>
    <row r="24" spans="2:7" ht="15" thickBot="1" x14ac:dyDescent="0.35"/>
    <row r="25" spans="2:7" ht="15" thickBot="1" x14ac:dyDescent="0.35">
      <c r="B25" s="55" t="s">
        <v>23</v>
      </c>
      <c r="C25" s="56" t="s">
        <v>24</v>
      </c>
      <c r="D25" s="56" t="s">
        <v>25</v>
      </c>
      <c r="E25" s="56" t="s">
        <v>26</v>
      </c>
    </row>
    <row r="26" spans="2:7" ht="15" thickBot="1" x14ac:dyDescent="0.35">
      <c r="B26" s="57"/>
      <c r="C26" s="58"/>
      <c r="D26" s="54" t="s">
        <v>27</v>
      </c>
      <c r="E26" s="58"/>
    </row>
    <row r="28" spans="2:7" ht="15" thickBot="1" x14ac:dyDescent="0.35"/>
    <row r="29" spans="2:7" ht="29.4" thickBot="1" x14ac:dyDescent="0.35">
      <c r="B29" s="55" t="s">
        <v>28</v>
      </c>
      <c r="C29" s="56" t="s">
        <v>21</v>
      </c>
      <c r="D29" s="56" t="s">
        <v>22</v>
      </c>
      <c r="E29" s="56" t="s">
        <v>29</v>
      </c>
      <c r="F29" s="56" t="s">
        <v>21</v>
      </c>
      <c r="G29" s="56" t="s">
        <v>22</v>
      </c>
    </row>
    <row r="30" spans="2:7" x14ac:dyDescent="0.3">
      <c r="B30" s="59"/>
      <c r="C30" s="70"/>
      <c r="D30" s="70"/>
      <c r="E30" s="60"/>
      <c r="F30" s="70"/>
      <c r="G30" s="70"/>
    </row>
    <row r="31" spans="2:7" ht="15" thickBot="1" x14ac:dyDescent="0.35">
      <c r="B31" s="57"/>
      <c r="C31" s="71"/>
      <c r="D31" s="71"/>
      <c r="E31" s="58"/>
      <c r="F31" s="71"/>
      <c r="G31" s="71"/>
    </row>
    <row r="32" spans="2:7" ht="15" thickBot="1" x14ac:dyDescent="0.35"/>
    <row r="33" spans="2:5" ht="29.4" thickBot="1" x14ac:dyDescent="0.35">
      <c r="B33" s="61" t="s">
        <v>24</v>
      </c>
      <c r="C33" s="62" t="s">
        <v>21</v>
      </c>
      <c r="D33" s="62" t="s">
        <v>30</v>
      </c>
      <c r="E33" s="62" t="s">
        <v>31</v>
      </c>
    </row>
    <row r="34" spans="2:5" ht="15" thickBot="1" x14ac:dyDescent="0.35">
      <c r="B34" s="53"/>
      <c r="C34" s="54"/>
      <c r="D34" s="54"/>
      <c r="E34" s="54"/>
    </row>
    <row r="35" spans="2:5" ht="15" thickBot="1" x14ac:dyDescent="0.35">
      <c r="B35" s="53"/>
      <c r="C35" s="54"/>
      <c r="D35" s="54"/>
      <c r="E35" s="54"/>
    </row>
    <row r="36" spans="2:5" ht="15" thickBot="1" x14ac:dyDescent="0.35">
      <c r="B36" s="53"/>
      <c r="C36" s="54"/>
      <c r="D36" s="54"/>
      <c r="E36" s="54"/>
    </row>
    <row r="37" spans="2:5" ht="15" thickBot="1" x14ac:dyDescent="0.35">
      <c r="B37" s="53"/>
      <c r="C37" s="54"/>
      <c r="D37" s="54"/>
      <c r="E37" s="54"/>
    </row>
    <row r="38" spans="2:5" ht="15" thickBot="1" x14ac:dyDescent="0.35">
      <c r="B38" s="53"/>
      <c r="C38" s="63"/>
      <c r="D38" s="54"/>
      <c r="E38" s="54"/>
    </row>
    <row r="39" spans="2:5" ht="15" thickBot="1" x14ac:dyDescent="0.35">
      <c r="B39" s="53"/>
      <c r="C39" s="63"/>
      <c r="D39" s="54"/>
      <c r="E39" s="54"/>
    </row>
    <row r="40" spans="2:5" ht="15" thickBot="1" x14ac:dyDescent="0.35">
      <c r="B40" s="53"/>
      <c r="C40" s="63"/>
      <c r="D40" s="54"/>
      <c r="E40" s="54"/>
    </row>
    <row r="41" spans="2:5" ht="15" thickBot="1" x14ac:dyDescent="0.35">
      <c r="B41" s="53"/>
      <c r="C41" s="54"/>
      <c r="D41" s="54"/>
      <c r="E41" s="54"/>
    </row>
    <row r="42" spans="2:5" ht="15" thickBot="1" x14ac:dyDescent="0.35">
      <c r="B42" s="53"/>
      <c r="C42" s="54"/>
      <c r="D42" s="54"/>
      <c r="E42" s="54"/>
    </row>
    <row r="43" spans="2:5" ht="15" thickBot="1" x14ac:dyDescent="0.35">
      <c r="B43" s="53"/>
      <c r="C43" s="54"/>
      <c r="D43" s="54"/>
      <c r="E43" s="54"/>
    </row>
    <row r="44" spans="2:5" ht="15" thickBot="1" x14ac:dyDescent="0.35">
      <c r="B44" s="53"/>
      <c r="C44" s="54"/>
      <c r="D44" s="54"/>
      <c r="E44" s="54"/>
    </row>
    <row r="45" spans="2:5" ht="15" thickBot="1" x14ac:dyDescent="0.35">
      <c r="B45" s="53"/>
      <c r="C45" s="54"/>
      <c r="D45" s="54"/>
      <c r="E45" s="54"/>
    </row>
    <row r="46" spans="2:5" ht="15" thickBot="1" x14ac:dyDescent="0.35">
      <c r="B46" s="53"/>
      <c r="C46" s="54"/>
      <c r="D46" s="54"/>
      <c r="E46" s="54"/>
    </row>
    <row r="47" spans="2:5" ht="15" thickBot="1" x14ac:dyDescent="0.35">
      <c r="B47" s="53"/>
      <c r="C47" s="54"/>
      <c r="D47" s="54"/>
      <c r="E47" s="54"/>
    </row>
    <row r="48" spans="2:5" ht="15" thickBot="1" x14ac:dyDescent="0.35">
      <c r="B48" s="53"/>
      <c r="C48" s="54"/>
      <c r="D48" s="54"/>
      <c r="E48" s="54"/>
    </row>
    <row r="49" spans="2:5" ht="15" thickBot="1" x14ac:dyDescent="0.35">
      <c r="B49" s="53"/>
      <c r="C49" s="54"/>
      <c r="D49" s="54"/>
      <c r="E49" s="54"/>
    </row>
    <row r="50" spans="2:5" ht="15" thickBot="1" x14ac:dyDescent="0.35">
      <c r="B50" s="53"/>
      <c r="C50" s="54"/>
      <c r="D50" s="54"/>
      <c r="E50" s="54"/>
    </row>
    <row r="51" spans="2:5" ht="15" thickBot="1" x14ac:dyDescent="0.35">
      <c r="B51" s="53"/>
      <c r="C51" s="54"/>
      <c r="D51" s="54"/>
      <c r="E51" s="54"/>
    </row>
    <row r="52" spans="2:5" ht="15" thickBot="1" x14ac:dyDescent="0.35">
      <c r="B52" s="53"/>
      <c r="C52" s="54"/>
      <c r="D52" s="54"/>
      <c r="E52" s="54"/>
    </row>
    <row r="53" spans="2:5" ht="15" thickBot="1" x14ac:dyDescent="0.35">
      <c r="B53" s="53"/>
      <c r="C53" s="54"/>
      <c r="D53" s="54"/>
      <c r="E53" s="54"/>
    </row>
    <row r="54" spans="2:5" ht="15" thickBot="1" x14ac:dyDescent="0.35">
      <c r="B54" s="53"/>
      <c r="C54" s="54"/>
      <c r="D54" s="54"/>
      <c r="E54" s="54"/>
    </row>
    <row r="55" spans="2:5" ht="15" thickBot="1" x14ac:dyDescent="0.35">
      <c r="B55" s="53"/>
      <c r="C55" s="54"/>
      <c r="D55" s="54"/>
      <c r="E55" s="54"/>
    </row>
    <row r="56" spans="2:5" ht="15" thickBot="1" x14ac:dyDescent="0.35">
      <c r="B56" s="53"/>
      <c r="C56" s="54"/>
      <c r="D56" s="54"/>
      <c r="E56" s="54"/>
    </row>
    <row r="57" spans="2:5" ht="15" thickBot="1" x14ac:dyDescent="0.35">
      <c r="B57" s="53"/>
      <c r="C57" s="54"/>
      <c r="D57" s="54"/>
      <c r="E57" s="54"/>
    </row>
    <row r="58" spans="2:5" ht="15" thickBot="1" x14ac:dyDescent="0.35">
      <c r="B58" s="53"/>
      <c r="C58" s="54"/>
      <c r="D58" s="54"/>
      <c r="E58" s="54"/>
    </row>
    <row r="59" spans="2:5" ht="15" thickBot="1" x14ac:dyDescent="0.35">
      <c r="B59" s="53"/>
      <c r="C59" s="54"/>
      <c r="D59" s="54"/>
      <c r="E59" s="54"/>
    </row>
    <row r="60" spans="2:5" ht="15" thickBot="1" x14ac:dyDescent="0.35">
      <c r="B60" s="53"/>
      <c r="C60" s="54"/>
      <c r="D60" s="54"/>
      <c r="E60" s="54"/>
    </row>
    <row r="61" spans="2:5" ht="15" thickBot="1" x14ac:dyDescent="0.35">
      <c r="B61" s="53"/>
      <c r="C61" s="54"/>
      <c r="D61" s="54"/>
      <c r="E61" s="54"/>
    </row>
    <row r="62" spans="2:5" ht="15" thickBot="1" x14ac:dyDescent="0.35">
      <c r="B62" s="53"/>
      <c r="C62" s="54"/>
      <c r="D62" s="54"/>
      <c r="E62" s="54"/>
    </row>
  </sheetData>
  <mergeCells count="4">
    <mergeCell ref="C30:C31"/>
    <mergeCell ref="D30:D31"/>
    <mergeCell ref="F30:F31"/>
    <mergeCell ref="G30:G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4F84-F081-438B-93CD-C5A22E4D6F53}">
  <dimension ref="A1:Y24"/>
  <sheetViews>
    <sheetView rightToLeft="1" tabSelected="1" zoomScale="82" zoomScaleNormal="82" zoomScaleSheetLayoutView="95" workbookViewId="0">
      <selection activeCell="V4" sqref="V4"/>
    </sheetView>
  </sheetViews>
  <sheetFormatPr defaultRowHeight="14.4" x14ac:dyDescent="0.3"/>
  <cols>
    <col min="1" max="1" width="14.109375" customWidth="1"/>
    <col min="2" max="2" width="70.21875" customWidth="1"/>
    <col min="3" max="3" width="56.109375" customWidth="1"/>
    <col min="4" max="4" width="47.33203125" customWidth="1"/>
    <col min="5" max="5" width="42.88671875" customWidth="1"/>
    <col min="6" max="6" width="52.33203125" customWidth="1"/>
    <col min="7" max="7" width="65.5546875" customWidth="1"/>
    <col min="8" max="8" width="13.88671875" customWidth="1"/>
    <col min="9" max="9" width="13.109375" customWidth="1"/>
    <col min="10" max="10" width="14.77734375" customWidth="1"/>
    <col min="11" max="11" width="11.77734375" customWidth="1"/>
    <col min="12" max="12" width="25.33203125" customWidth="1"/>
    <col min="13" max="13" width="47.109375" customWidth="1"/>
    <col min="14" max="14" width="90.44140625" customWidth="1"/>
    <col min="15" max="15" width="20.33203125" customWidth="1"/>
    <col min="16" max="16" width="20.88671875" hidden="1" customWidth="1"/>
    <col min="17" max="17" width="14.77734375" hidden="1" customWidth="1"/>
    <col min="18" max="18" width="17" hidden="1" customWidth="1"/>
    <col min="19" max="19" width="7.33203125" customWidth="1"/>
    <col min="20" max="20" width="42" customWidth="1"/>
    <col min="21" max="21" width="31.6640625" customWidth="1"/>
    <col min="22" max="22" width="52.77734375" customWidth="1"/>
  </cols>
  <sheetData>
    <row r="1" spans="1:25" ht="31.8" thickBot="1" x14ac:dyDescent="0.35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5" ht="31.2" x14ac:dyDescent="0.3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3" t="s">
        <v>7</v>
      </c>
      <c r="I2" s="3" t="s">
        <v>2</v>
      </c>
      <c r="J2" s="3" t="s">
        <v>8</v>
      </c>
      <c r="K2" s="3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3" t="s">
        <v>15</v>
      </c>
      <c r="R2" s="3" t="s">
        <v>2</v>
      </c>
      <c r="S2" s="3" t="s">
        <v>8</v>
      </c>
      <c r="T2" s="5" t="s">
        <v>16</v>
      </c>
      <c r="U2" s="4" t="s">
        <v>17</v>
      </c>
      <c r="V2" s="6" t="s">
        <v>18</v>
      </c>
    </row>
    <row r="3" spans="1:25" ht="15.6" x14ac:dyDescent="0.3">
      <c r="A3" s="7">
        <v>1</v>
      </c>
      <c r="B3" t="s">
        <v>57</v>
      </c>
      <c r="C3" s="64" t="s">
        <v>55</v>
      </c>
      <c r="D3" s="65" t="s">
        <v>32</v>
      </c>
      <c r="E3" t="s">
        <v>33</v>
      </c>
      <c r="F3" s="64" t="s">
        <v>97</v>
      </c>
      <c r="G3" t="s">
        <v>34</v>
      </c>
      <c r="H3">
        <v>3</v>
      </c>
      <c r="I3">
        <v>5</v>
      </c>
      <c r="J3" s="64">
        <f>H3*I3</f>
        <v>15</v>
      </c>
      <c r="K3" s="9"/>
      <c r="L3" s="9" t="s">
        <v>98</v>
      </c>
      <c r="M3" t="s">
        <v>35</v>
      </c>
      <c r="N3" s="73" t="s">
        <v>44</v>
      </c>
      <c r="O3" t="s">
        <v>36</v>
      </c>
      <c r="P3" s="11"/>
      <c r="Q3">
        <v>1</v>
      </c>
      <c r="R3">
        <v>3</v>
      </c>
      <c r="S3" s="9">
        <f>Q3*R3</f>
        <v>3</v>
      </c>
      <c r="T3" t="s">
        <v>37</v>
      </c>
      <c r="U3" s="69" t="s">
        <v>99</v>
      </c>
      <c r="V3" t="s">
        <v>38</v>
      </c>
    </row>
    <row r="4" spans="1:25" ht="16.2" thickBot="1" x14ac:dyDescent="0.35">
      <c r="A4" s="14">
        <v>2</v>
      </c>
      <c r="B4" t="s">
        <v>39</v>
      </c>
      <c r="C4" s="64" t="s">
        <v>54</v>
      </c>
      <c r="D4" t="s">
        <v>40</v>
      </c>
      <c r="E4" t="s">
        <v>41</v>
      </c>
      <c r="F4" s="11" t="s">
        <v>100</v>
      </c>
      <c r="G4" s="68" t="s">
        <v>42</v>
      </c>
      <c r="H4">
        <v>3</v>
      </c>
      <c r="I4">
        <v>3</v>
      </c>
      <c r="J4" s="64">
        <f t="shared" ref="J4:J9" si="0">H4*I4</f>
        <v>9</v>
      </c>
      <c r="K4" s="9"/>
      <c r="L4" s="9" t="s">
        <v>98</v>
      </c>
      <c r="M4" t="s">
        <v>43</v>
      </c>
      <c r="N4" t="s">
        <v>45</v>
      </c>
      <c r="O4" t="s">
        <v>46</v>
      </c>
      <c r="P4" s="11"/>
      <c r="Q4">
        <v>1</v>
      </c>
      <c r="R4">
        <v>1</v>
      </c>
      <c r="S4" s="9">
        <f t="shared" ref="S4:S8" si="1">Q4*R4</f>
        <v>1</v>
      </c>
      <c r="T4" t="s">
        <v>47</v>
      </c>
      <c r="U4" s="69" t="s">
        <v>99</v>
      </c>
      <c r="V4" t="s">
        <v>48</v>
      </c>
    </row>
    <row r="5" spans="1:25" ht="16.2" thickBot="1" x14ac:dyDescent="0.35">
      <c r="A5" s="7">
        <v>3</v>
      </c>
      <c r="B5" t="s">
        <v>78</v>
      </c>
      <c r="C5" s="64" t="s">
        <v>79</v>
      </c>
      <c r="D5" t="s">
        <v>80</v>
      </c>
      <c r="E5" t="s">
        <v>81</v>
      </c>
      <c r="F5" s="74" t="s">
        <v>101</v>
      </c>
      <c r="G5" s="68" t="s">
        <v>82</v>
      </c>
      <c r="H5">
        <v>2</v>
      </c>
      <c r="I5">
        <v>5</v>
      </c>
      <c r="J5" s="64">
        <f t="shared" si="0"/>
        <v>10</v>
      </c>
      <c r="K5" s="9"/>
      <c r="L5" s="9" t="s">
        <v>98</v>
      </c>
      <c r="M5" t="s">
        <v>83</v>
      </c>
      <c r="N5" t="s">
        <v>84</v>
      </c>
      <c r="O5" t="s">
        <v>36</v>
      </c>
      <c r="P5" s="15"/>
      <c r="Q5">
        <v>0</v>
      </c>
      <c r="R5">
        <v>3</v>
      </c>
      <c r="S5" s="9">
        <f t="shared" si="1"/>
        <v>0</v>
      </c>
      <c r="T5" t="s">
        <v>85</v>
      </c>
      <c r="U5" s="69" t="s">
        <v>99</v>
      </c>
      <c r="V5" t="s">
        <v>86</v>
      </c>
      <c r="Y5">
        <v>0</v>
      </c>
    </row>
    <row r="6" spans="1:25" ht="16.2" thickBot="1" x14ac:dyDescent="0.35">
      <c r="A6" s="7">
        <v>4</v>
      </c>
      <c r="B6" t="s">
        <v>58</v>
      </c>
      <c r="C6" s="64" t="s">
        <v>68</v>
      </c>
      <c r="D6" t="s">
        <v>49</v>
      </c>
      <c r="E6" t="s">
        <v>50</v>
      </c>
      <c r="F6" s="11" t="s">
        <v>100</v>
      </c>
      <c r="G6" s="68" t="s">
        <v>51</v>
      </c>
      <c r="H6">
        <v>1</v>
      </c>
      <c r="I6">
        <v>3</v>
      </c>
      <c r="J6" s="64">
        <f t="shared" si="0"/>
        <v>3</v>
      </c>
      <c r="K6" s="9"/>
      <c r="L6" s="9" t="s">
        <v>98</v>
      </c>
      <c r="M6" t="s">
        <v>43</v>
      </c>
      <c r="N6" t="s">
        <v>52</v>
      </c>
      <c r="O6" t="s">
        <v>36</v>
      </c>
      <c r="P6" s="11"/>
      <c r="Q6">
        <v>0</v>
      </c>
      <c r="R6">
        <v>1</v>
      </c>
      <c r="S6" s="9">
        <f t="shared" si="1"/>
        <v>0</v>
      </c>
      <c r="T6" t="s">
        <v>67</v>
      </c>
      <c r="U6" s="69" t="s">
        <v>99</v>
      </c>
      <c r="V6" t="s">
        <v>53</v>
      </c>
    </row>
    <row r="7" spans="1:25" ht="16.2" thickBot="1" x14ac:dyDescent="0.35">
      <c r="A7" s="7">
        <v>5</v>
      </c>
      <c r="B7" t="s">
        <v>59</v>
      </c>
      <c r="C7" s="64" t="s">
        <v>56</v>
      </c>
      <c r="D7" t="s">
        <v>60</v>
      </c>
      <c r="E7" t="s">
        <v>61</v>
      </c>
      <c r="F7" s="64" t="s">
        <v>102</v>
      </c>
      <c r="G7" s="68" t="s">
        <v>62</v>
      </c>
      <c r="H7" s="66">
        <v>5</v>
      </c>
      <c r="I7">
        <v>5</v>
      </c>
      <c r="J7" s="64">
        <f t="shared" si="0"/>
        <v>25</v>
      </c>
      <c r="K7" s="9"/>
      <c r="L7" s="9" t="s">
        <v>98</v>
      </c>
      <c r="M7" t="s">
        <v>63</v>
      </c>
      <c r="N7" t="s">
        <v>64</v>
      </c>
      <c r="O7" s="67" t="s">
        <v>36</v>
      </c>
      <c r="P7" s="11"/>
      <c r="Q7">
        <v>2</v>
      </c>
      <c r="R7">
        <v>3</v>
      </c>
      <c r="S7" s="9">
        <f t="shared" si="1"/>
        <v>6</v>
      </c>
      <c r="T7" t="s">
        <v>65</v>
      </c>
      <c r="U7" s="69" t="s">
        <v>99</v>
      </c>
      <c r="V7" t="s">
        <v>66</v>
      </c>
    </row>
    <row r="8" spans="1:25" ht="16.2" thickBot="1" x14ac:dyDescent="0.35">
      <c r="A8" s="7">
        <v>6</v>
      </c>
      <c r="B8" t="s">
        <v>69</v>
      </c>
      <c r="C8" s="64" t="s">
        <v>70</v>
      </c>
      <c r="D8" t="s">
        <v>71</v>
      </c>
      <c r="E8" t="s">
        <v>72</v>
      </c>
      <c r="F8" s="74" t="s">
        <v>103</v>
      </c>
      <c r="G8" s="68" t="s">
        <v>73</v>
      </c>
      <c r="H8">
        <v>3</v>
      </c>
      <c r="I8">
        <v>5</v>
      </c>
      <c r="J8" s="64">
        <f t="shared" si="0"/>
        <v>15</v>
      </c>
      <c r="K8" s="9"/>
      <c r="L8" s="9" t="s">
        <v>98</v>
      </c>
      <c r="M8" t="s">
        <v>74</v>
      </c>
      <c r="N8" t="s">
        <v>75</v>
      </c>
      <c r="O8" t="s">
        <v>36</v>
      </c>
      <c r="P8" s="11"/>
      <c r="Q8">
        <v>1</v>
      </c>
      <c r="R8">
        <v>3</v>
      </c>
      <c r="S8" s="9">
        <f t="shared" si="1"/>
        <v>3</v>
      </c>
      <c r="T8" t="s">
        <v>76</v>
      </c>
      <c r="U8" s="69" t="s">
        <v>99</v>
      </c>
      <c r="V8" t="s">
        <v>77</v>
      </c>
    </row>
    <row r="9" spans="1:25" ht="16.2" thickBot="1" x14ac:dyDescent="0.35">
      <c r="A9" s="7">
        <v>7</v>
      </c>
      <c r="B9" t="s">
        <v>87</v>
      </c>
      <c r="C9" s="64" t="s">
        <v>88</v>
      </c>
      <c r="D9" t="s">
        <v>89</v>
      </c>
      <c r="E9" t="s">
        <v>90</v>
      </c>
      <c r="F9" s="74" t="s">
        <v>104</v>
      </c>
      <c r="G9" s="68" t="s">
        <v>95</v>
      </c>
      <c r="H9">
        <v>4</v>
      </c>
      <c r="I9">
        <v>4</v>
      </c>
      <c r="J9" s="64">
        <f t="shared" si="0"/>
        <v>16</v>
      </c>
      <c r="K9" s="9"/>
      <c r="L9" s="9" t="s">
        <v>98</v>
      </c>
      <c r="M9" t="s">
        <v>94</v>
      </c>
      <c r="N9" t="s">
        <v>93</v>
      </c>
      <c r="O9" t="s">
        <v>92</v>
      </c>
      <c r="P9" s="11"/>
      <c r="Q9">
        <v>2</v>
      </c>
      <c r="R9">
        <v>2</v>
      </c>
      <c r="S9" s="9">
        <f>Q9*R9</f>
        <v>4</v>
      </c>
      <c r="T9" t="s">
        <v>91</v>
      </c>
      <c r="U9" s="69" t="s">
        <v>99</v>
      </c>
      <c r="V9" t="s">
        <v>96</v>
      </c>
    </row>
    <row r="10" spans="1:25" ht="15.6" x14ac:dyDescent="0.3">
      <c r="A10" s="7"/>
      <c r="B10" s="17"/>
      <c r="C10" s="16"/>
      <c r="D10" s="10"/>
      <c r="E10" s="10"/>
      <c r="F10" s="11"/>
      <c r="G10" s="10"/>
      <c r="H10" s="10"/>
      <c r="I10" s="10"/>
      <c r="J10" s="9"/>
      <c r="K10" s="9"/>
      <c r="L10" s="9"/>
      <c r="M10" s="19"/>
      <c r="N10" s="16"/>
      <c r="O10" s="9"/>
      <c r="P10" s="20"/>
      <c r="Q10" s="10"/>
      <c r="R10" s="10"/>
      <c r="S10" s="9"/>
      <c r="T10" s="13"/>
      <c r="U10" s="11"/>
      <c r="V10" s="21"/>
    </row>
    <row r="11" spans="1:25" ht="15.6" x14ac:dyDescent="0.3">
      <c r="A11" s="7"/>
      <c r="B11" s="17"/>
      <c r="C11" s="22"/>
      <c r="D11" s="10"/>
      <c r="E11" s="10"/>
      <c r="F11" s="11"/>
      <c r="G11" s="10"/>
      <c r="H11" s="10"/>
      <c r="I11" s="10"/>
      <c r="J11" s="9"/>
      <c r="K11" s="9"/>
      <c r="L11" s="9"/>
      <c r="M11" s="18"/>
      <c r="N11" s="23"/>
      <c r="O11" s="9"/>
      <c r="P11" s="20"/>
      <c r="Q11" s="10"/>
      <c r="R11" s="10"/>
      <c r="S11" s="9"/>
      <c r="T11" s="13"/>
      <c r="U11" s="11"/>
      <c r="V11" s="24"/>
    </row>
    <row r="12" spans="1:25" ht="15.6" x14ac:dyDescent="0.3">
      <c r="A12" s="7"/>
      <c r="B12" s="16"/>
      <c r="C12" s="16"/>
      <c r="D12" s="10"/>
      <c r="E12" s="10"/>
      <c r="F12" s="11"/>
      <c r="G12" s="10"/>
      <c r="H12" s="10"/>
      <c r="I12" s="10"/>
      <c r="J12" s="9"/>
      <c r="K12" s="9"/>
      <c r="L12" s="9"/>
      <c r="M12" s="19"/>
      <c r="N12" s="25"/>
      <c r="O12" s="9"/>
      <c r="P12" s="20"/>
      <c r="Q12" s="10"/>
      <c r="R12" s="10"/>
      <c r="S12" s="9"/>
      <c r="T12" s="13"/>
      <c r="U12" s="11"/>
      <c r="V12" s="24"/>
    </row>
    <row r="13" spans="1:25" ht="15.6" x14ac:dyDescent="0.3">
      <c r="A13" s="7"/>
      <c r="B13" s="16"/>
      <c r="C13" s="16"/>
      <c r="D13" s="10"/>
      <c r="E13" s="10"/>
      <c r="F13" s="11"/>
      <c r="G13" s="10"/>
      <c r="H13" s="10"/>
      <c r="I13" s="10"/>
      <c r="J13" s="9"/>
      <c r="K13" s="9"/>
      <c r="L13" s="9"/>
      <c r="M13" s="19"/>
      <c r="N13" s="25"/>
      <c r="O13" s="9"/>
      <c r="P13" s="20"/>
      <c r="Q13" s="10"/>
      <c r="R13" s="10"/>
      <c r="S13" s="9"/>
      <c r="T13" s="13"/>
      <c r="U13" s="11"/>
      <c r="V13" s="24"/>
    </row>
    <row r="14" spans="1:25" ht="15.6" x14ac:dyDescent="0.3">
      <c r="A14" s="7"/>
      <c r="B14" s="8"/>
      <c r="C14" s="12"/>
      <c r="D14" s="10"/>
      <c r="E14" s="10"/>
      <c r="F14" s="11"/>
      <c r="G14" s="10"/>
      <c r="H14" s="10"/>
      <c r="I14" s="10"/>
      <c r="J14" s="9"/>
      <c r="K14" s="9"/>
      <c r="L14" s="9"/>
      <c r="M14" s="10"/>
      <c r="N14" s="10"/>
      <c r="O14" s="9"/>
      <c r="P14" s="20"/>
      <c r="Q14" s="10"/>
      <c r="R14" s="10"/>
      <c r="S14" s="9"/>
      <c r="T14" s="13"/>
      <c r="U14" s="11"/>
      <c r="V14" s="24"/>
    </row>
    <row r="15" spans="1:25" ht="15.6" x14ac:dyDescent="0.3">
      <c r="A15" s="26"/>
      <c r="B15" s="27"/>
      <c r="C15" s="20"/>
      <c r="D15" s="10"/>
      <c r="E15" s="28"/>
      <c r="F15" s="20"/>
      <c r="G15" s="20"/>
      <c r="H15" s="20"/>
      <c r="I15" s="10"/>
      <c r="J15" s="9"/>
      <c r="K15" s="9"/>
      <c r="L15" s="9"/>
      <c r="M15" s="10"/>
      <c r="N15" s="10"/>
      <c r="O15" s="9"/>
      <c r="P15" s="29"/>
      <c r="Q15" s="20"/>
      <c r="R15" s="10"/>
      <c r="S15" s="9"/>
      <c r="T15" s="13"/>
      <c r="U15" s="11"/>
      <c r="V15" s="30"/>
    </row>
    <row r="16" spans="1:25" ht="15.6" x14ac:dyDescent="0.3">
      <c r="A16" s="26"/>
      <c r="B16" s="27"/>
      <c r="C16" s="31"/>
      <c r="D16" s="32"/>
      <c r="E16" s="32"/>
      <c r="F16" s="33"/>
      <c r="G16" s="31"/>
      <c r="H16" s="9"/>
      <c r="I16" s="9"/>
      <c r="J16" s="9"/>
      <c r="K16" s="9"/>
      <c r="L16" s="9"/>
      <c r="M16" s="34"/>
      <c r="N16" s="9"/>
      <c r="O16" s="9"/>
      <c r="P16" s="11"/>
      <c r="Q16" s="11"/>
      <c r="R16" s="11"/>
      <c r="S16" s="9"/>
      <c r="T16" s="13"/>
      <c r="U16" s="11"/>
      <c r="V16" s="31"/>
    </row>
    <row r="17" spans="1:22" ht="15.6" x14ac:dyDescent="0.3">
      <c r="A17" s="7"/>
      <c r="B17" s="8"/>
      <c r="C17" s="9"/>
      <c r="D17" s="10"/>
      <c r="E17" s="10"/>
      <c r="F17" s="24"/>
      <c r="G17" s="10"/>
      <c r="H17" s="9"/>
      <c r="I17" s="9"/>
      <c r="J17" s="9"/>
      <c r="K17" s="9"/>
      <c r="L17" s="9"/>
      <c r="M17" s="10"/>
      <c r="N17" s="20"/>
      <c r="O17" s="9"/>
      <c r="P17" s="20"/>
      <c r="Q17" s="11"/>
      <c r="R17" s="11"/>
      <c r="S17" s="9"/>
      <c r="T17" s="13"/>
      <c r="U17" s="11"/>
      <c r="V17" s="31"/>
    </row>
    <row r="18" spans="1:22" ht="15.6" x14ac:dyDescent="0.3">
      <c r="A18" s="7"/>
      <c r="B18" s="8"/>
      <c r="C18" s="12"/>
      <c r="D18" s="10"/>
      <c r="E18" s="32"/>
      <c r="F18" s="33"/>
      <c r="G18" s="10"/>
      <c r="H18" s="9"/>
      <c r="I18" s="9"/>
      <c r="J18" s="9"/>
      <c r="K18" s="9"/>
      <c r="L18" s="9"/>
      <c r="M18" s="10"/>
      <c r="N18" s="10"/>
      <c r="O18" s="9"/>
      <c r="P18" s="35"/>
      <c r="Q18" s="11"/>
      <c r="R18" s="11"/>
      <c r="S18" s="9"/>
      <c r="T18" s="13"/>
      <c r="U18" s="11"/>
      <c r="V18" s="31"/>
    </row>
    <row r="19" spans="1:22" ht="15.6" x14ac:dyDescent="0.3">
      <c r="A19" s="7"/>
      <c r="B19" s="8"/>
      <c r="C19" s="12"/>
      <c r="D19" s="10"/>
      <c r="E19" s="10"/>
      <c r="F19" s="20"/>
      <c r="G19" s="10"/>
      <c r="H19" s="9"/>
      <c r="I19" s="9"/>
      <c r="J19" s="9"/>
      <c r="K19" s="9"/>
      <c r="L19" s="9"/>
      <c r="M19" s="9"/>
      <c r="N19" s="20"/>
      <c r="O19" s="9"/>
      <c r="P19" s="35"/>
      <c r="Q19" s="11"/>
      <c r="R19" s="11"/>
      <c r="S19" s="9"/>
      <c r="T19" s="13"/>
      <c r="U19" s="11"/>
      <c r="V19" s="31"/>
    </row>
    <row r="20" spans="1:22" ht="15.6" x14ac:dyDescent="0.3">
      <c r="A20" s="7"/>
      <c r="B20" s="8"/>
      <c r="C20" s="12"/>
      <c r="D20" s="10"/>
      <c r="E20" s="32"/>
      <c r="F20" s="36"/>
      <c r="G20" s="10"/>
      <c r="H20" s="9"/>
      <c r="I20" s="9"/>
      <c r="J20" s="9"/>
      <c r="K20" s="9"/>
      <c r="L20" s="9"/>
      <c r="M20" s="34"/>
      <c r="N20" s="20"/>
      <c r="O20" s="9"/>
      <c r="P20" s="20"/>
      <c r="Q20" s="11"/>
      <c r="R20" s="11"/>
      <c r="S20" s="9"/>
      <c r="T20" s="13"/>
      <c r="U20" s="11"/>
      <c r="V20" s="31"/>
    </row>
    <row r="21" spans="1:22" ht="15.6" x14ac:dyDescent="0.3">
      <c r="A21" s="7"/>
      <c r="B21" s="8"/>
      <c r="C21" s="12"/>
      <c r="D21" s="10"/>
      <c r="E21" s="10"/>
      <c r="F21" s="36"/>
      <c r="G21" s="10"/>
      <c r="H21" s="9"/>
      <c r="I21" s="9"/>
      <c r="J21" s="9"/>
      <c r="K21" s="9"/>
      <c r="L21" s="9"/>
      <c r="M21" s="9"/>
      <c r="N21" s="20"/>
      <c r="O21" s="9"/>
      <c r="P21" s="20"/>
      <c r="Q21" s="11"/>
      <c r="R21" s="11"/>
      <c r="S21" s="9"/>
      <c r="T21" s="13"/>
      <c r="U21" s="11"/>
    </row>
    <row r="22" spans="1:22" s="40" customFormat="1" ht="15.6" x14ac:dyDescent="0.3">
      <c r="A22" s="37"/>
      <c r="B22" s="38"/>
      <c r="C22" s="12"/>
      <c r="D22" s="10"/>
      <c r="E22" s="10"/>
      <c r="F22" s="10"/>
      <c r="G22" s="10"/>
      <c r="H22" s="9"/>
      <c r="I22" s="9"/>
      <c r="J22" s="9"/>
      <c r="K22" s="39"/>
      <c r="L22" s="9"/>
      <c r="M22" s="9"/>
      <c r="N22" s="10"/>
      <c r="O22" s="9"/>
      <c r="P22" s="35"/>
      <c r="Q22" s="11"/>
      <c r="R22" s="11"/>
      <c r="S22" s="9"/>
      <c r="T22" s="13"/>
      <c r="U22" s="11"/>
      <c r="V22" s="31"/>
    </row>
    <row r="23" spans="1:22" ht="15.6" x14ac:dyDescent="0.3">
      <c r="A23" s="37"/>
      <c r="B23" s="38"/>
      <c r="C23" s="12"/>
      <c r="D23" s="10"/>
      <c r="E23" s="10"/>
      <c r="F23" s="10"/>
      <c r="G23" s="10"/>
      <c r="H23" s="9"/>
      <c r="I23" s="9"/>
      <c r="J23" s="9"/>
      <c r="K23" s="39"/>
      <c r="L23" s="9"/>
      <c r="M23" s="9"/>
      <c r="N23" s="10"/>
      <c r="O23" s="9"/>
      <c r="P23" s="35"/>
      <c r="Q23" s="11"/>
      <c r="R23" s="11"/>
      <c r="S23" s="9"/>
      <c r="T23" s="13"/>
      <c r="U23" s="11"/>
      <c r="V23" s="31"/>
    </row>
    <row r="24" spans="1:22" ht="16.2" thickBot="1" x14ac:dyDescent="0.35">
      <c r="A24" s="41"/>
      <c r="B24" s="42"/>
      <c r="C24" s="43"/>
      <c r="D24" s="44"/>
      <c r="E24" s="44"/>
      <c r="F24" s="44"/>
      <c r="G24" s="44"/>
      <c r="H24" s="45"/>
      <c r="I24" s="45"/>
      <c r="J24" s="45"/>
      <c r="K24" s="46"/>
      <c r="L24" s="9"/>
      <c r="M24" s="45"/>
      <c r="N24" s="44"/>
      <c r="O24" s="9"/>
      <c r="P24" s="47"/>
      <c r="Q24" s="48"/>
      <c r="R24" s="48"/>
      <c r="S24" s="45"/>
      <c r="T24" s="49"/>
      <c r="U24" s="11"/>
      <c r="V24" s="50"/>
    </row>
  </sheetData>
  <mergeCells count="1">
    <mergeCell ref="A1:V1"/>
  </mergeCells>
  <conditionalFormatting sqref="J10:J24">
    <cfRule type="cellIs" dxfId="21" priority="15" operator="between">
      <formula>21</formula>
      <formula>25</formula>
    </cfRule>
  </conditionalFormatting>
  <conditionalFormatting sqref="J10:K21 K3:K9">
    <cfRule type="cellIs" dxfId="20" priority="19" operator="between">
      <formula>16</formula>
      <formula>20</formula>
    </cfRule>
  </conditionalFormatting>
  <conditionalFormatting sqref="J22:K24">
    <cfRule type="cellIs" dxfId="19" priority="6" operator="between">
      <formula>16</formula>
      <formula>20</formula>
    </cfRule>
    <cfRule type="cellIs" dxfId="18" priority="7" operator="between">
      <formula>11</formula>
      <formula>15</formula>
    </cfRule>
    <cfRule type="cellIs" dxfId="17" priority="8" operator="between">
      <formula>6</formula>
      <formula>10</formula>
    </cfRule>
    <cfRule type="cellIs" dxfId="16" priority="9" operator="between">
      <formula>0</formula>
      <formula>5</formula>
    </cfRule>
  </conditionalFormatting>
  <conditionalFormatting sqref="K3:K9 J10:K21">
    <cfRule type="cellIs" dxfId="15" priority="20" operator="between">
      <formula>11</formula>
      <formula>15</formula>
    </cfRule>
    <cfRule type="cellIs" dxfId="14" priority="21" operator="between">
      <formula>6</formula>
      <formula>10</formula>
    </cfRule>
    <cfRule type="cellIs" dxfId="13" priority="22" operator="between">
      <formula>0</formula>
      <formula>5</formula>
    </cfRule>
  </conditionalFormatting>
  <conditionalFormatting sqref="K3:K24">
    <cfRule type="containsText" dxfId="12" priority="10" operator="containsText" text="حرجة">
      <formula>NOT(ISERROR(SEARCH("حرجة",K3)))</formula>
    </cfRule>
    <cfRule type="containsText" dxfId="11" priority="11" operator="containsText" text="مرتفعة جداً">
      <formula>NOT(ISERROR(SEARCH("مرتفعة جداً",K3)))</formula>
    </cfRule>
    <cfRule type="containsText" dxfId="10" priority="12" operator="containsText" text="مرتفعة">
      <formula>NOT(ISERROR(SEARCH("مرتفعة",K3)))</formula>
    </cfRule>
    <cfRule type="containsText" dxfId="9" priority="13" operator="containsText" text="متوسطة">
      <formula>NOT(ISERROR(SEARCH("متوسطة",K3)))</formula>
    </cfRule>
    <cfRule type="containsText" dxfId="8" priority="14" operator="containsText" text="منخفضة">
      <formula>NOT(ISERROR(SEARCH("منخفضة",K3)))</formula>
    </cfRule>
  </conditionalFormatting>
  <conditionalFormatting sqref="S3:S24">
    <cfRule type="cellIs" dxfId="7" priority="23" operator="between">
      <formula>21</formula>
      <formula>25</formula>
    </cfRule>
    <cfRule type="cellIs" dxfId="6" priority="24" operator="between">
      <formula>16</formula>
      <formula>20</formula>
    </cfRule>
    <cfRule type="cellIs" dxfId="5" priority="25" operator="between">
      <formula>11</formula>
      <formula>15</formula>
    </cfRule>
    <cfRule type="cellIs" dxfId="4" priority="26" operator="between">
      <formula>6</formula>
      <formula>10</formula>
    </cfRule>
    <cfRule type="cellIs" dxfId="3" priority="27" operator="between">
      <formula>0</formula>
      <formula>5</formula>
    </cfRule>
  </conditionalFormatting>
  <conditionalFormatting sqref="U3:U24">
    <cfRule type="containsText" dxfId="2" priority="16" operator="containsText" text="الخطر يرتفع">
      <formula>NOT(ISERROR(SEARCH("الخطر يرتفع",U3)))</formula>
    </cfRule>
    <cfRule type="containsText" dxfId="1" priority="17" operator="containsText" text="لا يوجد تغيير">
      <formula>NOT(ISERROR(SEARCH("لا يوجد تغيير",U3)))</formula>
    </cfRule>
    <cfRule type="containsText" dxfId="0" priority="18" operator="containsText" text="الخطر منخفض">
      <formula>NOT(ISERROR(SEARCH("الخطر منخفض",U3)))</formula>
    </cfRule>
  </conditionalFormatting>
  <dataValidations count="4">
    <dataValidation type="list" allowBlank="1" showInputMessage="1" showErrorMessage="1" sqref="O7 O10:O24" xr:uid="{2145097E-EE1D-47D5-8D1B-A7893A71945D}">
      <formula1>"Open, Closed, In process"</formula1>
    </dataValidation>
    <dataValidation type="list" allowBlank="1" showInputMessage="1" showErrorMessage="1" sqref="L3:L24" xr:uid="{77181D17-1521-4DF8-9B14-069D08F165FB}">
      <formula1>"Accept, Avoid, Transfer, Mitigate"</formula1>
    </dataValidation>
    <dataValidation type="list" allowBlank="1" showInputMessage="1" showErrorMessage="1" sqref="H10:I24 H7 Q10:R24" xr:uid="{E3E87B28-0D15-422D-81A8-51E641B200E9}">
      <formula1>"1, 2, 3, 4, 5"</formula1>
    </dataValidation>
    <dataValidation type="list" allowBlank="1" showInputMessage="1" showErrorMessage="1" sqref="U3:U24" xr:uid="{FC31F399-504F-4749-B144-AD13AE51EBAB}">
      <formula1>"Low Risk (Monitoring), No Change, Increased Risk (Take response)"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Risk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Nofal</dc:creator>
  <cp:lastModifiedBy>makeen makeen</cp:lastModifiedBy>
  <cp:lastPrinted>2025-07-15T09:23:32Z</cp:lastPrinted>
  <dcterms:created xsi:type="dcterms:W3CDTF">2024-10-04T12:34:50Z</dcterms:created>
  <dcterms:modified xsi:type="dcterms:W3CDTF">2025-07-15T09:29:36Z</dcterms:modified>
</cp:coreProperties>
</file>