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Ex3.xml" ContentType="application/vnd.ms-office.chartex+xml"/>
  <Override PartName="/xl/charts/style12.xml" ContentType="application/vnd.ms-office.chartstyle+xml"/>
  <Override PartName="/xl/charts/colors12.xml" ContentType="application/vnd.ms-office.chartcolorstyle+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charts/chartEx4.xml" ContentType="application/vnd.ms-office.chartex+xml"/>
  <Override PartName="/xl/charts/style14.xml" ContentType="application/vnd.ms-office.chartstyle+xml"/>
  <Override PartName="/xl/charts/colors14.xml" ContentType="application/vnd.ms-office.chartcolorstyle+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mc:AlternateContent xmlns:mc="http://schemas.openxmlformats.org/markup-compatibility/2006">
    <mc:Choice Requires="x15">
      <x15ac:absPath xmlns:x15ac="http://schemas.microsoft.com/office/spreadsheetml/2010/11/ac" url="G:\Data Science\"/>
    </mc:Choice>
  </mc:AlternateContent>
  <xr:revisionPtr revIDLastSave="0" documentId="13_ncr:1_{7F1EA5A4-72E3-4C2D-940D-C26D272B7B0E}" xr6:coauthVersionLast="47" xr6:coauthVersionMax="47" xr10:uidLastSave="{00000000-0000-0000-0000-000000000000}"/>
  <bookViews>
    <workbookView xWindow="-120" yWindow="-120" windowWidth="29040" windowHeight="15840" activeTab="7" xr2:uid="{00000000-000D-0000-FFFF-FFFF00000000}"/>
  </bookViews>
  <sheets>
    <sheet name="Combo Chart" sheetId="4" r:id="rId1"/>
    <sheet name="Waterfall chart" sheetId="5" r:id="rId2"/>
    <sheet name="Donut Chart" sheetId="6" r:id="rId3"/>
    <sheet name="Map Chart" sheetId="7" r:id="rId4"/>
    <sheet name="Top5" sheetId="8" r:id="rId5"/>
    <sheet name="KPI" sheetId="10" r:id="rId6"/>
    <sheet name="Data" sheetId="1" r:id="rId7"/>
    <sheet name="layout" sheetId="2" r:id="rId8"/>
  </sheets>
  <definedNames>
    <definedName name="_xlchart.v1.0" hidden="1">'Waterfall chart'!$D$2:$D$5</definedName>
    <definedName name="_xlchart.v1.1" hidden="1">'Waterfall chart'!$E$2:$E$5</definedName>
    <definedName name="_xlchart.v1.10" hidden="1">'Waterfall chart'!$D$2:$D$5</definedName>
    <definedName name="_xlchart.v1.11" hidden="1">'Waterfall chart'!$E$2:$E$5</definedName>
    <definedName name="_xlchart.v5.2" hidden="1">'Map Chart'!$D$3</definedName>
    <definedName name="_xlchart.v5.3" hidden="1">'Map Chart'!$D$4:$D$52</definedName>
    <definedName name="_xlchart.v5.4" hidden="1">'Map Chart'!$E$3</definedName>
    <definedName name="_xlchart.v5.5" hidden="1">'Map Chart'!$E$4:$E$52</definedName>
    <definedName name="_xlchart.v5.6" hidden="1">'Map Chart'!$D$3</definedName>
    <definedName name="_xlchart.v5.7" hidden="1">'Map Chart'!$D$4:$D$52</definedName>
    <definedName name="_xlchart.v5.8" hidden="1">'Map Chart'!$E$3</definedName>
    <definedName name="_xlchart.v5.9" hidden="1">'Map Chart'!$E$4:$E$52</definedName>
    <definedName name="Slicer_Category">#N/A</definedName>
    <definedName name="Slicer_State">#N/A</definedName>
    <definedName name="Slicer_Year">#N/A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D5" i="7" l="1"/>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53" i="7"/>
  <c r="D4" i="7"/>
  <c r="D3" i="5"/>
  <c r="D4" i="5"/>
  <c r="D2" i="5"/>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N18" i="10"/>
  <c r="E9" i="7"/>
  <c r="E24" i="7"/>
  <c r="E35" i="7"/>
  <c r="E16" i="7"/>
  <c r="E45" i="7"/>
  <c r="E23" i="7"/>
  <c r="E18" i="7"/>
  <c r="K18" i="10"/>
  <c r="E41" i="7"/>
  <c r="E50" i="7"/>
  <c r="E40" i="7"/>
  <c r="E51" i="7"/>
  <c r="E14" i="7"/>
  <c r="H18" i="10"/>
  <c r="E27" i="7"/>
  <c r="E20" i="7"/>
  <c r="E38" i="7"/>
  <c r="E4" i="5"/>
  <c r="E32" i="7"/>
  <c r="E10" i="7"/>
  <c r="E12" i="7"/>
  <c r="B18" i="10"/>
  <c r="E25" i="7"/>
  <c r="E44" i="7"/>
  <c r="E5" i="7"/>
  <c r="E7" i="7"/>
  <c r="E53" i="7"/>
  <c r="E22" i="7"/>
  <c r="E18" i="10"/>
  <c r="E4" i="7"/>
  <c r="E13" i="7"/>
  <c r="E8" i="7"/>
  <c r="E21" i="7"/>
  <c r="E49" i="7"/>
  <c r="E11" i="7"/>
  <c r="E29" i="7"/>
  <c r="E46" i="7"/>
  <c r="E52" i="7"/>
  <c r="E47" i="7"/>
  <c r="E36" i="7"/>
  <c r="E28" i="7"/>
  <c r="E30" i="7"/>
  <c r="E42" i="7"/>
  <c r="E31" i="7"/>
  <c r="E33" i="7"/>
  <c r="E17" i="7"/>
  <c r="E39" i="7"/>
  <c r="E37" i="7"/>
  <c r="E34" i="7"/>
  <c r="E3" i="5"/>
  <c r="E2" i="5"/>
  <c r="E6" i="7"/>
  <c r="E48" i="7"/>
  <c r="E26" i="7"/>
  <c r="E5" i="5"/>
  <c r="E15" i="7"/>
  <c r="E19" i="7"/>
  <c r="E43" i="7"/>
</calcChain>
</file>

<file path=xl/sharedStrings.xml><?xml version="1.0" encoding="utf-8"?>
<sst xmlns="http://schemas.openxmlformats.org/spreadsheetml/2006/main" count="130120" uniqueCount="10955">
  <si>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</si>
  <si>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</si>
  <si>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</si>
  <si>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</si>
  <si>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</si>
  <si>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</si>
  <si>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</si>
  <si>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</si>
  <si>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</si>
  <si>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</si>
  <si>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</si>
  <si>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</si>
  <si>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</si>
  <si>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</si>
  <si>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</si>
  <si>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</si>
  <si>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</si>
  <si>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</si>
  <si>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</si>
  <si>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</si>
  <si>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</si>
  <si>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</si>
  <si>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</si>
  <si>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</si>
  <si>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</si>
  <si>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</si>
  <si>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</si>
  <si>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</si>
  <si>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</si>
  <si>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</si>
  <si>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</si>
  <si>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</si>
  <si>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</si>
  <si>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</si>
  <si>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</si>
  <si>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</si>
  <si>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</si>
  <si>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</si>
  <si>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</si>
  <si>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</si>
  <si>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</si>
  <si>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</si>
  <si>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</si>
  <si>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</si>
  <si>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</si>
  <si>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</si>
  <si>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</si>
  <si>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</si>
  <si>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</si>
  <si>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</si>
  <si>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</si>
  <si>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</si>
  <si>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</si>
  <si>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</si>
  <si>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</si>
  <si>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</si>
  <si>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</si>
  <si>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</si>
  <si>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</si>
  <si>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</si>
  <si>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</si>
  <si>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</si>
  <si>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</si>
  <si>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</si>
  <si>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</si>
  <si>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</si>
  <si>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</si>
  <si>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</si>
  <si>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</si>
  <si>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</si>
  <si>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</si>
  <si>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</si>
  <si>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</si>
  <si>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</si>
  <si>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</si>
  <si>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</si>
  <si>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</si>
  <si>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</si>
  <si>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</si>
  <si>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</si>
  <si>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</si>
  <si>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</si>
  <si>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</si>
  <si>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</si>
  <si>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</si>
  <si>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</si>
  <si>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</si>
  <si>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</si>
  <si>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</si>
  <si>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</si>
  <si>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</si>
  <si>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</si>
  <si>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</si>
  <si>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</si>
  <si>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</si>
  <si>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</si>
  <si>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</si>
  <si>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</si>
  <si>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</si>
  <si>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</si>
  <si>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</si>
  <si>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</si>
  <si>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</si>
  <si>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</si>
  <si>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</si>
  <si>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</si>
  <si>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</si>
  <si>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</si>
  <si>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</si>
  <si>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</si>
  <si>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</si>
  <si>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</si>
  <si>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</si>
  <si>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</si>
  <si>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</si>
  <si>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</si>
  <si>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</si>
  <si>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</si>
  <si>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</si>
  <si>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</si>
  <si>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</si>
  <si>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</si>
  <si>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</si>
  <si>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</si>
  <si>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</si>
  <si>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</si>
  <si>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</si>
  <si>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</si>
  <si>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</si>
  <si>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</si>
  <si>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</si>
  <si>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</si>
  <si>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</si>
  <si>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</si>
  <si>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</si>
  <si>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</si>
  <si>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</si>
  <si>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</si>
  <si>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</si>
  <si>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</si>
  <si>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</si>
  <si>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</si>
  <si>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</si>
  <si>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</si>
  <si>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</si>
  <si>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</si>
  <si>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</si>
  <si>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</si>
  <si>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</si>
  <si>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</si>
  <si>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</si>
  <si>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</si>
  <si>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</si>
  <si>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</si>
  <si>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</si>
  <si>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</si>
  <si>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</si>
  <si>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</si>
  <si>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</si>
  <si>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</si>
  <si>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</si>
  <si>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</si>
  <si>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</si>
  <si>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</si>
  <si>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</si>
  <si>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</si>
  <si>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</si>
  <si>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</si>
  <si>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</si>
  <si>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</si>
  <si>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</si>
  <si>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</si>
  <si>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</si>
  <si>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</si>
  <si>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</si>
  <si>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</si>
  <si>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</si>
  <si>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</si>
  <si>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</si>
  <si>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</si>
  <si>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</si>
  <si>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</si>
  <si>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</si>
  <si>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</si>
  <si>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</si>
  <si>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</si>
  <si>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</si>
  <si>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</si>
  <si>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</si>
  <si>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</si>
  <si>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</si>
  <si>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</si>
  <si>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</si>
  <si>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</si>
  <si>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</si>
  <si>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</si>
  <si>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</si>
  <si>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</si>
  <si>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</si>
  <si>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</si>
  <si>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</si>
  <si>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</si>
  <si>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</si>
  <si>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</si>
  <si>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</si>
  <si>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</si>
  <si>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</si>
  <si>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</si>
  <si>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</si>
  <si>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</si>
  <si>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</si>
  <si>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</si>
  <si>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</si>
  <si>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</si>
  <si>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</si>
  <si>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</si>
  <si>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</si>
  <si>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</si>
  <si>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</si>
  <si>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</si>
  <si>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</si>
  <si>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</si>
  <si>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</si>
  <si>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</si>
  <si>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</si>
  <si>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</si>
  <si>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</si>
  <si>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</si>
  <si>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</si>
  <si>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</si>
  <si>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</si>
  <si>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</si>
  <si>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</si>
  <si>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</si>
  <si>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</si>
  <si>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</si>
  <si>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</si>
  <si>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</si>
  <si>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</si>
  <si>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</si>
  <si>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</si>
  <si>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</si>
  <si>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</si>
  <si>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</si>
  <si>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</si>
  <si>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</si>
  <si>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</si>
  <si>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</si>
  <si>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</si>
  <si>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</si>
  <si>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</si>
  <si>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</si>
  <si>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</si>
  <si>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</si>
  <si>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</si>
  <si>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</si>
  <si>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</si>
  <si>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</si>
  <si>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</si>
  <si>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</si>
  <si>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</si>
  <si>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</si>
  <si>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</si>
  <si>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</si>
  <si>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</si>
  <si>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</si>
  <si>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</si>
  <si>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</si>
  <si>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</si>
  <si>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</si>
  <si>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</si>
  <si>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</si>
  <si>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</si>
  <si>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</si>
  <si>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</si>
  <si>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</si>
  <si>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</si>
  <si>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</si>
  <si>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</si>
  <si>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</si>
  <si>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</si>
  <si>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</si>
  <si>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</si>
  <si>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</si>
  <si>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</si>
  <si>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</si>
  <si>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</si>
  <si>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</si>
  <si>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</si>
  <si>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</si>
  <si>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</si>
  <si>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</si>
  <si>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</si>
  <si>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</si>
  <si>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</si>
  <si>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</si>
  <si>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</si>
  <si>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</si>
  <si>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</si>
  <si>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</si>
  <si>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</si>
  <si>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</si>
  <si>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</si>
  <si>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</si>
  <si>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</si>
  <si>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</si>
  <si>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</si>
  <si>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</si>
  <si>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</si>
  <si>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</si>
  <si>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</si>
  <si>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</si>
  <si>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</si>
  <si>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</si>
  <si>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</si>
  <si>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</si>
  <si>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</si>
  <si>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</si>
  <si>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</si>
  <si>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</si>
  <si>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</si>
  <si>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</si>
  <si>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</si>
  <si>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</si>
  <si>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</si>
  <si>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</si>
  <si>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</si>
  <si>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</si>
  <si>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</si>
  <si>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</si>
  <si>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</si>
  <si>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</si>
  <si>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</si>
  <si>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</si>
  <si>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</si>
  <si>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</si>
  <si>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</si>
  <si>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</si>
  <si>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</si>
  <si>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</si>
  <si>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</si>
  <si>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</si>
  <si>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</si>
  <si>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</si>
  <si>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</si>
  <si>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</si>
  <si>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</si>
  <si>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</si>
  <si>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</si>
  <si>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</si>
  <si>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</si>
  <si>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</si>
  <si>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</si>
  <si>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</si>
  <si>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</si>
  <si>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</si>
  <si>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</si>
  <si>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</si>
  <si>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</si>
  <si>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</si>
  <si>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</si>
  <si>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</si>
  <si>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</si>
  <si>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</si>
  <si>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</si>
  <si>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</si>
  <si>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</si>
  <si>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</si>
  <si>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</si>
  <si>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</si>
  <si>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</si>
  <si>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</si>
  <si>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</si>
  <si>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</si>
  <si>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</si>
  <si>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</si>
  <si>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</si>
  <si>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</si>
  <si>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</si>
  <si>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</si>
  <si>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</si>
  <si>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</si>
  <si>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</si>
  <si>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</si>
  <si>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</si>
  <si>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</si>
  <si>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</si>
  <si>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</si>
  <si>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</si>
  <si>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</si>
  <si>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</si>
  <si>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</si>
  <si>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</si>
  <si>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</si>
  <si>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</si>
  <si>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</si>
  <si>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</si>
  <si>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</si>
  <si>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</si>
  <si>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</si>
  <si>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</si>
  <si>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</si>
  <si>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</si>
  <si>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</si>
  <si>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</si>
  <si>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</si>
  <si>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</si>
  <si>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</si>
  <si>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</si>
  <si>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</si>
  <si>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</si>
  <si>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</si>
  <si>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</si>
  <si>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</si>
  <si>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</si>
  <si>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</si>
  <si>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</si>
  <si>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</si>
  <si>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</si>
  <si>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</si>
  <si>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</si>
  <si>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</si>
  <si>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</si>
  <si>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</si>
  <si>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</si>
  <si>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</si>
  <si>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</si>
  <si>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</si>
  <si>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</si>
  <si>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</si>
  <si>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</si>
  <si>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</si>
  <si>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</si>
  <si>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</si>
  <si>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</si>
  <si>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</si>
  <si>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</si>
  <si>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</si>
  <si>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</si>
  <si>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</si>
  <si>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</si>
  <si>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</si>
  <si>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</si>
  <si>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</si>
  <si>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</si>
  <si>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</si>
  <si>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</si>
  <si>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</si>
  <si>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</si>
  <si>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</si>
  <si>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</si>
  <si>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</si>
  <si>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</si>
  <si>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</si>
  <si>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</si>
  <si>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</si>
  <si>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</si>
  <si>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</si>
  <si>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</si>
  <si>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</si>
  <si>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</si>
  <si>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</si>
  <si>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</si>
  <si>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</si>
  <si>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</si>
  <si>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</si>
  <si>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</si>
  <si>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</si>
  <si>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</si>
  <si>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</si>
  <si>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</si>
  <si>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</si>
  <si>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</si>
  <si>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</si>
  <si>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</si>
  <si>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</si>
  <si>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</si>
  <si>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</si>
  <si>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</si>
  <si>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</si>
  <si>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</si>
  <si>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</si>
  <si>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</si>
  <si>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</si>
  <si>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</si>
  <si>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</si>
  <si>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</si>
  <si>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</si>
  <si>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</si>
  <si>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</si>
  <si>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</si>
  <si>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</si>
  <si>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</si>
  <si>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</si>
  <si>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</si>
  <si>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</si>
  <si>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</si>
  <si>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</si>
  <si>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</si>
  <si>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</si>
  <si>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</si>
  <si>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</si>
  <si>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</si>
  <si>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</si>
  <si>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</si>
  <si>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</si>
  <si>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</si>
  <si>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</si>
  <si>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</si>
  <si>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</si>
  <si>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</si>
  <si>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</si>
  <si>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</si>
  <si>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</si>
  <si>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</si>
  <si>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</si>
  <si>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</si>
  <si>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</si>
  <si>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</si>
  <si>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</si>
  <si>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</si>
  <si>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</si>
  <si>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</si>
  <si>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</si>
  <si>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</si>
  <si>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</si>
  <si>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</si>
  <si>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</si>
  <si>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</si>
  <si>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</si>
  <si>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</si>
  <si>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</si>
  <si>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</si>
  <si>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</si>
  <si>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</si>
  <si>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</si>
  <si>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</si>
  <si>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</si>
  <si>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</si>
  <si>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</si>
  <si>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</si>
  <si>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</si>
  <si>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</si>
  <si>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</si>
  <si>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</si>
  <si>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</si>
  <si>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</si>
  <si>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</si>
  <si>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</si>
  <si>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</si>
  <si>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</si>
  <si>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</si>
  <si>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</si>
  <si>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</si>
  <si>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</si>
  <si>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</si>
  <si>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</si>
  <si>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</si>
  <si>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</si>
  <si>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</si>
  <si>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</si>
  <si>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</si>
  <si>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</si>
  <si>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</si>
  <si>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</si>
  <si>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</si>
  <si>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</si>
  <si>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</si>
  <si>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</si>
  <si>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</si>
  <si>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</si>
  <si>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</si>
  <si>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</si>
  <si>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</si>
  <si>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</si>
  <si>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</si>
  <si>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</si>
  <si>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</si>
  <si>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</si>
  <si>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</si>
  <si>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</si>
  <si>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</si>
  <si>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</si>
  <si>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</si>
  <si>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</si>
  <si>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</si>
  <si>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</si>
  <si>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</si>
  <si>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</si>
  <si>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</si>
  <si>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</si>
  <si>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</si>
  <si>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</si>
  <si>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</si>
  <si>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</si>
  <si>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</si>
  <si>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</si>
  <si>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</si>
  <si>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</si>
  <si>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</si>
  <si>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</si>
  <si>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</si>
  <si>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</si>
  <si>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</si>
  <si>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</si>
  <si>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</si>
  <si>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</si>
  <si>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</si>
  <si>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</si>
  <si>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</si>
  <si>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</si>
  <si>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</si>
  <si>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</si>
  <si>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</si>
  <si>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</si>
  <si>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</si>
  <si>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</si>
  <si>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</si>
  <si>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</si>
  <si>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</si>
  <si>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</si>
  <si>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</si>
  <si>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</si>
  <si>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</si>
  <si>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</si>
  <si>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</si>
  <si>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</si>
  <si>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</si>
  <si>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</si>
  <si>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</si>
  <si>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</si>
  <si>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</si>
  <si>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</si>
  <si>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</si>
  <si>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</si>
  <si>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</si>
  <si>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</si>
  <si>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</si>
  <si>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</si>
  <si>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</si>
  <si>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</si>
  <si>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</si>
  <si>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</si>
  <si>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</si>
  <si>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</si>
  <si>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</si>
  <si>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</si>
  <si>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</si>
  <si>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</si>
  <si>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</si>
  <si>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</si>
  <si>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</si>
  <si>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</si>
  <si>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</si>
  <si>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</si>
  <si>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</si>
  <si>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</si>
  <si>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</si>
  <si>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</si>
  <si>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</si>
  <si>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</si>
  <si>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</si>
  <si>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</si>
  <si>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</si>
  <si>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</si>
  <si>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</si>
  <si>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</si>
  <si>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</si>
  <si>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</si>
  <si>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</si>
  <si>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</si>
  <si>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</si>
  <si>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</si>
  <si>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</si>
  <si>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</si>
  <si>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</si>
  <si>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</si>
  <si>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</si>
  <si>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</si>
  <si>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</si>
  <si>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</si>
  <si>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</si>
  <si>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</si>
  <si>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</si>
  <si>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</si>
  <si>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</si>
  <si>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</si>
  <si>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</si>
  <si>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</si>
  <si>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</si>
  <si>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</si>
  <si>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</si>
  <si>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</si>
  <si>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</si>
  <si>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</si>
  <si>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</si>
  <si>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</si>
  <si>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</si>
  <si>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</si>
  <si>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</si>
  <si>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</si>
  <si>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</si>
  <si>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</si>
  <si>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</si>
  <si>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</si>
  <si>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</si>
  <si>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</si>
  <si>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</si>
  <si>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</si>
  <si>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</si>
  <si>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</si>
  <si>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</si>
  <si>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</si>
  <si>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</si>
  <si>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</si>
  <si>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</si>
  <si>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</si>
  <si>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</si>
  <si>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</si>
  <si>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</si>
  <si>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</si>
  <si>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</si>
  <si>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</si>
  <si>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</si>
  <si>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</si>
  <si>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</si>
  <si>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</si>
  <si>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</si>
  <si>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</si>
  <si>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</si>
  <si>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</si>
  <si>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</si>
  <si>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</si>
  <si>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</si>
  <si>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</si>
  <si>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</si>
  <si>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</si>
  <si>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</si>
  <si>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</si>
  <si>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</si>
  <si>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</si>
  <si>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</si>
  <si>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</si>
  <si>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</si>
  <si>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</si>
  <si>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</si>
  <si>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</si>
  <si>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</si>
  <si>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</si>
  <si>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</si>
  <si>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</si>
  <si>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</si>
  <si>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</si>
  <si>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</si>
  <si>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</si>
  <si>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</si>
  <si>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</si>
  <si>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</si>
  <si>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</si>
  <si>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</si>
  <si>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</si>
  <si>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</si>
  <si>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</si>
  <si>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</si>
  <si>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</si>
  <si>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</si>
  <si>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</si>
  <si>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</si>
  <si>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</si>
  <si>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</si>
  <si>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</si>
  <si>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</si>
  <si>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</si>
  <si>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</si>
  <si>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</si>
  <si>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</si>
  <si>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</si>
  <si>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</si>
  <si>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</si>
  <si>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</si>
  <si>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</si>
  <si>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</si>
  <si>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</si>
  <si>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</si>
  <si>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</si>
  <si>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</si>
  <si>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</si>
  <si>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</si>
  <si>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</si>
  <si>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</si>
  <si>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</si>
  <si>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</si>
  <si>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</si>
  <si>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</si>
  <si>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</si>
  <si>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</si>
  <si>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</si>
  <si>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</si>
  <si>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</si>
  <si>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</si>
  <si>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</si>
  <si>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</si>
  <si>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</si>
  <si>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</si>
  <si>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</si>
  <si>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</si>
  <si>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</si>
  <si>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</si>
  <si>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</si>
  <si>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</si>
  <si>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</si>
  <si>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</si>
  <si>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</si>
  <si>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</si>
  <si>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</si>
  <si>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</si>
  <si>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</si>
  <si>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</si>
  <si>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</si>
  <si>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</si>
  <si>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</si>
  <si>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</si>
  <si>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</si>
  <si>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</si>
  <si>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</si>
  <si>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</si>
  <si>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</si>
  <si>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</si>
  <si>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</si>
  <si>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</si>
  <si>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</si>
  <si>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</si>
  <si>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</si>
  <si>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</si>
  <si>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</si>
  <si>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</si>
  <si>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</si>
  <si>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</si>
  <si>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</si>
  <si>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</si>
  <si>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</si>
  <si>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</si>
  <si>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</si>
  <si>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</si>
  <si>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</si>
  <si>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</si>
  <si>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</si>
  <si>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</si>
  <si>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</si>
  <si>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</si>
  <si>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</si>
  <si>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</si>
  <si>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</si>
  <si>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</si>
  <si>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</si>
  <si>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</si>
  <si>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</si>
  <si>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</si>
  <si>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</si>
  <si>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</si>
  <si>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</si>
  <si>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</si>
  <si>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</si>
  <si>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</si>
  <si>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</si>
  <si>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</si>
  <si>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</si>
  <si>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</si>
  <si>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</si>
  <si>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</si>
  <si>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</si>
  <si>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</si>
  <si>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</si>
  <si>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</si>
  <si>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</si>
  <si>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</si>
  <si>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</si>
  <si>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</si>
  <si>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</si>
  <si>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</si>
  <si>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</si>
  <si>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</si>
  <si>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</si>
  <si>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</si>
  <si>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</si>
  <si>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</si>
  <si>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</si>
  <si>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</si>
  <si>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</si>
  <si>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</si>
  <si>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</si>
  <si>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</si>
  <si>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</si>
  <si>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</si>
  <si>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</si>
  <si>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</si>
  <si>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</si>
  <si>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</si>
  <si>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</si>
  <si>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</si>
  <si>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</si>
  <si>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</si>
  <si>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</si>
  <si>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</si>
  <si>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</si>
  <si>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</si>
  <si>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</si>
  <si>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</si>
  <si>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</si>
  <si>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</si>
  <si>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</si>
  <si>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</si>
  <si>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</si>
  <si>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</si>
  <si>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</si>
  <si>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</si>
  <si>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</si>
  <si>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</si>
  <si>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</si>
  <si>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</si>
  <si>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</si>
  <si>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</si>
  <si>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</si>
  <si>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</si>
  <si>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</si>
  <si>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</si>
  <si>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</si>
  <si>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</si>
  <si>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</si>
  <si>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</si>
  <si>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</si>
  <si>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</si>
  <si>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</si>
  <si>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</si>
  <si>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</si>
  <si>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</si>
  <si>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</si>
  <si>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</si>
  <si>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</si>
  <si>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</si>
  <si>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</si>
  <si>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</si>
  <si>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</si>
  <si>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</si>
  <si>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</si>
  <si>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</si>
  <si>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</si>
  <si>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</si>
  <si>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</si>
  <si>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</si>
  <si>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</si>
  <si>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</si>
  <si>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</si>
  <si>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</si>
  <si>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</si>
  <si>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</si>
  <si>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</si>
  <si>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</si>
  <si>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</si>
  <si>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</si>
  <si>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</si>
  <si>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</si>
  <si>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</si>
  <si>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</si>
  <si>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</si>
  <si>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</si>
  <si>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</si>
  <si>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</si>
  <si>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</si>
  <si>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</si>
  <si>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</si>
  <si>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</si>
  <si>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</si>
  <si>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</si>
  <si>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</si>
  <si>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</si>
  <si>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</si>
  <si>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</si>
  <si>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</si>
  <si>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</si>
  <si>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</si>
  <si>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</si>
  <si>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</si>
  <si>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</si>
  <si>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</si>
  <si>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</si>
  <si>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</si>
  <si>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</si>
  <si>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</si>
  <si>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</si>
  <si>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</si>
  <si>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</si>
  <si>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</si>
  <si>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</si>
  <si>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</si>
  <si>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</si>
  <si>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</si>
  <si>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</si>
  <si>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</si>
  <si>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</si>
  <si>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</si>
  <si>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</si>
  <si>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</si>
  <si>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</si>
  <si>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</si>
  <si>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</si>
  <si>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</si>
  <si>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</si>
  <si>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</si>
  <si>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</si>
  <si>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</si>
  <si>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</si>
  <si>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</si>
  <si>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</si>
  <si>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</si>
  <si>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</si>
  <si>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</si>
  <si>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</si>
  <si>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</si>
  <si>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</si>
  <si>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</si>
  <si>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</si>
  <si>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</si>
  <si>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</si>
  <si>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</si>
  <si>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</si>
  <si>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</si>
  <si>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</si>
  <si>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</si>
  <si>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</si>
  <si>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</si>
  <si>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</si>
  <si>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</si>
  <si>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</si>
  <si>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</si>
  <si>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</si>
  <si>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</si>
  <si>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</si>
  <si>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</si>
  <si>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</si>
  <si>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</si>
  <si>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</si>
  <si>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</si>
  <si>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</si>
  <si>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</si>
  <si>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</si>
  <si>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</si>
  <si>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</si>
  <si>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</si>
  <si>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</si>
  <si>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</si>
  <si>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</si>
  <si>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</si>
  <si>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</si>
  <si>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</si>
  <si>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</si>
  <si>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</si>
  <si>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</si>
  <si>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</si>
  <si>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</si>
  <si>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</si>
  <si>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</si>
  <si>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</si>
  <si>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</si>
  <si>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</si>
  <si>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</si>
  <si>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</si>
  <si>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</si>
  <si>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</si>
  <si>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</si>
  <si>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</si>
  <si>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</si>
  <si>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</si>
  <si>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</si>
  <si>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</si>
  <si>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</si>
  <si>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</si>
  <si>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</si>
  <si>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</si>
  <si>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</si>
  <si>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</si>
  <si>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</si>
  <si>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</si>
  <si>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</si>
  <si>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</si>
  <si>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</si>
  <si>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</si>
  <si>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</si>
  <si>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</si>
  <si>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</si>
  <si>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</si>
  <si>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</si>
  <si>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</si>
  <si>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</si>
  <si>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</si>
  <si>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</si>
  <si>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</si>
  <si>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</si>
  <si>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</si>
  <si>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</si>
  <si>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</si>
  <si>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</si>
  <si>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</si>
  <si>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</si>
  <si>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</si>
  <si>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</si>
  <si>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</si>
  <si>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</si>
  <si>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</si>
  <si>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</si>
  <si>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</si>
  <si>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</si>
  <si>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</si>
  <si>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</si>
  <si>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</si>
  <si>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</si>
  <si>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</si>
  <si>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</si>
  <si>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</si>
  <si>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</si>
  <si>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</si>
  <si>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</si>
  <si>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</si>
  <si>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</si>
  <si>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</si>
  <si>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</si>
  <si>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</si>
  <si>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</si>
  <si>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</si>
  <si>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</si>
  <si>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</si>
  <si>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</si>
  <si>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</si>
  <si>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</si>
  <si>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</si>
  <si>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</si>
  <si>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</si>
  <si>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</si>
  <si>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</si>
  <si>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</si>
  <si>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</si>
  <si>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</si>
  <si>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</si>
  <si>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</si>
  <si>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</si>
  <si>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</si>
  <si>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</si>
  <si>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</si>
  <si>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</si>
  <si>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</si>
  <si>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</si>
  <si>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</si>
  <si>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</si>
  <si>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</si>
  <si>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</si>
  <si>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</si>
  <si>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</si>
  <si>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</si>
  <si>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</si>
  <si>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</si>
  <si>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</si>
  <si>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</si>
  <si>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</si>
  <si>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</si>
  <si>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</si>
  <si>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</si>
  <si>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</si>
  <si>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</si>
  <si>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</si>
  <si>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</si>
  <si>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</si>
  <si>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</si>
  <si>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</si>
  <si>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</si>
  <si>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</si>
  <si>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</si>
  <si>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</si>
  <si>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</si>
  <si>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</si>
  <si>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</si>
  <si>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</si>
  <si>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</si>
  <si>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</si>
  <si>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</si>
  <si>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</si>
  <si>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</si>
  <si>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</si>
  <si>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</si>
  <si>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</si>
  <si>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</si>
  <si>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</si>
  <si>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</si>
  <si>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</si>
  <si>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</si>
  <si>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</si>
  <si>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</si>
  <si>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</si>
  <si>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</si>
  <si>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</si>
  <si>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</si>
  <si>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</si>
  <si>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</si>
  <si>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</si>
  <si>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</si>
  <si>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</si>
  <si>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</si>
  <si>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</si>
  <si>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</si>
  <si>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</si>
  <si>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</si>
  <si>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</si>
  <si>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</si>
  <si>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</si>
  <si>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</si>
  <si>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</si>
  <si>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</si>
  <si>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</si>
  <si>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</si>
  <si>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</si>
  <si>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</si>
  <si>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</si>
  <si>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</si>
  <si>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</si>
  <si>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</si>
  <si>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</si>
  <si>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</si>
  <si>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</si>
  <si>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</si>
  <si>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</si>
  <si>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</si>
  <si>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</si>
  <si>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</si>
  <si>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</si>
  <si>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</si>
  <si>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</si>
  <si>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</si>
  <si>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</si>
  <si>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</si>
  <si>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</si>
  <si>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</si>
  <si>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</si>
  <si>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</si>
  <si>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</si>
  <si>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</si>
  <si>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</si>
  <si>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</si>
  <si>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</si>
  <si>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</si>
  <si>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</si>
  <si>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</si>
  <si>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</si>
  <si>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</si>
  <si>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</si>
  <si>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</si>
  <si>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</si>
  <si>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</si>
  <si>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</si>
  <si>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</si>
  <si>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</si>
  <si>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</si>
  <si>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</si>
  <si>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</si>
  <si>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</si>
  <si>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</si>
  <si>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</si>
  <si>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</si>
  <si>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</si>
  <si>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</si>
  <si>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</si>
  <si>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</si>
  <si>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</si>
  <si>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</si>
  <si>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</si>
  <si>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</si>
  <si>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</si>
  <si>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</si>
  <si>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</si>
  <si>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</si>
  <si>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</si>
  <si>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</si>
  <si>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</si>
  <si>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</si>
  <si>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</si>
  <si>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</si>
  <si>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</si>
  <si>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</si>
  <si>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</si>
  <si>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</si>
  <si>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</si>
  <si>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</si>
  <si>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</si>
  <si>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</si>
  <si>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</si>
  <si>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</si>
  <si>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</si>
  <si>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</si>
  <si>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</si>
  <si>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</si>
  <si>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</si>
  <si>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</si>
  <si>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</si>
  <si>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</si>
  <si>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</si>
  <si>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</si>
  <si>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</si>
  <si>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</si>
  <si>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</si>
  <si>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</si>
  <si>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</si>
  <si>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</si>
  <si>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</si>
  <si>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</si>
  <si>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</si>
  <si>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</si>
  <si>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</si>
  <si>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</si>
  <si>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</si>
  <si>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</si>
  <si>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</si>
  <si>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</si>
  <si>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</si>
  <si>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</si>
  <si>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</si>
  <si>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</si>
  <si>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</si>
  <si>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</si>
  <si>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</si>
  <si>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</si>
  <si>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</si>
  <si>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</si>
  <si>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</si>
  <si>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</si>
  <si>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</si>
  <si>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</si>
  <si>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</si>
  <si>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</si>
  <si>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</si>
  <si>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</si>
  <si>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</si>
  <si>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</si>
  <si>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</si>
  <si>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</si>
  <si>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</si>
  <si>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</si>
  <si>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</si>
  <si>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</si>
  <si>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</si>
  <si>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</si>
  <si>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</si>
  <si>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</si>
  <si>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</si>
  <si>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</si>
  <si>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</si>
  <si>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</si>
  <si>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</si>
  <si>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</si>
  <si>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</si>
  <si>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</si>
  <si>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</si>
  <si>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</si>
  <si>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</si>
  <si>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</si>
  <si>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</si>
  <si>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</si>
  <si>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</si>
  <si>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</si>
  <si>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</si>
  <si>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</si>
  <si>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</si>
  <si>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</si>
  <si>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</si>
  <si>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</si>
  <si>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</si>
  <si>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</si>
  <si>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</si>
  <si>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</si>
  <si>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</si>
  <si>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</si>
  <si>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</si>
  <si>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</si>
  <si>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</si>
  <si>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</si>
  <si>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</si>
  <si>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</si>
  <si>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</si>
  <si>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</si>
  <si>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</si>
  <si>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</si>
  <si>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</si>
  <si>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</si>
  <si>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</si>
  <si>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</si>
  <si>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</si>
  <si>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</si>
  <si>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</si>
  <si>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</si>
  <si>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</si>
  <si>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</si>
  <si>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</si>
  <si>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</si>
  <si>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</si>
  <si>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</si>
  <si>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</si>
  <si>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</si>
  <si>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</si>
  <si>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</si>
  <si>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</si>
  <si>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</si>
  <si>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</si>
  <si>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</si>
  <si>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</si>
  <si>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</si>
  <si>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</si>
  <si>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</si>
  <si>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</si>
  <si>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</si>
  <si>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</si>
  <si>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</si>
  <si>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</si>
  <si>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</si>
  <si>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</si>
  <si>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</si>
  <si>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</si>
  <si>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</si>
  <si>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</si>
  <si>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</si>
  <si>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</si>
  <si>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</si>
  <si>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</si>
  <si>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</si>
  <si>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</si>
  <si>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</si>
  <si>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</si>
  <si>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</si>
  <si>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</si>
  <si>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</si>
  <si>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</si>
  <si>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</si>
  <si>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</si>
  <si>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</si>
  <si>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</si>
  <si>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</si>
  <si>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</si>
  <si>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</si>
  <si>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</si>
  <si>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</si>
  <si>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</si>
  <si>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</si>
  <si>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</si>
  <si>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</si>
  <si>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</si>
  <si>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</si>
  <si>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</si>
  <si>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</si>
  <si>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</si>
  <si>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</si>
  <si>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</si>
  <si>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</si>
  <si>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</si>
  <si>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</si>
  <si>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</si>
  <si>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</si>
  <si>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</si>
  <si>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</si>
  <si>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</si>
  <si>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</si>
  <si>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</si>
  <si>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</si>
  <si>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</si>
  <si>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</si>
  <si>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</si>
  <si>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</si>
  <si>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</si>
  <si>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</si>
  <si>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</si>
  <si>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</si>
  <si>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</si>
  <si>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</si>
  <si>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</si>
  <si>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</si>
  <si>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</si>
  <si>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</si>
  <si>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</si>
  <si>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</si>
  <si>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</si>
  <si>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</si>
  <si>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</si>
  <si>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</si>
  <si>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</si>
  <si>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</si>
  <si>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</si>
  <si>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</si>
  <si>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</si>
  <si>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</si>
  <si>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</si>
  <si>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</si>
  <si>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</si>
  <si>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</si>
  <si>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</si>
  <si>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</si>
  <si>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</si>
  <si>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</si>
  <si>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</si>
  <si>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</si>
  <si>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</si>
  <si>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</si>
  <si>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</si>
  <si>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</si>
  <si>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</si>
  <si>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</si>
  <si>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</si>
  <si>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</si>
  <si>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</si>
  <si>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</si>
  <si>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</si>
  <si>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</si>
  <si>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</si>
  <si>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</si>
  <si>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</si>
  <si>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</si>
  <si>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</si>
  <si>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</si>
  <si>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</si>
  <si>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</si>
  <si>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</si>
  <si>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</si>
  <si>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</si>
  <si>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</si>
  <si>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</si>
  <si>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</si>
  <si>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</si>
  <si>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</si>
  <si>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</si>
  <si>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</si>
  <si>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</si>
  <si>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</si>
  <si>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</si>
  <si>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</si>
  <si>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</si>
  <si>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</si>
  <si>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</si>
  <si>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</si>
  <si>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</si>
  <si>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</si>
  <si>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</si>
  <si>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</si>
  <si>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</si>
  <si>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</si>
  <si>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</si>
  <si>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</si>
  <si>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</si>
  <si>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</si>
  <si>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</si>
  <si>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</si>
  <si>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</si>
  <si>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</si>
  <si>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</si>
  <si>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</si>
  <si>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</si>
  <si>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</si>
  <si>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</si>
  <si>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</si>
  <si>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</si>
  <si>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</si>
  <si>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</si>
  <si>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</si>
  <si>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</si>
  <si>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</si>
  <si>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</si>
  <si>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</si>
  <si>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</si>
  <si>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</si>
  <si>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</si>
  <si>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</si>
  <si>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</si>
  <si>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</si>
  <si>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</si>
  <si>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</si>
  <si>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</si>
  <si>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</si>
  <si>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</si>
  <si>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</si>
  <si>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</si>
  <si>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</si>
  <si>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</si>
  <si>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</si>
  <si>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</si>
  <si>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</si>
  <si>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</si>
  <si>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</si>
  <si>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</si>
  <si>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</si>
  <si>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</si>
  <si>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</si>
  <si>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</si>
  <si>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</si>
  <si>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</si>
  <si>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</si>
  <si>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</si>
  <si>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</si>
  <si>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</si>
  <si>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</si>
  <si>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</si>
  <si>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</si>
  <si>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</si>
  <si>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</si>
  <si>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</si>
  <si>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</si>
  <si>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</si>
  <si>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</si>
  <si>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</si>
  <si>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</si>
  <si>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</si>
  <si>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</si>
  <si>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</si>
  <si>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</si>
  <si>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</si>
  <si>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</si>
  <si>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</si>
  <si>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</si>
  <si>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</si>
  <si>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</si>
  <si>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</si>
  <si>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</si>
  <si>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</si>
  <si>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</si>
  <si>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</si>
  <si>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</si>
  <si>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</si>
  <si>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</si>
  <si>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</si>
  <si>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</si>
  <si>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</si>
  <si>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</si>
  <si>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</si>
  <si>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</si>
  <si>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</si>
  <si>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</si>
  <si>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</si>
  <si>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</si>
  <si>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</si>
  <si>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</si>
  <si>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</si>
  <si>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</si>
  <si>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</si>
  <si>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</si>
  <si>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</si>
  <si>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</si>
  <si>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</si>
  <si>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</si>
  <si>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</si>
  <si>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</si>
  <si>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</si>
  <si>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</si>
  <si>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</si>
  <si>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</si>
  <si>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</si>
  <si>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</si>
  <si>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</si>
  <si>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</si>
  <si>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</si>
  <si>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</si>
  <si>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</si>
  <si>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</si>
  <si>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</si>
  <si>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</si>
  <si>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</si>
  <si>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</si>
  <si>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</si>
  <si>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</si>
  <si>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</si>
  <si>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</si>
  <si>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</si>
  <si>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</si>
  <si>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</si>
  <si>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</si>
  <si>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</si>
  <si>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</si>
  <si>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</si>
  <si>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</si>
  <si>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</si>
  <si>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</si>
  <si>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</si>
  <si>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</si>
  <si>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</si>
  <si>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</si>
  <si>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</si>
  <si>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</si>
  <si>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</si>
  <si>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</si>
  <si>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</si>
  <si>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</si>
  <si>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</si>
  <si>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</si>
  <si>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</si>
  <si>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</si>
  <si>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</si>
  <si>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</si>
  <si>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</si>
  <si>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</si>
  <si>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</si>
  <si>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</si>
  <si>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</si>
  <si>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</si>
  <si>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</si>
  <si>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</si>
  <si>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</si>
  <si>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</si>
  <si>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</si>
  <si>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</si>
  <si>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</si>
  <si>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</si>
  <si>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</si>
  <si>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</si>
  <si>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</si>
  <si>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</si>
  <si>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</si>
  <si>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</si>
  <si>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</si>
  <si>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</si>
  <si>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</si>
  <si>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</si>
  <si>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</si>
  <si>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</si>
  <si>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</si>
  <si>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</si>
  <si>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</si>
  <si>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</si>
  <si>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</si>
  <si>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</si>
  <si>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</si>
  <si>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</si>
  <si>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</si>
  <si>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</si>
  <si>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</si>
  <si>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</si>
  <si>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</si>
  <si>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</si>
  <si>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</si>
  <si>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</si>
  <si>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</si>
  <si>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</si>
  <si>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</si>
  <si>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</si>
  <si>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</si>
  <si>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</si>
  <si>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</si>
  <si>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</si>
  <si>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</si>
  <si>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</si>
  <si>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</si>
  <si>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</si>
  <si>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</si>
  <si>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</si>
  <si>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</si>
  <si>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</si>
  <si>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</si>
  <si>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</si>
  <si>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</si>
  <si>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</si>
  <si>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</si>
  <si>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</si>
  <si>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</si>
  <si>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</si>
  <si>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</si>
  <si>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</si>
  <si>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</si>
  <si>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</si>
  <si>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</si>
  <si>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</si>
  <si>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</si>
  <si>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</si>
  <si>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</si>
  <si>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</si>
  <si>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</si>
  <si>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</si>
  <si>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</si>
  <si>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</si>
  <si>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</si>
  <si>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</si>
  <si>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</si>
  <si>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</si>
  <si>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</si>
  <si>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</si>
  <si>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</si>
  <si>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</si>
  <si>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</si>
  <si>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</si>
  <si>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</si>
  <si>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</si>
  <si>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</si>
  <si>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</si>
  <si>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</si>
  <si>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</si>
  <si>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</si>
  <si>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</si>
  <si>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</si>
  <si>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</si>
  <si>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</si>
  <si>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</si>
  <si>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</si>
  <si>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</si>
  <si>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</si>
  <si>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</si>
  <si>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</si>
  <si>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</si>
  <si>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</si>
  <si>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</si>
  <si>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</si>
  <si>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</si>
  <si>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</si>
  <si>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</si>
  <si>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</si>
  <si>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</si>
  <si>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</si>
  <si>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</si>
  <si>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</si>
  <si>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</si>
  <si>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</si>
  <si>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</si>
  <si>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</si>
  <si>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</si>
  <si>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</si>
  <si>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</si>
  <si>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</si>
  <si>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</si>
  <si>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</si>
  <si>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</si>
  <si>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</si>
  <si>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</si>
  <si>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</si>
  <si>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</si>
  <si>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</si>
  <si>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</si>
  <si>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</si>
  <si>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</si>
  <si>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</si>
  <si>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</si>
  <si>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</si>
  <si>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</si>
  <si>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</si>
  <si>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</si>
  <si>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</si>
  <si>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</si>
  <si>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</si>
  <si>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</si>
  <si>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</si>
  <si>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</si>
  <si>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</si>
  <si>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</si>
  <si>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</si>
  <si>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</si>
  <si>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</si>
  <si>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</si>
  <si>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</si>
  <si>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</si>
  <si>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</si>
  <si>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</si>
  <si>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</si>
  <si>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</si>
  <si>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</si>
  <si>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</si>
  <si>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</si>
  <si>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</si>
  <si>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</si>
  <si>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</si>
  <si>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</si>
  <si>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</si>
  <si>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</si>
  <si>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</si>
  <si>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</si>
  <si>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</si>
  <si>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</si>
  <si>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</si>
  <si>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</si>
  <si>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</si>
  <si>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</si>
  <si>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</si>
  <si>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</si>
  <si>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</si>
  <si>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</si>
  <si>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</si>
  <si>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</si>
  <si>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</si>
  <si>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</si>
  <si>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</si>
  <si>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</si>
  <si>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</si>
  <si>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</si>
  <si>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</si>
  <si>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</si>
  <si>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</si>
  <si>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</si>
  <si>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</si>
  <si>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</si>
  <si>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</si>
  <si>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</si>
  <si>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</si>
  <si>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</si>
  <si>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</si>
  <si>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</si>
  <si>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</si>
  <si>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</si>
  <si>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</si>
  <si>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</si>
  <si>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</si>
  <si>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</si>
  <si>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</si>
  <si>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</si>
  <si>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</si>
  <si>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</si>
  <si>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</si>
  <si>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</si>
  <si>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</si>
  <si>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</si>
  <si>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</si>
  <si>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</si>
  <si>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</si>
  <si>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</si>
  <si>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</si>
  <si>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</si>
  <si>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</si>
  <si>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</si>
  <si>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</si>
  <si>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</si>
  <si>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</si>
  <si>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</si>
  <si>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</si>
  <si>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</si>
  <si>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</si>
  <si>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</si>
  <si>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</si>
  <si>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</si>
  <si>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</si>
  <si>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</si>
  <si>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</si>
  <si>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</si>
  <si>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</si>
  <si>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</si>
  <si>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</si>
  <si>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</si>
  <si>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</si>
  <si>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</si>
  <si>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</si>
  <si>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</si>
  <si>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</si>
  <si>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</si>
  <si>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</si>
  <si>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</si>
  <si>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</si>
  <si>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</si>
  <si>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</si>
  <si>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</si>
  <si>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</si>
  <si>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</si>
  <si>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</si>
  <si>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</si>
  <si>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</si>
  <si>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</si>
  <si>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</si>
  <si>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</si>
  <si>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</si>
  <si>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</si>
  <si>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</si>
  <si>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</si>
  <si>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</si>
  <si>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</si>
  <si>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</si>
  <si>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</si>
  <si>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</si>
  <si>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</si>
  <si>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</si>
  <si>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</si>
  <si>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</si>
  <si>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</si>
  <si>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</si>
  <si>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</si>
  <si>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</si>
  <si>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</si>
  <si>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</si>
  <si>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</si>
  <si>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</si>
  <si>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</si>
  <si>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</si>
  <si>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</si>
  <si>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</si>
  <si>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</si>
  <si>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</si>
  <si>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</si>
  <si>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</si>
  <si>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</si>
  <si>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</si>
  <si>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</si>
  <si>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</si>
  <si>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</si>
  <si>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</si>
  <si>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</si>
  <si>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</si>
  <si>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</si>
  <si>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</si>
  <si>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</si>
  <si>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</si>
  <si>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</si>
  <si>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</si>
  <si>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</si>
  <si>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</si>
  <si>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</si>
  <si>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</si>
  <si>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</si>
  <si>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</si>
  <si>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</si>
  <si>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</si>
  <si>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</si>
  <si>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</si>
  <si>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</si>
  <si>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</si>
  <si>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</si>
  <si>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</si>
  <si>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</si>
  <si>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</si>
  <si>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</si>
  <si>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</si>
  <si>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</si>
  <si>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</si>
  <si>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</si>
  <si>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</si>
  <si>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</si>
  <si>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</si>
  <si>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</si>
  <si>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</si>
  <si>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</si>
  <si>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</si>
  <si>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</si>
  <si>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</si>
  <si>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</si>
  <si>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</si>
  <si>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</si>
  <si>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</si>
  <si>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</si>
  <si>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</si>
  <si>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</si>
  <si>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</si>
  <si>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</si>
  <si>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</si>
  <si>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</si>
  <si>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</si>
  <si>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</si>
  <si>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</si>
  <si>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</si>
  <si>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</si>
  <si>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</si>
  <si>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</si>
  <si>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</si>
  <si>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</si>
  <si>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</si>
  <si>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</si>
  <si>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</si>
  <si>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</si>
  <si>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</si>
  <si>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</si>
  <si>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</si>
  <si>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</si>
  <si>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</si>
  <si>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</si>
  <si>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</si>
  <si>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</si>
  <si>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</si>
  <si>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</si>
  <si>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</si>
  <si>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</si>
  <si>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</si>
  <si>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</si>
  <si>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</si>
  <si>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</si>
  <si>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</si>
  <si>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</si>
  <si>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</si>
  <si>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</si>
  <si>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</si>
  <si>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</si>
  <si>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</si>
  <si>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</si>
  <si>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</si>
  <si>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</si>
  <si>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</si>
  <si>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</si>
  <si>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</si>
  <si>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</si>
  <si>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</si>
  <si>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</si>
  <si>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</si>
  <si>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</si>
  <si>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</si>
  <si>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</si>
  <si>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</si>
  <si>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</si>
  <si>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</si>
  <si>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</si>
  <si>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</si>
  <si>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</si>
  <si>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</si>
  <si>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</si>
  <si>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</si>
  <si>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</si>
  <si>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</si>
  <si>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</si>
  <si>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</si>
  <si>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</si>
  <si>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</si>
  <si>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</si>
  <si>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</si>
  <si>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</si>
  <si>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</si>
  <si>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</si>
  <si>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</si>
  <si>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</si>
  <si>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</si>
  <si>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</si>
  <si>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</si>
  <si>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</si>
  <si>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</si>
  <si>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</si>
  <si>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</si>
  <si>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</si>
  <si>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</si>
  <si>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</si>
  <si>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</si>
  <si>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</si>
  <si>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</si>
  <si>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</si>
  <si>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</si>
  <si>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</si>
  <si>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</si>
  <si>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</si>
  <si>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</si>
  <si>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</si>
  <si>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</si>
  <si>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</si>
  <si>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</si>
  <si>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</si>
  <si>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</si>
  <si>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</si>
  <si>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</si>
  <si>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</si>
  <si>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</si>
  <si>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</si>
  <si>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</si>
  <si>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</si>
  <si>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</si>
  <si>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</si>
  <si>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</si>
  <si>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</si>
  <si>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</si>
  <si>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</si>
  <si>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</si>
  <si>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</si>
  <si>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</si>
  <si>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</si>
  <si>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</si>
  <si>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</si>
  <si>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</si>
  <si>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</si>
  <si>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</si>
  <si>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</si>
  <si>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</si>
  <si>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</si>
  <si>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</si>
  <si>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</si>
  <si>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</si>
  <si>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</si>
  <si>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</si>
  <si>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</si>
  <si>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</si>
  <si>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</si>
  <si>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</si>
  <si>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</si>
  <si>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</si>
  <si>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</si>
  <si>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</si>
  <si>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</si>
  <si>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</si>
  <si>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</si>
  <si>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</si>
  <si>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</si>
  <si>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</si>
  <si>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</si>
  <si>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</si>
  <si>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</si>
  <si>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</si>
  <si>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</si>
  <si>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</si>
  <si>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</si>
  <si>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</si>
  <si>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</si>
  <si>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</si>
  <si>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</si>
  <si>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</si>
  <si>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</si>
  <si>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</si>
  <si>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</si>
  <si>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</si>
  <si>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</si>
  <si>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</si>
  <si>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</si>
  <si>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</si>
  <si>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</si>
  <si>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</si>
  <si>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</si>
  <si>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</si>
  <si>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</si>
  <si>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</si>
  <si>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</si>
  <si>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</si>
  <si>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</si>
  <si>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</si>
  <si>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</si>
  <si>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</si>
  <si>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</si>
  <si>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</si>
  <si>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</si>
  <si>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</si>
  <si>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</si>
  <si>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</si>
  <si>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</si>
  <si>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</si>
  <si>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</si>
  <si>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</si>
  <si>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</si>
  <si>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</si>
  <si>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</si>
  <si>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</si>
  <si>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</si>
  <si>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</si>
  <si>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</si>
  <si>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</si>
  <si>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</si>
  <si>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</si>
  <si>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</si>
  <si>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</si>
  <si>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</si>
  <si>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</si>
  <si>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</si>
  <si>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</si>
  <si>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</si>
  <si>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</si>
  <si>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</si>
  <si>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</si>
  <si>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</si>
  <si>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</si>
  <si>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</si>
  <si>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</si>
  <si>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</si>
  <si>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</si>
  <si>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</si>
  <si>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</si>
  <si>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</si>
  <si>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</si>
  <si>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</si>
  <si>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</si>
  <si>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</si>
  <si>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</si>
  <si>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</si>
  <si>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</si>
  <si>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</si>
  <si>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</si>
  <si>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</si>
  <si>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</si>
  <si>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</si>
  <si>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</si>
  <si>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</si>
  <si>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</si>
  <si>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</si>
  <si>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</si>
  <si>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</si>
  <si>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</si>
  <si>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</si>
  <si>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</si>
  <si>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</si>
  <si>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</si>
  <si>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</si>
  <si>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</si>
  <si>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</si>
  <si>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</si>
  <si>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</si>
  <si>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</si>
  <si>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</si>
  <si>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</si>
  <si>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</si>
  <si>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</si>
  <si>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</si>
  <si>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</si>
  <si>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</si>
  <si>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</si>
  <si>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</si>
  <si>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</si>
  <si>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</si>
  <si>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</si>
  <si>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</si>
  <si>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</si>
  <si>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</si>
  <si>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</si>
  <si>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</si>
  <si>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</si>
  <si>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</si>
  <si>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</si>
  <si>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</si>
  <si>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</si>
  <si>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</si>
  <si>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</si>
  <si>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</si>
  <si>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</si>
  <si>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</si>
  <si>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</si>
  <si>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</si>
  <si>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</si>
  <si>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</si>
  <si>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</si>
  <si>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</si>
  <si>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</si>
  <si>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</si>
  <si>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</si>
  <si>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</si>
  <si>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</si>
  <si>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</si>
  <si>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</si>
  <si>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</si>
  <si>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</si>
  <si>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</si>
  <si>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</si>
  <si>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</si>
  <si>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</si>
  <si>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</si>
  <si>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</si>
  <si>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</si>
  <si>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</si>
  <si>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</si>
  <si>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</si>
  <si>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</si>
  <si>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</si>
  <si>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</si>
  <si>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</si>
  <si>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</si>
  <si>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</si>
  <si>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</si>
  <si>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</si>
  <si>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</si>
  <si>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</si>
  <si>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</si>
  <si>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</si>
  <si>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</si>
  <si>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</si>
  <si>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</si>
  <si>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</si>
  <si>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</si>
  <si>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</si>
  <si>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</si>
  <si>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</si>
  <si>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</si>
  <si>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</si>
  <si>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</si>
  <si>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</si>
  <si>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</si>
  <si>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</si>
  <si>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</si>
  <si>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</si>
  <si>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</si>
  <si>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</si>
  <si>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</si>
  <si>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</si>
  <si>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</si>
  <si>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</si>
  <si>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</si>
  <si>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</si>
  <si>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</si>
  <si>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</si>
  <si>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</si>
  <si>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</si>
  <si>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</si>
  <si>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</si>
  <si>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</si>
  <si>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</si>
  <si>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</si>
  <si>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</si>
  <si>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</si>
  <si>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</si>
  <si>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</si>
  <si>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</si>
  <si>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</si>
  <si>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</si>
  <si>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</si>
  <si>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</si>
  <si>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</si>
  <si>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</si>
  <si>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</si>
  <si>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</si>
  <si>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</si>
  <si>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</si>
  <si>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</si>
  <si>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</si>
  <si>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</si>
  <si>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</si>
  <si>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</si>
  <si>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</si>
  <si>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</si>
  <si>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</si>
  <si>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</si>
  <si>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</si>
  <si>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</si>
  <si>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</si>
  <si>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</si>
  <si>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</si>
  <si>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</si>
  <si>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</si>
  <si>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</si>
  <si>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</si>
  <si>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</si>
  <si>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</si>
  <si>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</si>
  <si>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</si>
  <si>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</si>
  <si>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</si>
  <si>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</si>
  <si>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</si>
  <si>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</si>
  <si>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</si>
  <si>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</si>
  <si>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</si>
  <si>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</si>
  <si>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</si>
  <si>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</si>
  <si>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</si>
  <si>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</si>
  <si>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</si>
  <si>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</si>
  <si>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</si>
  <si>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</si>
  <si>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</si>
  <si>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</si>
  <si>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</si>
  <si>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</si>
  <si>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</si>
  <si>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</si>
  <si>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</si>
  <si>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</si>
  <si>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</si>
  <si>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</si>
  <si>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</si>
  <si>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</si>
  <si>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</si>
  <si>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</si>
  <si>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</si>
  <si>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</si>
  <si>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</si>
  <si>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</si>
  <si>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</si>
  <si>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</si>
  <si>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</si>
  <si>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</si>
  <si>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</si>
  <si>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</si>
  <si>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</si>
  <si>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</si>
  <si>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</si>
  <si>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</si>
  <si>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</si>
  <si>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</si>
  <si>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</si>
  <si>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</si>
  <si>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</si>
  <si>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</si>
  <si>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</si>
  <si>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</si>
  <si>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</si>
  <si>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</si>
  <si>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</si>
  <si>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</si>
  <si>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</si>
  <si>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</si>
  <si>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</si>
  <si>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</si>
  <si>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</si>
  <si>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</si>
  <si>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</si>
  <si>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</si>
  <si>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</si>
  <si>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</si>
  <si>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</si>
  <si>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</si>
  <si>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</si>
  <si>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</si>
  <si>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</si>
  <si>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</si>
  <si>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</si>
  <si>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</si>
  <si>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</si>
  <si>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</si>
  <si>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</si>
  <si>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</si>
  <si>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</si>
  <si>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</si>
  <si>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</si>
  <si>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</si>
  <si>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</si>
  <si>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</si>
  <si>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</si>
  <si>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</si>
  <si>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</si>
  <si>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</si>
  <si>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</si>
  <si>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</si>
  <si>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</si>
  <si>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</si>
  <si>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</si>
  <si>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</si>
  <si>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</si>
  <si>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</si>
  <si>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</si>
  <si>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</si>
  <si>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</si>
  <si>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</si>
  <si>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</si>
  <si>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</si>
  <si>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</si>
  <si>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</si>
  <si>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</si>
  <si>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</si>
  <si>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</si>
  <si>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</si>
  <si>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</si>
  <si>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</si>
  <si>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</si>
  <si>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</si>
  <si>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</si>
  <si>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</si>
  <si>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</si>
  <si>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</si>
  <si>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</si>
  <si>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</si>
  <si>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</si>
  <si>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</si>
  <si>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</si>
  <si>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</si>
  <si>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</si>
  <si>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</si>
  <si>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</si>
  <si>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</si>
  <si>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</si>
  <si>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</si>
  <si>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</si>
  <si>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</si>
  <si>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</si>
  <si>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</si>
  <si>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</si>
  <si>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</si>
  <si>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</si>
  <si>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</si>
  <si>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</si>
  <si>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</si>
  <si>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</si>
  <si>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</si>
  <si>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</si>
  <si>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</si>
  <si>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</si>
  <si>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</si>
  <si>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</si>
  <si>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</si>
  <si>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</si>
  <si>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</si>
  <si>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</si>
  <si>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</si>
  <si>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</si>
  <si>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</si>
  <si>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</si>
  <si>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</si>
  <si>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</si>
  <si>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</si>
  <si>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</si>
  <si>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</si>
  <si>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</si>
  <si>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</si>
  <si>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</si>
  <si>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</si>
  <si>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</si>
  <si>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</si>
  <si>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</si>
  <si>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</si>
  <si>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</si>
  <si>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</si>
  <si>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</si>
  <si>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</si>
  <si>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</si>
  <si>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</si>
  <si>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</si>
  <si>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</si>
  <si>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</si>
  <si>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</si>
  <si>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</si>
  <si>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</si>
  <si>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</si>
  <si>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</si>
  <si>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</si>
  <si>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</si>
  <si>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</si>
  <si>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</si>
  <si>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</si>
  <si>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</si>
  <si>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</si>
  <si>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</si>
  <si>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</si>
  <si>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</si>
  <si>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</si>
  <si>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</si>
  <si>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</si>
  <si>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</si>
  <si>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</si>
  <si>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</si>
  <si>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</si>
  <si>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</si>
  <si>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</si>
  <si>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</si>
  <si>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</si>
  <si>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</si>
  <si>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</si>
  <si>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</si>
  <si>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</si>
  <si>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</si>
  <si>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</si>
  <si>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</si>
  <si>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</si>
  <si>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</si>
  <si>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</si>
  <si>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</si>
  <si>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</si>
  <si>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</si>
  <si>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</si>
  <si>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</si>
  <si>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</si>
  <si>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</si>
  <si>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</si>
  <si>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</si>
  <si>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</si>
  <si>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</si>
  <si>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</si>
  <si>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</si>
  <si>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</si>
  <si>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</si>
  <si>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</si>
  <si>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</si>
  <si>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</si>
  <si>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</si>
  <si>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</si>
  <si>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</si>
  <si>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</si>
  <si>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</si>
  <si>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</si>
  <si>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</si>
  <si>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</si>
  <si>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</si>
  <si>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</si>
  <si>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</si>
  <si>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</si>
  <si>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</si>
  <si>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</si>
  <si>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</si>
  <si>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</si>
  <si>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</si>
  <si>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</si>
  <si>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</si>
  <si>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</si>
  <si>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</si>
  <si>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</si>
  <si>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</si>
  <si>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</si>
  <si>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</si>
  <si>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</si>
  <si>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</si>
  <si>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</si>
  <si>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</si>
  <si>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</si>
  <si>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</si>
  <si>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</si>
  <si>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</si>
  <si>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</si>
  <si>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</si>
  <si>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</si>
  <si>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</si>
  <si>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</si>
  <si>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</si>
  <si>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</si>
  <si>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</si>
  <si>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</si>
  <si>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</si>
  <si>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</si>
  <si>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</si>
  <si>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</si>
  <si>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</si>
  <si>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</si>
  <si>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</si>
  <si>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</si>
  <si>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</si>
  <si>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</si>
  <si>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</si>
  <si>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</si>
  <si>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</si>
  <si>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</si>
  <si>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</si>
  <si>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</si>
  <si>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</si>
  <si>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</si>
  <si>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</si>
  <si>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</si>
  <si>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</si>
  <si>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</si>
  <si>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</si>
  <si>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</si>
  <si>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</si>
  <si>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</si>
  <si>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</si>
  <si>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</si>
  <si>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</si>
  <si>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</si>
  <si>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</si>
  <si>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</si>
  <si>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</si>
  <si>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</si>
  <si>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</si>
  <si>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</si>
  <si>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</si>
  <si>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</si>
  <si>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</si>
  <si>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</si>
  <si>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</si>
  <si>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</si>
  <si>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</si>
  <si>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</si>
  <si>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</si>
  <si>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</si>
  <si>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</si>
  <si>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</si>
  <si>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</si>
  <si>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</si>
  <si>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</si>
  <si>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</si>
  <si>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</si>
  <si>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</si>
  <si>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</si>
  <si>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</si>
  <si>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</si>
  <si>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</si>
  <si>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</si>
  <si>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</si>
  <si>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</si>
  <si>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</si>
  <si>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</si>
  <si>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</si>
  <si>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</si>
  <si>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</si>
  <si>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</si>
  <si>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</si>
  <si>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</si>
  <si>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</si>
  <si>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</si>
  <si>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</si>
  <si>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</si>
  <si>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</si>
  <si>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</si>
  <si>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</si>
  <si>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</si>
  <si>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</si>
  <si>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</si>
  <si>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</si>
  <si>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</si>
  <si>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</si>
  <si>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</si>
  <si>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</si>
  <si>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</si>
  <si>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</si>
  <si>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</si>
  <si>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</si>
  <si>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</si>
  <si>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</si>
  <si>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</si>
  <si>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</si>
  <si>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</si>
  <si>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</si>
  <si>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</si>
  <si>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</si>
  <si>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</si>
  <si>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</si>
  <si>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</si>
  <si>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</si>
  <si>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</si>
  <si>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</si>
  <si>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</si>
  <si>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</si>
  <si>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</si>
  <si>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</si>
  <si>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</si>
  <si>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</si>
  <si>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</si>
  <si>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</si>
  <si>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</si>
  <si>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</si>
  <si>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</si>
  <si>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</si>
  <si>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</si>
  <si>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</si>
  <si>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</si>
  <si>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</si>
  <si>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</si>
  <si>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</si>
  <si>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</si>
  <si>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</si>
  <si>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</si>
  <si>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</si>
  <si>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</si>
  <si>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</si>
  <si>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</si>
  <si>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</si>
  <si>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</si>
  <si>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</si>
  <si>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</si>
  <si>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</si>
  <si>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</si>
  <si>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</si>
  <si>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</si>
  <si>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</si>
  <si>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</si>
  <si>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</si>
  <si>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</si>
  <si>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</si>
  <si>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</si>
  <si>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</si>
  <si>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</si>
  <si>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</si>
  <si>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</si>
  <si>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</si>
  <si>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</si>
  <si>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</si>
  <si>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</si>
  <si>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</si>
  <si>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</si>
  <si>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</si>
  <si>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</si>
  <si>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</si>
  <si>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</si>
  <si>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</si>
  <si>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</si>
  <si>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</si>
  <si>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</si>
  <si>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</si>
  <si>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</si>
  <si>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</si>
  <si>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</si>
  <si>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</si>
  <si>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</si>
  <si>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</si>
  <si>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</si>
  <si>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</si>
  <si>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</si>
  <si>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</si>
  <si>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</si>
  <si>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</si>
  <si>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</si>
  <si>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</si>
  <si>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</si>
  <si>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</si>
  <si>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</si>
  <si>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</si>
  <si>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</si>
  <si>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</si>
  <si>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</si>
  <si>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</si>
  <si>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</si>
  <si>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</si>
  <si>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</si>
  <si>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</si>
  <si>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</si>
  <si>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</si>
  <si>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</si>
  <si>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</si>
  <si>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</si>
  <si>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</si>
  <si>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</si>
  <si>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</si>
  <si>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</si>
  <si>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</si>
  <si>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</si>
  <si>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</si>
  <si>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</si>
  <si>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</si>
  <si>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</si>
  <si>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</si>
  <si>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</si>
  <si>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</si>
  <si>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</si>
  <si>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</si>
  <si>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</si>
  <si>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</si>
  <si>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</si>
  <si>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</si>
  <si>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</si>
  <si>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</si>
  <si>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</si>
  <si>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</si>
  <si>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</si>
  <si>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</si>
  <si>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</si>
  <si>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</si>
  <si>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</si>
  <si>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</si>
  <si>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</si>
  <si>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</si>
  <si>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</si>
  <si>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</si>
  <si>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</si>
  <si>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</si>
  <si>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</si>
  <si>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</si>
  <si>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</si>
  <si>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</si>
  <si>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</si>
  <si>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</si>
  <si>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</si>
  <si>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</si>
  <si>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</si>
  <si>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</si>
  <si>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</si>
  <si>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</si>
  <si>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</si>
  <si>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</si>
  <si>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</si>
  <si>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</si>
  <si>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</si>
  <si>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</si>
  <si>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</si>
  <si>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</si>
  <si>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</si>
  <si>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</si>
  <si>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</si>
  <si>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</si>
  <si>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</si>
  <si>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</si>
  <si>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</si>
  <si>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</si>
  <si>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</si>
  <si>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</si>
  <si>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</si>
  <si>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</si>
  <si>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</si>
  <si>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</si>
  <si>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</si>
  <si>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</si>
  <si>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</si>
  <si>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</si>
  <si>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</si>
  <si>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</si>
  <si>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</si>
  <si>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</si>
  <si>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</si>
  <si>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</si>
  <si>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</si>
  <si>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</si>
  <si>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</si>
  <si>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</si>
  <si>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</si>
  <si>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</si>
  <si>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</si>
  <si>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</si>
  <si>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</si>
  <si>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</si>
  <si>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</si>
  <si>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</si>
  <si>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</si>
  <si>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</si>
  <si>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</si>
  <si>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</si>
  <si>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</si>
  <si>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</si>
  <si>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</si>
  <si>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</si>
  <si>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</si>
  <si>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</si>
  <si>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</si>
  <si>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</si>
  <si>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</si>
  <si>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</si>
  <si>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</si>
  <si>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</si>
  <si>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</si>
  <si>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</si>
  <si>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</si>
  <si>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</si>
  <si>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</si>
  <si>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</si>
  <si>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</si>
  <si>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</si>
  <si>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</si>
  <si>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</si>
  <si>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</si>
  <si>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</si>
  <si>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</si>
  <si>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</si>
  <si>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</si>
  <si>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</si>
  <si>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</si>
  <si>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</si>
  <si>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</si>
  <si>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</si>
  <si>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</si>
  <si>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</si>
  <si>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</si>
  <si>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</si>
  <si>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</si>
  <si>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</si>
  <si>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</si>
  <si>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</si>
  <si>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</si>
  <si>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</si>
  <si>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</si>
  <si>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</si>
  <si>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</si>
  <si>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</si>
  <si>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</si>
  <si>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</si>
  <si>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</si>
  <si>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</si>
  <si>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</si>
  <si>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</si>
  <si>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</si>
  <si>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</si>
  <si>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</si>
  <si>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</si>
  <si>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</si>
  <si>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</si>
  <si>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</si>
  <si>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</si>
  <si>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</si>
  <si>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</si>
  <si>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</si>
  <si>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</si>
  <si>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</si>
  <si>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</si>
  <si>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</si>
  <si>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</si>
  <si>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</si>
  <si>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</si>
  <si>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</si>
  <si>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</si>
  <si>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</si>
  <si>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</si>
  <si>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</si>
  <si>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</si>
  <si>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</si>
  <si>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</si>
  <si>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</si>
  <si>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</si>
  <si>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</si>
  <si>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</si>
  <si>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</si>
  <si>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</si>
  <si>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</si>
  <si>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</si>
  <si>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</si>
  <si>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</si>
  <si>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</si>
  <si>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</si>
  <si>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</si>
  <si>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</si>
  <si>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</si>
  <si>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</si>
  <si>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</si>
  <si>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</si>
  <si>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</si>
  <si>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</si>
  <si>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</si>
  <si>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</si>
  <si>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</si>
  <si>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</si>
  <si>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</si>
  <si>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</si>
  <si>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</si>
  <si>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</si>
  <si>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</si>
  <si>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</si>
  <si>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</si>
  <si>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</si>
  <si>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</si>
  <si>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</si>
  <si>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</si>
  <si>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</si>
  <si>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</si>
  <si>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</si>
  <si>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</si>
  <si>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</si>
  <si>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</si>
  <si>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</si>
  <si>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</si>
  <si>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</si>
  <si>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</si>
  <si>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</si>
  <si>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</si>
  <si>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</si>
  <si>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</si>
  <si>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</si>
  <si>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</si>
  <si>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</si>
  <si>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</si>
  <si>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</si>
  <si>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</si>
  <si>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</si>
  <si>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</si>
  <si>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</si>
  <si>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</si>
  <si>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</si>
  <si>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</si>
  <si>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</si>
  <si>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</si>
  <si>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</si>
  <si>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</si>
  <si>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</si>
  <si>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</si>
  <si>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</si>
  <si>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</si>
  <si>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</si>
  <si>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</si>
  <si>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</si>
  <si>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</si>
  <si>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</si>
  <si>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</si>
  <si>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</si>
  <si>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</si>
  <si>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</si>
  <si>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</si>
  <si>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</si>
  <si>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</si>
  <si>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</si>
  <si>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</si>
  <si>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</si>
  <si>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</si>
  <si>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</si>
  <si>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</si>
  <si>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</si>
  <si>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</si>
  <si>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</si>
  <si>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</si>
  <si>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</si>
  <si>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</si>
  <si>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</si>
  <si>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</si>
  <si>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</si>
  <si>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</si>
  <si>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</si>
  <si>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</si>
  <si>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</si>
  <si>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</si>
  <si>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</si>
  <si>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</si>
  <si>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</si>
  <si>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</si>
  <si>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</si>
  <si>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</si>
  <si>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</si>
  <si>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</si>
  <si>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</si>
  <si>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</si>
  <si>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</si>
  <si>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</si>
  <si>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</si>
  <si>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</si>
  <si>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</si>
  <si>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</si>
  <si>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</si>
  <si>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</si>
  <si>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</si>
  <si>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</si>
  <si>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</si>
  <si>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</si>
  <si>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</si>
  <si>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</si>
  <si>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</si>
  <si>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</si>
  <si>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</si>
  <si>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</si>
  <si>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</si>
  <si>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</si>
  <si>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</si>
  <si>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</si>
  <si>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</si>
  <si>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</si>
  <si>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</si>
  <si>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</si>
  <si>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</si>
  <si>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</si>
  <si>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</si>
  <si>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</si>
  <si>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</si>
  <si>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</si>
  <si>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</si>
  <si>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</si>
  <si>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</si>
  <si>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</si>
  <si>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</si>
  <si>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</si>
  <si>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</si>
  <si>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</si>
  <si>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</si>
  <si>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</si>
  <si>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</si>
  <si>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</si>
  <si>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</si>
  <si>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</si>
  <si>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</si>
  <si>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</si>
  <si>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</si>
  <si>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</si>
  <si>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</si>
  <si>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</si>
  <si>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</si>
  <si>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</si>
  <si>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</si>
  <si>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</si>
  <si>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</si>
  <si>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</si>
  <si>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</si>
  <si>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</si>
  <si>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</si>
  <si>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</si>
  <si>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</si>
  <si>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</si>
  <si>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</si>
  <si>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</si>
  <si>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</si>
  <si>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</si>
  <si>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</si>
  <si>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</si>
  <si>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</si>
  <si>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</si>
  <si>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</si>
  <si>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</si>
  <si>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</si>
  <si>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</si>
  <si>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</si>
  <si>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</si>
  <si>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</si>
  <si>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</si>
  <si>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</si>
  <si>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</si>
  <si>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</si>
  <si>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</si>
  <si>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</si>
  <si>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</si>
  <si>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</si>
  <si>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</si>
  <si>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</si>
  <si>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</si>
  <si>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</si>
  <si>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</si>
  <si>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</si>
  <si>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</si>
  <si>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</si>
  <si>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</si>
  <si>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</si>
  <si>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</si>
  <si>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</si>
  <si>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</si>
  <si>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</si>
  <si>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</si>
  <si>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</si>
  <si>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</si>
  <si>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</si>
  <si>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</si>
  <si>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</si>
  <si>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</si>
  <si>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</si>
  <si>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</si>
  <si>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</si>
  <si>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</si>
  <si>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</si>
  <si>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</si>
  <si>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</si>
  <si>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</si>
  <si>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</si>
  <si>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</si>
  <si>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</si>
  <si>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</si>
  <si>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</si>
  <si>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</si>
  <si>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</si>
  <si>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</si>
  <si>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</si>
  <si>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</si>
  <si>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</si>
  <si>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</si>
  <si>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</si>
  <si>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</si>
  <si>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</si>
  <si>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</si>
  <si>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</si>
  <si>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</si>
  <si>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</si>
  <si>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</si>
  <si>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</si>
  <si>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</si>
  <si>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</si>
  <si>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</si>
  <si>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</si>
  <si>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</si>
  <si>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</si>
  <si>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</si>
  <si>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</si>
  <si>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</si>
  <si>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</si>
  <si>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</si>
  <si>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</si>
  <si>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</si>
  <si>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</si>
  <si>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</si>
  <si>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</si>
  <si>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</si>
  <si>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</si>
  <si>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</si>
  <si>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</si>
  <si>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</si>
  <si>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</si>
  <si>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</si>
  <si>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</si>
  <si>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</si>
  <si>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</si>
  <si>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</si>
  <si>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</si>
  <si>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</si>
  <si>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</si>
  <si>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</si>
  <si>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</si>
  <si>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</si>
  <si>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</si>
  <si>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</si>
  <si>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</si>
  <si>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</si>
  <si>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</si>
  <si>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</si>
  <si>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</si>
  <si>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</si>
  <si>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</si>
  <si>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</si>
  <si>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</si>
  <si>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</si>
  <si>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</si>
  <si>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</si>
  <si>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</si>
  <si>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</si>
  <si>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</si>
  <si>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</si>
  <si>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</si>
  <si>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</si>
  <si>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</si>
  <si>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</si>
  <si>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</si>
  <si>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</si>
  <si>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</si>
  <si>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</si>
  <si>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</si>
  <si>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</si>
  <si>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</si>
  <si>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</si>
  <si>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</si>
  <si>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</si>
  <si>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</si>
  <si>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</si>
  <si>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</si>
  <si>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</si>
  <si>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</si>
  <si>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</si>
  <si>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</si>
  <si>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</si>
  <si>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</si>
  <si>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</si>
  <si>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</si>
  <si>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</si>
  <si>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</si>
  <si>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</si>
  <si>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</si>
  <si>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</si>
  <si>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</si>
  <si>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</si>
  <si>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</si>
  <si>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</si>
  <si>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</si>
  <si>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</si>
  <si>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</si>
  <si>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</si>
  <si>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</si>
  <si>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</si>
  <si>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</si>
  <si>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</si>
  <si>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</si>
  <si>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</si>
  <si>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</si>
  <si>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</si>
  <si>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</si>
  <si>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</si>
  <si>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</si>
  <si>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</si>
  <si>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</si>
  <si>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</si>
  <si>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</si>
  <si>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</si>
  <si>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</si>
  <si>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</si>
  <si>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</si>
  <si>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</si>
  <si>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</si>
  <si>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</si>
  <si>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</si>
  <si>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</si>
  <si>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</si>
  <si>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</si>
  <si>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</si>
  <si>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</si>
  <si>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</si>
  <si>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</si>
  <si>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</si>
  <si>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</si>
  <si>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</si>
  <si>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</si>
  <si>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</si>
  <si>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</si>
  <si>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</si>
  <si>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</si>
  <si>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</si>
  <si>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</si>
  <si>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</si>
  <si>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</si>
  <si>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</si>
  <si>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</si>
  <si>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</si>
  <si>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</si>
  <si>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</si>
  <si>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</si>
  <si>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</si>
  <si>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</si>
  <si>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</si>
  <si>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</si>
  <si>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</si>
  <si>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</si>
  <si>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</si>
  <si>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</si>
  <si>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</si>
  <si>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</si>
  <si>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</si>
  <si>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</si>
  <si>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</si>
  <si>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</si>
  <si>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</si>
  <si>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</si>
  <si>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</si>
  <si>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</si>
  <si>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</si>
  <si>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</si>
  <si>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</si>
  <si>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</si>
  <si>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</si>
  <si>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</si>
  <si>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</si>
  <si>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</si>
  <si>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</si>
  <si>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</si>
  <si>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</si>
  <si>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</si>
  <si>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</si>
  <si>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</si>
  <si>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</si>
  <si>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</si>
  <si>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</si>
  <si>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</si>
  <si>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</si>
  <si>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</si>
  <si>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</si>
  <si>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</si>
  <si>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</si>
  <si>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</si>
  <si>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</si>
  <si>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</si>
  <si>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</si>
  <si>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</si>
  <si>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</si>
  <si>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</si>
  <si>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</si>
  <si>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</si>
  <si>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</si>
  <si>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</si>
  <si>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</si>
  <si>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</si>
  <si>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</si>
  <si>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</si>
  <si>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</si>
  <si>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</si>
  <si>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</si>
  <si>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</si>
  <si>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</si>
  <si>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</si>
  <si>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</si>
  <si>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</si>
  <si>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</si>
  <si>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</si>
  <si>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</si>
  <si>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</si>
  <si>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</si>
  <si>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</si>
  <si>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</si>
  <si>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</si>
  <si>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</si>
  <si>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</si>
  <si>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</si>
  <si>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</si>
  <si>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</si>
  <si>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</si>
  <si>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</si>
  <si>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</si>
  <si>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</si>
  <si>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</si>
  <si>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</si>
  <si>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</si>
  <si>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</si>
  <si>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</si>
  <si>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</si>
  <si>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</si>
  <si>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</si>
  <si>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</si>
  <si>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</si>
  <si>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</si>
  <si>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</si>
  <si>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</si>
  <si>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</si>
  <si>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</si>
  <si>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</si>
  <si>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</si>
  <si>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</si>
  <si>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</si>
  <si>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</si>
  <si>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</si>
  <si>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</si>
  <si>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</si>
  <si>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</si>
  <si>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</si>
  <si>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</si>
  <si>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</si>
  <si>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</si>
  <si>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</si>
  <si>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</si>
  <si>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</si>
  <si>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</si>
  <si>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</si>
  <si>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</si>
  <si>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</si>
  <si>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</si>
  <si>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</si>
  <si>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</si>
  <si>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</si>
  <si>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</si>
  <si>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</si>
  <si>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</si>
  <si>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</si>
  <si>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</si>
  <si>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</si>
  <si>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</si>
  <si>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</si>
  <si>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</si>
  <si>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</si>
  <si>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</si>
  <si>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</si>
  <si>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</si>
  <si>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</si>
  <si>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</si>
  <si>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</si>
  <si>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</si>
  <si>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</si>
  <si>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</si>
  <si>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</si>
  <si>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</si>
  <si>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</si>
  <si>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</si>
  <si>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</si>
  <si>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</si>
  <si>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</si>
  <si>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</si>
  <si>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</si>
  <si>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</si>
  <si>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</si>
  <si>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</si>
  <si>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</si>
  <si>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</si>
  <si>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</si>
  <si>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</si>
  <si>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</si>
  <si>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</si>
  <si>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</si>
  <si>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</si>
  <si>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</si>
  <si>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</si>
  <si>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</si>
  <si>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</si>
  <si>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</si>
  <si>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</si>
  <si>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</si>
  <si>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</si>
  <si>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</si>
  <si>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</si>
  <si>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</si>
  <si>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</si>
  <si>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</si>
  <si>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</si>
  <si>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</si>
  <si>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</si>
  <si>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</si>
  <si>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</si>
  <si>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</si>
  <si>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</si>
  <si>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</si>
  <si>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</si>
  <si>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</si>
  <si>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</si>
  <si>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</si>
  <si>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</si>
  <si>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</si>
  <si>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</si>
  <si>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</si>
  <si>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</si>
  <si>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</si>
  <si>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</si>
  <si>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</si>
  <si>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</si>
  <si>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</si>
  <si>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</si>
  <si>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</si>
  <si>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</si>
  <si>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</si>
  <si>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</si>
  <si>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</si>
  <si>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</si>
  <si>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</si>
  <si>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</si>
  <si>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</si>
  <si>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</si>
  <si>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</si>
  <si>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</si>
  <si>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</si>
  <si>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</si>
  <si>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</si>
  <si>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</si>
  <si>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</si>
  <si>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</si>
  <si>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</si>
  <si>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</si>
  <si>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</si>
  <si>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</si>
  <si>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</si>
  <si>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</si>
  <si>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</si>
  <si>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</si>
  <si>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</si>
  <si>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</si>
  <si>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</si>
  <si>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</si>
  <si>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</si>
  <si>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</si>
  <si>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</si>
  <si>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</si>
  <si>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</si>
  <si>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</si>
  <si>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</si>
  <si>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</si>
  <si>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</si>
  <si>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</si>
  <si>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</si>
  <si>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</si>
  <si>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</si>
  <si>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</si>
  <si>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</si>
  <si>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</si>
  <si>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</si>
  <si>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</si>
  <si>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</si>
  <si>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</si>
  <si>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</si>
  <si>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</si>
  <si>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</si>
  <si>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</si>
  <si>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</si>
  <si>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</si>
  <si>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</si>
  <si>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</si>
  <si>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</si>
  <si>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</si>
  <si>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</si>
  <si>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</si>
  <si>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</si>
  <si>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</si>
  <si>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</si>
  <si>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</si>
  <si>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</si>
  <si>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</si>
  <si>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</si>
  <si>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</si>
  <si>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</si>
  <si>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</si>
  <si>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</si>
  <si>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</si>
  <si>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</si>
  <si>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</si>
  <si>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</si>
  <si>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</si>
  <si>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</si>
  <si>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</si>
  <si>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</si>
  <si>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</si>
  <si>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</si>
  <si>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</si>
  <si>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</si>
  <si>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</si>
  <si>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</si>
  <si>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</si>
  <si>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</si>
  <si>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</si>
  <si>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</si>
  <si>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</si>
  <si>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</si>
  <si>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</si>
  <si>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</si>
  <si>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</si>
  <si>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</si>
  <si>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</si>
  <si>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</si>
  <si>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</si>
  <si>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</si>
  <si>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</si>
  <si>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</si>
  <si>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</si>
  <si>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</si>
  <si>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</si>
  <si>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</si>
  <si>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</si>
  <si>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</si>
  <si>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</si>
  <si>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</si>
  <si>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</si>
  <si>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</si>
  <si>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</si>
  <si>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</si>
  <si>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</si>
  <si>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</si>
  <si>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</si>
  <si>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</si>
  <si>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</si>
  <si>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</si>
  <si>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</si>
  <si>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</si>
  <si>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</si>
  <si>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</si>
  <si>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</si>
  <si>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</si>
  <si>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</si>
  <si>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</si>
  <si>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</si>
  <si>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</si>
  <si>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</si>
  <si>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</si>
  <si>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</si>
  <si>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</si>
  <si>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</si>
  <si>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</si>
  <si>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</si>
  <si>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</si>
  <si>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</si>
  <si>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</si>
  <si>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</si>
  <si>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</si>
  <si>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</si>
  <si>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</si>
  <si>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</si>
  <si>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</si>
  <si>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</si>
  <si>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</si>
  <si>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</si>
  <si>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</si>
  <si>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</si>
  <si>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</si>
  <si>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</si>
  <si>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</si>
  <si>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</si>
  <si>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</si>
  <si>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</si>
  <si>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</si>
  <si>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</si>
  <si>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</si>
  <si>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</si>
  <si>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</si>
  <si>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</si>
  <si>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</si>
  <si>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</si>
  <si>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</si>
  <si>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</si>
  <si>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</si>
  <si>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</si>
  <si>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</si>
  <si>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</si>
  <si>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</si>
  <si>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</si>
  <si>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</si>
  <si>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</si>
  <si>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</si>
  <si>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</si>
  <si>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</si>
  <si>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</si>
  <si>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</si>
  <si>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</si>
  <si>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</si>
  <si>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</si>
  <si>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</si>
  <si>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</si>
  <si>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</si>
  <si>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</si>
  <si>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</si>
  <si>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</si>
  <si>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</si>
  <si>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</si>
  <si>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</si>
  <si>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</si>
  <si>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</si>
  <si>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</si>
  <si>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</si>
  <si>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</si>
  <si>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</si>
  <si>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</si>
  <si>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</si>
  <si>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</si>
  <si>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</si>
  <si>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</si>
  <si>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</si>
  <si>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</si>
  <si>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</si>
  <si>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</si>
  <si>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</si>
  <si>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</si>
  <si>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</si>
  <si>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</si>
  <si>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</si>
  <si>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</si>
  <si>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</si>
  <si>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</si>
  <si>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</si>
  <si>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</si>
  <si>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</si>
  <si>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</si>
  <si>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</si>
  <si>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</si>
  <si>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</si>
  <si>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</si>
  <si>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</si>
  <si>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</si>
  <si>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</si>
  <si>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</si>
  <si>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</si>
  <si>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</si>
  <si>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</si>
  <si>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</si>
  <si>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</si>
  <si>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</si>
  <si>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</si>
  <si>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</si>
  <si>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</si>
  <si>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</si>
  <si>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</si>
  <si>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</si>
  <si>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</si>
  <si>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</si>
  <si>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</si>
  <si>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</si>
  <si>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</si>
  <si>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</si>
  <si>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</si>
  <si>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</si>
  <si>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</si>
  <si>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</si>
  <si>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</si>
  <si>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</si>
  <si>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</si>
  <si>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</si>
  <si>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</si>
  <si>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</si>
  <si>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</si>
  <si>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</si>
  <si>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</si>
  <si>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</si>
  <si>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</si>
  <si>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</si>
  <si>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</si>
  <si>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</si>
  <si>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</si>
  <si>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</si>
  <si>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</si>
  <si>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</si>
  <si>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</si>
  <si>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</si>
  <si>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</si>
  <si>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</si>
  <si>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</si>
  <si>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</si>
  <si>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</si>
  <si>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</si>
  <si>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</si>
  <si>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</si>
  <si>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</si>
  <si>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</si>
  <si>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</si>
  <si>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</si>
  <si>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</si>
  <si>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</si>
  <si>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</si>
  <si>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</si>
  <si>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</si>
  <si>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</si>
  <si>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</si>
  <si>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</si>
  <si>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</si>
  <si>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</si>
  <si>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</si>
  <si>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</si>
  <si>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</si>
  <si>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</si>
  <si>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</si>
  <si>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</si>
  <si>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</si>
  <si>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</si>
  <si>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</si>
  <si>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</si>
  <si>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</si>
  <si>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</si>
  <si>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</si>
  <si>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</si>
  <si>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</si>
  <si>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</si>
  <si>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</si>
  <si>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</si>
  <si>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</si>
  <si>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</si>
  <si>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</si>
  <si>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</si>
  <si>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</si>
  <si>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</si>
  <si>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</si>
  <si>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</si>
  <si>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</si>
  <si>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</si>
  <si>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</si>
  <si>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</si>
  <si>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</si>
  <si>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</si>
  <si>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</si>
  <si>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</si>
  <si>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</si>
  <si>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</si>
  <si>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</si>
  <si>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</si>
  <si>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</si>
  <si>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</si>
  <si>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</si>
  <si>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</si>
  <si>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</si>
  <si>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</si>
  <si>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</si>
  <si>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</si>
  <si>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</si>
  <si>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</si>
  <si>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</si>
  <si>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</si>
  <si>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</si>
  <si>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</si>
  <si>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</si>
  <si>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</si>
  <si>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</si>
  <si>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</si>
  <si>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</si>
  <si>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</si>
  <si>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</si>
  <si>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</si>
  <si>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</si>
  <si>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</si>
  <si>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</si>
  <si>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</si>
  <si>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</si>
  <si>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</si>
  <si>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</si>
  <si>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</si>
  <si>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</si>
  <si>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</si>
  <si>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</si>
  <si>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</si>
  <si>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</si>
  <si>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</si>
  <si>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</si>
  <si>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</si>
  <si>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</si>
  <si>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</si>
  <si>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</si>
  <si>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</si>
  <si>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</si>
  <si>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</si>
  <si>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</si>
  <si>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</si>
  <si>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</si>
  <si>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</si>
  <si>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</si>
  <si>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</si>
  <si>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</si>
  <si>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</si>
  <si>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</si>
  <si>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</si>
  <si>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</si>
  <si>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</si>
  <si>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</si>
  <si>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</si>
  <si>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</si>
  <si>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</si>
  <si>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</si>
  <si>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</si>
  <si>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</si>
  <si>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</si>
  <si>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</si>
  <si>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</si>
  <si>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</si>
  <si>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</si>
  <si>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</si>
  <si>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</si>
  <si>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</si>
  <si>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</si>
  <si>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</si>
  <si>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</si>
  <si>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</si>
  <si>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</si>
  <si>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</si>
  <si>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</si>
  <si>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</si>
  <si>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</si>
  <si>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</si>
  <si>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</si>
  <si>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</si>
  <si>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</si>
  <si>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</si>
  <si>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</si>
  <si>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</si>
  <si>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</si>
  <si>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</si>
  <si>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</si>
  <si>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</si>
  <si>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</si>
  <si>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</si>
  <si>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</si>
  <si>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</si>
  <si>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</si>
  <si>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</si>
  <si>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</si>
  <si>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</si>
  <si>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</si>
  <si>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</si>
  <si>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</si>
  <si>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</si>
  <si>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</si>
  <si>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</si>
  <si>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</si>
  <si>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</si>
  <si>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</si>
  <si>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</si>
  <si>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</si>
  <si>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</si>
  <si>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</si>
  <si>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</si>
  <si>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</si>
  <si>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</si>
  <si>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</si>
  <si>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</si>
  <si>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</si>
  <si>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</si>
  <si>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</si>
  <si>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</si>
  <si>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</si>
  <si>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</si>
  <si>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</si>
  <si>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</si>
  <si>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</si>
  <si>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</si>
  <si>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</si>
  <si>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</si>
  <si>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</si>
  <si>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</si>
  <si>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</si>
  <si>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</si>
  <si>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</si>
  <si>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</si>
  <si>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</si>
  <si>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</si>
  <si>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</si>
  <si>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</si>
  <si>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</si>
  <si>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</si>
  <si>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</si>
  <si>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</si>
  <si>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</si>
  <si>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</si>
  <si>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</si>
  <si>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</si>
  <si>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</si>
  <si>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</si>
  <si>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</si>
  <si>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</si>
  <si>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</si>
  <si>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</si>
  <si>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</si>
  <si>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</si>
  <si>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</si>
  <si>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</si>
  <si>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</si>
  <si>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</si>
  <si>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</si>
  <si>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</si>
  <si>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</si>
  <si>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</si>
  <si>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</si>
  <si>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</si>
  <si>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</si>
  <si>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</si>
  <si>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</si>
  <si>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</si>
  <si>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</si>
  <si>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</si>
  <si>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</si>
  <si>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</si>
  <si>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</si>
  <si>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</si>
  <si>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</si>
  <si>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</si>
  <si>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</si>
  <si>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</si>
  <si>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</si>
  <si>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</si>
  <si>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</si>
  <si>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</si>
  <si>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</si>
  <si>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</si>
  <si>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</si>
  <si>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</si>
  <si>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</si>
  <si>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</si>
  <si>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</si>
  <si>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</si>
  <si>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</si>
  <si>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</si>
  <si>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</si>
  <si>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</si>
  <si>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</si>
  <si>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</si>
  <si>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</si>
  <si>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</si>
  <si>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</si>
  <si>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</si>
  <si>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</si>
  <si>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</si>
  <si>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</si>
  <si>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</si>
  <si>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</si>
  <si>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</si>
  <si>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</si>
  <si>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</si>
  <si>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</si>
  <si>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</si>
  <si>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</si>
  <si>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</si>
  <si>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</si>
  <si>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</si>
  <si>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</si>
  <si>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</si>
  <si>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</si>
  <si>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</si>
  <si>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</si>
  <si>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</si>
  <si>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</si>
  <si>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</si>
  <si>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</si>
  <si>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</si>
  <si>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</si>
  <si>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</si>
  <si>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</si>
  <si>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</si>
  <si>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</si>
  <si>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</si>
  <si>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</si>
  <si>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</si>
  <si>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</si>
  <si>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</si>
  <si>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</si>
  <si>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</si>
  <si>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</si>
  <si>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</si>
  <si>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</si>
  <si>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</si>
  <si>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</si>
  <si>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</si>
  <si>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</si>
  <si>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</si>
  <si>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</si>
  <si>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</si>
  <si>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</si>
  <si>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</si>
  <si>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</si>
  <si>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</si>
  <si>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</si>
  <si>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</si>
  <si>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</si>
  <si>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</si>
  <si>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</si>
  <si>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</si>
  <si>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</si>
  <si>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</si>
  <si>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</si>
  <si>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</si>
  <si>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</si>
  <si>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</si>
  <si>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</si>
  <si>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</si>
  <si>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</si>
  <si>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</si>
  <si>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</si>
  <si>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</si>
  <si>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</si>
  <si>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</si>
  <si>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</si>
  <si>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</si>
  <si>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</si>
  <si>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</si>
  <si>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</si>
  <si>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</si>
  <si>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</si>
  <si>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</si>
  <si>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</si>
  <si>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</si>
  <si>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</si>
  <si>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</si>
  <si>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</si>
  <si>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</si>
  <si>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</si>
  <si>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</si>
  <si>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</si>
  <si>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</si>
  <si>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</si>
  <si>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</si>
  <si>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</si>
  <si>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</si>
  <si>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</si>
  <si>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</si>
  <si>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</si>
  <si>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</si>
  <si>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</si>
  <si>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</si>
  <si>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</si>
  <si>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</si>
  <si>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</si>
  <si>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</si>
  <si>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</si>
  <si>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</si>
  <si>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</si>
  <si>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</si>
  <si>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</si>
  <si>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</si>
  <si>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</si>
  <si>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</si>
  <si>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</si>
  <si>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</si>
  <si>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</si>
  <si>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</si>
  <si>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</si>
  <si>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</si>
  <si>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</si>
  <si>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</si>
  <si>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</si>
  <si>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</si>
  <si>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</si>
  <si>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</si>
  <si>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</si>
  <si>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</si>
  <si>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</si>
  <si>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</si>
  <si>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</si>
  <si>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</si>
  <si>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</si>
  <si>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</si>
  <si>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</si>
  <si>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</si>
  <si>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</si>
  <si>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</si>
  <si>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</si>
  <si>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</si>
  <si>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</si>
  <si>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</si>
  <si>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</si>
  <si>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</si>
  <si>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</si>
  <si>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</si>
  <si>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</si>
  <si>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</si>
  <si>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</si>
  <si>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</si>
  <si>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</si>
  <si>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</si>
  <si>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</si>
  <si>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</si>
  <si>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</si>
  <si>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</si>
  <si>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</si>
  <si>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</si>
  <si>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</si>
  <si>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</si>
  <si>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</si>
  <si>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</si>
  <si>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</si>
  <si>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</si>
  <si>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</si>
  <si>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</si>
  <si>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</si>
  <si>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</si>
  <si>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</si>
  <si>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</si>
  <si>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</si>
  <si>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</si>
  <si>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</si>
  <si>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</si>
  <si>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</si>
  <si>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</si>
  <si>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</si>
  <si>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</si>
  <si>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</si>
  <si>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</si>
  <si>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</si>
  <si>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</si>
  <si>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</si>
  <si>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</si>
  <si>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</si>
  <si>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</si>
  <si>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</si>
  <si>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</si>
  <si>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</si>
  <si>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</si>
  <si>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</si>
  <si>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</si>
  <si>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</si>
  <si>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</si>
  <si>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</si>
  <si>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</si>
  <si>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</si>
  <si>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</si>
  <si>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</si>
  <si>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</si>
  <si>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</si>
  <si>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</si>
  <si>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</si>
  <si>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</si>
  <si>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</si>
  <si>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</si>
  <si>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</si>
  <si>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</si>
  <si>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</si>
  <si>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</si>
  <si>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</si>
  <si>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</si>
  <si>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</si>
  <si>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</si>
  <si>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</si>
  <si>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</si>
  <si>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</si>
  <si>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</si>
  <si>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</si>
  <si>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</si>
  <si>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</si>
  <si>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</si>
  <si>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</si>
  <si>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</si>
  <si>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</si>
  <si>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</si>
  <si>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</si>
  <si>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</si>
  <si>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</si>
  <si>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</si>
  <si>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</si>
  <si>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</si>
  <si>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</si>
  <si>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</si>
  <si>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</si>
  <si>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</si>
  <si>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</si>
  <si>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</si>
  <si>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</si>
  <si>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</si>
  <si>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</si>
  <si>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</si>
  <si>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</si>
  <si>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</si>
  <si>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</si>
  <si>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</si>
  <si>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</si>
  <si>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</si>
  <si>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</si>
  <si>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</si>
  <si>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</si>
  <si>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</si>
  <si>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</si>
  <si>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</si>
  <si>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</si>
  <si>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</si>
  <si>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</si>
  <si>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</si>
  <si>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</si>
  <si>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</si>
  <si>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</si>
  <si>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</si>
  <si>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</si>
  <si>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</si>
  <si>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</si>
  <si>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</si>
  <si>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</si>
  <si>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</si>
  <si>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</si>
  <si>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</si>
  <si>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</si>
  <si>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</si>
  <si>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</si>
  <si>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</si>
  <si>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</si>
  <si>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</si>
  <si>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</si>
  <si>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</si>
  <si>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</si>
  <si>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</si>
  <si>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</si>
  <si>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</si>
  <si>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</si>
  <si>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</si>
  <si>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</si>
  <si>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</si>
  <si>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</si>
  <si>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</si>
  <si>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</si>
  <si>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</si>
  <si>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</si>
  <si>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</si>
  <si>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</si>
  <si>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</si>
  <si>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</si>
  <si>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</si>
  <si>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</si>
  <si>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</si>
  <si>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</si>
  <si>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</si>
  <si>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</si>
  <si>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</si>
  <si>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</si>
  <si>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</si>
  <si>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</si>
  <si>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</si>
  <si>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</si>
  <si>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</si>
  <si>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</si>
  <si>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</si>
  <si>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</si>
  <si>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</si>
  <si>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</si>
  <si>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</si>
  <si>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</si>
  <si>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</si>
  <si>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</si>
  <si>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</si>
  <si>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</si>
  <si>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</si>
  <si>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</si>
  <si>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</si>
  <si>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</si>
  <si>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</si>
  <si>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</si>
  <si>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</si>
  <si>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</si>
  <si>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</si>
  <si>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</si>
  <si>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</si>
  <si>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</si>
  <si>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</si>
  <si>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</si>
  <si>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</si>
  <si>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</si>
  <si>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</si>
  <si>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</si>
  <si>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</si>
  <si>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</si>
  <si>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</si>
  <si>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</si>
  <si>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</si>
  <si>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</si>
  <si>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</si>
  <si>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</si>
  <si>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</si>
  <si>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</si>
  <si>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</si>
  <si>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</si>
  <si>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</si>
  <si>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</si>
  <si>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</si>
  <si>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</si>
  <si>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</si>
  <si>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</si>
  <si>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</si>
  <si>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</si>
  <si>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</si>
  <si>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</si>
  <si>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</si>
  <si>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</si>
  <si>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</si>
  <si>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</si>
  <si>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</si>
  <si>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</si>
  <si>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</si>
  <si>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</si>
  <si>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</si>
  <si>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</si>
  <si>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</si>
  <si>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</si>
  <si>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</si>
  <si>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</si>
  <si>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</si>
  <si>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</si>
  <si>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</si>
  <si>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</si>
  <si>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</si>
  <si>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</si>
  <si>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</si>
  <si>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</si>
  <si>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</si>
  <si>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</si>
  <si>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</si>
  <si>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</si>
  <si>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</si>
  <si>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</si>
  <si>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</si>
  <si>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</si>
  <si>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</si>
  <si>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</si>
  <si>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</si>
  <si>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</si>
  <si>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</si>
  <si>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</si>
  <si>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</si>
  <si>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</si>
  <si>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</si>
  <si>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</si>
  <si>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</si>
  <si>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</si>
  <si>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</si>
  <si>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</si>
  <si>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</si>
  <si>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</si>
  <si>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</si>
  <si>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</si>
  <si>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</si>
  <si>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</si>
  <si>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</si>
  <si>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</si>
  <si>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</si>
  <si>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</si>
  <si>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</si>
  <si>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</si>
  <si>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</si>
  <si>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</si>
  <si>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</si>
  <si>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</si>
  <si>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</si>
  <si>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</si>
  <si>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</si>
  <si>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</si>
  <si>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</si>
  <si>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</si>
  <si>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</si>
  <si>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</si>
  <si>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</si>
  <si>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</si>
  <si>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</si>
  <si>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</si>
  <si>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</si>
  <si>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</si>
  <si>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</si>
  <si>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</si>
  <si>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</si>
  <si>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</si>
  <si>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</si>
  <si>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</si>
  <si>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</si>
  <si>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</si>
  <si>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</si>
  <si>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</si>
  <si>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</si>
  <si>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</si>
  <si>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</si>
  <si>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</si>
  <si>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</si>
  <si>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</si>
  <si>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</si>
  <si>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</si>
  <si>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</si>
  <si>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</si>
  <si>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</si>
  <si>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</si>
  <si>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</si>
  <si>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</si>
  <si>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</si>
  <si>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</si>
  <si>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</si>
  <si>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</si>
  <si>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</si>
  <si>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</si>
  <si>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</si>
  <si>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</si>
  <si>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</si>
  <si>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</si>
  <si>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</si>
  <si>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</si>
  <si>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</si>
  <si>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</si>
  <si>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</si>
  <si>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</si>
  <si>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</si>
  <si>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</si>
  <si>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</si>
  <si>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</si>
  <si>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</si>
  <si>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</si>
  <si>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</si>
  <si>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</si>
  <si>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</si>
  <si>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</si>
  <si>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</si>
  <si>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</si>
  <si>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</si>
  <si>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</si>
  <si>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</si>
  <si>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</si>
  <si>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</si>
  <si>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</si>
  <si>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</si>
  <si>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</si>
  <si>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</si>
  <si>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</si>
  <si>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</si>
  <si>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</si>
  <si>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</si>
  <si>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</si>
  <si>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</si>
  <si>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</si>
  <si>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</si>
  <si>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</si>
  <si>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</si>
  <si>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</si>
  <si>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</si>
  <si>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</si>
  <si>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</si>
  <si>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</si>
  <si>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</si>
  <si>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</si>
  <si>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</si>
  <si>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</si>
  <si>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</si>
  <si>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</si>
  <si>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</si>
  <si>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</si>
  <si>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</si>
  <si>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</si>
  <si>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</si>
  <si>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</si>
  <si>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</si>
  <si>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</si>
  <si>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</si>
  <si>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</si>
  <si>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</si>
  <si>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</si>
  <si>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</si>
  <si>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</si>
  <si>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</si>
  <si>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</si>
  <si>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</si>
  <si>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</si>
  <si>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</si>
  <si>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</si>
  <si>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</si>
  <si>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</si>
  <si>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</si>
  <si>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</si>
  <si>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</si>
  <si>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</si>
  <si>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</si>
  <si>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</si>
  <si>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</si>
  <si>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</si>
  <si>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</si>
  <si>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</si>
  <si>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</si>
  <si>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</si>
  <si>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</si>
  <si>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</si>
  <si>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</si>
  <si>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</si>
  <si>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</si>
  <si>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</si>
  <si>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</si>
  <si>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</si>
  <si>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</si>
  <si>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</si>
  <si>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</si>
  <si>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</si>
  <si>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</si>
  <si>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</si>
  <si>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</si>
  <si>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</si>
  <si>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</si>
  <si>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</si>
  <si>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</si>
  <si>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</si>
  <si>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</si>
  <si>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</si>
  <si>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</si>
  <si>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</si>
  <si>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</si>
  <si>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</si>
  <si>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</si>
  <si>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</si>
  <si>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</si>
  <si>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</si>
  <si>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</si>
  <si>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</si>
  <si>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</si>
  <si>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</si>
  <si>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</si>
  <si>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</si>
  <si>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</si>
  <si>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</si>
  <si>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</si>
  <si>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</si>
  <si>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</si>
  <si>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</si>
  <si>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</si>
  <si>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</si>
  <si>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</si>
  <si>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</si>
  <si>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</si>
  <si>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</si>
  <si>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</si>
  <si>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</si>
  <si>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</si>
  <si>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</si>
  <si>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</si>
  <si>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</si>
  <si>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</si>
  <si>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</si>
  <si>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</si>
  <si>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</si>
  <si>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</si>
  <si>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</si>
  <si>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</si>
  <si>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</si>
  <si>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</si>
  <si>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</si>
  <si>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</si>
  <si>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</si>
  <si>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</si>
  <si>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</si>
  <si>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</si>
  <si>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</si>
  <si>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</si>
  <si>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</si>
  <si>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</si>
  <si>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</si>
  <si>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</si>
  <si>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</si>
  <si>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</si>
  <si>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</si>
  <si>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</si>
  <si>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</si>
  <si>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</si>
  <si>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</si>
  <si>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</si>
  <si>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</si>
  <si>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</si>
  <si>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</si>
  <si>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</si>
  <si>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</si>
  <si>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</si>
  <si>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</si>
  <si>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</si>
  <si>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</si>
  <si>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</si>
  <si>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</si>
  <si>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</si>
  <si>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</si>
  <si>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</si>
  <si>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</si>
  <si>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</si>
  <si>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</si>
  <si>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</si>
  <si>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</si>
  <si>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</si>
  <si>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</si>
  <si>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</si>
  <si>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</si>
  <si>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</si>
  <si>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</si>
  <si>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</si>
  <si>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</si>
  <si>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</si>
  <si>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</si>
  <si>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</si>
  <si>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</si>
  <si>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</si>
  <si>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</si>
  <si>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</si>
  <si>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</si>
  <si>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</si>
  <si>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</si>
  <si>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</si>
  <si>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</si>
  <si>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</si>
  <si>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</si>
  <si>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</si>
  <si>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</si>
  <si>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</si>
  <si>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</si>
  <si>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</si>
  <si>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</si>
  <si>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</si>
  <si>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</si>
  <si>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</si>
  <si>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</si>
  <si>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</si>
  <si>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</si>
  <si>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</si>
  <si>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</si>
  <si>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</si>
  <si>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</si>
  <si>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</si>
  <si>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</si>
  <si>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</si>
  <si>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</si>
  <si>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</si>
  <si>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</si>
  <si>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</si>
  <si>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</si>
  <si>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</si>
  <si>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</si>
  <si>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</si>
  <si>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</si>
  <si>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</si>
  <si>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</si>
  <si>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</si>
  <si>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</si>
  <si>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</si>
  <si>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</si>
  <si>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</si>
  <si>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</si>
  <si>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</si>
  <si>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</si>
  <si>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</si>
  <si>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</si>
  <si>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</si>
  <si>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</si>
  <si>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</si>
  <si>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</si>
  <si>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</si>
  <si>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</si>
  <si>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</si>
  <si>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</si>
  <si>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</si>
  <si>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</si>
  <si>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</si>
  <si>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</si>
  <si>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</si>
  <si>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</si>
  <si>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</si>
  <si>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</si>
  <si>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</si>
  <si>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</si>
  <si>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</si>
  <si>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</si>
  <si>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</si>
  <si>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</si>
  <si>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</si>
  <si>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</si>
  <si>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</si>
  <si>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</si>
  <si>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</si>
  <si>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</si>
  <si>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</si>
  <si>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</si>
  <si>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</si>
  <si>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</si>
  <si>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</si>
  <si>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</si>
  <si>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</si>
  <si>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</si>
  <si>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</si>
  <si>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</si>
  <si>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</si>
  <si>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</si>
  <si>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</si>
  <si>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</si>
  <si>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</si>
  <si>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</si>
  <si>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</si>
  <si>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</si>
  <si>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</si>
  <si>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</si>
  <si>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</si>
  <si>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</si>
  <si>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</si>
  <si>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</si>
  <si>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</si>
  <si>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</si>
  <si>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</si>
  <si>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</si>
  <si>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</si>
  <si>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</si>
  <si>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</si>
  <si>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</si>
  <si>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</si>
  <si>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</si>
  <si>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</si>
  <si>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</si>
  <si>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</si>
  <si>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</si>
  <si>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</si>
  <si>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</si>
  <si>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</si>
  <si>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</si>
  <si>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</si>
  <si>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</si>
  <si>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</si>
  <si>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</si>
  <si>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</si>
  <si>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</si>
  <si>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</si>
  <si>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</si>
  <si>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</si>
  <si>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</si>
  <si>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</si>
  <si>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</si>
  <si>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</si>
  <si>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</si>
  <si>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</si>
  <si>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</si>
  <si>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</si>
  <si>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</si>
  <si>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</si>
  <si>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</si>
  <si>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</si>
  <si>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</si>
  <si>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</si>
  <si>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</si>
  <si>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</si>
  <si>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</si>
  <si>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</si>
  <si>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</si>
  <si>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</si>
  <si>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</si>
  <si>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</si>
  <si>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</si>
  <si>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</si>
  <si>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</si>
  <si>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</si>
  <si>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</si>
  <si>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</si>
  <si>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</si>
  <si>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</si>
  <si>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</si>
  <si>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</si>
  <si>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</si>
  <si>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</si>
  <si>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</si>
  <si>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</si>
  <si>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</si>
  <si>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</si>
  <si>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</si>
  <si>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</si>
  <si>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</si>
  <si>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</si>
  <si>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</si>
  <si>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</si>
  <si>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</si>
  <si>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</si>
  <si>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</si>
  <si>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</si>
  <si>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</si>
  <si>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</si>
  <si>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</si>
  <si>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</si>
  <si>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</si>
  <si>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</si>
  <si>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</si>
  <si>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</si>
  <si>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</si>
  <si>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</si>
  <si>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</si>
  <si>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</si>
  <si>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</si>
  <si>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</si>
  <si>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</si>
  <si>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</si>
  <si>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</si>
  <si>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</si>
  <si>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</si>
  <si>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</si>
  <si>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</si>
  <si>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</si>
  <si>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</si>
  <si>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</si>
  <si>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</si>
  <si>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</si>
  <si>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</si>
  <si>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</si>
  <si>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</si>
  <si>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</si>
  <si>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</si>
  <si>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</si>
  <si>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</si>
  <si>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</si>
  <si>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</si>
  <si>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</si>
  <si>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</si>
  <si>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</si>
  <si>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</si>
  <si>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</si>
  <si>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</si>
  <si>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</si>
  <si>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</si>
  <si>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</si>
  <si>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</si>
  <si>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</si>
  <si>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</si>
  <si>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</si>
  <si>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</si>
  <si>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</si>
  <si>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</si>
  <si>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</si>
  <si>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</si>
  <si>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</si>
  <si>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</si>
  <si>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</si>
  <si>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</si>
  <si>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</si>
  <si>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</si>
  <si>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</si>
  <si>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</si>
  <si>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</si>
  <si>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</si>
  <si>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</si>
  <si>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</si>
  <si>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</si>
  <si>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</si>
  <si>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</si>
  <si>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</si>
  <si>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</si>
  <si>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</si>
  <si>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</si>
  <si>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</si>
  <si>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</si>
  <si>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</si>
  <si>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</si>
  <si>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</si>
  <si>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</si>
  <si>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</si>
  <si>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</si>
  <si>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</si>
  <si>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</si>
  <si>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</si>
  <si>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</si>
  <si>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</si>
  <si>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</si>
  <si>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</si>
  <si>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</si>
  <si>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</si>
  <si>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</si>
  <si>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</si>
  <si>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</si>
  <si>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</si>
  <si>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</si>
  <si>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</si>
  <si>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</si>
  <si>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</si>
  <si>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</si>
  <si>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</si>
  <si>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</si>
  <si>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</si>
  <si>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</si>
  <si>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</si>
  <si>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</si>
  <si>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</si>
  <si>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</si>
  <si>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</si>
  <si>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</si>
  <si>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</si>
  <si>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</si>
  <si>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</si>
  <si>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</si>
  <si>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</si>
  <si>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</si>
  <si>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</si>
  <si>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</si>
  <si>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</si>
  <si>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</si>
  <si>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</si>
  <si>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</si>
  <si>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</si>
  <si>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</si>
  <si>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</si>
  <si>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</si>
  <si>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</si>
  <si>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</si>
  <si>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</si>
  <si>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</si>
  <si>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</si>
  <si>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</si>
  <si>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</si>
  <si>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</si>
  <si>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</si>
  <si>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</si>
  <si>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</si>
  <si>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</si>
  <si>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</si>
  <si>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</si>
  <si>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</si>
  <si>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</si>
  <si>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</si>
  <si>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</si>
  <si>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</si>
  <si>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</si>
  <si>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</si>
  <si>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</si>
  <si>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</si>
  <si>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</si>
  <si>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</si>
  <si>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</si>
  <si>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</si>
  <si>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</si>
  <si>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</si>
  <si>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</si>
  <si>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</si>
  <si>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</si>
  <si>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</si>
  <si>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</si>
  <si>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</si>
  <si>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</si>
  <si>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</si>
  <si>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</si>
  <si>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</si>
  <si>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</si>
  <si>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</si>
  <si>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</si>
  <si>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</si>
  <si>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</si>
  <si>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</si>
  <si>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</si>
  <si>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</si>
  <si>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</si>
  <si>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</si>
  <si>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</si>
  <si>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</si>
  <si>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</si>
  <si>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</si>
  <si>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</si>
  <si>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</si>
  <si>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</si>
  <si>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</si>
  <si>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</si>
  <si>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</si>
  <si>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</si>
  <si>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</si>
  <si>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</si>
  <si>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</si>
  <si>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</si>
  <si>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</si>
  <si>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</si>
  <si>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</si>
  <si>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</si>
  <si>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</si>
  <si>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</si>
  <si>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</si>
  <si>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</si>
  <si>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</si>
  <si>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</si>
  <si>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</si>
  <si>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</si>
  <si>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</si>
  <si>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</si>
  <si>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</si>
  <si>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</si>
  <si>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</si>
  <si>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</si>
  <si>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</si>
  <si>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</si>
  <si>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</si>
  <si>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</si>
  <si>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</si>
  <si>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</si>
  <si>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</si>
  <si>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</si>
  <si>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</si>
  <si>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</si>
  <si>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</si>
  <si>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</si>
  <si>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</si>
  <si>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</si>
  <si>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</si>
  <si>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</si>
  <si>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</si>
  <si>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</si>
  <si>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</si>
  <si>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</si>
  <si>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</si>
  <si>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</si>
  <si>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</si>
  <si>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</si>
  <si>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</si>
  <si>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</si>
  <si>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</si>
  <si>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</si>
  <si>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</si>
  <si>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</si>
  <si>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</si>
  <si>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</si>
  <si>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</si>
  <si>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</si>
  <si>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</si>
  <si>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</si>
  <si>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</si>
  <si>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</si>
  <si>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</si>
  <si>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</si>
  <si>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</si>
  <si>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</si>
  <si>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</si>
  <si>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</si>
  <si>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</si>
  <si>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</si>
  <si>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</si>
  <si>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</si>
  <si>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</si>
  <si>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</si>
  <si>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</si>
  <si>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</si>
  <si>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</si>
  <si>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</si>
  <si>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</si>
  <si>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</si>
  <si>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</si>
  <si>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</si>
  <si>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</si>
  <si>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</si>
  <si>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</si>
  <si>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</si>
  <si>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</si>
  <si>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</si>
  <si>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</si>
  <si>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</si>
  <si>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</si>
  <si>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</si>
  <si>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</si>
  <si>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</si>
  <si>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</si>
  <si>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</si>
  <si>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</si>
  <si>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</si>
  <si>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</si>
  <si>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</si>
  <si>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</si>
  <si>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</si>
  <si>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</si>
  <si>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</si>
  <si>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</si>
  <si>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</si>
  <si>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</si>
  <si>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</si>
  <si>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</si>
  <si>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</si>
  <si>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</si>
  <si>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</si>
  <si>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</si>
  <si>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</si>
  <si>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</si>
  <si>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</si>
  <si>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</si>
  <si>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</si>
  <si>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</si>
  <si>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</si>
  <si>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</si>
  <si>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</si>
  <si>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</si>
  <si>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</si>
  <si>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</si>
  <si>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</si>
  <si>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</si>
  <si>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</si>
  <si>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</si>
  <si>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</si>
  <si>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</si>
  <si>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</si>
  <si>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</si>
  <si>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</si>
  <si>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</si>
  <si>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</si>
  <si>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</si>
  <si>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</si>
  <si>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</si>
  <si>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</si>
  <si>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</si>
  <si>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</si>
  <si>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</si>
  <si>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</si>
  <si>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</si>
  <si>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</si>
  <si>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</si>
  <si>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</si>
  <si>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</si>
  <si>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</si>
  <si>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</si>
  <si>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</si>
  <si>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</si>
  <si>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</si>
  <si>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</si>
  <si>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</si>
  <si>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</si>
  <si>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</si>
  <si>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</si>
  <si>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</si>
  <si>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</si>
  <si>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</si>
  <si>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</si>
  <si>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</si>
  <si>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</si>
  <si>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</si>
  <si>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</si>
  <si>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</si>
  <si>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</si>
  <si>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</si>
  <si>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</si>
  <si>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</si>
  <si>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</si>
  <si>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</si>
  <si>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</si>
  <si>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</si>
  <si>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</si>
  <si>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</si>
  <si>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</si>
  <si>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</si>
  <si>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</si>
  <si>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</si>
  <si>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</si>
  <si>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</si>
  <si>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</si>
  <si>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</si>
  <si>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</si>
  <si>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</si>
  <si>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</si>
  <si>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</si>
  <si>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</si>
  <si>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</si>
  <si>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</si>
  <si>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</si>
  <si>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</si>
  <si>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</si>
  <si>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</si>
  <si>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</si>
  <si>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</si>
  <si>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</si>
  <si>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</si>
  <si>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</si>
  <si>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</si>
  <si>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</si>
  <si>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</si>
  <si>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</si>
  <si>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</si>
  <si>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</si>
  <si>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</si>
  <si>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</si>
  <si>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</si>
  <si>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</si>
  <si>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</si>
  <si>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</si>
  <si>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</si>
  <si>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</si>
  <si>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</si>
  <si>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</si>
  <si>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</si>
  <si>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</si>
  <si>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</si>
  <si>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</si>
  <si>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</si>
  <si>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</si>
  <si>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</si>
  <si>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</si>
  <si>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</si>
  <si>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</si>
  <si>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</si>
  <si>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</si>
  <si>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</si>
  <si>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</si>
  <si>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</si>
  <si>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</si>
  <si>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</si>
  <si>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</si>
  <si>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</si>
  <si>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</si>
  <si>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</si>
  <si>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</si>
  <si>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</si>
  <si>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</si>
  <si>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</si>
  <si>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</si>
  <si>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</si>
  <si>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</si>
  <si>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</si>
  <si>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</si>
  <si>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</si>
  <si>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</si>
  <si>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</si>
  <si>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</si>
  <si>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</si>
  <si>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</si>
  <si>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</si>
  <si>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</si>
  <si>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</si>
  <si>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</si>
  <si>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</si>
  <si>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</si>
  <si>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</si>
  <si>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</si>
  <si>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</si>
  <si>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</si>
  <si>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</si>
  <si>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</si>
  <si>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</si>
  <si>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</si>
  <si>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</si>
  <si>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</si>
  <si>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</si>
  <si>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</si>
  <si>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</si>
  <si>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</si>
  <si>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</si>
  <si>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</si>
  <si>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</si>
  <si>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</si>
  <si>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</si>
  <si>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</si>
  <si>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</si>
  <si>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</si>
  <si>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</si>
  <si>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</si>
  <si>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</si>
  <si>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</si>
  <si>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</si>
  <si>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</si>
  <si>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</si>
  <si>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</si>
  <si>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</si>
  <si>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</si>
  <si>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</si>
  <si>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</si>
  <si>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</si>
  <si>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</si>
  <si>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</si>
  <si>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</si>
  <si>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</si>
  <si>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</si>
  <si>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</si>
  <si>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</si>
  <si>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</si>
  <si>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</si>
  <si>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</si>
  <si>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</si>
  <si>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</si>
  <si>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</si>
  <si>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</si>
  <si>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</si>
  <si>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</si>
  <si>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</si>
  <si>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</si>
  <si>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</si>
  <si>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</si>
  <si>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</si>
  <si>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</si>
  <si>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</si>
  <si>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</si>
  <si>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</si>
  <si>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</si>
  <si>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</si>
  <si>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</si>
  <si>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</si>
  <si>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</si>
  <si>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</si>
  <si>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</si>
  <si>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</si>
  <si>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</si>
  <si>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</si>
  <si>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</si>
  <si>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</si>
  <si>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</si>
  <si>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</si>
  <si>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</si>
  <si>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</si>
  <si>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</si>
  <si>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</si>
  <si>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</si>
  <si>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</si>
  <si>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</si>
  <si>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</si>
  <si>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</si>
  <si>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</si>
  <si>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</si>
  <si>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</si>
  <si>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</si>
  <si>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</si>
  <si>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</si>
  <si>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</si>
  <si>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</si>
  <si>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</si>
  <si>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</si>
  <si>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</si>
  <si>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</si>
  <si>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</si>
  <si>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</si>
  <si>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</si>
  <si>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</si>
  <si>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</si>
  <si>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</si>
  <si>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</si>
  <si>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</si>
  <si>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</si>
  <si>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</si>
  <si>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</si>
  <si>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</si>
  <si>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</si>
  <si>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</si>
  <si>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</si>
  <si>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</si>
  <si>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</si>
  <si>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</si>
  <si>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</si>
  <si>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</si>
  <si>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</si>
  <si>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</si>
  <si>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</si>
  <si>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</si>
  <si>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</si>
  <si>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</si>
  <si>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</si>
  <si>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</si>
  <si>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</si>
  <si>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</si>
  <si>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</si>
  <si>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</si>
  <si>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</si>
  <si>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</si>
  <si>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</si>
  <si>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</si>
  <si>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</si>
  <si>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</si>
  <si>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</si>
  <si>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</si>
  <si>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</si>
  <si>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</si>
  <si>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</si>
  <si>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</si>
  <si>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</si>
  <si>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</si>
  <si>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</si>
  <si>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</si>
  <si>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</si>
  <si>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</si>
  <si>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</si>
  <si>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</si>
  <si>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</si>
  <si>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</si>
  <si>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</si>
  <si>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</si>
  <si>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</si>
  <si>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</si>
  <si>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</si>
  <si>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</si>
  <si>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</si>
  <si>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</si>
  <si>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</si>
  <si>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</si>
  <si>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</si>
  <si>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</si>
  <si>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</si>
  <si>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</si>
  <si>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</si>
  <si>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</si>
  <si>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</si>
  <si>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</si>
  <si>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</si>
  <si>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</si>
  <si>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</si>
  <si>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</si>
  <si>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</si>
  <si>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</si>
  <si>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</si>
  <si>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</si>
  <si>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</si>
  <si>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</si>
  <si>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</si>
  <si>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</si>
  <si>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</si>
  <si>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</si>
  <si>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</si>
  <si>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</si>
  <si>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</si>
  <si>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</si>
  <si>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</si>
  <si>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</si>
  <si>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</si>
  <si>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</si>
  <si>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</si>
  <si>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</si>
  <si>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</si>
  <si>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</si>
  <si>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</si>
  <si>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</si>
  <si>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</si>
  <si>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</si>
  <si>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</si>
  <si>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</si>
  <si>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</si>
  <si>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</si>
  <si>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</si>
  <si>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</si>
  <si>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</si>
  <si>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</si>
  <si>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</si>
  <si>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</si>
  <si>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</si>
  <si>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</si>
  <si>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</si>
  <si>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</si>
  <si>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</si>
  <si>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</si>
  <si>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</si>
  <si>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</si>
  <si>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</si>
  <si>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</si>
  <si>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</si>
  <si>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</si>
  <si>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</si>
  <si>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</si>
  <si>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</si>
  <si>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</si>
  <si>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</si>
  <si>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</si>
  <si>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</si>
  <si>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</si>
  <si>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</si>
  <si>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</si>
  <si>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</si>
  <si>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</si>
  <si>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</si>
  <si>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</si>
  <si>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</si>
  <si>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</si>
  <si>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</si>
  <si>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</si>
  <si>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</si>
  <si>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</si>
  <si>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</si>
  <si>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</si>
  <si>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</si>
  <si>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</si>
  <si>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</si>
  <si>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</si>
  <si>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</si>
  <si>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</si>
  <si>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</si>
  <si>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</si>
  <si>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</si>
  <si>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</si>
  <si>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</si>
  <si>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</si>
  <si>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</si>
  <si>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</si>
  <si>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</si>
  <si>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</si>
  <si>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</si>
  <si>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</si>
  <si>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</si>
  <si>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</si>
  <si>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</si>
  <si>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</si>
  <si>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</si>
  <si>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</si>
  <si>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</si>
  <si>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</si>
  <si>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</si>
  <si>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</si>
  <si>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</si>
  <si>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</si>
  <si>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</si>
  <si>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</si>
  <si>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</si>
  <si>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</si>
  <si>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</si>
  <si>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</si>
  <si>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</si>
  <si>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</si>
  <si>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</si>
  <si>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</si>
  <si>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</si>
  <si>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</si>
  <si>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</si>
  <si>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</si>
  <si>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</si>
  <si>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</si>
  <si>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</si>
  <si>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</si>
  <si>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</si>
  <si>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</si>
  <si>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</si>
  <si>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</si>
  <si>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</si>
  <si>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</si>
  <si>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</si>
  <si>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</si>
  <si>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</si>
  <si>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</si>
  <si>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</si>
  <si>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</si>
  <si>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</si>
  <si>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</si>
  <si>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</si>
  <si>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</si>
  <si>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</si>
  <si>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</si>
  <si>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</si>
  <si>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</si>
  <si>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</si>
  <si>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</si>
  <si>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</si>
  <si>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</si>
  <si>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</si>
  <si>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</si>
  <si>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</si>
  <si>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</si>
  <si>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</si>
  <si>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</si>
  <si>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</si>
  <si>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</si>
  <si>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</si>
  <si>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</si>
  <si>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</si>
  <si>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</si>
  <si>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</si>
  <si>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</si>
  <si>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</si>
  <si>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</si>
  <si>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</si>
  <si>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</si>
  <si>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</si>
  <si>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</si>
  <si>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</si>
  <si>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</si>
  <si>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</si>
  <si>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</si>
  <si>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</si>
  <si>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</si>
  <si>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</si>
  <si>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</si>
  <si>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</si>
  <si>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</si>
  <si>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</si>
  <si>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</si>
  <si>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</si>
  <si>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</si>
  <si>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</si>
  <si>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</si>
  <si>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</si>
  <si>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</si>
  <si>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</si>
  <si>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</si>
  <si>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</si>
  <si>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</si>
  <si>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</si>
  <si>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</si>
  <si>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</si>
  <si>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</si>
  <si>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</si>
  <si>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</si>
  <si>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</si>
  <si>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</si>
  <si>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</si>
  <si>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</si>
  <si>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</si>
  <si>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</si>
  <si>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</si>
  <si>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</si>
  <si>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</si>
  <si>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</si>
  <si>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</si>
  <si>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</si>
  <si>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</si>
  <si>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</si>
  <si>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</si>
  <si>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</si>
  <si>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</si>
  <si>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</si>
  <si>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</si>
  <si>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</si>
  <si>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</si>
  <si>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</si>
  <si>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</si>
  <si>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</si>
  <si>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</si>
  <si>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</si>
  <si>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</si>
  <si>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</si>
  <si>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</si>
  <si>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</si>
  <si>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</si>
  <si>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</si>
  <si>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</si>
  <si>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</si>
  <si>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</si>
  <si>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</si>
  <si>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</si>
  <si>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</si>
  <si>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</si>
  <si>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</si>
  <si>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</si>
  <si>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</si>
  <si>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</si>
  <si>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</si>
  <si>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</si>
  <si>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</si>
  <si>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</si>
  <si>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</si>
  <si>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</si>
  <si>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</si>
  <si>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</si>
  <si>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</si>
  <si>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</si>
  <si>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</si>
  <si>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</si>
  <si>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</si>
  <si>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</si>
  <si>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</si>
  <si>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</si>
  <si>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</si>
  <si>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</si>
  <si>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</si>
  <si>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</si>
  <si>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</si>
  <si>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</si>
  <si>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</si>
  <si>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</si>
  <si>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</si>
  <si>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</si>
  <si>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</si>
  <si>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</si>
  <si>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</si>
  <si>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</si>
  <si>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</si>
  <si>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</si>
  <si>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</si>
  <si>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</si>
  <si>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</si>
  <si>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</si>
  <si>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</si>
  <si>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</si>
  <si>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</si>
  <si>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</si>
  <si>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</si>
  <si>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</si>
  <si>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</si>
  <si>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</si>
  <si>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</si>
  <si>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</si>
  <si>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</si>
  <si>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</si>
  <si>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</si>
  <si>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</si>
  <si>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</si>
  <si>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</si>
  <si>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</si>
  <si>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</si>
  <si>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</si>
  <si>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</si>
  <si>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</si>
  <si>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</si>
  <si>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</si>
  <si>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</si>
  <si>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</si>
  <si>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</si>
  <si>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</si>
  <si>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</si>
  <si>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</si>
  <si>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</si>
  <si>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</si>
  <si>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</si>
  <si>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</si>
  <si>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</si>
  <si>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</si>
  <si>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</si>
  <si>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</si>
  <si>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</si>
  <si>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</si>
  <si>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</si>
  <si>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</si>
  <si>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</si>
  <si>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</si>
  <si>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</si>
  <si>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</si>
  <si>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</si>
  <si>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</si>
  <si>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</si>
  <si>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</si>
  <si>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</si>
  <si>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</si>
  <si>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</si>
  <si>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</si>
  <si>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</si>
  <si>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</si>
  <si>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</si>
  <si>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</si>
  <si>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</si>
  <si>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</si>
  <si>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</si>
  <si>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</si>
  <si>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</si>
  <si>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</si>
  <si>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</si>
  <si>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</si>
  <si>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</si>
  <si>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</si>
  <si>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</si>
  <si>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</si>
  <si>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</si>
  <si>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</si>
  <si>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</si>
  <si>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</si>
  <si>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</si>
  <si>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</si>
  <si>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</si>
  <si>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</si>
  <si>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</si>
  <si>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</si>
  <si>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</si>
  <si>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</si>
  <si>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</si>
  <si>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</si>
  <si>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</si>
  <si>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</si>
  <si>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</si>
  <si>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</si>
  <si>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</si>
  <si>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</si>
  <si>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</si>
  <si>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</si>
  <si>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</si>
  <si>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</si>
  <si>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</si>
  <si>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</si>
  <si>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</si>
  <si>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</si>
  <si>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</si>
  <si>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</si>
  <si>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</si>
  <si>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</si>
  <si>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</si>
  <si>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</si>
  <si>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</si>
  <si>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</si>
  <si>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</si>
  <si>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</si>
  <si>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</si>
  <si>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</si>
  <si>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</si>
  <si>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</si>
  <si>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</si>
  <si>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</si>
  <si>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</si>
  <si>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</si>
  <si>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</si>
  <si>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</si>
  <si>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</si>
  <si>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</si>
  <si>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</si>
  <si>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</si>
  <si>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</si>
  <si>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</si>
  <si>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</si>
  <si>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</si>
  <si>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</si>
  <si>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</si>
  <si>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</si>
  <si>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</si>
  <si>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</si>
  <si>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</si>
  <si>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</si>
  <si>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</si>
  <si>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</si>
  <si>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</si>
  <si>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</si>
  <si>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</si>
  <si>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</si>
  <si>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</si>
  <si>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</si>
  <si>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</si>
  <si>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</si>
  <si>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</si>
  <si>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</si>
  <si>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</si>
  <si>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</si>
  <si>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</si>
  <si>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</si>
  <si>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</si>
  <si>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</si>
  <si>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</si>
  <si>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</si>
  <si>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</si>
  <si>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</si>
  <si>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</si>
  <si>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</si>
  <si>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</si>
  <si>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</si>
  <si>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</si>
  <si>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</si>
  <si>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</si>
  <si>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</si>
  <si>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</si>
  <si>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</si>
  <si>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</si>
  <si>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</si>
  <si>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</si>
  <si>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</si>
  <si>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</si>
  <si>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</si>
  <si>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</si>
  <si>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</si>
  <si>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</si>
  <si>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</si>
  <si>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</si>
  <si>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</si>
  <si>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</si>
  <si>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</si>
  <si>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</si>
  <si>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</si>
  <si>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</si>
  <si>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</si>
  <si>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</si>
  <si>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</si>
  <si>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</si>
  <si>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</si>
  <si>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</si>
  <si>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</si>
  <si>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</si>
  <si>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</si>
  <si>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</si>
  <si>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</si>
  <si>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</si>
  <si>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</si>
  <si>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</si>
  <si>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</si>
  <si>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</si>
  <si>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</si>
  <si>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</si>
  <si>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</si>
  <si>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</si>
  <si>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</si>
  <si>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</si>
  <si>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</si>
  <si>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</si>
  <si>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</si>
  <si>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</si>
  <si>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</si>
  <si>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</si>
  <si>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</si>
  <si>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</si>
  <si>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</si>
  <si>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</si>
  <si>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</si>
  <si>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</si>
  <si>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</si>
  <si>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</si>
  <si>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</si>
  <si>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</si>
  <si>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</si>
  <si>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</si>
  <si>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</si>
  <si>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</si>
  <si>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</si>
  <si>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</si>
  <si>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</si>
  <si>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</si>
  <si>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</si>
  <si>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</si>
  <si>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</si>
  <si>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</si>
  <si>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</si>
  <si>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</si>
  <si>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</si>
  <si>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</si>
  <si>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</si>
  <si>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</si>
  <si>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</si>
  <si>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</si>
  <si>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</si>
  <si>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</si>
  <si>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</si>
  <si>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</si>
  <si>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</si>
  <si>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</si>
  <si>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</si>
  <si>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</si>
  <si>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</si>
  <si>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</si>
  <si>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</si>
  <si>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</si>
  <si>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</si>
  <si>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</si>
  <si>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</si>
  <si>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</si>
  <si>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</si>
  <si>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</si>
  <si>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</si>
  <si>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</si>
  <si>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</si>
  <si>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</si>
  <si>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</si>
  <si>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</si>
  <si>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</si>
  <si>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</si>
  <si>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</si>
  <si>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</si>
  <si>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</si>
  <si>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</si>
  <si>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</si>
  <si>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</si>
  <si>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</si>
  <si>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</si>
  <si>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</si>
  <si>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</si>
  <si>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</si>
  <si>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</si>
  <si>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</si>
  <si>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</si>
  <si>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</si>
  <si>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</si>
  <si>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</si>
  <si>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</si>
  <si>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</si>
  <si>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</si>
  <si>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</si>
  <si>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</si>
  <si>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</si>
  <si>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</si>
  <si>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</si>
  <si>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</si>
  <si>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</si>
  <si>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</si>
  <si>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</si>
  <si>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</si>
  <si>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</si>
  <si>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</si>
  <si>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</si>
  <si>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</si>
  <si>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</si>
  <si>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</si>
  <si>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</si>
  <si>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</si>
  <si>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</si>
  <si>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</si>
  <si>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</si>
  <si>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</si>
  <si>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</si>
  <si>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</si>
  <si>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</si>
  <si>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</si>
  <si>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</si>
  <si>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</si>
  <si>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</si>
  <si>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</si>
  <si>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</si>
  <si>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</si>
  <si>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</si>
  <si>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</si>
  <si>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</si>
  <si>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</si>
  <si>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</si>
  <si>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</si>
  <si>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</si>
  <si>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</si>
  <si>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</si>
  <si>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</si>
  <si>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</si>
  <si>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</si>
  <si>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</si>
  <si>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</si>
  <si>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</si>
  <si>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</si>
  <si>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</si>
  <si>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</si>
  <si>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</si>
  <si>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</si>
  <si>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</si>
  <si>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</si>
  <si>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</si>
  <si>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</si>
  <si>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</si>
  <si>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</si>
  <si>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</si>
  <si>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</si>
  <si>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</si>
  <si>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</si>
  <si>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</si>
  <si>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</si>
  <si>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</si>
  <si>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</si>
  <si>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</si>
  <si>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</si>
  <si>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</si>
  <si>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</si>
  <si>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</si>
  <si>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</si>
  <si>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</si>
  <si>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</si>
  <si>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</si>
  <si>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</si>
  <si>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</si>
  <si>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</si>
  <si>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</si>
  <si>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</si>
  <si>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</si>
  <si>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</si>
  <si>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</si>
  <si>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</si>
  <si>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</si>
  <si>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</si>
  <si>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</si>
  <si>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</si>
  <si>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</si>
  <si>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</si>
  <si>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</si>
  <si>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</si>
  <si>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</si>
  <si>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</si>
  <si>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</si>
  <si>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</si>
  <si>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</si>
  <si>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</si>
  <si>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</si>
  <si>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</si>
  <si>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</si>
  <si>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</si>
  <si>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</si>
  <si>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</si>
  <si>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</si>
  <si>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</si>
  <si>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</si>
  <si>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</si>
  <si>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</si>
  <si>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</si>
  <si>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</si>
  <si>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</si>
  <si>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</si>
  <si>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</si>
  <si>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</si>
  <si>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</si>
  <si>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</si>
  <si>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</si>
  <si>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</si>
  <si>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</si>
  <si>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</si>
  <si>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</si>
  <si>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</si>
  <si>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</si>
  <si>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</si>
  <si>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</si>
  <si>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</si>
  <si>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</si>
  <si>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</si>
  <si>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</si>
  <si>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</si>
  <si>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</si>
  <si>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</si>
  <si>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</si>
  <si>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</si>
  <si>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</si>
  <si>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</si>
  <si>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</si>
  <si>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</si>
  <si>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</si>
  <si>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</si>
  <si>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</si>
  <si>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</si>
  <si>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</si>
  <si>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</si>
  <si>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</si>
  <si>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</si>
  <si>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</si>
  <si>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</si>
  <si>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</si>
  <si>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</si>
  <si>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</si>
  <si>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</si>
  <si>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</si>
  <si>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</si>
  <si>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</si>
  <si>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</si>
  <si>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</si>
  <si>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</si>
  <si>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</si>
  <si>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</si>
  <si>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</si>
  <si>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</si>
  <si>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</si>
  <si>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</si>
  <si>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</si>
  <si>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</si>
  <si>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</si>
  <si>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</si>
  <si>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</si>
  <si>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</si>
  <si>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</si>
  <si>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</si>
  <si>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</si>
  <si>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</si>
  <si>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</si>
  <si>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</si>
  <si>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</si>
  <si>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</si>
  <si>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</si>
  <si>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</si>
  <si>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</si>
  <si>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</si>
  <si>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</si>
  <si>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</si>
  <si>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</si>
  <si>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</si>
  <si>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</si>
  <si>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</si>
  <si>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</si>
  <si>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</si>
  <si>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</si>
  <si>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</si>
  <si>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</si>
  <si>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</si>
  <si>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</si>
  <si>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</si>
  <si>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</si>
  <si>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</si>
  <si>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</si>
  <si>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</si>
  <si>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</si>
  <si>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</si>
  <si>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</si>
  <si>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</si>
  <si>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</si>
  <si>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</si>
  <si>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</si>
  <si>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</si>
  <si>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</si>
  <si>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</si>
  <si>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</si>
  <si>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</si>
  <si>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</si>
  <si>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</si>
  <si>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</si>
  <si>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</si>
  <si>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</si>
  <si>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</si>
  <si>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</si>
  <si>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</si>
  <si>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</si>
  <si>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</si>
  <si>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</si>
  <si>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</si>
  <si>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</si>
  <si>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</si>
  <si>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</si>
  <si>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</si>
  <si>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</si>
  <si>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</si>
  <si>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</si>
  <si>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</si>
  <si>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</si>
  <si>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</si>
  <si>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</si>
  <si>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</si>
  <si>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</si>
  <si>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</si>
  <si>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</si>
  <si>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</si>
  <si>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</si>
  <si>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</si>
  <si>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</si>
  <si>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</si>
  <si>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</si>
  <si>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</si>
  <si>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</si>
  <si>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</si>
  <si>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</si>
  <si>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</si>
  <si>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</si>
  <si>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</si>
  <si>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</si>
  <si>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</si>
  <si>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</si>
  <si>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</si>
  <si>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</si>
  <si>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</si>
  <si>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</si>
  <si>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</si>
  <si>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</si>
  <si>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</si>
  <si>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</si>
  <si>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</si>
  <si>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</si>
  <si>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</si>
  <si>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</si>
  <si>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</si>
  <si>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</si>
  <si>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</si>
  <si>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</si>
  <si>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</si>
  <si>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</si>
  <si>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</si>
  <si>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</si>
  <si>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</si>
  <si>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</si>
  <si>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</si>
  <si>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</si>
  <si>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</si>
  <si>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</si>
  <si>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</si>
  <si>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</si>
  <si>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</si>
  <si>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</si>
  <si>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</si>
  <si>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</si>
  <si>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</si>
  <si>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</si>
  <si>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</si>
  <si>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</si>
  <si>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</si>
  <si>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</si>
  <si>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</si>
  <si>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</si>
  <si>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</si>
  <si>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</si>
  <si>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</si>
  <si>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</si>
  <si>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</si>
  <si>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</si>
  <si>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</si>
  <si>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</si>
  <si>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</si>
  <si>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</si>
  <si>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</si>
  <si>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</si>
  <si>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</si>
  <si>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</si>
  <si>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</si>
  <si>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</si>
  <si>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</si>
  <si>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</si>
  <si>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</si>
  <si>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</si>
  <si>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</si>
  <si>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</si>
  <si>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</si>
  <si>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</si>
  <si>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</si>
  <si>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</si>
  <si>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</si>
  <si>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</si>
  <si>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</si>
  <si>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</si>
  <si>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</si>
  <si>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</si>
  <si>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</si>
  <si>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</si>
  <si>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</si>
  <si>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</si>
  <si>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</si>
  <si>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</si>
  <si>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</si>
  <si>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</si>
  <si>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</si>
  <si>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</si>
  <si>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</si>
  <si>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</si>
  <si>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</si>
  <si>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</si>
  <si>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</si>
  <si>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</si>
  <si>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</si>
  <si>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</si>
  <si>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</si>
  <si>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</si>
  <si>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</si>
  <si>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</si>
  <si>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</si>
  <si>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</si>
  <si>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</si>
  <si>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</si>
  <si>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</si>
  <si>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</si>
  <si>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</si>
  <si>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</si>
  <si>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</si>
  <si>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</si>
  <si>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</si>
  <si>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</si>
  <si>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</si>
  <si>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</si>
  <si>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</si>
  <si>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</si>
  <si>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</si>
  <si>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</si>
  <si>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</si>
  <si>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</si>
  <si>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</si>
  <si>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</si>
  <si>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</si>
  <si>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</si>
  <si>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</si>
  <si>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</si>
  <si>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</si>
  <si>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</si>
  <si>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</si>
  <si>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</si>
  <si>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</si>
  <si>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</si>
  <si>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</si>
  <si>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</si>
  <si>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</si>
  <si>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</si>
  <si>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</si>
  <si>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</si>
  <si>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</si>
  <si>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</si>
  <si>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</si>
  <si>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</si>
  <si>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</si>
  <si>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</si>
  <si>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</si>
  <si>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</si>
  <si>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</si>
  <si>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</si>
  <si>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</si>
  <si>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</si>
  <si>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</si>
  <si>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</si>
  <si>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</si>
  <si>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</si>
  <si>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</si>
  <si>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</si>
  <si>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</si>
  <si>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</si>
  <si>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</si>
  <si>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</si>
  <si>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</si>
  <si>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</si>
  <si>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</si>
  <si>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</si>
  <si>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</si>
  <si>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</si>
  <si>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</si>
  <si>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</si>
  <si>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</si>
  <si>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</si>
  <si>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</si>
  <si>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</si>
  <si>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</si>
  <si>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</si>
  <si>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</si>
  <si>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</si>
  <si>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</si>
  <si>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</si>
  <si>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</si>
  <si>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</si>
  <si>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</si>
  <si>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</si>
  <si>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</si>
  <si>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</si>
  <si>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</si>
  <si>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</si>
  <si>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</si>
  <si>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</si>
  <si>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</si>
  <si>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</si>
  <si>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</si>
  <si>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</si>
  <si>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</si>
  <si>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</si>
  <si>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</si>
  <si>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</si>
  <si>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</si>
  <si>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</si>
  <si>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</si>
  <si>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</si>
  <si>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</si>
  <si>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</si>
  <si>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</si>
  <si>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</si>
  <si>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</si>
  <si>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</si>
  <si>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</si>
  <si>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</si>
  <si>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</si>
  <si>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</si>
  <si>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</si>
  <si>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</si>
  <si>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</si>
  <si>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</si>
  <si>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</si>
  <si>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</si>
  <si>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</si>
  <si>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</si>
  <si>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</si>
  <si>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</si>
  <si>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</si>
  <si>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</si>
  <si>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</si>
  <si>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</si>
  <si>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</si>
  <si>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</si>
  <si>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</si>
  <si>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</si>
  <si>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</si>
  <si>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</si>
  <si>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</si>
  <si>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</si>
  <si>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</si>
  <si>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</si>
  <si>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</si>
  <si>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</si>
  <si>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</si>
  <si>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</si>
  <si>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</si>
  <si>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</si>
  <si>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</si>
  <si>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</si>
  <si>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</si>
  <si>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</si>
  <si>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</si>
  <si>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</si>
  <si>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</si>
  <si>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</si>
  <si>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</si>
  <si>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</si>
  <si>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</si>
  <si>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</si>
  <si>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</si>
  <si>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</si>
  <si>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</si>
  <si>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</si>
  <si>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</si>
  <si>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</si>
  <si>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</si>
  <si>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</si>
  <si>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</si>
  <si>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</si>
  <si>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</si>
  <si>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</si>
  <si>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</si>
  <si>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</si>
  <si>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</si>
  <si>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</si>
  <si>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</si>
  <si>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</si>
  <si>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</si>
  <si>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</si>
  <si>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</si>
  <si>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</si>
  <si>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</si>
  <si>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</si>
  <si>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</si>
  <si>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</si>
  <si>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</si>
  <si>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</si>
  <si>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</si>
  <si>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</si>
  <si>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</si>
  <si>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</si>
  <si>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</si>
  <si>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</si>
  <si>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</si>
  <si>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</si>
  <si>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</si>
  <si>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</si>
  <si>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</si>
  <si>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</si>
  <si>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</si>
  <si>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</si>
  <si>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</si>
  <si>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</si>
  <si>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</si>
  <si>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</si>
  <si>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</si>
  <si>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</si>
  <si>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</si>
  <si>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</si>
  <si>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</si>
  <si>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</si>
  <si>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</si>
  <si>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</si>
  <si>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</si>
  <si>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</si>
  <si>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</si>
  <si>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</si>
  <si>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</si>
  <si>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</si>
  <si>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</si>
  <si>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</si>
  <si>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</si>
  <si>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</si>
  <si>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</si>
  <si>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</si>
  <si>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</si>
  <si>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</si>
  <si>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</si>
  <si>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</si>
  <si>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</si>
  <si>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</si>
  <si>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</si>
  <si>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</si>
  <si>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</si>
  <si>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</si>
  <si>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</si>
  <si>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</si>
  <si>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</si>
  <si>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</si>
  <si>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</si>
  <si>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</si>
  <si>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</si>
  <si>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</si>
  <si>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</si>
  <si>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</si>
  <si>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</si>
  <si>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</si>
  <si>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</si>
  <si>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</si>
  <si>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</si>
  <si>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</si>
  <si>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</si>
  <si>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</si>
  <si>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</si>
  <si>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</si>
  <si>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</si>
  <si>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</si>
  <si>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</si>
  <si>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</si>
  <si>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</si>
  <si>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</si>
  <si>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</si>
  <si>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</si>
  <si>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</si>
  <si>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</si>
  <si>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</si>
  <si>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</si>
  <si>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</si>
  <si>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</si>
  <si>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</si>
  <si>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</si>
  <si>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</si>
  <si>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</si>
  <si>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</si>
  <si>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</si>
  <si>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</si>
  <si>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</si>
  <si>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</si>
  <si>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</si>
  <si>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</si>
  <si>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</si>
  <si>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</si>
  <si>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</si>
  <si>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</si>
  <si>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</si>
  <si>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</si>
  <si>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</si>
  <si>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</si>
  <si>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</si>
  <si>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</si>
  <si>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</si>
  <si>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</si>
  <si>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</si>
  <si>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</si>
  <si>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</si>
  <si>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</si>
  <si>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</si>
  <si>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</si>
  <si>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</si>
  <si>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</si>
  <si>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</si>
  <si>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</si>
  <si>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</si>
  <si>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</si>
  <si>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</si>
  <si>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</si>
  <si>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</si>
  <si>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</si>
  <si>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</si>
  <si>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</si>
  <si>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</si>
  <si>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</si>
  <si>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</si>
  <si>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</si>
  <si>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</si>
  <si>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</si>
  <si>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</si>
  <si>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</si>
  <si>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</si>
  <si>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</si>
  <si>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</si>
  <si>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</si>
  <si>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</si>
  <si>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</si>
  <si>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</si>
  <si>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</si>
  <si>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</si>
  <si>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</si>
  <si>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</si>
  <si>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</si>
  <si>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</si>
  <si>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</si>
  <si>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</si>
  <si>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</si>
  <si>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</si>
  <si>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</si>
  <si>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</si>
  <si>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</si>
  <si>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</si>
  <si>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</si>
  <si>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</si>
  <si>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</si>
  <si>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</si>
  <si>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</si>
  <si>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</si>
  <si>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</si>
  <si>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</si>
  <si>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</si>
  <si>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</si>
  <si>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</si>
  <si>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</si>
  <si>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</si>
  <si>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</si>
  <si>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</si>
  <si>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</si>
  <si>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</si>
  <si>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</si>
  <si>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</si>
  <si>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</si>
  <si>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</si>
  <si>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</si>
  <si>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</si>
  <si>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</si>
  <si>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</si>
  <si>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</si>
  <si>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</si>
  <si>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</si>
  <si>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</si>
  <si>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</si>
  <si>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</si>
  <si>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</si>
  <si>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</si>
  <si>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</si>
  <si>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</si>
  <si>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</si>
  <si>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</si>
  <si>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</si>
  <si>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</si>
  <si>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</si>
  <si>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</si>
  <si>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</si>
  <si>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</si>
  <si>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</si>
  <si>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</si>
  <si>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</si>
  <si>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</si>
  <si>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</si>
  <si>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</si>
  <si>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</si>
  <si>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</si>
  <si>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</si>
  <si>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</si>
  <si>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</si>
  <si>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</si>
  <si>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</si>
  <si>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</si>
  <si>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</si>
  <si>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</si>
  <si>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</si>
  <si>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</si>
  <si>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</si>
  <si>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</si>
  <si>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</si>
  <si>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</si>
  <si>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</si>
  <si>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</si>
  <si>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</si>
  <si>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</si>
  <si>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</si>
  <si>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</si>
  <si>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</si>
  <si>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</si>
  <si>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</si>
  <si>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</si>
  <si>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</si>
  <si>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</si>
  <si>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</si>
  <si>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</si>
  <si>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</si>
  <si>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</si>
  <si>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</si>
  <si>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</si>
  <si>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</si>
  <si>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</si>
  <si>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</si>
  <si>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</si>
  <si>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</si>
  <si>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</si>
  <si>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</si>
  <si>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</si>
  <si>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</si>
  <si>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</si>
  <si>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</si>
  <si>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</si>
  <si>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</si>
  <si>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</si>
  <si>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</si>
  <si>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</si>
  <si>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</si>
  <si>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</si>
  <si>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</si>
  <si>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</si>
  <si>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</si>
  <si>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</si>
  <si>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</si>
  <si>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</si>
  <si>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</si>
  <si>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</si>
  <si>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</si>
  <si>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</si>
  <si>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</si>
  <si>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</si>
  <si>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</si>
  <si>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</si>
  <si>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</si>
  <si>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</si>
  <si>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</si>
  <si>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</si>
  <si>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</si>
  <si>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</si>
  <si>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</si>
  <si>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</si>
  <si>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</si>
  <si>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</si>
  <si>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</si>
  <si>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</si>
  <si>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</si>
  <si>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</si>
  <si>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</si>
  <si>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</si>
  <si>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</si>
  <si>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</si>
  <si>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</si>
  <si>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</si>
  <si>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</si>
  <si>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</si>
  <si>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</si>
  <si>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</si>
  <si>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</si>
  <si>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</si>
  <si>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</si>
  <si>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</si>
  <si>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</si>
  <si>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</si>
  <si>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</si>
  <si>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</si>
  <si>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</si>
  <si>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</si>
  <si>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</si>
  <si>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</si>
  <si>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</si>
  <si>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</si>
  <si>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</si>
  <si>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</si>
  <si>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</si>
  <si>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</si>
  <si>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</si>
  <si>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</si>
  <si>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</si>
  <si>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</si>
  <si>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</si>
  <si>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</si>
  <si>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</si>
  <si>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</si>
  <si>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</si>
  <si>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</si>
  <si>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</si>
  <si>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</si>
  <si>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</si>
  <si>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</si>
  <si>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</si>
  <si>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</si>
  <si>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</si>
  <si>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</si>
  <si>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</si>
  <si>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</si>
  <si>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</si>
  <si>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</si>
  <si>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</si>
  <si>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</si>
  <si>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</si>
  <si>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</si>
  <si>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</si>
  <si>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</si>
  <si>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</si>
  <si>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</si>
  <si>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</si>
  <si>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</si>
  <si>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</si>
  <si>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</si>
  <si>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</si>
  <si>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</si>
  <si>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</si>
  <si>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</si>
  <si>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</si>
  <si>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</si>
  <si>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</si>
  <si>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</si>
  <si>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</si>
  <si>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</si>
  <si>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</si>
  <si>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</si>
  <si>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</si>
  <si>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</si>
  <si>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</si>
  <si>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</si>
  <si>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</si>
  <si>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</si>
  <si>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</si>
  <si>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</si>
  <si>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</si>
  <si>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</si>
  <si>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</si>
  <si>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</si>
  <si>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</si>
  <si>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</si>
  <si>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</si>
  <si>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</si>
  <si>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</si>
  <si>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</si>
  <si>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</si>
  <si>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</si>
  <si>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</si>
  <si>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</si>
  <si>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</si>
  <si>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</si>
  <si>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</si>
  <si>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</si>
  <si>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</si>
  <si>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</si>
  <si>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</si>
  <si>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</si>
  <si>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</si>
  <si>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</si>
  <si>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</si>
  <si>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</si>
  <si>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</si>
  <si>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</si>
  <si>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</si>
  <si>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</si>
  <si>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</si>
  <si>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</si>
  <si>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</si>
  <si>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</si>
  <si>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</si>
  <si>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</si>
  <si>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</si>
  <si>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</si>
  <si>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</si>
  <si>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</si>
  <si>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</si>
  <si>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</si>
  <si>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</si>
  <si>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</si>
  <si>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</si>
  <si>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</si>
  <si>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</si>
  <si>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</si>
  <si>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</si>
  <si>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</si>
  <si>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</si>
  <si>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</si>
  <si>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</si>
  <si>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</si>
  <si>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</si>
  <si>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</si>
  <si>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</si>
  <si>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</si>
  <si>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</si>
  <si>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</si>
  <si>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</si>
  <si>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</si>
  <si>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</si>
  <si>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</si>
  <si>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</si>
  <si>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</si>
  <si>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</si>
  <si>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</si>
  <si>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</si>
  <si>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</si>
  <si>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</si>
  <si>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</si>
  <si>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</si>
  <si>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</si>
  <si>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</si>
  <si>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</si>
  <si>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</si>
  <si>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</si>
  <si>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</si>
  <si>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</si>
  <si>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</si>
  <si>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</si>
  <si>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</si>
  <si>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</si>
  <si>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</si>
  <si>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</si>
  <si>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</si>
  <si>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</si>
  <si>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</si>
  <si>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</si>
  <si>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</si>
  <si>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</si>
  <si>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</si>
  <si>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</si>
  <si>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</si>
  <si>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</si>
  <si>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</si>
  <si>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</si>
  <si>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</si>
  <si>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</si>
  <si>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</si>
  <si>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</si>
  <si>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</si>
  <si>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</si>
  <si>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</si>
  <si>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</si>
  <si>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</si>
  <si>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</si>
  <si>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</si>
  <si>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</si>
  <si>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</si>
  <si>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</si>
  <si>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</si>
  <si>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</si>
  <si>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</si>
  <si>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</si>
  <si>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</si>
  <si>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</si>
  <si>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</si>
  <si>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</si>
  <si>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</si>
  <si>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</si>
  <si>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</si>
  <si>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</si>
  <si>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</si>
  <si>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</si>
  <si>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</si>
  <si>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</si>
  <si>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</si>
  <si>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</si>
  <si>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</si>
  <si>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</si>
  <si>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</si>
  <si>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</si>
  <si>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</si>
  <si>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</si>
  <si>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</si>
  <si>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</si>
  <si>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</si>
  <si>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</si>
  <si>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</si>
  <si>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</si>
  <si>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</si>
  <si>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</si>
  <si>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</si>
  <si>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</si>
  <si>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</si>
  <si>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</si>
  <si>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</si>
  <si>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</si>
  <si>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</si>
  <si>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</si>
  <si>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</si>
  <si>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</si>
  <si>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</si>
  <si>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</si>
  <si>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</si>
  <si>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</si>
  <si>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</si>
  <si>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</si>
  <si>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</si>
  <si>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</si>
  <si>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</si>
  <si>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</si>
  <si>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</si>
  <si>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</si>
  <si>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</si>
  <si>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</si>
  <si>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</si>
  <si>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</si>
  <si>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</si>
  <si>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</si>
  <si>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</si>
  <si>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</si>
  <si>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</si>
  <si>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</si>
  <si>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</si>
  <si>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</si>
  <si>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</si>
  <si>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</si>
  <si>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</si>
  <si>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</si>
  <si>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</si>
  <si>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</si>
  <si>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</si>
  <si>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</si>
  <si>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</si>
  <si>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</si>
  <si>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</si>
  <si>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</si>
  <si>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</si>
  <si>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</si>
  <si>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</si>
  <si>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</si>
  <si>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</si>
  <si>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</si>
  <si>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</si>
  <si>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</si>
  <si>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</si>
  <si>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</si>
  <si>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</si>
  <si>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</si>
  <si>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</si>
  <si>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</si>
  <si>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</si>
  <si>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</si>
  <si>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</si>
  <si>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</si>
  <si>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</si>
  <si>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</si>
  <si>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</si>
  <si>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</si>
  <si>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</si>
  <si>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</si>
  <si>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</si>
  <si>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</si>
  <si>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</si>
  <si>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</si>
  <si>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</si>
  <si>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</si>
  <si>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</si>
  <si>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</si>
  <si>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</si>
  <si>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</si>
  <si>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</si>
  <si>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</si>
  <si>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</si>
  <si>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</si>
  <si>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</si>
  <si>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</si>
  <si>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</si>
  <si>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</si>
  <si>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</si>
  <si>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</si>
  <si>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</si>
  <si>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</si>
  <si>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</si>
  <si>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</si>
  <si>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</si>
  <si>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</si>
  <si>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</si>
  <si>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</si>
  <si>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</si>
  <si>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</si>
  <si>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</si>
  <si>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</si>
  <si>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</si>
  <si>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</si>
  <si>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</si>
  <si>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</si>
  <si>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</si>
  <si>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</si>
  <si>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</si>
  <si>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</si>
  <si>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</si>
  <si>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</si>
  <si>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</si>
  <si>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</si>
  <si>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</si>
  <si>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</si>
  <si>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</si>
  <si>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</si>
  <si>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</si>
  <si>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</si>
  <si>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</si>
  <si>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</si>
  <si>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</si>
  <si>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</si>
  <si>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</si>
  <si>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</si>
  <si>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</si>
  <si>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</si>
  <si>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</si>
  <si>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</si>
  <si>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</si>
  <si>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</si>
  <si>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</si>
  <si>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</si>
  <si>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</si>
  <si>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</si>
  <si>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</si>
  <si>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</si>
  <si>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</si>
  <si>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</si>
  <si>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</si>
  <si>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</si>
  <si>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</si>
  <si>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</si>
  <si>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</si>
  <si>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</si>
  <si>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</si>
  <si>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</si>
  <si>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</si>
  <si>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</si>
  <si>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</si>
  <si>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</si>
  <si>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</si>
  <si>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</si>
  <si>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</si>
  <si>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</si>
  <si>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</si>
  <si>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</si>
  <si>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</si>
  <si>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</si>
  <si>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</si>
  <si>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</si>
  <si>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</si>
  <si>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</si>
  <si>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</si>
  <si>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</si>
  <si>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</si>
  <si>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</si>
  <si>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</si>
  <si>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</si>
  <si>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</si>
  <si>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</si>
  <si>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</si>
  <si>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</si>
  <si>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</si>
  <si>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</si>
  <si>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</si>
  <si>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</si>
  <si>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</si>
  <si>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</si>
  <si>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</si>
  <si>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</si>
  <si>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</si>
  <si>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</si>
  <si>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</si>
  <si>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</si>
  <si>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</si>
  <si>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</si>
  <si>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</si>
  <si>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</si>
  <si>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</si>
  <si>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</si>
  <si>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</si>
  <si>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</si>
  <si>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</si>
  <si>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</si>
  <si>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</si>
  <si>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</si>
  <si>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</si>
  <si>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</si>
  <si>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</si>
  <si>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</si>
  <si>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</si>
  <si>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</si>
  <si>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</si>
  <si>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</si>
  <si>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</si>
  <si>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</si>
  <si>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</si>
  <si>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</si>
  <si>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</si>
  <si>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</si>
  <si>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</si>
  <si>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</si>
  <si>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</si>
  <si>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</si>
  <si>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</si>
  <si>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</si>
  <si>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</si>
  <si>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</si>
  <si>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</si>
  <si>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</si>
  <si>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</si>
  <si>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</si>
  <si>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</si>
  <si>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</si>
  <si>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</si>
  <si>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</si>
  <si>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</si>
  <si>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</si>
  <si>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</si>
  <si>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</si>
  <si>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</si>
  <si>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</si>
  <si>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</si>
  <si>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</si>
  <si>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</si>
  <si>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</si>
  <si>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</si>
  <si>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</si>
  <si>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</si>
  <si>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</si>
  <si>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</si>
  <si>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</si>
  <si>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</si>
  <si>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</si>
  <si>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</si>
  <si>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</si>
  <si>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</si>
  <si>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</si>
  <si>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</si>
  <si>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</si>
  <si>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</si>
  <si>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</si>
  <si>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</si>
  <si>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</si>
  <si>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</si>
  <si>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</si>
  <si>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</si>
  <si>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</si>
  <si>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</si>
  <si>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</si>
  <si>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</si>
  <si>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</si>
  <si>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</si>
  <si>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</si>
  <si>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</si>
  <si>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</si>
  <si>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</si>
  <si>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</si>
  <si>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</si>
  <si>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</si>
  <si>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</si>
  <si>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</si>
  <si>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</si>
  <si>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</si>
  <si>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</si>
  <si>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</si>
  <si>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</si>
  <si>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</si>
  <si>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</si>
  <si>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</si>
  <si>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</si>
  <si>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</si>
  <si>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</si>
  <si>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</si>
  <si>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</si>
  <si>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</si>
  <si>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</si>
  <si>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</si>
  <si>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</si>
  <si>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</si>
  <si>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</si>
  <si>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</si>
  <si>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</si>
  <si>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</si>
  <si>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</si>
  <si>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</si>
  <si>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</si>
  <si>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</si>
  <si>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</si>
  <si>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</si>
  <si>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</si>
  <si>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</si>
  <si>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</si>
  <si>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</si>
  <si>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</si>
  <si>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</si>
  <si>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</si>
  <si>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</si>
  <si>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</si>
  <si>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</si>
  <si>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</si>
  <si>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</si>
  <si>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</si>
  <si>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</si>
  <si>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</si>
  <si>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</si>
  <si>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</si>
  <si>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</si>
  <si>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</si>
  <si>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</si>
  <si>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</si>
  <si>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</si>
  <si>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</si>
  <si>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</si>
  <si>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</si>
  <si>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</si>
  <si>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</si>
  <si>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</si>
  <si>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</si>
  <si>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</si>
  <si>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</si>
  <si>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</si>
  <si>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</si>
  <si>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</si>
  <si>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</si>
  <si>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</si>
  <si>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</si>
  <si>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</si>
  <si>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</si>
  <si>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</si>
  <si>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</si>
  <si>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</si>
  <si>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</si>
  <si>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</si>
  <si>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</si>
  <si>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</si>
  <si>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</si>
  <si>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</si>
  <si>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</si>
  <si>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</si>
  <si>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</si>
  <si>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</si>
  <si>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</si>
  <si>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</si>
  <si>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</si>
  <si>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</si>
  <si>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</si>
  <si>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</si>
  <si>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</si>
  <si>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</si>
  <si>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</si>
  <si>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</si>
  <si>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</si>
  <si>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</si>
  <si>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</si>
  <si>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</si>
  <si>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</si>
  <si>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</si>
  <si>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</si>
  <si>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</si>
  <si>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</si>
  <si>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</si>
  <si>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</si>
  <si>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</si>
  <si>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</si>
  <si>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</si>
  <si>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</si>
  <si>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</si>
  <si>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</si>
  <si>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</si>
  <si>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</si>
  <si>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</si>
  <si>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</si>
  <si>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</si>
  <si>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</si>
  <si>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</si>
  <si>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</si>
  <si>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</si>
  <si>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</si>
  <si>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</si>
  <si>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</si>
  <si>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</si>
  <si>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</si>
  <si>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</si>
  <si>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</si>
  <si>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</si>
  <si>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</si>
  <si>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</si>
  <si>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</si>
  <si>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</si>
  <si>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</si>
  <si>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</si>
  <si>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</si>
  <si>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</si>
  <si>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</si>
  <si>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</si>
  <si>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</si>
  <si>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</si>
  <si>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</si>
  <si>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</si>
  <si>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</si>
  <si>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</si>
  <si>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</si>
  <si>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</si>
  <si>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</si>
  <si>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</si>
  <si>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</si>
  <si>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</si>
  <si>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</si>
  <si>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</si>
  <si>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</si>
  <si>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</si>
  <si>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</si>
  <si>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</si>
  <si>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</si>
  <si>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</si>
  <si>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</si>
  <si>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</si>
  <si>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</si>
  <si>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</si>
  <si>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</si>
  <si>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</si>
  <si>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</si>
  <si>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</si>
  <si>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</si>
  <si>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</si>
  <si>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</si>
  <si>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</si>
  <si>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</si>
  <si>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</si>
  <si>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</si>
  <si>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</si>
  <si>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</si>
  <si>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</si>
  <si>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</si>
  <si>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</si>
  <si>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</si>
  <si>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</si>
  <si>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</si>
  <si>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</si>
  <si>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</si>
  <si>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</si>
  <si>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</si>
  <si>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</si>
  <si>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</si>
  <si>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</si>
  <si>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</si>
  <si>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</si>
  <si>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</si>
  <si>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</si>
  <si>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</si>
  <si>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</si>
  <si>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</si>
  <si>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</si>
  <si>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</si>
  <si>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</si>
  <si>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</si>
  <si>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</si>
  <si>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</si>
  <si>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</si>
  <si>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</si>
  <si>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</si>
  <si>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</si>
  <si>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</si>
  <si>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</si>
  <si>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</si>
  <si>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</si>
  <si>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</si>
  <si>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</si>
  <si>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</si>
  <si>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</si>
  <si>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</si>
  <si>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</si>
  <si>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</si>
  <si>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</si>
  <si>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</si>
  <si>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</si>
  <si>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</si>
  <si>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</si>
  <si>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</si>
  <si>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</si>
  <si>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</si>
  <si>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</si>
  <si>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</si>
  <si>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</si>
  <si>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</si>
  <si>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</si>
  <si>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</si>
  <si>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</si>
  <si>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</si>
  <si>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</si>
  <si>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</si>
  <si>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</si>
  <si>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</si>
  <si>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</si>
  <si>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</si>
  <si>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</si>
  <si>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</si>
  <si>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</si>
  <si>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</si>
  <si>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</si>
  <si>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</si>
  <si>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</si>
  <si>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</si>
  <si>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</si>
  <si>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</si>
  <si>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</si>
  <si>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</si>
  <si>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</si>
  <si>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</si>
  <si>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</si>
  <si>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</si>
  <si>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</si>
  <si>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</si>
  <si>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</si>
  <si>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</si>
  <si>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</si>
  <si>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</si>
  <si>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</si>
  <si>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</si>
  <si>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</si>
  <si>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</si>
  <si>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</si>
  <si>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</si>
  <si>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</si>
  <si>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</si>
  <si>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</si>
  <si>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</si>
  <si>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</si>
  <si>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</si>
  <si>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</si>
  <si>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</si>
  <si>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</si>
  <si>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</si>
  <si>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</si>
  <si>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</si>
  <si>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</si>
  <si>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</si>
  <si>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</si>
  <si>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</si>
  <si>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</si>
  <si>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</si>
  <si>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</si>
  <si>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</si>
  <si>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</si>
  <si>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</si>
  <si>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</si>
  <si>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</si>
  <si>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</si>
  <si>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</si>
  <si>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</si>
  <si>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</si>
  <si>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</si>
  <si>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</si>
  <si>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</si>
  <si>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</si>
  <si>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</si>
  <si>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</si>
  <si>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</si>
  <si>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</si>
  <si>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</si>
  <si>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</si>
  <si>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</si>
  <si>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</si>
  <si>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</si>
  <si>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</si>
  <si>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</si>
  <si>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</si>
  <si>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</si>
  <si>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</si>
  <si>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</si>
  <si>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</si>
  <si>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</si>
  <si>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</si>
  <si>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</si>
  <si>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</si>
  <si>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</si>
  <si>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</si>
  <si>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</si>
  <si>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</si>
  <si>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</si>
  <si>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</si>
  <si>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</si>
  <si>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</si>
  <si>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</si>
  <si>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</si>
  <si>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</si>
  <si>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</si>
  <si>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</si>
  <si>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</si>
  <si>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</si>
  <si>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</si>
  <si>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</si>
  <si>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</si>
  <si>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</si>
  <si>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</si>
  <si>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</si>
  <si>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</si>
  <si>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</si>
  <si>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</si>
  <si>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</si>
  <si>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</si>
  <si>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</si>
  <si>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</si>
  <si>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</si>
  <si>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</si>
  <si>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</si>
  <si>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</si>
  <si>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</si>
  <si>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</si>
  <si>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</si>
  <si>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</si>
  <si>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</si>
  <si>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</si>
  <si>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</si>
  <si>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</si>
  <si>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</si>
  <si>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</si>
  <si>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</si>
  <si>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</si>
  <si>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</si>
  <si>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</si>
  <si>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</si>
  <si>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</si>
  <si>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</si>
  <si>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</si>
  <si>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</si>
  <si>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</si>
  <si>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</si>
  <si>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</si>
  <si>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</si>
  <si>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</si>
  <si>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</si>
  <si>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</si>
  <si>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</si>
  <si>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</si>
  <si>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</si>
  <si>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</si>
  <si>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</si>
  <si>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</si>
  <si>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</si>
  <si>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</si>
  <si>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</si>
  <si>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</si>
  <si>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</si>
  <si>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</si>
  <si>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</si>
  <si>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</si>
  <si>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</si>
  <si>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</si>
  <si>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</si>
  <si>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</si>
  <si>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</si>
  <si>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</si>
  <si>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</si>
  <si>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</si>
  <si>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</si>
  <si>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</si>
  <si>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</si>
  <si>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</si>
  <si>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</si>
  <si>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</si>
  <si>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</si>
  <si>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</si>
  <si>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</si>
  <si>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</si>
  <si>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</si>
  <si>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</si>
  <si>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</si>
  <si>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</si>
  <si>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</si>
  <si>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</si>
  <si>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</si>
  <si>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</si>
  <si>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</si>
  <si>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</si>
  <si>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</si>
  <si>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</si>
  <si>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</si>
  <si>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</si>
  <si>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</si>
  <si>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</si>
  <si>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</si>
  <si>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</si>
  <si>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</si>
  <si>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</si>
  <si>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</si>
  <si>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</si>
  <si>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</si>
  <si>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</si>
  <si>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</si>
  <si>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</si>
  <si>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</si>
  <si>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</si>
  <si>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</si>
  <si>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</si>
  <si>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</si>
  <si>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</si>
  <si>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</si>
  <si>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</si>
  <si>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</si>
  <si>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</si>
  <si>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</si>
  <si>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</si>
  <si>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</si>
  <si>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</si>
  <si>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</si>
  <si>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</si>
  <si>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</si>
  <si>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</si>
  <si>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</si>
  <si>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</si>
  <si>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</si>
  <si>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</si>
  <si>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</si>
  <si>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</si>
  <si>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</si>
  <si>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</si>
  <si>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</si>
  <si>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</si>
  <si>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</si>
  <si>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</si>
  <si>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</si>
  <si>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</si>
  <si>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</si>
  <si>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</si>
  <si>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</si>
  <si>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</si>
  <si>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</si>
  <si>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</si>
  <si>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</si>
  <si>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</si>
  <si>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</si>
  <si>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</si>
  <si>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</si>
  <si>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</si>
  <si>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</si>
  <si>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</si>
  <si>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</si>
  <si>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</si>
  <si>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</si>
  <si>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</si>
  <si>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</si>
  <si>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</si>
  <si>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</si>
  <si>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</si>
  <si>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</si>
  <si>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</si>
  <si>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</si>
  <si>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</si>
  <si>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</si>
  <si>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</si>
  <si>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</si>
  <si>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</si>
  <si>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</si>
  <si>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</si>
  <si>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</si>
  <si>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</si>
  <si>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</si>
  <si>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</si>
  <si>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</si>
  <si>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</si>
  <si>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</si>
  <si>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</si>
  <si>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</si>
  <si>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</si>
  <si>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</si>
  <si>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</si>
  <si>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</si>
  <si>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</si>
  <si>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</si>
  <si>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</si>
  <si>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</si>
  <si>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</si>
  <si>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</si>
  <si>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</si>
  <si>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</si>
  <si>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</si>
  <si>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</si>
  <si>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</si>
  <si>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</si>
  <si>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</si>
  <si>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</si>
  <si>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</si>
  <si>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</si>
  <si>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</si>
  <si>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</si>
  <si>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</si>
  <si>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</si>
  <si>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</si>
  <si>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</si>
  <si>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</si>
  <si>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</si>
  <si>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</si>
  <si>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</si>
  <si>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</si>
  <si>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</si>
  <si>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</si>
  <si>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</si>
  <si>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</si>
  <si>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</si>
  <si>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</si>
  <si>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</si>
  <si>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</si>
  <si>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</si>
  <si>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</si>
  <si>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</si>
  <si>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</si>
  <si>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</si>
  <si>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</si>
  <si>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</si>
  <si>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</si>
  <si>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</si>
  <si>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</si>
  <si>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</si>
  <si>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</si>
  <si>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</si>
  <si>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</si>
  <si>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</si>
  <si>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</si>
  <si>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</si>
  <si>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</si>
  <si>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</si>
  <si>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</si>
  <si>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</si>
  <si>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</si>
  <si>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</si>
  <si>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</si>
  <si>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</si>
  <si>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</si>
  <si>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</si>
  <si>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</si>
  <si>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</si>
  <si>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</si>
  <si>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</si>
  <si>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</si>
  <si>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</si>
  <si>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</si>
  <si>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</si>
  <si>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</si>
  <si>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</si>
  <si>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</si>
  <si>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</si>
  <si>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</si>
  <si>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</si>
  <si>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</si>
  <si>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</si>
  <si>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</si>
  <si>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</si>
  <si>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</si>
  <si>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</si>
  <si>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</si>
  <si>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</si>
  <si>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</si>
  <si>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</si>
  <si>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</si>
  <si>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</si>
  <si>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</si>
  <si>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</si>
  <si>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</si>
  <si>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</si>
  <si>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</si>
  <si>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</si>
  <si>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</si>
  <si>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</si>
  <si>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</si>
  <si>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</si>
  <si>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</si>
  <si>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</si>
  <si>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</si>
  <si>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</si>
  <si>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</si>
  <si>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</si>
  <si>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</si>
  <si>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</si>
  <si>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</si>
  <si>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</si>
  <si>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</si>
  <si>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</si>
  <si>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</si>
  <si>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</si>
  <si>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</si>
  <si>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</si>
  <si>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</si>
  <si>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</si>
  <si>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</si>
  <si>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</si>
  <si>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</si>
  <si>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</si>
  <si>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</si>
  <si>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</si>
  <si>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</si>
  <si>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</si>
  <si>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</si>
  <si>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</si>
  <si>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</si>
  <si>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</si>
  <si>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</si>
  <si>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</si>
  <si>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</si>
  <si>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</si>
  <si>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</si>
  <si>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</si>
  <si>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</si>
  <si>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</si>
  <si>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</si>
  <si>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</si>
  <si>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</si>
  <si>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</si>
  <si>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</si>
  <si>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</si>
  <si>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</si>
  <si>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</si>
  <si>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</si>
  <si>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</si>
  <si>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</si>
  <si>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</si>
  <si>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</si>
  <si>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</si>
  <si>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</si>
  <si>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</si>
  <si>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</si>
  <si>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</si>
  <si>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</si>
  <si>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</si>
  <si>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</si>
  <si>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</si>
  <si>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</si>
  <si>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</si>
  <si>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</si>
  <si>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</si>
  <si>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</si>
  <si>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</si>
  <si>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</si>
  <si>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</si>
  <si>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</si>
  <si>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</si>
  <si>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</si>
  <si>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</si>
  <si>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</si>
  <si>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</si>
  <si>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</si>
  <si>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</si>
  <si>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</si>
  <si>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</si>
  <si>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</si>
  <si>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</si>
  <si>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</si>
  <si>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</si>
  <si>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</si>
  <si>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</si>
  <si>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</si>
  <si>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</si>
  <si>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</si>
  <si>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</si>
  <si>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</si>
  <si>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</si>
  <si>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</si>
  <si>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</si>
  <si>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</si>
  <si>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</si>
  <si>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</si>
  <si>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</si>
  <si>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</si>
  <si>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</si>
  <si>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</si>
  <si>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</si>
  <si>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</si>
  <si>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</si>
  <si>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</si>
  <si>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</si>
  <si>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</si>
  <si>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</si>
  <si>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</si>
  <si>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</si>
  <si>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</si>
  <si>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</si>
  <si>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</si>
  <si>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</si>
  <si>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</si>
  <si>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</si>
  <si>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</si>
  <si>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</si>
  <si>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</si>
  <si>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</si>
  <si>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</si>
  <si>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</si>
  <si>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</si>
  <si>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</si>
  <si>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</si>
  <si>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</si>
  <si>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</si>
  <si>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</si>
  <si>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</si>
  <si>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</si>
  <si>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</si>
  <si>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</si>
  <si>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</si>
  <si>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</si>
  <si>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</si>
  <si>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</si>
  <si>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</si>
  <si>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</si>
  <si>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</si>
  <si>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</si>
  <si>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</si>
  <si>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</si>
  <si>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</si>
  <si>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</si>
  <si>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</si>
  <si>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</si>
  <si>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</si>
  <si>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</si>
  <si>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</si>
  <si>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</si>
  <si>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</si>
  <si>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</si>
  <si>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</si>
  <si>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</si>
  <si>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</si>
  <si>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</si>
  <si>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</si>
  <si>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</si>
  <si>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</si>
  <si>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</si>
  <si>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</si>
  <si>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</si>
  <si>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</si>
  <si>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</si>
  <si>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</si>
  <si>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</si>
  <si>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</si>
  <si>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</si>
  <si>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</si>
  <si>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</si>
  <si>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</si>
  <si>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</si>
  <si>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</si>
  <si>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</si>
  <si>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</si>
  <si>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</si>
  <si>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</si>
  <si>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</si>
  <si>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</si>
  <si>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</si>
  <si>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</si>
  <si>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</si>
  <si>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</si>
  <si>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</si>
  <si>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</si>
  <si>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</si>
  <si>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</si>
  <si>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</si>
  <si>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</si>
  <si>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</si>
  <si>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</si>
  <si>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</si>
  <si>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</si>
  <si>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</si>
  <si>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</si>
  <si>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</si>
  <si>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</si>
  <si>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</si>
  <si>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</si>
  <si>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</si>
  <si>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</si>
  <si>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</si>
  <si>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</si>
  <si>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</si>
  <si>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</si>
  <si>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</si>
  <si>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</si>
  <si>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</si>
  <si>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</si>
  <si>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</si>
  <si>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</si>
  <si>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</si>
  <si>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</si>
  <si>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</si>
  <si>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</si>
  <si>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</si>
  <si>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</si>
  <si>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</si>
  <si>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</si>
  <si>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</si>
  <si>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</si>
  <si>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</si>
  <si>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</si>
  <si>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</si>
  <si>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</si>
  <si>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</si>
  <si>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</si>
  <si>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</si>
  <si>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</si>
  <si>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</si>
  <si>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</si>
  <si>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</si>
  <si>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</si>
  <si>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</si>
  <si>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</si>
  <si>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</si>
  <si>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</si>
  <si>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</si>
  <si>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</si>
  <si>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</si>
  <si>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</si>
  <si>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</si>
  <si>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</si>
  <si>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</si>
  <si>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</si>
  <si>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</si>
  <si>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</si>
  <si>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</si>
  <si>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</si>
  <si>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</si>
  <si>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</si>
  <si>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</si>
  <si>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</si>
  <si>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</si>
  <si>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</si>
  <si>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</si>
  <si>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</si>
  <si>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</si>
  <si>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</si>
  <si>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</si>
  <si>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</si>
  <si>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</si>
  <si>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</si>
  <si>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</si>
  <si>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</si>
  <si>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</si>
  <si>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</si>
  <si>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</si>
  <si>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</si>
  <si>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</si>
  <si>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</si>
  <si>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</si>
  <si>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</si>
  <si>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</si>
  <si>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</si>
  <si>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</si>
  <si>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</si>
  <si>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</si>
  <si>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</si>
  <si>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</si>
  <si>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</si>
  <si>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</si>
  <si>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</si>
  <si>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</si>
  <si>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</si>
  <si>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</si>
  <si>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</si>
  <si>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</si>
  <si>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</si>
  <si>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</si>
  <si>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</si>
  <si>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</si>
  <si>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</si>
  <si>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</si>
  <si>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</si>
  <si>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</si>
  <si>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</si>
  <si>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</si>
  <si>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</si>
  <si>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</si>
  <si>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</si>
  <si>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</si>
  <si>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</si>
  <si>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</si>
  <si>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</si>
  <si>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</si>
  <si>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</si>
  <si>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</si>
  <si>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</si>
  <si>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</si>
  <si>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</si>
  <si>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</si>
  <si>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</si>
  <si>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</si>
  <si>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</si>
  <si>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</si>
  <si>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</si>
  <si>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</si>
  <si>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</si>
  <si>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</si>
  <si>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</si>
  <si>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</si>
  <si>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</si>
  <si>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</si>
  <si>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</si>
  <si>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</si>
  <si>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</si>
  <si>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</si>
  <si>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</si>
  <si>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</si>
  <si>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</si>
  <si>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</si>
  <si>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</si>
  <si>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</si>
  <si>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</si>
  <si>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</si>
  <si>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</si>
  <si>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</si>
  <si>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</si>
  <si>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</si>
  <si>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</si>
  <si>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</si>
  <si>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</si>
  <si>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</si>
  <si>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</si>
  <si>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</si>
  <si>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</si>
  <si>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</si>
  <si>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</si>
  <si>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</si>
  <si>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</si>
  <si>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</si>
  <si>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</si>
  <si>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</si>
  <si>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</si>
  <si>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</si>
  <si>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</si>
  <si>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</si>
  <si>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</si>
  <si>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</si>
  <si>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</si>
  <si>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</si>
  <si>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</si>
  <si>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</si>
  <si>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</si>
  <si>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</si>
  <si>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</si>
  <si>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</si>
  <si>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</si>
  <si>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</si>
  <si>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</si>
  <si>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</si>
  <si>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</si>
  <si>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</si>
  <si>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</si>
  <si>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</si>
  <si>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</si>
  <si>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</si>
  <si>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</si>
  <si>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</si>
  <si>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</si>
  <si>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</si>
  <si>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</si>
  <si>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</si>
  <si>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</si>
  <si>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</si>
  <si>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</si>
  <si>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</si>
  <si>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</si>
  <si>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</si>
  <si>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</si>
  <si>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</si>
  <si>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</si>
  <si>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</si>
  <si>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</si>
  <si>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</si>
  <si>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</si>
  <si>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</si>
  <si>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</si>
  <si>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</si>
  <si>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</si>
  <si>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</si>
  <si>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</si>
  <si>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</si>
  <si>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</si>
  <si>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</si>
  <si>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</si>
  <si>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</si>
  <si>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</si>
  <si>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</si>
  <si>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</si>
  <si>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</si>
  <si>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</si>
  <si>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</si>
  <si>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</si>
  <si>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</si>
  <si>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</si>
  <si>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</si>
  <si>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</si>
  <si>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</si>
  <si>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</si>
  <si>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</si>
  <si>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</si>
  <si>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</si>
  <si>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</si>
  <si>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</si>
  <si>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</si>
  <si>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</si>
  <si>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</si>
  <si>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</si>
  <si>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</si>
  <si>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</si>
  <si>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</si>
  <si>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</si>
  <si>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</si>
  <si>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</si>
  <si>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</si>
  <si>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</si>
  <si>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</si>
  <si>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</si>
  <si>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</si>
  <si>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</si>
  <si>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</si>
  <si>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</si>
  <si>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</si>
  <si>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</si>
  <si>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</si>
  <si>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</si>
  <si>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</si>
  <si>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</si>
  <si>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</si>
  <si>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</si>
  <si>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</si>
  <si>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</si>
  <si>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</si>
  <si>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</si>
  <si>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</si>
  <si>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</si>
  <si>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</si>
  <si>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</si>
  <si>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</si>
  <si>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</si>
  <si>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</si>
  <si>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</si>
  <si>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</si>
  <si>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</si>
  <si>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</si>
  <si>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</si>
  <si>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</si>
  <si>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</si>
  <si>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</si>
  <si>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</si>
  <si>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</si>
  <si>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</si>
  <si>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</si>
  <si>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</si>
  <si>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</si>
  <si>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</si>
  <si>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</si>
  <si>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</si>
  <si>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</si>
  <si>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</si>
  <si>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</si>
  <si>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</si>
  <si>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</si>
  <si>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</si>
  <si>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</si>
  <si>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</si>
  <si>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</si>
  <si>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</si>
  <si>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</si>
  <si>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</si>
  <si>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</si>
  <si>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</si>
  <si>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</si>
  <si>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</si>
  <si>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</si>
  <si>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</si>
  <si>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</si>
  <si>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</si>
  <si>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</si>
  <si>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</si>
  <si>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</si>
  <si>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</si>
  <si>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</si>
  <si>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</si>
  <si>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</si>
  <si>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</si>
  <si>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</si>
  <si>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</si>
  <si>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</si>
  <si>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</si>
  <si>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</si>
  <si>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</si>
  <si>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</si>
  <si>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</si>
  <si>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</si>
  <si>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</si>
  <si>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</si>
  <si>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</si>
  <si>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</si>
  <si>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</si>
  <si>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</si>
  <si>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</si>
  <si>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</si>
  <si>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</si>
  <si>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</si>
  <si>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</si>
  <si>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</si>
  <si>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</si>
  <si>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</si>
  <si>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</si>
  <si>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</si>
  <si>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</si>
  <si>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</si>
  <si>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</si>
  <si>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</si>
  <si>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</si>
  <si>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</si>
  <si>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</si>
  <si>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</si>
  <si>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</si>
  <si>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</si>
  <si>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</si>
  <si>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</si>
  <si>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</si>
  <si>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</si>
  <si>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</si>
  <si>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</si>
  <si>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</si>
  <si>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</si>
  <si>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</si>
  <si>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</si>
  <si>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</si>
  <si>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</si>
  <si>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</si>
  <si>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</si>
  <si>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</si>
  <si>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</si>
  <si>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</si>
  <si>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</si>
  <si>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</si>
  <si>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</si>
  <si>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</si>
  <si>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</si>
  <si>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</si>
  <si>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</si>
  <si>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</si>
  <si>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</si>
  <si>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</si>
  <si>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</si>
  <si>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</si>
  <si>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</si>
  <si>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</si>
  <si>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</si>
  <si>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</si>
  <si>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</si>
  <si>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</si>
  <si>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</si>
  <si>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</si>
  <si>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</si>
  <si>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</si>
  <si>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</si>
  <si>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</si>
  <si>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</si>
  <si>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</si>
  <si>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</si>
  <si>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</si>
  <si>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</si>
  <si>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</si>
  <si>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</si>
  <si>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</si>
  <si>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</si>
  <si>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</si>
  <si>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</si>
  <si>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</si>
  <si>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</si>
  <si>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</si>
  <si>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</si>
  <si>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</si>
  <si>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</si>
  <si>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</si>
  <si>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</si>
  <si>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</si>
  <si>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</si>
  <si>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</si>
  <si>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</si>
  <si>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</si>
  <si>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</si>
  <si>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</si>
  <si>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</si>
  <si>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</si>
  <si>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</si>
  <si>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</si>
  <si>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</si>
  <si>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</si>
  <si>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</si>
  <si>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</si>
  <si>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</si>
  <si>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</si>
  <si>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</si>
  <si>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</si>
  <si>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</si>
  <si>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</si>
  <si>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</si>
  <si>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</si>
  <si>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</si>
  <si>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</si>
  <si>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</si>
  <si>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</si>
  <si>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</si>
  <si>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</si>
  <si>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</si>
  <si>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</si>
  <si>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</si>
  <si>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</si>
  <si>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</si>
  <si>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</si>
  <si>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</si>
  <si>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</si>
  <si>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</si>
  <si>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</si>
  <si>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</si>
  <si>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</si>
  <si>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</si>
  <si>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</si>
  <si>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</si>
  <si>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</si>
  <si>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</si>
  <si>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</si>
  <si>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</si>
  <si>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</si>
  <si>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</si>
  <si>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</si>
  <si>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</si>
  <si>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</si>
  <si>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</si>
  <si>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</si>
  <si>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</si>
  <si>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</si>
  <si>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</si>
  <si>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</si>
  <si>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</si>
  <si>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</si>
  <si>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</si>
  <si>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</si>
  <si>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</si>
  <si>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</si>
  <si>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</si>
  <si>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</si>
  <si>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</si>
  <si>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</si>
  <si>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</si>
  <si>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</si>
  <si>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</si>
  <si>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</si>
  <si>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</si>
  <si>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</si>
  <si>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</si>
  <si>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</si>
  <si>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</si>
  <si>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</si>
  <si>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</si>
  <si>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</si>
  <si>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</si>
  <si>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</si>
  <si>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</si>
  <si>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</si>
  <si>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</si>
  <si>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</si>
  <si>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</si>
  <si>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</si>
  <si>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</si>
  <si>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</si>
  <si>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</si>
  <si>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</si>
  <si>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</si>
  <si>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</si>
  <si>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</si>
  <si>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</si>
  <si>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</si>
  <si>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</si>
  <si>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</si>
  <si>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</si>
  <si>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</si>
  <si>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</si>
  <si>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</si>
  <si>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</si>
  <si>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</si>
  <si>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</si>
  <si>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</si>
  <si>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</si>
  <si>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</si>
  <si>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</si>
  <si>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</si>
  <si>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</si>
  <si>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</si>
  <si>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</si>
  <si>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</si>
  <si>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</si>
  <si>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</si>
  <si>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</si>
  <si>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</si>
  <si>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</si>
  <si>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</si>
  <si>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</si>
  <si>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</si>
  <si>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</si>
  <si>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</si>
  <si>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</si>
  <si>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</si>
  <si>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</si>
  <si>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</si>
  <si>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</si>
  <si>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</si>
  <si>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</si>
  <si>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</si>
  <si>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</si>
  <si>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</si>
  <si>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</si>
  <si>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</si>
  <si>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</si>
  <si>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</si>
  <si>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</si>
  <si>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</si>
  <si>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</si>
  <si>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</si>
  <si>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</si>
  <si>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</si>
  <si>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</si>
  <si>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</si>
  <si>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</si>
  <si>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</si>
  <si>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</si>
  <si>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</si>
  <si>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</si>
  <si>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</si>
  <si>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</si>
  <si>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</si>
  <si>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</si>
  <si>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</si>
  <si>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</si>
  <si>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</si>
  <si>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</si>
  <si>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</si>
  <si>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</si>
  <si>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</si>
  <si>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</si>
  <si>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</si>
  <si>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</si>
  <si>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</si>
  <si>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</si>
  <si>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</si>
  <si>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</si>
  <si>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</si>
  <si>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</si>
  <si>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</si>
  <si>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</si>
  <si>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</si>
  <si>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</si>
  <si>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</si>
  <si>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</si>
  <si>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</si>
  <si>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</si>
  <si>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</si>
  <si>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</si>
  <si>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</si>
  <si>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</si>
  <si>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</si>
  <si>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</si>
  <si>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</si>
  <si>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</si>
  <si>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</si>
  <si>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</si>
  <si>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</si>
  <si>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</si>
  <si>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</si>
  <si>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</si>
  <si>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</si>
  <si>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</si>
  <si>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</si>
  <si>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</si>
  <si>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</si>
  <si>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</si>
  <si>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</si>
  <si>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</si>
  <si>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</si>
  <si>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</si>
  <si>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</si>
  <si>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</si>
  <si>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</si>
  <si>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</si>
  <si>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</si>
  <si>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</si>
  <si>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</si>
  <si>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</si>
  <si>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</si>
  <si>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</si>
  <si>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</si>
  <si>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</si>
  <si>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</si>
  <si>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</si>
  <si>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</si>
  <si>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</si>
  <si>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</si>
  <si>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</si>
  <si>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</si>
  <si>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</si>
  <si>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</si>
  <si>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</si>
  <si>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</si>
  <si>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</si>
  <si>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</si>
  <si>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</si>
  <si>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</si>
  <si>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</si>
  <si>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</si>
  <si>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</si>
  <si>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</si>
  <si>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</si>
  <si>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</si>
  <si>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</si>
  <si>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</si>
  <si>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</si>
  <si>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</si>
  <si>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</si>
  <si>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</si>
  <si>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</si>
  <si>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</si>
  <si>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</si>
  <si>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</si>
  <si>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</si>
  <si>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</si>
  <si>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</si>
  <si>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</si>
  <si>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</si>
  <si>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</si>
  <si>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</si>
  <si>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</si>
  <si>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</si>
  <si>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</si>
  <si>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</si>
  <si>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</si>
  <si>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</si>
  <si>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</si>
  <si>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</si>
  <si>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</si>
  <si>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</si>
  <si>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</si>
  <si>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</si>
  <si>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</si>
  <si>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</si>
  <si>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</si>
  <si>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</si>
  <si>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</si>
  <si>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</si>
  <si>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</si>
  <si>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</si>
  <si>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</si>
  <si>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</si>
  <si>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</si>
  <si>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</si>
  <si>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</si>
  <si>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</si>
  <si>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</si>
  <si>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</si>
  <si>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</si>
  <si>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</si>
  <si>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</si>
  <si>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</si>
  <si>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</si>
  <si>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</si>
  <si>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</si>
  <si>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</si>
  <si>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</si>
  <si>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</si>
  <si>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</si>
  <si>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</si>
  <si>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</si>
  <si>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</si>
  <si>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</si>
  <si>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</si>
  <si>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</si>
  <si>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</si>
  <si>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</si>
  <si>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</si>
  <si>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</si>
  <si>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</si>
  <si>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</si>
  <si>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</si>
  <si>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</si>
  <si>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</si>
  <si>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</si>
  <si>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</si>
  <si>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</si>
  <si>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</si>
  <si>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</si>
  <si>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</si>
  <si>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</si>
  <si>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</si>
  <si>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</si>
  <si>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</si>
  <si>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</si>
  <si>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</si>
  <si>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</si>
  <si>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</si>
  <si>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</si>
  <si>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</si>
  <si>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</si>
  <si>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</si>
  <si>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</si>
  <si>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</si>
  <si>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</si>
  <si>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</si>
  <si>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</si>
  <si>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</si>
  <si>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</si>
  <si>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</si>
  <si>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</si>
  <si>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</si>
  <si>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</si>
  <si>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</si>
  <si>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</si>
  <si>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</si>
  <si>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</si>
  <si>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</si>
  <si>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</si>
  <si>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</si>
  <si>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</si>
  <si>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</si>
  <si>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</si>
  <si>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</si>
  <si>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</si>
  <si>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</si>
  <si>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</si>
  <si>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</si>
  <si>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</si>
  <si>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</si>
  <si>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</si>
  <si>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</si>
  <si>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</si>
  <si>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</si>
  <si>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</si>
  <si>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</si>
  <si>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</si>
  <si>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</si>
  <si>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</si>
  <si>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</si>
  <si>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</si>
  <si>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</si>
  <si>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</si>
  <si>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</si>
  <si>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</si>
  <si>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</si>
  <si>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</si>
  <si>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</si>
  <si>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</si>
  <si>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</si>
  <si>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</si>
  <si>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</si>
  <si>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</si>
  <si>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</si>
  <si>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</si>
  <si>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</si>
  <si>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</si>
  <si>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</si>
  <si>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</si>
  <si>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</si>
  <si>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</si>
  <si>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</si>
  <si>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</si>
  <si>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</si>
  <si>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</si>
  <si>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</si>
  <si>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</si>
  <si>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</si>
  <si>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</si>
  <si>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</si>
  <si>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</si>
  <si>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</si>
  <si>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</si>
  <si>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</si>
  <si>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</si>
  <si>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</si>
  <si>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</si>
  <si>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</si>
  <si>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</si>
  <si>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</si>
  <si>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</si>
  <si>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</si>
  <si>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</si>
  <si>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</si>
  <si>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</si>
  <si>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</si>
  <si>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</si>
  <si>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</si>
  <si>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</si>
  <si>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</si>
  <si>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</si>
  <si>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</si>
  <si>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</si>
  <si>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</si>
  <si>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</si>
  <si>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</si>
  <si>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</si>
  <si>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</si>
  <si>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</si>
  <si>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</si>
  <si>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</si>
  <si>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</si>
  <si>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</si>
  <si>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</si>
  <si>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</si>
  <si>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</si>
  <si>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</si>
  <si>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</si>
  <si>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</si>
  <si>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</si>
  <si>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</si>
  <si>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</si>
  <si>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</si>
  <si>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</si>
  <si>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</si>
  <si>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</si>
  <si>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</si>
  <si>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</si>
  <si>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</si>
  <si>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</si>
  <si>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</si>
  <si>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</si>
  <si>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</si>
  <si>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</si>
  <si>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</si>
  <si>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</si>
  <si>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</si>
  <si>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</si>
  <si>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</si>
  <si>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</si>
  <si>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</si>
  <si>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</si>
  <si>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</si>
  <si>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</si>
  <si>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</si>
  <si>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</si>
  <si>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</si>
  <si>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</si>
  <si>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</si>
  <si>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</si>
  <si>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</si>
  <si>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</si>
  <si>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</si>
  <si>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</si>
  <si>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</si>
  <si>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</si>
  <si>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</si>
  <si>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</si>
  <si>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</si>
  <si>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</si>
  <si>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</si>
  <si>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</si>
  <si>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</si>
  <si>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</si>
  <si>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</si>
  <si>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</si>
  <si>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</si>
  <si>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</si>
  <si>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</si>
  <si>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</si>
  <si>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</si>
  <si>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</si>
  <si>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</si>
  <si>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</si>
  <si>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</si>
  <si>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</si>
  <si>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</si>
  <si>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</si>
  <si>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</si>
  <si>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</si>
  <si>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</si>
  <si>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</si>
  <si>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</si>
  <si>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</si>
  <si>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</si>
  <si>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</si>
  <si>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</si>
  <si>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</si>
  <si>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</si>
  <si>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</si>
  <si>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</si>
  <si>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</si>
  <si>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</si>
  <si>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</si>
  <si>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</si>
  <si>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</si>
  <si>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</si>
  <si>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</si>
  <si>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</si>
  <si>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</si>
  <si>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</si>
  <si>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</si>
  <si>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</si>
  <si>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</si>
  <si>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</si>
  <si>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</si>
  <si>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</si>
  <si>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</si>
  <si>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</si>
  <si>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</si>
  <si>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</si>
  <si>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</si>
  <si>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</si>
  <si>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</si>
  <si>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</si>
  <si>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</si>
  <si>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</si>
  <si>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</si>
  <si>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</si>
  <si>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</si>
  <si>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</si>
  <si>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</si>
  <si>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</si>
  <si>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</si>
  <si>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</si>
  <si>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</si>
  <si>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</si>
  <si>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</si>
  <si>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</si>
  <si>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</si>
  <si>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</si>
  <si>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</si>
  <si>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</si>
  <si>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</si>
  <si>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</si>
  <si>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</si>
  <si>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</si>
  <si>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</si>
  <si>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</si>
  <si>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</si>
  <si>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</si>
  <si>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</si>
  <si>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</si>
  <si>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</si>
  <si>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</si>
  <si>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</si>
  <si>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</si>
  <si>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</si>
  <si>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</si>
  <si>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</si>
  <si>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</si>
  <si>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</si>
  <si>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</si>
  <si>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</si>
  <si>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</si>
  <si>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</si>
  <si>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</si>
  <si>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</si>
  <si>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</si>
  <si>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</si>
  <si>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</si>
  <si>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</si>
  <si>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</si>
  <si>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</si>
  <si>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</si>
  <si>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</si>
  <si>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</si>
  <si>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</si>
  <si>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</si>
  <si>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</si>
  <si>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</si>
  <si>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</si>
  <si>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</si>
  <si>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</si>
  <si>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</si>
  <si>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</si>
  <si>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</si>
  <si>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</si>
  <si>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</si>
  <si>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</si>
  <si>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</si>
  <si>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</si>
  <si>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</si>
  <si>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</si>
  <si>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</si>
  <si>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</si>
  <si>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</si>
  <si>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</si>
  <si>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</si>
  <si>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</si>
  <si>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</si>
  <si>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</si>
  <si>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</si>
  <si>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</si>
  <si>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</si>
  <si>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</si>
  <si>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</si>
  <si>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</si>
  <si>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</si>
  <si>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</si>
  <si>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</si>
  <si>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</si>
  <si>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</si>
  <si>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</si>
  <si>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</si>
  <si>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</si>
  <si>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</si>
  <si>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</si>
  <si>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</si>
  <si>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</si>
  <si>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</si>
  <si>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</si>
  <si>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</si>
  <si>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</si>
  <si>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</si>
  <si>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</si>
  <si>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</si>
  <si>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</si>
  <si>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</si>
  <si>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</si>
  <si>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</si>
  <si>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</si>
  <si>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</si>
  <si>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</si>
  <si>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</si>
  <si>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</si>
  <si>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</si>
  <si>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</si>
  <si>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</si>
  <si>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</si>
  <si>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</si>
  <si>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</si>
  <si>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</si>
  <si>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</si>
  <si>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</si>
  <si>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</si>
  <si>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</si>
  <si>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</si>
  <si>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</si>
  <si>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</si>
  <si>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</si>
  <si>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</si>
  <si>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</si>
  <si>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</si>
  <si>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</si>
  <si>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</si>
  <si>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</si>
  <si>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</si>
  <si>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</si>
  <si>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</si>
  <si>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</si>
  <si>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</si>
  <si>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</si>
  <si>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</si>
  <si>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</si>
  <si>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</si>
  <si>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</si>
  <si>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</si>
  <si>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</si>
  <si>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</si>
  <si>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</si>
  <si>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</si>
  <si>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</si>
  <si>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</si>
  <si>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</si>
  <si>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</si>
  <si>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</si>
  <si>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</si>
  <si>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</si>
  <si>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</si>
  <si>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</si>
  <si>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</si>
  <si>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</si>
  <si>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</si>
  <si>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</si>
  <si>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</si>
  <si>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</si>
  <si>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</si>
  <si>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</si>
  <si>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</si>
  <si>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</si>
  <si>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</si>
  <si>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</si>
  <si>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</si>
  <si>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</si>
  <si>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</si>
  <si>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</si>
  <si>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</si>
  <si>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</si>
  <si>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</si>
  <si>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</si>
  <si>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</si>
  <si>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</si>
  <si>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</si>
  <si>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</si>
  <si>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</si>
  <si>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</si>
  <si>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</si>
  <si>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</si>
  <si>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</si>
  <si>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</si>
  <si>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</si>
  <si>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</si>
  <si>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</si>
  <si>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</si>
  <si>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</si>
  <si>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</si>
  <si>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</si>
  <si>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</si>
  <si>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</si>
  <si>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</si>
  <si>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</si>
  <si>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</si>
  <si>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</si>
  <si>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</si>
  <si>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</si>
  <si>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</si>
  <si>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</si>
  <si>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</si>
  <si>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</si>
  <si>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</si>
  <si>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</si>
  <si>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</si>
  <si>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</si>
  <si>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</si>
  <si>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</si>
  <si>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</si>
  <si>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</si>
  <si>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</si>
  <si>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</si>
  <si>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</si>
  <si>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</si>
  <si>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</si>
  <si>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</si>
  <si>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</si>
  <si>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</si>
  <si>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</si>
  <si>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</si>
  <si>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</si>
  <si>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</si>
  <si>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</si>
  <si>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</si>
  <si>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</si>
  <si>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</si>
  <si>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</si>
  <si>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</si>
  <si>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</si>
  <si>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</si>
  <si>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</si>
  <si>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</si>
  <si>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</si>
  <si>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</si>
  <si>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</si>
  <si>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</si>
  <si>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</si>
  <si>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</si>
  <si>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</si>
  <si>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</si>
  <si>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</si>
  <si>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</si>
  <si>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</si>
  <si>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</si>
  <si>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</si>
  <si>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</si>
  <si>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</si>
  <si>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</si>
  <si>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</si>
  <si>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</si>
  <si>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</si>
  <si>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</si>
  <si>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</si>
  <si>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</si>
  <si>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</si>
  <si>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</si>
  <si>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</si>
  <si>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</si>
  <si>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</si>
  <si>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</si>
  <si>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</si>
  <si>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</si>
  <si>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</si>
  <si>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</si>
  <si>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</si>
  <si>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</si>
  <si>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</si>
  <si>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</si>
  <si>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</si>
  <si>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</si>
  <si>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</si>
  <si>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</si>
  <si>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</si>
  <si>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</si>
  <si>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</si>
  <si>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</si>
  <si>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</si>
  <si>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</si>
  <si>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</si>
  <si>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</si>
  <si>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</si>
  <si>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</si>
  <si>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</si>
  <si>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</si>
  <si>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</si>
  <si>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</si>
  <si>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</si>
  <si>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</si>
  <si>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</si>
  <si>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</si>
  <si>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</si>
  <si>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</si>
  <si>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</si>
  <si>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</si>
  <si>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</si>
  <si>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</si>
  <si>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</si>
  <si>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</si>
  <si>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</si>
  <si>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</si>
  <si>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</si>
  <si>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</si>
  <si>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</si>
  <si>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</si>
  <si>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</si>
  <si>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</si>
  <si>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</si>
  <si>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</si>
  <si>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</si>
  <si>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</si>
  <si>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</si>
  <si>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</si>
  <si>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</si>
  <si>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</si>
  <si>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</si>
  <si>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</si>
  <si>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</si>
  <si>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</si>
  <si>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</si>
  <si>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</si>
  <si>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</si>
  <si>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</si>
  <si>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</si>
  <si>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</si>
  <si>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</si>
  <si>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</si>
  <si>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</si>
  <si>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</si>
  <si>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</si>
  <si>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</si>
  <si>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</si>
  <si>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</si>
  <si>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</si>
  <si>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</si>
  <si>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</si>
  <si>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</si>
  <si>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</si>
  <si>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</si>
  <si>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</si>
  <si>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</si>
  <si>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</si>
  <si>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</si>
  <si>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</si>
  <si>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</si>
  <si>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</si>
  <si>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</si>
  <si>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</si>
  <si>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</si>
  <si>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</si>
  <si>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</si>
  <si>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</si>
  <si>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</si>
  <si>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</si>
  <si>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</si>
  <si>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</si>
  <si>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</si>
  <si>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</si>
  <si>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</si>
  <si>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</si>
  <si>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</si>
  <si>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</si>
  <si>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</si>
  <si>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</si>
  <si>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</si>
  <si>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</si>
  <si>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</si>
  <si>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</si>
  <si>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</si>
  <si>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</si>
  <si>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</si>
  <si>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</si>
  <si>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</si>
  <si>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</si>
  <si>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</si>
  <si>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</si>
  <si>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</si>
  <si>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</si>
  <si>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</si>
  <si>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</si>
  <si>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</si>
  <si>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</si>
  <si>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</si>
  <si>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</si>
  <si>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</si>
  <si>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</si>
  <si>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</si>
  <si>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</si>
  <si>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</si>
  <si>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</si>
  <si>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</si>
  <si>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</si>
  <si>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</si>
  <si>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</si>
  <si>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</si>
  <si>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</si>
  <si>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</si>
  <si>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</si>
  <si>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</si>
  <si>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</si>
  <si>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</si>
  <si>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</si>
  <si>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</si>
  <si>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</si>
  <si>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</si>
  <si>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</si>
  <si>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</si>
  <si>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</si>
  <si>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</si>
  <si>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</si>
  <si>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</si>
  <si>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</si>
  <si>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</si>
  <si>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</si>
  <si>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</si>
  <si>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</si>
  <si>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</si>
  <si>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</si>
  <si>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</si>
  <si>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</si>
  <si>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</si>
  <si>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</si>
  <si>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</si>
  <si>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</si>
  <si>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</si>
  <si>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</si>
  <si>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</si>
  <si>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</si>
  <si>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</si>
  <si>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</si>
  <si>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</si>
  <si>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</si>
  <si>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</si>
  <si>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</si>
  <si>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</si>
  <si>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</si>
  <si>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</si>
  <si>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</si>
  <si>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</si>
  <si>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</si>
  <si>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</si>
  <si>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</si>
  <si>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</si>
  <si>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</si>
  <si>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</si>
  <si>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</si>
  <si>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</si>
  <si>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</si>
  <si>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</si>
  <si>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</si>
  <si>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</si>
  <si>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</si>
  <si>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</si>
  <si>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</si>
  <si>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</si>
  <si>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</si>
  <si>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</si>
  <si>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</si>
  <si>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</si>
  <si>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</si>
  <si>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</si>
  <si>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</si>
  <si>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</si>
  <si>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</si>
  <si>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</si>
  <si>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</si>
  <si>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</si>
  <si>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</si>
  <si>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</si>
  <si>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</si>
  <si>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</si>
  <si>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</si>
  <si>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</si>
  <si>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</si>
  <si>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</si>
  <si>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</si>
  <si>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</si>
  <si>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</si>
  <si>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</si>
  <si>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</si>
  <si>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</si>
  <si>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</si>
  <si>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</si>
  <si>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</si>
  <si>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</si>
  <si>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</si>
  <si>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</si>
  <si>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</si>
  <si>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</si>
  <si>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</si>
  <si>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</si>
  <si>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</si>
  <si>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</si>
  <si>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</si>
  <si>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</si>
  <si>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</si>
  <si>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</si>
  <si>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</si>
  <si>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</si>
  <si>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</si>
  <si>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</si>
  <si>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</si>
  <si>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</si>
  <si>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</si>
  <si>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</si>
  <si>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</si>
  <si>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</si>
  <si>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</si>
  <si>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</si>
  <si>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</si>
  <si>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</si>
  <si>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</si>
  <si>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</si>
  <si>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</si>
  <si>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</si>
  <si>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</si>
  <si>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</si>
  <si>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</si>
  <si>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</si>
  <si>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</si>
  <si>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</si>
  <si>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</si>
  <si>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</si>
  <si>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</si>
  <si>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</si>
  <si>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</si>
  <si>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</si>
  <si>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</si>
  <si>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</si>
  <si>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</si>
  <si>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</si>
  <si>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</si>
  <si>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</si>
  <si>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</si>
  <si>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</si>
  <si>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</si>
  <si>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</si>
  <si>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</si>
  <si>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</si>
  <si>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</si>
  <si>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</si>
  <si>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</si>
  <si>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</si>
  <si>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</si>
  <si>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</si>
  <si>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</si>
  <si>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</si>
  <si>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</si>
  <si>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</si>
  <si>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</si>
  <si>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</si>
  <si>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</si>
  <si>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</si>
  <si>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</si>
  <si>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</si>
  <si>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</si>
  <si>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</si>
  <si>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</si>
  <si>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</si>
  <si>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</si>
  <si>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</si>
  <si>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</si>
  <si>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</si>
  <si>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</si>
  <si>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</si>
  <si>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</si>
  <si>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</si>
  <si>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</si>
  <si>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</si>
  <si>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</si>
  <si>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</si>
  <si>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</si>
  <si>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</si>
  <si>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</si>
  <si>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</si>
  <si>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</si>
  <si>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</si>
  <si>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</si>
  <si>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</si>
  <si>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</si>
  <si>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</si>
  <si>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</si>
  <si>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</si>
  <si>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</si>
  <si>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</si>
  <si>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</si>
  <si>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</si>
  <si>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</si>
  <si>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</si>
  <si>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</si>
  <si>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</si>
  <si>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</si>
  <si>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</si>
  <si>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</si>
  <si>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</si>
  <si>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</si>
  <si>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</si>
  <si>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</si>
  <si>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</si>
  <si>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</si>
  <si>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</si>
  <si>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</si>
  <si>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</si>
  <si>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</si>
  <si>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</si>
  <si>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</si>
  <si>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</si>
  <si>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</si>
  <si>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</si>
  <si>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</si>
  <si>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</si>
  <si>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</si>
  <si>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</si>
  <si>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</si>
  <si>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</si>
  <si>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</si>
  <si>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</si>
  <si>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</si>
  <si>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</si>
  <si>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</si>
  <si>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</si>
  <si>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</si>
  <si>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</si>
  <si>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</si>
  <si>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</si>
  <si>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</si>
  <si>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</si>
  <si>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</si>
  <si>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</si>
  <si>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</si>
  <si>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</si>
  <si>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</si>
  <si>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</si>
  <si>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</si>
  <si>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</si>
  <si>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</si>
  <si>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</si>
  <si>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</si>
  <si>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</si>
  <si>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</si>
  <si>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</si>
  <si>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</si>
  <si>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</si>
  <si>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</si>
  <si>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</si>
  <si>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</si>
  <si>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</si>
  <si>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</si>
  <si>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</si>
  <si>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</si>
  <si>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</si>
  <si>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</si>
  <si>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</si>
  <si>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</si>
  <si>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</si>
  <si>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</si>
  <si>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</si>
  <si>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</si>
  <si>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</si>
  <si>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</si>
  <si>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</si>
  <si>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</si>
  <si>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</si>
  <si>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</si>
  <si>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</si>
  <si>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</si>
  <si>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</si>
  <si>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</si>
  <si>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</si>
  <si>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</si>
  <si>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</si>
  <si>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</si>
  <si>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</si>
  <si>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</si>
  <si>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</si>
  <si>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</si>
  <si>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</si>
  <si>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</si>
  <si>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</si>
  <si>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</si>
  <si>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</si>
  <si>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</si>
  <si>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</si>
  <si>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</si>
  <si>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</si>
  <si>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</si>
  <si>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</si>
  <si>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</si>
  <si>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</si>
  <si>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</si>
  <si>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</si>
  <si>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</si>
  <si>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</si>
  <si>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</si>
  <si>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</si>
  <si>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</si>
  <si>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</si>
  <si>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</si>
  <si>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</si>
  <si>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</si>
  <si>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</si>
  <si>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</si>
  <si>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</si>
  <si>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</si>
  <si>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</si>
  <si>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</si>
  <si>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</si>
  <si>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</si>
  <si>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</si>
  <si>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</si>
  <si>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</si>
  <si>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</si>
  <si>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</si>
  <si>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</si>
  <si>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</si>
  <si>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</si>
  <si>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</si>
  <si>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</si>
  <si>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</si>
  <si>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</si>
  <si>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</si>
  <si>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</si>
  <si>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</si>
  <si>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</si>
  <si>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</si>
  <si>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</si>
  <si>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</si>
  <si>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</si>
  <si>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</si>
  <si>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</si>
  <si>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</si>
  <si>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</si>
  <si>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</si>
  <si>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</si>
  <si>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</si>
  <si>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</si>
  <si>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</si>
  <si>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</si>
  <si>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</si>
  <si>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</si>
  <si>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</si>
  <si>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</si>
  <si>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</si>
  <si>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</si>
  <si>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</si>
  <si>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</si>
  <si>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</si>
  <si>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</si>
  <si>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</si>
  <si>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</si>
  <si>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</si>
  <si>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</si>
  <si>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</si>
  <si>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</si>
  <si>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</si>
  <si>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</si>
  <si>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</si>
  <si>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</si>
  <si>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</si>
  <si>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</si>
  <si>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</si>
  <si>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</si>
  <si>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</si>
  <si>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</si>
  <si>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</si>
  <si>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</si>
  <si>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</si>
  <si>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</si>
  <si>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</si>
  <si>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</si>
  <si>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</si>
  <si>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</si>
  <si>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</si>
  <si>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</si>
  <si>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</si>
  <si>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</si>
  <si>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</si>
  <si>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</si>
  <si>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</si>
  <si>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</si>
  <si>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</si>
  <si>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</si>
  <si>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</si>
  <si>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</si>
  <si>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</si>
  <si>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</si>
  <si>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</si>
  <si>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</si>
  <si>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</si>
  <si>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</si>
  <si>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</si>
  <si>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</si>
  <si>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</si>
  <si>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</si>
  <si>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</si>
  <si>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</si>
  <si>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</si>
  <si>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</si>
  <si>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</si>
  <si>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</si>
  <si>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</si>
  <si>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</si>
  <si>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</si>
  <si>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</si>
  <si>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</si>
  <si>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</si>
  <si>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</si>
  <si>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</si>
  <si>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</si>
  <si>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</si>
  <si>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</si>
  <si>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</si>
  <si>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</si>
  <si>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</si>
  <si>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</si>
  <si>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</si>
  <si>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</si>
  <si>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</si>
  <si>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</si>
  <si>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</si>
  <si>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</si>
  <si>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</si>
  <si>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</si>
  <si>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</si>
  <si>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</si>
  <si>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</si>
  <si>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</si>
  <si>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</si>
  <si>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</si>
  <si>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</si>
  <si>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</si>
  <si>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</si>
  <si>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</si>
  <si>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</si>
  <si>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</si>
  <si>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</si>
  <si>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</si>
  <si>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</si>
  <si>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</si>
  <si>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</si>
  <si>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</si>
  <si>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</si>
  <si>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</si>
  <si>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</si>
  <si>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</si>
  <si>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</si>
  <si>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</si>
  <si>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</si>
  <si>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</si>
  <si>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</si>
  <si>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</si>
  <si>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</si>
  <si>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</si>
  <si>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</si>
  <si>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</si>
  <si>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</si>
  <si>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</si>
  <si>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</si>
  <si>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</si>
  <si>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</si>
  <si>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</si>
  <si>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</si>
  <si>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</si>
  <si>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</si>
  <si>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</si>
  <si>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</si>
  <si>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</si>
  <si>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</si>
  <si>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</si>
  <si>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</si>
  <si>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</si>
  <si>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</si>
  <si>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</si>
  <si>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</si>
  <si>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</si>
  <si>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</si>
  <si>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</si>
  <si>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</si>
  <si>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</si>
  <si>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</si>
  <si>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</si>
  <si>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</si>
  <si>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</si>
  <si>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</si>
  <si>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</si>
  <si>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</si>
  <si>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</si>
  <si>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</si>
  <si>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</si>
  <si>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</si>
  <si>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</si>
  <si>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</si>
  <si>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</si>
  <si>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</si>
  <si>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</si>
  <si>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</si>
  <si>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</si>
  <si>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</si>
  <si>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</si>
  <si>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</si>
  <si>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</si>
  <si>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</si>
  <si>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</si>
  <si>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</si>
  <si>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</si>
  <si>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</si>
  <si>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</si>
  <si>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</si>
  <si>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</si>
  <si>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</si>
  <si>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</si>
  <si>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</si>
  <si>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</si>
  <si>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</si>
  <si>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</si>
  <si>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</si>
  <si>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</si>
  <si>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</si>
  <si>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</si>
  <si>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</si>
  <si>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</si>
  <si>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</si>
  <si>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</si>
  <si>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</si>
  <si>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</si>
  <si>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</si>
  <si>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</si>
  <si>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</si>
  <si>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</si>
  <si>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</si>
  <si>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</si>
  <si>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</si>
  <si>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</si>
  <si>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</si>
  <si>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</si>
  <si>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</si>
  <si>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</si>
  <si>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</si>
  <si>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</si>
  <si>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</si>
  <si>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</si>
  <si>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</si>
  <si>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</si>
  <si>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</si>
  <si>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</si>
  <si>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</si>
  <si>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</si>
  <si>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</si>
  <si>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</si>
  <si>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</si>
  <si>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</si>
  <si>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</si>
  <si>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</si>
  <si>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</si>
  <si>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</si>
  <si>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</si>
  <si>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</si>
  <si>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</si>
  <si>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</si>
  <si>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</si>
  <si>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</si>
  <si>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</si>
  <si>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</si>
  <si>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</si>
  <si>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</si>
  <si>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</si>
  <si>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</si>
  <si>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</si>
  <si>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</si>
  <si>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</si>
  <si>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</si>
  <si>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</si>
  <si>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</si>
  <si>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</si>
  <si>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</si>
  <si>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</si>
  <si>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</si>
  <si>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</si>
  <si>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</si>
  <si>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</si>
  <si>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</si>
  <si>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</si>
  <si>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</si>
  <si>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</si>
  <si>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</si>
  <si>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</si>
  <si>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</si>
  <si>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</si>
  <si>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</si>
  <si>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</si>
  <si>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</si>
  <si>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</si>
  <si>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</si>
  <si>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</si>
  <si>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</si>
  <si>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</si>
  <si>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</si>
  <si>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</si>
  <si>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</si>
  <si>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</si>
  <si>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</si>
  <si>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</si>
  <si>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</si>
  <si>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</si>
  <si>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</si>
  <si>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</si>
  <si>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</si>
  <si>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</si>
  <si>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</si>
  <si>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</si>
  <si>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</si>
  <si>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</si>
  <si>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</si>
  <si>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</si>
  <si>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</si>
  <si>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</si>
  <si>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</si>
  <si>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</si>
  <si>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</si>
  <si>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</si>
  <si>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</si>
  <si>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</si>
  <si>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</si>
  <si>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</si>
  <si>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</si>
  <si>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</si>
  <si>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</si>
  <si>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</si>
  <si>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</si>
  <si>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</si>
  <si>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</si>
  <si>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</si>
  <si>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</si>
  <si>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</si>
  <si>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</si>
  <si>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</si>
  <si>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</si>
  <si>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</si>
  <si>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</si>
  <si>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</si>
  <si>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</si>
  <si>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</si>
  <si>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</si>
  <si>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</si>
  <si>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</si>
  <si>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</si>
  <si>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</si>
  <si>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</si>
  <si>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</si>
  <si>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</si>
  <si>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</si>
  <si>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</si>
  <si>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</si>
  <si>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</si>
  <si>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</si>
  <si>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</si>
  <si>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</si>
  <si>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</si>
  <si>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</si>
  <si>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</si>
  <si>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</si>
  <si>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</si>
  <si>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</si>
  <si>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</si>
  <si>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</si>
  <si>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</si>
  <si>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</si>
  <si>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</si>
  <si>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</si>
  <si>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</si>
  <si>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</si>
  <si>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</si>
  <si>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</si>
  <si>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</si>
  <si>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</si>
  <si>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</si>
  <si>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</si>
  <si>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</si>
  <si>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</si>
  <si>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</si>
  <si>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</si>
  <si>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</si>
  <si>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</si>
  <si>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</si>
  <si>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</si>
  <si>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</si>
  <si>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</si>
  <si>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</si>
  <si>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</si>
  <si>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</si>
  <si>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</si>
  <si>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</si>
  <si>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</si>
  <si>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</si>
  <si>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</si>
  <si>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</si>
  <si>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</si>
  <si>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</si>
  <si>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</si>
  <si>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</si>
  <si>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</si>
  <si>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</si>
  <si>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</si>
  <si>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</si>
  <si>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</si>
  <si>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</si>
  <si>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</si>
  <si>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</si>
  <si>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</si>
  <si>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</si>
  <si>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</si>
  <si>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</si>
  <si>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</si>
  <si>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</si>
  <si>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</si>
  <si>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</si>
  <si>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</si>
  <si>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</si>
  <si>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</si>
  <si>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</si>
  <si>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</si>
  <si>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</si>
  <si>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</si>
  <si>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</si>
  <si>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</si>
  <si>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</si>
  <si>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</si>
  <si>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</si>
  <si>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</si>
  <si>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</si>
  <si>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</si>
  <si>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</si>
  <si>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</si>
  <si>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</si>
  <si>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</si>
  <si>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</si>
  <si>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</si>
  <si>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</si>
  <si>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</si>
  <si>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</si>
  <si>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</si>
  <si>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</si>
  <si>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</si>
  <si>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</si>
  <si>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</si>
  <si>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</si>
  <si>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</si>
  <si>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</si>
  <si>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</si>
  <si>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</si>
  <si>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</si>
  <si>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</si>
  <si>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</si>
  <si>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</si>
  <si>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</si>
  <si>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</si>
  <si>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</si>
  <si>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</si>
  <si>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</si>
  <si>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</si>
  <si>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</si>
  <si>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</si>
  <si>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</si>
  <si>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</si>
  <si>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</si>
  <si>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</si>
  <si>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</si>
  <si>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</si>
  <si>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</si>
  <si>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</si>
  <si>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</si>
  <si>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</si>
  <si>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</si>
  <si>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</si>
  <si>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</si>
  <si>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</si>
  <si>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</si>
  <si>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</si>
  <si>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</si>
  <si>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</si>
  <si>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</si>
  <si>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</si>
  <si>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</si>
  <si>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</si>
  <si>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</si>
  <si>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</si>
  <si>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</si>
  <si>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</si>
  <si>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</si>
  <si>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</si>
  <si>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</si>
  <si>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</si>
  <si>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</si>
  <si>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</si>
  <si>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</si>
  <si>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</si>
  <si>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</si>
  <si>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</si>
  <si>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</si>
  <si>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</si>
  <si>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</si>
  <si>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</si>
  <si>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</si>
  <si>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</si>
  <si>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</si>
  <si>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</si>
  <si>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</si>
  <si>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</si>
  <si>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</si>
  <si>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</si>
  <si>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</si>
  <si>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</si>
  <si>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</si>
  <si>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</si>
  <si>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</si>
  <si>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</si>
  <si>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</si>
  <si>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</si>
  <si>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</si>
  <si>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</si>
  <si>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</si>
  <si>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</si>
  <si>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</si>
  <si>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</si>
  <si>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</si>
  <si>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</si>
  <si>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</si>
  <si>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</si>
  <si>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</si>
  <si>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</si>
  <si>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</si>
  <si>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</si>
  <si>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</si>
  <si>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</si>
  <si>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</si>
  <si>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</si>
  <si>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</si>
  <si>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</si>
  <si>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</si>
  <si>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</si>
  <si>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</si>
  <si>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</si>
  <si>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</si>
  <si>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</si>
  <si>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</si>
  <si>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</si>
  <si>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</si>
  <si>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</si>
  <si>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</si>
  <si>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</si>
  <si>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</si>
  <si>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</si>
  <si>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</si>
  <si>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</si>
  <si>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</si>
  <si>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</si>
  <si>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</si>
  <si>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</si>
  <si>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</si>
  <si>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</si>
  <si>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</si>
  <si>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</si>
  <si>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</si>
  <si>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</si>
  <si>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</si>
  <si>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</si>
  <si>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</si>
  <si>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</si>
  <si>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</si>
  <si>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</si>
  <si>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</si>
  <si>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</si>
  <si>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</si>
  <si>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</si>
  <si>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</si>
  <si>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</si>
  <si>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</si>
  <si>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</si>
  <si>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</si>
  <si>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</si>
  <si>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</si>
  <si>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</si>
  <si>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</si>
  <si>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</si>
  <si>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</si>
  <si>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</si>
  <si>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</si>
  <si>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</si>
  <si>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</si>
  <si>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</si>
  <si>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</si>
  <si>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</si>
  <si>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</si>
  <si>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</si>
  <si>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</si>
  <si>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</si>
  <si>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</si>
  <si>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</si>
  <si>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</si>
  <si>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</si>
  <si>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</si>
  <si>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</si>
  <si>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</si>
  <si>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</si>
  <si>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</si>
  <si>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</si>
  <si>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</si>
  <si>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</si>
  <si>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</si>
  <si>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</si>
  <si>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</si>
  <si>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</si>
  <si>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</si>
  <si>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</si>
  <si>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</si>
  <si>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</si>
  <si>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</si>
  <si>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</si>
  <si>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</si>
  <si>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</si>
  <si>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</si>
  <si>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</si>
  <si>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</si>
  <si>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</si>
  <si>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</si>
  <si>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</si>
  <si>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</si>
  <si>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</si>
  <si>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</si>
  <si>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</si>
  <si>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</si>
  <si>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</si>
  <si>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</si>
  <si>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</si>
  <si>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</si>
  <si>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</si>
  <si>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</si>
  <si>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</si>
  <si>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</si>
  <si>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</si>
  <si>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</si>
  <si>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</si>
  <si>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</si>
  <si>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</si>
  <si>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</si>
  <si>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</si>
  <si>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</si>
  <si>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</si>
  <si>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</si>
  <si>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</si>
  <si>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</si>
  <si>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</si>
  <si>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</si>
  <si>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</si>
  <si>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</si>
  <si>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</si>
  <si>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</si>
  <si>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</si>
  <si>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</si>
  <si>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</si>
  <si>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</si>
  <si>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</si>
  <si>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</si>
  <si>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</si>
  <si>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</si>
  <si>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</si>
  <si>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</si>
  <si>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</si>
  <si>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</si>
  <si>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</si>
  <si>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</si>
  <si>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</si>
  <si>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</si>
  <si>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</si>
  <si>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</si>
  <si>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</si>
  <si>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</si>
  <si>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</si>
  <si>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</si>
  <si>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</si>
  <si>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</si>
  <si>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</si>
  <si>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</si>
  <si>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</si>
  <si>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</si>
  <si>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</si>
  <si>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</si>
  <si>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</si>
  <si>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</si>
  <si>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</si>
  <si>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</si>
  <si>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</si>
  <si>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</si>
  <si>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</si>
  <si>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</si>
  <si>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</si>
  <si>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</si>
  <si>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</si>
  <si>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</si>
  <si>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</si>
  <si>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</si>
  <si>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</si>
  <si>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</si>
  <si>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</si>
  <si>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</si>
  <si>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</si>
  <si>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</si>
  <si>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</si>
  <si>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</si>
  <si>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</si>
  <si>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</si>
  <si>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</si>
  <si>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</si>
  <si>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</si>
  <si>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</si>
  <si>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</si>
  <si>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</si>
  <si>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</si>
  <si>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</si>
  <si>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</si>
  <si>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</si>
  <si>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</si>
  <si>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</si>
  <si>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</si>
  <si>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</si>
  <si>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</si>
  <si>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</si>
  <si>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</si>
  <si>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</si>
  <si>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</si>
  <si>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</si>
  <si>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</si>
  <si>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</si>
  <si>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</si>
  <si>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</si>
  <si>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</si>
  <si>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</si>
  <si>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</si>
  <si>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</si>
  <si>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</si>
  <si>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</si>
  <si>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</si>
  <si>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</si>
  <si>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</si>
  <si>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</si>
  <si>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</si>
  <si>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</si>
  <si>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</si>
  <si>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</si>
  <si>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</si>
  <si>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</si>
  <si>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</si>
  <si>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</si>
  <si>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</si>
  <si>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</si>
  <si>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</si>
  <si>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</si>
  <si>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</si>
  <si>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</si>
  <si>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</si>
  <si>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</si>
  <si>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</si>
  <si>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</si>
  <si>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</si>
  <si>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</si>
  <si>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</si>
  <si>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</si>
  <si>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</si>
  <si>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</si>
  <si>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</si>
  <si>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</si>
  <si>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</si>
  <si>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</si>
  <si>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</si>
  <si>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</si>
  <si>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</si>
  <si>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</si>
  <si>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</si>
  <si>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</si>
  <si>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</si>
  <si>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</si>
  <si>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</si>
  <si>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</si>
  <si>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</si>
  <si>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</si>
  <si>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</si>
  <si>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</si>
  <si>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</si>
  <si>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</si>
  <si>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</si>
  <si>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</si>
  <si>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</si>
  <si>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</si>
  <si>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</si>
  <si>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</si>
  <si>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</si>
  <si>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</si>
  <si>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</si>
  <si>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</si>
  <si>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</si>
  <si>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</si>
  <si>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</si>
  <si>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</si>
  <si>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</si>
  <si>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</si>
  <si>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</si>
  <si>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</si>
  <si>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</si>
  <si>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</si>
  <si>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</si>
  <si>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</si>
  <si>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</si>
  <si>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</si>
  <si>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</si>
  <si>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</si>
  <si>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</si>
  <si>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</si>
  <si>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</si>
  <si>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</si>
  <si>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</si>
  <si>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</si>
  <si>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</si>
  <si>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</si>
  <si>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</si>
  <si>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</si>
  <si>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</si>
  <si>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</si>
  <si>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</si>
  <si>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</si>
  <si>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</si>
  <si>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</si>
  <si>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</si>
  <si>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</si>
  <si>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</si>
  <si>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</si>
  <si>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</si>
  <si>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</si>
  <si>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</si>
  <si>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</si>
  <si>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</si>
  <si>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</si>
  <si>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</si>
  <si>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</si>
  <si>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</si>
  <si>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</si>
  <si>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</si>
  <si>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</si>
  <si>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</si>
  <si>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</si>
  <si>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</si>
  <si>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</si>
  <si>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</si>
  <si>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</si>
  <si>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</si>
  <si>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</si>
  <si>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</si>
  <si>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</si>
  <si>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</si>
  <si>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</si>
  <si>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</si>
  <si>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</si>
  <si>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</si>
  <si>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</si>
  <si>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</si>
  <si>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</si>
  <si>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</si>
  <si>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</si>
  <si>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</si>
  <si>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</si>
  <si>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</si>
  <si>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</si>
  <si>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</si>
  <si>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</si>
  <si>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</si>
  <si>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</si>
  <si>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</si>
  <si>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</si>
  <si>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</si>
  <si>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</si>
  <si>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</si>
  <si>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</si>
  <si>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</si>
  <si>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</si>
  <si>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</si>
  <si>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</si>
  <si>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</si>
  <si>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</si>
  <si>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</si>
  <si>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</si>
  <si>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</si>
  <si>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</si>
  <si>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</si>
  <si>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</si>
  <si>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</si>
  <si>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</si>
  <si>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</si>
  <si>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</si>
  <si>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</si>
  <si>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</si>
  <si>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</si>
  <si>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</si>
  <si>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</si>
  <si>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</si>
  <si>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</si>
  <si>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</si>
  <si>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</si>
  <si>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</si>
  <si>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</si>
  <si>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</si>
  <si>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</si>
  <si>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</si>
  <si>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</si>
  <si>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</si>
  <si>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</si>
  <si>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</si>
  <si>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</si>
  <si>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</si>
  <si>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</si>
  <si>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</si>
  <si>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</si>
  <si>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</si>
  <si>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</si>
  <si>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</si>
  <si>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</si>
  <si>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</si>
  <si>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</si>
  <si>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</si>
  <si>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</si>
  <si>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</si>
  <si>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</si>
  <si>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</si>
  <si>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</si>
  <si>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</si>
  <si>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</si>
  <si>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</si>
  <si>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</si>
  <si>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</si>
  <si>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</si>
  <si>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</si>
  <si>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</si>
  <si>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</si>
  <si>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</si>
  <si>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</si>
  <si>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</si>
  <si>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</si>
  <si>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</si>
  <si>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</si>
  <si>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</si>
  <si>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</si>
  <si>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</si>
  <si>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</si>
  <si>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</si>
  <si>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</si>
  <si>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</si>
  <si>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</si>
  <si>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</si>
  <si>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</si>
  <si>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</si>
  <si>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</si>
  <si>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</si>
  <si>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</si>
  <si>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</si>
  <si>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</si>
  <si>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</si>
  <si>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</si>
  <si>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</si>
  <si>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</si>
  <si>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</si>
  <si>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</si>
  <si>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</si>
  <si>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</si>
  <si>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</si>
  <si>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</si>
  <si>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</si>
  <si>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</si>
  <si>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</si>
  <si>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</si>
  <si>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</si>
  <si>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</si>
  <si>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</si>
  <si>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</si>
  <si>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</si>
  <si>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</si>
  <si>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</si>
  <si>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</si>
  <si>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</si>
  <si>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</si>
  <si>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</si>
  <si>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</si>
  <si>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</si>
  <si>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</si>
  <si>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</si>
  <si>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</si>
  <si>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</si>
  <si>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</si>
  <si>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</si>
  <si>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</si>
  <si>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</si>
  <si>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</si>
  <si>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</si>
  <si>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</si>
  <si>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</si>
  <si>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</si>
  <si>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</si>
  <si>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</si>
  <si>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</si>
  <si>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</si>
  <si>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</si>
  <si>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</si>
  <si>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</si>
  <si>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</si>
  <si>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</si>
  <si>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</si>
  <si>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</si>
  <si>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</si>
  <si>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</si>
  <si>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</si>
  <si>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</si>
  <si>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</si>
  <si>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</si>
  <si>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</si>
  <si>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</si>
  <si>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</si>
  <si>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</si>
  <si>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</si>
  <si>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</si>
  <si>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</si>
  <si>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</si>
  <si>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</si>
  <si>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</si>
  <si>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</si>
  <si>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categories</t>
  </si>
  <si>
    <t>profit</t>
  </si>
  <si>
    <t>States</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</si>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</sst>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Green]\▲0.00%;[Red]\ \▼0.00%"/>
    <numFmt numFmtId="165" formatCode="\$\ 0.00,\ &quot;K&quot;"/>
    <numFmt numFmtId="166" formatCode="&quot;#&quot;\ 0"/>
  </numFmts>
  <fonts count="6"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s>
  <fills count="4">
    <fill>
      <patternFill patternType="none"/>
    </fill>
    <fill>
      <patternFill patternType="gray125"/>
    </fill>
    <fill>
      <patternFill patternType="solid">
        <fgColor theme="0"/>
        <bgColor indexed="64"/>
      </patternFill>
    </fill>
    <fill>
      <patternFill patternType="solid">
        <fgColor theme="4" tint="-0.499984740745262"/>
        <bgColor indexed="64"/>
      </patternFill>
    </fill>
  </fills>
  <borders count="10">
    <border>
      <left/>
      <right/>
      <top/>
      <bottom/>
      <diagonal/>
    </border>
    <border>
      <left style="thin">
        <color rgb="FFABABAB"/>
      </left>
      <right/>
      <top style="thin">
        <color rgb="FFABABAB"/>
      </top>
      <bottom/>
      <diagonal/>
    </border>
    <border>
      <left style="thin">
        <color rgb="FFABABAB"/>
      </left>
      <right style="thin">
        <color rgb="FFABABAB"/>
      </right>
      <top style="thin">
        <color rgb="FFABABAB"/>
      </top>
      <bottom/>
      <diagonal/>
    </border>
    <border>
      <left style="thin">
        <color rgb="FFABABAB"/>
      </left>
      <right/>
      <top style="thin">
        <color indexed="65"/>
      </top>
      <bottom/>
      <diagonal/>
    </border>
    <border>
      <left style="thin">
        <color rgb="FFABABAB"/>
      </left>
      <right style="thin">
        <color rgb="FFABABAB"/>
      </right>
      <top style="thin">
        <color indexed="65"/>
      </top>
      <bottom/>
      <diagonal/>
    </border>
    <border>
      <left style="thin">
        <color rgb="FFABABAB"/>
      </left>
      <right/>
      <top style="thin">
        <color rgb="FFABABAB"/>
      </top>
      <bottom style="thin">
        <color rgb="FFABABAB"/>
      </bottom>
      <diagonal/>
    </border>
    <border>
      <left style="thin">
        <color rgb="FFABABAB"/>
      </left>
      <right style="thin">
        <color rgb="FFABABAB"/>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indexed="65"/>
      </top>
      <bottom/>
      <diagonal/>
    </border>
    <border>
      <left/>
      <right style="thin">
        <color rgb="FFABABAB"/>
      </right>
      <top style="thin">
        <color rgb="FFABABAB"/>
      </top>
      <bottom style="thin">
        <color rgb="FFABABAB"/>
      </bottom>
      <diagonal/>
    </border>
  </borders>
  <cellStyleXfs count="2">
    <xf numFmtId="0" fontId="0" fillId="0" borderId="0"/>
    <xf numFmtId="9" fontId="3" fillId="0" borderId="0" applyFont="0" applyFill="0" applyBorder="0" applyAlignment="0" applyProtection="0"/>
  </cellStyleXfs>
  <cellXfs count="36">
    <xf numFmtId="0" fontId="0" fillId="0" borderId="0" xfId="0"/>
    <xf numFmtId="0" fontId="2" fillId="0" borderId="0" xfId="0" applyFont="1"/>
    <xf numFmtId="0" fontId="3" fillId="0" borderId="0" xfId="0" applyFont="1"/>
    <xf numFmtId="14" fontId="4" fillId="0" borderId="0" xfId="0" applyNumberFormat="1" applyFont="1"/>
    <xf numFmtId="0" fontId="1" fillId="0" borderId="0" xfId="0" applyFont="1"/>
    <xf numFmtId="165" fontId="0" fillId="0" borderId="0" xfId="0" applyNumberFormat="1"/>
    <xf numFmtId="166" fontId="0" fillId="0" borderId="0" xfId="0" applyNumberFormat="1"/>
    <xf numFmtId="10" fontId="0" fillId="0" borderId="0" xfId="1" applyNumberFormat="1" applyFont="1"/>
    <xf numFmtId="165" fontId="0" fillId="2" borderId="0" xfId="0" applyNumberFormat="1" applyFill="1"/>
    <xf numFmtId="0" fontId="0" fillId="0" borderId="1" xfId="0" pivotButton="1" applyBorder="1"/>
    <xf numFmtId="0" fontId="0" fillId="0" borderId="2" xfId="0" applyBorder="1"/>
    <xf numFmtId="0" fontId="0" fillId="0" borderId="1" xfId="0" applyBorder="1" applyAlignment="1">
      <alignment horizontal="left"/>
    </xf>
    <xf numFmtId="10" fontId="0" fillId="0" borderId="2" xfId="0" applyNumberFormat="1" applyBorder="1"/>
    <xf numFmtId="0" fontId="0" fillId="0" borderId="3" xfId="0" applyBorder="1" applyAlignment="1">
      <alignment horizontal="left"/>
    </xf>
    <xf numFmtId="10" fontId="0" fillId="0" borderId="4" xfId="0" applyNumberFormat="1" applyBorder="1"/>
    <xf numFmtId="0" fontId="0" fillId="0" borderId="5" xfId="0" applyBorder="1" applyAlignment="1">
      <alignment horizontal="left"/>
    </xf>
    <xf numFmtId="10" fontId="0" fillId="0" borderId="6" xfId="0" applyNumberFormat="1" applyBorder="1"/>
    <xf numFmtId="0" fontId="0" fillId="0" borderId="1" xfId="0" applyBorder="1"/>
    <xf numFmtId="0" fontId="0" fillId="0" borderId="7" xfId="0" applyBorder="1"/>
    <xf numFmtId="165" fontId="0" fillId="0" borderId="1" xfId="0" applyNumberFormat="1" applyBorder="1"/>
    <xf numFmtId="165" fontId="0" fillId="0" borderId="3" xfId="0" applyNumberFormat="1" applyBorder="1"/>
    <xf numFmtId="165" fontId="0" fillId="0" borderId="7" xfId="0" applyNumberFormat="1" applyBorder="1"/>
    <xf numFmtId="165" fontId="0" fillId="0" borderId="8" xfId="0" applyNumberFormat="1" applyBorder="1"/>
    <xf numFmtId="165" fontId="0" fillId="0" borderId="5" xfId="0" applyNumberFormat="1" applyBorder="1"/>
    <xf numFmtId="165" fontId="0" fillId="0" borderId="9" xfId="0" applyNumberFormat="1" applyBorder="1"/>
    <xf numFmtId="165" fontId="0" fillId="0" borderId="2" xfId="0" applyNumberFormat="1" applyBorder="1"/>
    <xf numFmtId="165" fontId="0" fillId="0" borderId="4" xfId="0" applyNumberFormat="1" applyBorder="1"/>
    <xf numFmtId="165" fontId="0" fillId="0" borderId="6" xfId="0" applyNumberFormat="1" applyBorder="1"/>
    <xf numFmtId="0" fontId="0" fillId="0" borderId="4" xfId="0" applyBorder="1"/>
    <xf numFmtId="0" fontId="0" fillId="0" borderId="6" xfId="0" applyBorder="1"/>
    <xf numFmtId="9" fontId="0" fillId="0" borderId="2" xfId="0" applyNumberFormat="1" applyBorder="1"/>
    <xf numFmtId="9" fontId="0" fillId="0" borderId="4" xfId="0" applyNumberFormat="1" applyBorder="1"/>
    <xf numFmtId="9" fontId="0" fillId="0" borderId="6" xfId="0" applyNumberFormat="1" applyBorder="1"/>
    <xf numFmtId="0" fontId="0" fillId="3" borderId="0" xfId="0" applyFill="1"/>
    <xf numFmtId="164" fontId="5" fillId="3" borderId="0" xfId="0" applyNumberFormat="1" applyFont="1" applyFill="1"/>
    <xf numFmtId="0" fontId="3" fillId="3" borderId="0" xfId="0" applyFont="1" applyFill="1"/>
  </cellXfs>
  <cellStyles count="2">
    <cellStyle name="Normal" xfId="0" builtinId="0"/>
    <cellStyle name="Percent" xfId="1" builtinId="5"/>
  </cellStyles>
  <dxfs count="15">
    <dxf>
      <numFmt numFmtId="13" formatCode="0%"/>
    </dxf>
    <dxf>
      <numFmt numFmtId="0" formatCode="General"/>
    </dxf>
    <dxf>
      <numFmt numFmtId="0" formatCode="General"/>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tableStyle name="Data-style" pivot="0" count="3" xr9:uid="{00000000-0011-0000-FFFF-FFFF00000000}">
      <tableStyleElement type="headerRow" dxfId="14"/>
      <tableStyleElement type="firstRowStripe" dxfId="13"/>
      <tableStyleElement type="secondRowStripe" dxfId="12"/>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customschemas.google.com/relationships/workbookmetadata" Target="metadata"/><Relationship Id="rId10" Type="http://schemas.microsoft.com/office/2007/relationships/slicerCache" Target="slicerCaches/slicerCache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3" Type="http://schemas.microsoft.com/office/2011/relationships/chartColorStyle" Target="colors12.xml"/><Relationship Id="rId2" Type="http://schemas.microsoft.com/office/2011/relationships/chartStyle" Target="style12.xml"/><Relationship Id="rId1" Type="http://schemas.openxmlformats.org/officeDocument/2006/relationships/image" Target="../media/image1.jpeg"/></Relationships>
</file>

<file path=xl/charts/_rels/chartEx4.xml.rels><?xml version="1.0" encoding="UTF-8" standalone="yes"?>
<Relationships xmlns="http://schemas.openxmlformats.org/package/2006/relationships"><Relationship Id="rId3" Type="http://schemas.microsoft.com/office/2011/relationships/chartColorStyle" Target="colors14.xml"/><Relationship Id="rId2" Type="http://schemas.microsoft.com/office/2011/relationships/chartStyle" Target="style14.xml"/><Relationship Id="rId1" Type="http://schemas.openxmlformats.org/officeDocument/2006/relationships/image" Target="../media/image1.jpeg"/></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-3281.0070000000001</c:v>
                </c:pt>
                <c:pt idx="1">
                  <c:v>2821.2761999999984</c:v>
                </c:pt>
                <c:pt idx="2">
                  <c:v>9724.6723999999995</c:v>
                </c:pt>
                <c:pt idx="3">
                  <c:v>4187.4961999999978</c:v>
                </c:pt>
                <c:pt idx="4">
                  <c:v>4667.8689999999988</c:v>
                </c:pt>
                <c:pt idx="5">
                  <c:v>3335.5572000000002</c:v>
                </c:pt>
                <c:pt idx="6">
                  <c:v>3288.6482999999989</c:v>
                </c:pt>
                <c:pt idx="7">
                  <c:v>5355.808399999999</c:v>
                </c:pt>
                <c:pt idx="8">
                  <c:v>8209.1626999999953</c:v>
                </c:pt>
                <c:pt idx="9">
                  <c:v>2817.3659999999995</c:v>
                </c:pt>
                <c:pt idx="10">
                  <c:v>12474.788399999996</c:v>
                </c:pt>
                <c:pt idx="11">
                  <c:v>8016.9658999999947</c:v>
                </c:pt>
              </c:numCache>
            </c:numRef>
          </c:val>
          <c:extLst>
            <c:ext xmlns:c16="http://schemas.microsoft.com/office/drawing/2014/chart" uri="{C3380CC4-5D6E-409C-BE32-E72D297353CC}">
              <c16:uniqueId val="{00000001-58A1-40E2-8C49-95C3A65D95E5}"/>
            </c:ext>
          </c:extLst>
        </c:ser>
        <c:dLbls>
          <c:showLegendKey val="0"/>
          <c:showVal val="0"/>
          <c:showCatName val="0"/>
          <c:showSerName val="0"/>
          <c:showPercent val="0"/>
          <c:showBubbleSize val="0"/>
        </c:dLbls>
        <c:axId val="2032537952"/>
        <c:axId val="2032535072"/>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18174.075600000004</c:v>
                </c:pt>
                <c:pt idx="1">
                  <c:v>12210.867000000002</c:v>
                </c:pt>
                <c:pt idx="2">
                  <c:v>38466.796000000002</c:v>
                </c:pt>
                <c:pt idx="3">
                  <c:v>34195.208499999993</c:v>
                </c:pt>
                <c:pt idx="4">
                  <c:v>30131.686499999996</c:v>
                </c:pt>
                <c:pt idx="5">
                  <c:v>24797.291999999994</c:v>
                </c:pt>
                <c:pt idx="6">
                  <c:v>28765.325000000004</c:v>
                </c:pt>
                <c:pt idx="7">
                  <c:v>36898.33219999999</c:v>
                </c:pt>
                <c:pt idx="8">
                  <c:v>64595.918000000005</c:v>
                </c:pt>
                <c:pt idx="9">
                  <c:v>31404.923499999986</c:v>
                </c:pt>
                <c:pt idx="10">
                  <c:v>75972.563500000004</c:v>
                </c:pt>
                <c:pt idx="11">
                  <c:v>74919.521199999988</c:v>
                </c:pt>
              </c:numCache>
            </c:numRef>
          </c:val>
          <c:extLst>
            <c:ext xmlns:c16="http://schemas.microsoft.com/office/drawing/2014/chart" uri="{C3380CC4-5D6E-409C-BE32-E72D297353CC}">
              <c16:uniqueId val="{00000000-58A1-40E2-8C49-95C3A65D95E5}"/>
            </c:ext>
          </c:extLst>
        </c:ser>
        <c:dLbls>
          <c:showLegendKey val="0"/>
          <c:showVal val="0"/>
          <c:showCatName val="0"/>
          <c:showSerName val="0"/>
          <c:showPercent val="0"/>
          <c:showBubbleSize val="0"/>
        </c:dLbls>
        <c:gapWidth val="219"/>
        <c:overlap val="-27"/>
        <c:axId val="2040160160"/>
        <c:axId val="2040164000"/>
      </c:barChart>
      <c:catAx>
        <c:axId val="2040160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2040164000"/>
        <c:crosses val="autoZero"/>
        <c:auto val="1"/>
        <c:lblAlgn val="ctr"/>
        <c:lblOffset val="100"/>
        <c:noMultiLvlLbl val="0"/>
      </c:catAx>
      <c:valAx>
        <c:axId val="2040164000"/>
        <c:scaling>
          <c:orientation val="minMax"/>
        </c:scaling>
        <c:delete val="0"/>
        <c:axPos val="l"/>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2040160160"/>
        <c:crosses val="autoZero"/>
        <c:crossBetween val="between"/>
      </c:valAx>
      <c:valAx>
        <c:axId val="2032535072"/>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2032537952"/>
        <c:crosses val="max"/>
        <c:crossBetween val="between"/>
      </c:valAx>
      <c:catAx>
        <c:axId val="2032537952"/>
        <c:scaling>
          <c:orientation val="minMax"/>
        </c:scaling>
        <c:delete val="1"/>
        <c:axPos val="b"/>
        <c:numFmt formatCode="General" sourceLinked="1"/>
        <c:majorTickMark val="out"/>
        <c:minorTickMark val="none"/>
        <c:tickLblPos val="nextTo"/>
        <c:crossAx val="2032535072"/>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Analysis.xlsx]Donut Chart!PivotTable5</c:name>
    <c:fmtId val="0"/>
  </c:pivotSource>
  <c:chart>
    <c:autoTitleDeleted val="1"/>
    <c:pivotFmts>
      <c:pivotFmt>
        <c:idx val="0"/>
        <c:spPr>
          <a:solidFill>
            <a:schemeClr val="accent1"/>
          </a:solidFill>
          <a:ln>
            <a:noFill/>
          </a:ln>
          <a:effectLst>
            <a:glow>
              <a:schemeClr val="accent1">
                <a:alpha val="34000"/>
              </a:schemeClr>
            </a:glow>
            <a:softEdge rad="0"/>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PK"/>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glow>
              <a:schemeClr val="accent1">
                <a:alpha val="34000"/>
              </a:schemeClr>
            </a:glow>
            <a:softEdge rad="0"/>
          </a:effectLst>
        </c:spPr>
      </c:pivotFmt>
      <c:pivotFmt>
        <c:idx val="2"/>
        <c:spPr>
          <a:solidFill>
            <a:schemeClr val="accent1"/>
          </a:solidFill>
          <a:ln>
            <a:noFill/>
          </a:ln>
          <a:effectLst>
            <a:glow>
              <a:schemeClr val="accent1">
                <a:alpha val="34000"/>
              </a:schemeClr>
            </a:glow>
            <a:softEdge rad="0"/>
          </a:effectLst>
        </c:spPr>
      </c:pivotFmt>
      <c:pivotFmt>
        <c:idx val="3"/>
        <c:spPr>
          <a:solidFill>
            <a:schemeClr val="accent1"/>
          </a:solidFill>
          <a:ln>
            <a:noFill/>
          </a:ln>
          <a:effectLst>
            <a:glow>
              <a:schemeClr val="accent1">
                <a:alpha val="34000"/>
              </a:schemeClr>
            </a:glow>
            <a:softEdge rad="0"/>
          </a:effectLst>
        </c:spPr>
      </c:pivotFmt>
    </c:pivotFmts>
    <c:plotArea>
      <c:layout>
        <c:manualLayout>
          <c:layoutTarget val="inner"/>
          <c:xMode val="edge"/>
          <c:yMode val="edge"/>
          <c:x val="0.26805555555555555"/>
          <c:y val="0.12268518518518519"/>
          <c:w val="0.46388888888888891"/>
          <c:h val="0.77314814814814814"/>
        </c:manualLayout>
      </c:layout>
      <c:doughnutChart>
        <c:varyColors val="1"/>
        <c:ser>
          <c:idx val="0"/>
          <c:order val="0"/>
          <c:tx>
            <c:strRef>
              <c:f>'Donut Chart'!$B$3</c:f>
              <c:strCache>
                <c:ptCount val="1"/>
                <c:pt idx="0">
                  <c:v>Total</c:v>
                </c:pt>
              </c:strCache>
            </c:strRef>
          </c:tx>
          <c:spPr>
            <a:effectLst>
              <a:glow>
                <a:schemeClr val="accent1">
                  <a:alpha val="34000"/>
                </a:schemeClr>
              </a:glow>
              <a:softEdge rad="0"/>
            </a:effectLst>
          </c:spPr>
          <c:explosion val="3"/>
          <c:dPt>
            <c:idx val="0"/>
            <c:bubble3D val="0"/>
            <c:spPr>
              <a:solidFill>
                <a:schemeClr val="accent1"/>
              </a:solidFill>
              <a:ln>
                <a:noFill/>
              </a:ln>
              <a:effectLst>
                <a:glow>
                  <a:schemeClr val="accent1">
                    <a:alpha val="34000"/>
                  </a:schemeClr>
                </a:glow>
                <a:softEdge rad="0"/>
              </a:effectLst>
            </c:spPr>
            <c:extLst>
              <c:ext xmlns:c16="http://schemas.microsoft.com/office/drawing/2014/chart" uri="{C3380CC4-5D6E-409C-BE32-E72D297353CC}">
                <c16:uniqueId val="{00000001-D0D9-4F1E-97BB-172ED31C4031}"/>
              </c:ext>
            </c:extLst>
          </c:dPt>
          <c:dPt>
            <c:idx val="1"/>
            <c:bubble3D val="0"/>
            <c:spPr>
              <a:solidFill>
                <a:schemeClr val="accent2"/>
              </a:solidFill>
              <a:ln>
                <a:noFill/>
              </a:ln>
              <a:effectLst>
                <a:glow>
                  <a:schemeClr val="accent1">
                    <a:alpha val="34000"/>
                  </a:schemeClr>
                </a:glow>
                <a:softEdge rad="0"/>
              </a:effectLst>
            </c:spPr>
            <c:extLst>
              <c:ext xmlns:c16="http://schemas.microsoft.com/office/drawing/2014/chart" uri="{C3380CC4-5D6E-409C-BE32-E72D297353CC}">
                <c16:uniqueId val="{00000002-B24E-453F-B06E-3438FB56F930}"/>
              </c:ext>
            </c:extLst>
          </c:dPt>
          <c:dPt>
            <c:idx val="2"/>
            <c:bubble3D val="0"/>
            <c:spPr>
              <a:solidFill>
                <a:schemeClr val="accent3"/>
              </a:solidFill>
              <a:ln>
                <a:noFill/>
              </a:ln>
              <a:effectLst>
                <a:glow>
                  <a:schemeClr val="accent1">
                    <a:alpha val="34000"/>
                  </a:schemeClr>
                </a:glow>
                <a:softEdge rad="0"/>
              </a:effectLst>
            </c:spPr>
            <c:extLst>
              <c:ext xmlns:c16="http://schemas.microsoft.com/office/drawing/2014/chart" uri="{C3380CC4-5D6E-409C-BE32-E72D297353CC}">
                <c16:uniqueId val="{00000005-D0D9-4F1E-97BB-172ED31C4031}"/>
              </c:ext>
            </c:extLst>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PK"/>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'Donut Chart'!$A$4:$A$7</c:f>
              <c:strCache>
                <c:ptCount val="3"/>
                <c:pt idx="0">
                  <c:v>Furniture</c:v>
                </c:pt>
                <c:pt idx="1">
                  <c:v>Office Supplies</c:v>
                </c:pt>
                <c:pt idx="2">
                  <c:v>Technology</c:v>
                </c:pt>
              </c:strCache>
            </c:strRef>
          </c:cat>
          <c:val>
            <c:numRef>
              <c:f>'Donut Chart'!$B$4:$B$7</c:f>
              <c:numCache>
                <c:formatCode>0.00%</c:formatCode>
                <c:ptCount val="3"/>
                <c:pt idx="0">
                  <c:v>0.36239416775345495</c:v>
                </c:pt>
                <c:pt idx="1">
                  <c:v>0.29165564626268992</c:v>
                </c:pt>
                <c:pt idx="2">
                  <c:v>0.34595018598385524</c:v>
                </c:pt>
              </c:numCache>
            </c:numRef>
          </c:val>
          <c:extLst>
            <c:ext xmlns:c16="http://schemas.microsoft.com/office/drawing/2014/chart" uri="{C3380CC4-5D6E-409C-BE32-E72D297353CC}">
              <c16:uniqueId val="{00000000-B24E-453F-B06E-3438FB56F930}"/>
            </c:ext>
          </c:extLst>
        </c:ser>
        <c:dLbls>
          <c:showLegendKey val="0"/>
          <c:showVal val="0"/>
          <c:showCatName val="0"/>
          <c:showSerName val="0"/>
          <c:showPercent val="1"/>
          <c:showBubbleSize val="0"/>
          <c:showLeaderLines val="1"/>
        </c:dLbls>
        <c:firstSliceAng val="0"/>
        <c:holeSize val="43"/>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Analysis.xlsx]Top5!PivotTable1</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'Top5'!$B$3</c:f>
              <c:strCache>
                <c:ptCount val="1"/>
                <c:pt idx="0">
                  <c:v>Total</c:v>
                </c:pt>
              </c:strCache>
            </c:strRef>
          </c:tx>
          <c:spPr>
            <a:solidFill>
              <a:schemeClr val="accent1"/>
            </a:solidFill>
            <a:ln>
              <a:noFill/>
            </a:ln>
            <a:effectLst/>
          </c:spPr>
          <c:invertIfNegative val="0"/>
          <c:cat>
            <c:strRef>
              <c:f>'Top5'!$A$4:$A$9</c:f>
              <c:strCache>
                <c:ptCount val="5"/>
                <c:pt idx="0">
                  <c:v>Tables</c:v>
                </c:pt>
                <c:pt idx="1">
                  <c:v>Accessories</c:v>
                </c:pt>
                <c:pt idx="2">
                  <c:v>Storage</c:v>
                </c:pt>
                <c:pt idx="3">
                  <c:v>Phones</c:v>
                </c:pt>
                <c:pt idx="4">
                  <c:v>Chairs</c:v>
                </c:pt>
              </c:strCache>
            </c:strRef>
          </c:cat>
          <c:val>
            <c:numRef>
              <c:f>'Top5'!$B$4:$B$9</c:f>
              <c:numCache>
                <c:formatCode>\$\ 0.00,\ "K"</c:formatCode>
                <c:ptCount val="5"/>
                <c:pt idx="0">
                  <c:v>39150.423500000004</c:v>
                </c:pt>
                <c:pt idx="1">
                  <c:v>40523.96</c:v>
                </c:pt>
                <c:pt idx="2">
                  <c:v>45048.247999999992</c:v>
                </c:pt>
                <c:pt idx="3">
                  <c:v>68313.702000000005</c:v>
                </c:pt>
                <c:pt idx="4">
                  <c:v>71734.52900000001</c:v>
                </c:pt>
              </c:numCache>
            </c:numRef>
          </c:val>
          <c:extLst>
            <c:ext xmlns:c16="http://schemas.microsoft.com/office/drawing/2014/chart" uri="{C3380CC4-5D6E-409C-BE32-E72D297353CC}">
              <c16:uniqueId val="{00000000-00FE-4952-897C-94AA5D057CF2}"/>
            </c:ext>
          </c:extLst>
        </c:ser>
        <c:dLbls>
          <c:showLegendKey val="0"/>
          <c:showVal val="0"/>
          <c:showCatName val="0"/>
          <c:showSerName val="0"/>
          <c:showPercent val="0"/>
          <c:showBubbleSize val="0"/>
        </c:dLbls>
        <c:gapWidth val="182"/>
        <c:axId val="1668958896"/>
        <c:axId val="1668959856"/>
      </c:barChart>
      <c:catAx>
        <c:axId val="16689588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668959856"/>
        <c:crosses val="autoZero"/>
        <c:auto val="1"/>
        <c:lblAlgn val="ctr"/>
        <c:lblOffset val="100"/>
        <c:noMultiLvlLbl val="0"/>
      </c:catAx>
      <c:valAx>
        <c:axId val="1668959856"/>
        <c:scaling>
          <c:orientation val="minMax"/>
        </c:scaling>
        <c:delete val="0"/>
        <c:axPos val="b"/>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668958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 0.00,\ "K"</c:formatCode>
                <c:ptCount val="12"/>
                <c:pt idx="0">
                  <c:v>18174.075600000004</c:v>
                </c:pt>
                <c:pt idx="1">
                  <c:v>12210.867000000002</c:v>
                </c:pt>
                <c:pt idx="2">
                  <c:v>38466.796000000002</c:v>
                </c:pt>
                <c:pt idx="3">
                  <c:v>34195.208499999993</c:v>
                </c:pt>
                <c:pt idx="4">
                  <c:v>30131.686499999996</c:v>
                </c:pt>
                <c:pt idx="5">
                  <c:v>24797.291999999994</c:v>
                </c:pt>
                <c:pt idx="6">
                  <c:v>28765.325000000004</c:v>
                </c:pt>
                <c:pt idx="7">
                  <c:v>36898.33219999999</c:v>
                </c:pt>
                <c:pt idx="8">
                  <c:v>64595.918000000005</c:v>
                </c:pt>
                <c:pt idx="9">
                  <c:v>31404.923499999986</c:v>
                </c:pt>
                <c:pt idx="10">
                  <c:v>75972.563500000004</c:v>
                </c:pt>
                <c:pt idx="11">
                  <c:v>74919.521199999988</c:v>
                </c:pt>
              </c:numCache>
            </c:numRef>
          </c:val>
          <c:smooth val="0"/>
          <c:extLst>
            <c:ext xmlns:c16="http://schemas.microsoft.com/office/drawing/2014/chart" uri="{C3380CC4-5D6E-409C-BE32-E72D297353CC}">
              <c16:uniqueId val="{00000000-5A37-4274-A3FA-11027C3C9D72}"/>
            </c:ext>
          </c:extLst>
        </c:ser>
        <c:dLbls>
          <c:showLegendKey val="0"/>
          <c:showVal val="0"/>
          <c:showCatName val="0"/>
          <c:showSerName val="0"/>
          <c:showPercent val="0"/>
          <c:showBubbleSize val="0"/>
        </c:dLbls>
        <c:smooth val="0"/>
        <c:axId val="114002416"/>
        <c:axId val="114002896"/>
      </c:lineChart>
      <c:catAx>
        <c:axId val="114002416"/>
        <c:scaling>
          <c:orientation val="minMax"/>
        </c:scaling>
        <c:delete val="1"/>
        <c:axPos val="b"/>
        <c:numFmt formatCode="General" sourceLinked="1"/>
        <c:majorTickMark val="none"/>
        <c:minorTickMark val="none"/>
        <c:tickLblPos val="nextTo"/>
        <c:crossAx val="114002896"/>
        <c:crosses val="autoZero"/>
        <c:auto val="1"/>
        <c:lblAlgn val="ctr"/>
        <c:lblOffset val="100"/>
        <c:noMultiLvlLbl val="0"/>
      </c:catAx>
      <c:valAx>
        <c:axId val="114002896"/>
        <c:scaling>
          <c:orientation val="minMax"/>
        </c:scaling>
        <c:delete val="1"/>
        <c:axPos val="l"/>
        <c:numFmt formatCode="\$\ 0.00,\ &quot;K&quot;" sourceLinked="1"/>
        <c:majorTickMark val="none"/>
        <c:minorTickMark val="none"/>
        <c:tickLblPos val="nextTo"/>
        <c:crossAx val="11400241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Analysis.xlsx]KPI!PivotTable3</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 0.00,\ "K"</c:formatCode>
                <c:ptCount val="12"/>
                <c:pt idx="0">
                  <c:v>-3281.0070000000001</c:v>
                </c:pt>
                <c:pt idx="1">
                  <c:v>2821.2761999999984</c:v>
                </c:pt>
                <c:pt idx="2">
                  <c:v>9724.6723999999995</c:v>
                </c:pt>
                <c:pt idx="3">
                  <c:v>4187.4961999999978</c:v>
                </c:pt>
                <c:pt idx="4">
                  <c:v>4667.8689999999988</c:v>
                </c:pt>
                <c:pt idx="5">
                  <c:v>3335.5572000000002</c:v>
                </c:pt>
                <c:pt idx="6">
                  <c:v>3288.6482999999989</c:v>
                </c:pt>
                <c:pt idx="7">
                  <c:v>5355.808399999999</c:v>
                </c:pt>
                <c:pt idx="8">
                  <c:v>8209.1626999999953</c:v>
                </c:pt>
                <c:pt idx="9">
                  <c:v>2817.3659999999995</c:v>
                </c:pt>
                <c:pt idx="10">
                  <c:v>12474.788399999996</c:v>
                </c:pt>
                <c:pt idx="11">
                  <c:v>8016.9658999999947</c:v>
                </c:pt>
              </c:numCache>
            </c:numRef>
          </c:val>
          <c:smooth val="0"/>
          <c:extLst>
            <c:ext xmlns:c16="http://schemas.microsoft.com/office/drawing/2014/chart" uri="{C3380CC4-5D6E-409C-BE32-E72D297353CC}">
              <c16:uniqueId val="{00000000-AD5A-44DC-8F08-32B9ABB0805F}"/>
            </c:ext>
          </c:extLst>
        </c:ser>
        <c:dLbls>
          <c:showLegendKey val="0"/>
          <c:showVal val="0"/>
          <c:showCatName val="0"/>
          <c:showSerName val="0"/>
          <c:showPercent val="0"/>
          <c:showBubbleSize val="0"/>
        </c:dLbls>
        <c:smooth val="0"/>
        <c:axId val="1516177056"/>
        <c:axId val="113993296"/>
      </c:lineChart>
      <c:catAx>
        <c:axId val="1516177056"/>
        <c:scaling>
          <c:orientation val="minMax"/>
        </c:scaling>
        <c:delete val="1"/>
        <c:axPos val="b"/>
        <c:numFmt formatCode="General" sourceLinked="1"/>
        <c:majorTickMark val="none"/>
        <c:minorTickMark val="none"/>
        <c:tickLblPos val="nextTo"/>
        <c:crossAx val="113993296"/>
        <c:crosses val="autoZero"/>
        <c:auto val="1"/>
        <c:lblAlgn val="ctr"/>
        <c:lblOffset val="100"/>
        <c:noMultiLvlLbl val="0"/>
      </c:catAx>
      <c:valAx>
        <c:axId val="113993296"/>
        <c:scaling>
          <c:orientation val="minMax"/>
        </c:scaling>
        <c:delete val="1"/>
        <c:axPos val="l"/>
        <c:numFmt formatCode="\$\ 0.00,\ &quot;K&quot;" sourceLinked="1"/>
        <c:majorTickMark val="none"/>
        <c:minorTickMark val="none"/>
        <c:tickLblPos val="nextTo"/>
        <c:crossAx val="1516177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Analysis.xlsx]KPI!PivotTable4</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236</c:v>
                </c:pt>
                <c:pt idx="1">
                  <c:v>248</c:v>
                </c:pt>
                <c:pt idx="2">
                  <c:v>506</c:v>
                </c:pt>
                <c:pt idx="3">
                  <c:v>543</c:v>
                </c:pt>
                <c:pt idx="4">
                  <c:v>575</c:v>
                </c:pt>
                <c:pt idx="5">
                  <c:v>486</c:v>
                </c:pt>
                <c:pt idx="6">
                  <c:v>557</c:v>
                </c:pt>
                <c:pt idx="7">
                  <c:v>598</c:v>
                </c:pt>
                <c:pt idx="8">
                  <c:v>1086</c:v>
                </c:pt>
                <c:pt idx="9">
                  <c:v>631</c:v>
                </c:pt>
                <c:pt idx="10">
                  <c:v>1310</c:v>
                </c:pt>
                <c:pt idx="11">
                  <c:v>1203</c:v>
                </c:pt>
              </c:numCache>
            </c:numRef>
          </c:val>
          <c:smooth val="0"/>
          <c:extLst>
            <c:ext xmlns:c16="http://schemas.microsoft.com/office/drawing/2014/chart" uri="{C3380CC4-5D6E-409C-BE32-E72D297353CC}">
              <c16:uniqueId val="{00000000-5194-4D11-B2F6-4EAFF6F2EB65}"/>
            </c:ext>
          </c:extLst>
        </c:ser>
        <c:dLbls>
          <c:showLegendKey val="0"/>
          <c:showVal val="0"/>
          <c:showCatName val="0"/>
          <c:showSerName val="0"/>
          <c:showPercent val="0"/>
          <c:showBubbleSize val="0"/>
        </c:dLbls>
        <c:smooth val="0"/>
        <c:axId val="2034558240"/>
        <c:axId val="2034564480"/>
      </c:lineChart>
      <c:catAx>
        <c:axId val="2034558240"/>
        <c:scaling>
          <c:orientation val="minMax"/>
        </c:scaling>
        <c:delete val="1"/>
        <c:axPos val="b"/>
        <c:numFmt formatCode="General" sourceLinked="1"/>
        <c:majorTickMark val="none"/>
        <c:minorTickMark val="none"/>
        <c:tickLblPos val="nextTo"/>
        <c:crossAx val="2034564480"/>
        <c:crosses val="autoZero"/>
        <c:auto val="1"/>
        <c:lblAlgn val="ctr"/>
        <c:lblOffset val="100"/>
        <c:noMultiLvlLbl val="0"/>
      </c:catAx>
      <c:valAx>
        <c:axId val="2034564480"/>
        <c:scaling>
          <c:orientation val="minMax"/>
        </c:scaling>
        <c:delete val="1"/>
        <c:axPos val="l"/>
        <c:numFmt formatCode="General" sourceLinked="1"/>
        <c:majorTickMark val="none"/>
        <c:minorTickMark val="none"/>
        <c:tickLblPos val="nextTo"/>
        <c:crossAx val="2034558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Analysis.xlsx]KPI!PivotTable5</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58</c:v>
                </c:pt>
                <c:pt idx="1">
                  <c:v>67</c:v>
                </c:pt>
                <c:pt idx="2">
                  <c:v>135</c:v>
                </c:pt>
                <c:pt idx="3">
                  <c:v>160</c:v>
                </c:pt>
                <c:pt idx="4">
                  <c:v>146</c:v>
                </c:pt>
                <c:pt idx="5">
                  <c:v>138</c:v>
                </c:pt>
                <c:pt idx="6">
                  <c:v>140</c:v>
                </c:pt>
                <c:pt idx="7">
                  <c:v>159</c:v>
                </c:pt>
                <c:pt idx="8">
                  <c:v>293</c:v>
                </c:pt>
                <c:pt idx="9">
                  <c:v>166</c:v>
                </c:pt>
                <c:pt idx="10">
                  <c:v>324</c:v>
                </c:pt>
                <c:pt idx="11">
                  <c:v>316</c:v>
                </c:pt>
              </c:numCache>
            </c:numRef>
          </c:val>
          <c:smooth val="0"/>
          <c:extLst>
            <c:ext xmlns:c16="http://schemas.microsoft.com/office/drawing/2014/chart" uri="{C3380CC4-5D6E-409C-BE32-E72D297353CC}">
              <c16:uniqueId val="{00000000-30DA-4E45-BE67-50D215A5BF54}"/>
            </c:ext>
          </c:extLst>
        </c:ser>
        <c:dLbls>
          <c:showLegendKey val="0"/>
          <c:showVal val="0"/>
          <c:showCatName val="0"/>
          <c:showSerName val="0"/>
          <c:showPercent val="0"/>
          <c:showBubbleSize val="0"/>
        </c:dLbls>
        <c:smooth val="0"/>
        <c:axId val="115698560"/>
        <c:axId val="115689920"/>
      </c:lineChart>
      <c:catAx>
        <c:axId val="115698560"/>
        <c:scaling>
          <c:orientation val="minMax"/>
        </c:scaling>
        <c:delete val="1"/>
        <c:axPos val="b"/>
        <c:numFmt formatCode="General" sourceLinked="1"/>
        <c:majorTickMark val="none"/>
        <c:minorTickMark val="none"/>
        <c:tickLblPos val="nextTo"/>
        <c:crossAx val="115689920"/>
        <c:crosses val="autoZero"/>
        <c:auto val="1"/>
        <c:lblAlgn val="ctr"/>
        <c:lblOffset val="100"/>
        <c:noMultiLvlLbl val="0"/>
      </c:catAx>
      <c:valAx>
        <c:axId val="115689920"/>
        <c:scaling>
          <c:orientation val="minMax"/>
        </c:scaling>
        <c:delete val="1"/>
        <c:axPos val="l"/>
        <c:numFmt formatCode="General" sourceLinked="1"/>
        <c:majorTickMark val="none"/>
        <c:minorTickMark val="none"/>
        <c:tickLblPos val="nextTo"/>
        <c:crossAx val="115698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0%</c:formatCode>
                <c:ptCount val="12"/>
                <c:pt idx="0">
                  <c:v>-0.1805322632200341</c:v>
                </c:pt>
                <c:pt idx="1">
                  <c:v>0.23104634584915207</c:v>
                </c:pt>
                <c:pt idx="2">
                  <c:v>0.25280692470462057</c:v>
                </c:pt>
                <c:pt idx="3">
                  <c:v>0.12245856608828685</c:v>
                </c:pt>
                <c:pt idx="4">
                  <c:v>0.15491562345838158</c:v>
                </c:pt>
                <c:pt idx="5">
                  <c:v>0.13451296214118869</c:v>
                </c:pt>
                <c:pt idx="6">
                  <c:v>0.11432682578764532</c:v>
                </c:pt>
                <c:pt idx="7">
                  <c:v>0.14515041956286578</c:v>
                </c:pt>
                <c:pt idx="8">
                  <c:v>0.12708485232766559</c:v>
                </c:pt>
                <c:pt idx="9">
                  <c:v>8.9710965224927261E-2</c:v>
                </c:pt>
                <c:pt idx="10">
                  <c:v>0.16420123035600864</c:v>
                </c:pt>
                <c:pt idx="11">
                  <c:v>0.10700770335408918</c:v>
                </c:pt>
              </c:numCache>
            </c:numRef>
          </c:val>
          <c:smooth val="0"/>
          <c:extLst>
            <c:ext xmlns:c16="http://schemas.microsoft.com/office/drawing/2014/chart" uri="{C3380CC4-5D6E-409C-BE32-E72D297353CC}">
              <c16:uniqueId val="{00000000-218C-46EB-AAA7-B6D542A1EA72}"/>
            </c:ext>
          </c:extLst>
        </c:ser>
        <c:dLbls>
          <c:showLegendKey val="0"/>
          <c:showVal val="0"/>
          <c:showCatName val="0"/>
          <c:showSerName val="0"/>
          <c:showPercent val="0"/>
          <c:showBubbleSize val="0"/>
        </c:dLbls>
        <c:smooth val="0"/>
        <c:axId val="529945760"/>
        <c:axId val="529970240"/>
      </c:lineChart>
      <c:catAx>
        <c:axId val="529945760"/>
        <c:scaling>
          <c:orientation val="minMax"/>
        </c:scaling>
        <c:delete val="1"/>
        <c:axPos val="b"/>
        <c:numFmt formatCode="General" sourceLinked="1"/>
        <c:majorTickMark val="none"/>
        <c:minorTickMark val="none"/>
        <c:tickLblPos val="nextTo"/>
        <c:crossAx val="529970240"/>
        <c:crosses val="autoZero"/>
        <c:auto val="1"/>
        <c:lblAlgn val="ctr"/>
        <c:lblOffset val="100"/>
        <c:noMultiLvlLbl val="0"/>
      </c:catAx>
      <c:valAx>
        <c:axId val="529970240"/>
        <c:scaling>
          <c:orientation val="minMax"/>
        </c:scaling>
        <c:delete val="1"/>
        <c:axPos val="l"/>
        <c:numFmt formatCode="0%" sourceLinked="1"/>
        <c:majorTickMark val="none"/>
        <c:minorTickMark val="none"/>
        <c:tickLblPos val="nextTo"/>
        <c:crossAx val="529945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blipFill>
                    <a:blip xmlns:r="http://schemas.openxmlformats.org/officeDocument/2006/relationships" r:embed="rId3"/>
                    <a:tile tx="0" ty="0" sx="100000" sy="100000" flip="none" algn="tl"/>
                  </a:blip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blipFill>
                    <a:blip xmlns:r="http://schemas.openxmlformats.org/officeDocument/2006/relationships" r:embed="rId3"/>
                    <a:tile tx="0" ty="0" sx="100000" sy="100000" flip="none" algn="tl"/>
                  </a:blip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-3281.0070000000001</c:v>
                </c:pt>
                <c:pt idx="1">
                  <c:v>2821.2761999999984</c:v>
                </c:pt>
                <c:pt idx="2">
                  <c:v>9724.6723999999995</c:v>
                </c:pt>
                <c:pt idx="3">
                  <c:v>4187.4961999999978</c:v>
                </c:pt>
                <c:pt idx="4">
                  <c:v>4667.8689999999988</c:v>
                </c:pt>
                <c:pt idx="5">
                  <c:v>3335.5572000000002</c:v>
                </c:pt>
                <c:pt idx="6">
                  <c:v>3288.6482999999989</c:v>
                </c:pt>
                <c:pt idx="7">
                  <c:v>5355.808399999999</c:v>
                </c:pt>
                <c:pt idx="8">
                  <c:v>8209.1626999999953</c:v>
                </c:pt>
                <c:pt idx="9">
                  <c:v>2817.3659999999995</c:v>
                </c:pt>
                <c:pt idx="10">
                  <c:v>12474.788399999996</c:v>
                </c:pt>
                <c:pt idx="11">
                  <c:v>8016.9658999999947</c:v>
                </c:pt>
              </c:numCache>
            </c:numRef>
          </c:val>
          <c:extLst>
            <c:ext xmlns:c16="http://schemas.microsoft.com/office/drawing/2014/chart" uri="{C3380CC4-5D6E-409C-BE32-E72D297353CC}">
              <c16:uniqueId val="{00000000-BDFA-41BF-B7BA-EEED13FA197C}"/>
            </c:ext>
          </c:extLst>
        </c:ser>
        <c:dLbls>
          <c:showLegendKey val="0"/>
          <c:showVal val="0"/>
          <c:showCatName val="0"/>
          <c:showSerName val="0"/>
          <c:showPercent val="0"/>
          <c:showBubbleSize val="0"/>
        </c:dLbls>
        <c:axId val="2032537952"/>
        <c:axId val="2032535072"/>
      </c:areaChart>
      <c:barChart>
        <c:barDir val="col"/>
        <c:grouping val="clustered"/>
        <c:varyColors val="0"/>
        <c:ser>
          <c:idx val="0"/>
          <c:order val="0"/>
          <c:tx>
            <c:strRef>
              <c:f>'Combo Chart'!$B$3</c:f>
              <c:strCache>
                <c:ptCount val="1"/>
                <c:pt idx="0">
                  <c:v>Sum of Sales</c:v>
                </c:pt>
              </c:strCache>
            </c:strRef>
          </c:tx>
          <c:spPr>
            <a:solidFill>
              <a:schemeClr val="accent1">
                <a:lumMod val="75000"/>
              </a:schemeClr>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18174.075600000004</c:v>
                </c:pt>
                <c:pt idx="1">
                  <c:v>12210.867000000002</c:v>
                </c:pt>
                <c:pt idx="2">
                  <c:v>38466.796000000002</c:v>
                </c:pt>
                <c:pt idx="3">
                  <c:v>34195.208499999993</c:v>
                </c:pt>
                <c:pt idx="4">
                  <c:v>30131.686499999996</c:v>
                </c:pt>
                <c:pt idx="5">
                  <c:v>24797.291999999994</c:v>
                </c:pt>
                <c:pt idx="6">
                  <c:v>28765.325000000004</c:v>
                </c:pt>
                <c:pt idx="7">
                  <c:v>36898.33219999999</c:v>
                </c:pt>
                <c:pt idx="8">
                  <c:v>64595.918000000005</c:v>
                </c:pt>
                <c:pt idx="9">
                  <c:v>31404.923499999986</c:v>
                </c:pt>
                <c:pt idx="10">
                  <c:v>75972.563500000004</c:v>
                </c:pt>
                <c:pt idx="11">
                  <c:v>74919.521199999988</c:v>
                </c:pt>
              </c:numCache>
            </c:numRef>
          </c:val>
          <c:extLst>
            <c:ext xmlns:c16="http://schemas.microsoft.com/office/drawing/2014/chart" uri="{C3380CC4-5D6E-409C-BE32-E72D297353CC}">
              <c16:uniqueId val="{00000001-BDFA-41BF-B7BA-EEED13FA197C}"/>
            </c:ext>
          </c:extLst>
        </c:ser>
        <c:dLbls>
          <c:showLegendKey val="0"/>
          <c:showVal val="0"/>
          <c:showCatName val="0"/>
          <c:showSerName val="0"/>
          <c:showPercent val="0"/>
          <c:showBubbleSize val="0"/>
        </c:dLbls>
        <c:gapWidth val="219"/>
        <c:overlap val="-27"/>
        <c:axId val="2040160160"/>
        <c:axId val="2040164000"/>
      </c:barChart>
      <c:catAx>
        <c:axId val="20401601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blipFill>
                  <a:blip xmlns:r="http://schemas.openxmlformats.org/officeDocument/2006/relationships" r:embed="rId3"/>
                  <a:tile tx="0" ty="0" sx="100000" sy="100000" flip="none" algn="tl"/>
                </a:blipFill>
                <a:latin typeface="+mn-lt"/>
                <a:ea typeface="+mn-ea"/>
                <a:cs typeface="+mn-cs"/>
              </a:defRPr>
            </a:pPr>
            <a:endParaRPr lang="en-PK"/>
          </a:p>
        </c:txPr>
        <c:crossAx val="2040164000"/>
        <c:crosses val="autoZero"/>
        <c:auto val="1"/>
        <c:lblAlgn val="ctr"/>
        <c:lblOffset val="100"/>
        <c:noMultiLvlLbl val="0"/>
      </c:catAx>
      <c:valAx>
        <c:axId val="2040164000"/>
        <c:scaling>
          <c:orientation val="minMax"/>
        </c:scaling>
        <c:delete val="0"/>
        <c:axPos val="l"/>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blipFill>
                  <a:blip xmlns:r="http://schemas.openxmlformats.org/officeDocument/2006/relationships" r:embed="rId3"/>
                  <a:tile tx="0" ty="0" sx="100000" sy="100000" flip="none" algn="tl"/>
                </a:blipFill>
                <a:latin typeface="+mn-lt"/>
                <a:ea typeface="+mn-ea"/>
                <a:cs typeface="+mn-cs"/>
              </a:defRPr>
            </a:pPr>
            <a:endParaRPr lang="en-PK"/>
          </a:p>
        </c:txPr>
        <c:crossAx val="2040160160"/>
        <c:crosses val="autoZero"/>
        <c:crossBetween val="between"/>
      </c:valAx>
      <c:valAx>
        <c:axId val="2032535072"/>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blipFill>
                  <a:blip xmlns:r="http://schemas.openxmlformats.org/officeDocument/2006/relationships" r:embed="rId3"/>
                  <a:tile tx="0" ty="0" sx="100000" sy="100000" flip="none" algn="tl"/>
                </a:blipFill>
                <a:latin typeface="+mn-lt"/>
                <a:ea typeface="+mn-ea"/>
                <a:cs typeface="+mn-cs"/>
              </a:defRPr>
            </a:pPr>
            <a:endParaRPr lang="en-PK"/>
          </a:p>
        </c:txPr>
        <c:crossAx val="2032537952"/>
        <c:crosses val="max"/>
        <c:crossBetween val="between"/>
      </c:valAx>
      <c:catAx>
        <c:axId val="2032537952"/>
        <c:scaling>
          <c:orientation val="minMax"/>
        </c:scaling>
        <c:delete val="0"/>
        <c:axPos val="t"/>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blipFill>
                  <a:blip xmlns:r="http://schemas.openxmlformats.org/officeDocument/2006/relationships" r:embed="rId3"/>
                  <a:tile tx="0" ty="0" sx="100000" sy="100000" flip="none" algn="tl"/>
                </a:blipFill>
                <a:latin typeface="+mn-lt"/>
                <a:ea typeface="+mn-ea"/>
                <a:cs typeface="+mn-cs"/>
              </a:defRPr>
            </a:pPr>
            <a:endParaRPr lang="en-PK"/>
          </a:p>
        </c:txPr>
        <c:crossAx val="2032535072"/>
        <c:crosses val="max"/>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blipFill>
            <a:blip xmlns:r="http://schemas.openxmlformats.org/officeDocument/2006/relationships" r:embed="rId3"/>
            <a:tile tx="0" ty="0" sx="100000" sy="100000" flip="none" algn="tl"/>
          </a:blipFill>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Analysis.xlsx]Donut Chart!PivotTable5</c:name>
    <c:fmtId val="14"/>
  </c:pivotSource>
  <c:chart>
    <c:autoTitleDeleted val="1"/>
    <c:pivotFmts>
      <c:pivotFmt>
        <c:idx val="0"/>
        <c:spPr>
          <a:solidFill>
            <a:schemeClr val="accent1"/>
          </a:solidFill>
          <a:ln>
            <a:noFill/>
          </a:ln>
          <a:effectLst>
            <a:glow>
              <a:schemeClr val="accent1">
                <a:alpha val="34000"/>
              </a:schemeClr>
            </a:glow>
            <a:softEdge rad="0"/>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PK"/>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glow>
              <a:schemeClr val="accent1">
                <a:alpha val="34000"/>
              </a:schemeClr>
            </a:glow>
            <a:softEdge rad="0"/>
          </a:effectLst>
        </c:spPr>
      </c:pivotFmt>
      <c:pivotFmt>
        <c:idx val="2"/>
        <c:spPr>
          <a:solidFill>
            <a:schemeClr val="accent1"/>
          </a:solidFill>
          <a:ln>
            <a:noFill/>
          </a:ln>
          <a:effectLst>
            <a:glow>
              <a:schemeClr val="accent1">
                <a:alpha val="34000"/>
              </a:schemeClr>
            </a:glow>
            <a:softEdge rad="0"/>
          </a:effectLst>
        </c:spPr>
      </c:pivotFmt>
      <c:pivotFmt>
        <c:idx val="3"/>
        <c:spPr>
          <a:solidFill>
            <a:schemeClr val="accent1"/>
          </a:solidFill>
          <a:ln>
            <a:noFill/>
          </a:ln>
          <a:effectLst>
            <a:glow>
              <a:schemeClr val="accent1">
                <a:alpha val="34000"/>
              </a:schemeClr>
            </a:glow>
            <a:softEdge rad="0"/>
          </a:effectLst>
        </c:spPr>
      </c:pivotFmt>
      <c:pivotFmt>
        <c:idx val="4"/>
        <c:spPr>
          <a:solidFill>
            <a:schemeClr val="accent1"/>
          </a:solidFill>
          <a:ln>
            <a:noFill/>
          </a:ln>
          <a:effectLst>
            <a:glow>
              <a:schemeClr val="accent1">
                <a:alpha val="34000"/>
              </a:schemeClr>
            </a:glow>
            <a:softEdge rad="0"/>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PK"/>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glow>
              <a:schemeClr val="accent1">
                <a:alpha val="34000"/>
              </a:schemeClr>
            </a:glow>
            <a:softEdge rad="0"/>
          </a:effectLst>
        </c:spPr>
      </c:pivotFmt>
      <c:pivotFmt>
        <c:idx val="6"/>
        <c:spPr>
          <a:solidFill>
            <a:schemeClr val="accent1"/>
          </a:solidFill>
          <a:ln>
            <a:noFill/>
          </a:ln>
          <a:effectLst>
            <a:glow>
              <a:schemeClr val="accent1">
                <a:alpha val="34000"/>
              </a:schemeClr>
            </a:glow>
            <a:softEdge rad="0"/>
          </a:effectLst>
        </c:spPr>
      </c:pivotFmt>
      <c:pivotFmt>
        <c:idx val="7"/>
        <c:spPr>
          <a:solidFill>
            <a:schemeClr val="accent1"/>
          </a:solidFill>
          <a:ln>
            <a:noFill/>
          </a:ln>
          <a:effectLst>
            <a:glow>
              <a:schemeClr val="accent1">
                <a:alpha val="34000"/>
              </a:schemeClr>
            </a:glow>
            <a:softEdge rad="0"/>
          </a:effectLst>
        </c:spPr>
      </c:pivotFmt>
      <c:pivotFmt>
        <c:idx val="8"/>
        <c:spPr>
          <a:solidFill>
            <a:schemeClr val="accent1"/>
          </a:solidFill>
          <a:ln>
            <a:noFill/>
          </a:ln>
          <a:effectLst>
            <a:glow>
              <a:schemeClr val="accent1">
                <a:alpha val="34000"/>
              </a:schemeClr>
            </a:glow>
            <a:softEdge rad="0"/>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blipFill>
                    <a:blip xmlns:r="http://schemas.openxmlformats.org/officeDocument/2006/relationships" r:embed="rId3"/>
                    <a:tile tx="0" ty="0" sx="100000" sy="100000" flip="none" algn="tl"/>
                  </a:blipFill>
                  <a:latin typeface="+mn-lt"/>
                  <a:ea typeface="+mn-ea"/>
                  <a:cs typeface="+mn-cs"/>
                </a:defRPr>
              </a:pPr>
              <a:endParaRPr lang="en-PK"/>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glow>
              <a:schemeClr val="accent1">
                <a:alpha val="34000"/>
              </a:schemeClr>
            </a:glow>
            <a:softEdge rad="0"/>
          </a:effectLst>
        </c:spPr>
      </c:pivotFmt>
      <c:pivotFmt>
        <c:idx val="10"/>
        <c:spPr>
          <a:solidFill>
            <a:schemeClr val="accent1"/>
          </a:solidFill>
          <a:ln>
            <a:noFill/>
          </a:ln>
          <a:effectLst>
            <a:glow>
              <a:schemeClr val="accent1">
                <a:alpha val="34000"/>
              </a:schemeClr>
            </a:glow>
            <a:softEdge rad="0"/>
          </a:effectLst>
        </c:spPr>
      </c:pivotFmt>
      <c:pivotFmt>
        <c:idx val="11"/>
        <c:spPr>
          <a:solidFill>
            <a:schemeClr val="accent1"/>
          </a:solidFill>
          <a:ln>
            <a:noFill/>
          </a:ln>
          <a:effectLst>
            <a:glow>
              <a:schemeClr val="accent1">
                <a:alpha val="34000"/>
              </a:schemeClr>
            </a:glow>
            <a:softEdge rad="0"/>
          </a:effectLst>
        </c:spPr>
      </c:pivotFmt>
    </c:pivotFmts>
    <c:plotArea>
      <c:layout/>
      <c:doughnutChart>
        <c:varyColors val="1"/>
        <c:ser>
          <c:idx val="0"/>
          <c:order val="0"/>
          <c:tx>
            <c:strRef>
              <c:f>'Donut Chart'!$B$3</c:f>
              <c:strCache>
                <c:ptCount val="1"/>
                <c:pt idx="0">
                  <c:v>Total</c:v>
                </c:pt>
              </c:strCache>
            </c:strRef>
          </c:tx>
          <c:spPr>
            <a:effectLst>
              <a:glow>
                <a:schemeClr val="accent1">
                  <a:alpha val="34000"/>
                </a:schemeClr>
              </a:glow>
              <a:softEdge rad="0"/>
            </a:effectLst>
          </c:spPr>
          <c:explosion val="3"/>
          <c:dPt>
            <c:idx val="0"/>
            <c:bubble3D val="0"/>
            <c:spPr>
              <a:solidFill>
                <a:schemeClr val="accent1"/>
              </a:solidFill>
              <a:ln>
                <a:noFill/>
              </a:ln>
              <a:effectLst>
                <a:glow>
                  <a:schemeClr val="accent1">
                    <a:alpha val="34000"/>
                  </a:schemeClr>
                </a:glow>
                <a:softEdge rad="0"/>
              </a:effectLst>
            </c:spPr>
            <c:extLst>
              <c:ext xmlns:c16="http://schemas.microsoft.com/office/drawing/2014/chart" uri="{C3380CC4-5D6E-409C-BE32-E72D297353CC}">
                <c16:uniqueId val="{00000001-8850-4733-9F96-C0D60175B723}"/>
              </c:ext>
            </c:extLst>
          </c:dPt>
          <c:dPt>
            <c:idx val="1"/>
            <c:bubble3D val="0"/>
            <c:spPr>
              <a:solidFill>
                <a:schemeClr val="accent2"/>
              </a:solidFill>
              <a:ln>
                <a:noFill/>
              </a:ln>
              <a:effectLst>
                <a:glow>
                  <a:schemeClr val="accent1">
                    <a:alpha val="34000"/>
                  </a:schemeClr>
                </a:glow>
                <a:softEdge rad="0"/>
              </a:effectLst>
            </c:spPr>
            <c:extLst>
              <c:ext xmlns:c16="http://schemas.microsoft.com/office/drawing/2014/chart" uri="{C3380CC4-5D6E-409C-BE32-E72D297353CC}">
                <c16:uniqueId val="{00000003-8850-4733-9F96-C0D60175B723}"/>
              </c:ext>
            </c:extLst>
          </c:dPt>
          <c:dPt>
            <c:idx val="2"/>
            <c:bubble3D val="0"/>
            <c:spPr>
              <a:solidFill>
                <a:schemeClr val="accent3"/>
              </a:solidFill>
              <a:ln>
                <a:noFill/>
              </a:ln>
              <a:effectLst>
                <a:glow>
                  <a:schemeClr val="accent1">
                    <a:alpha val="34000"/>
                  </a:schemeClr>
                </a:glow>
                <a:softEdge rad="0"/>
              </a:effectLst>
            </c:spPr>
            <c:extLst>
              <c:ext xmlns:c16="http://schemas.microsoft.com/office/drawing/2014/chart" uri="{C3380CC4-5D6E-409C-BE32-E72D297353CC}">
                <c16:uniqueId val="{00000005-8850-4733-9F96-C0D60175B723}"/>
              </c:ext>
            </c:extLst>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blipFill>
                      <a:blip xmlns:r="http://schemas.openxmlformats.org/officeDocument/2006/relationships" r:embed="rId3"/>
                      <a:tile tx="0" ty="0" sx="100000" sy="100000" flip="none" algn="tl"/>
                    </a:blipFill>
                    <a:latin typeface="+mn-lt"/>
                    <a:ea typeface="+mn-ea"/>
                    <a:cs typeface="+mn-cs"/>
                  </a:defRPr>
                </a:pPr>
                <a:endParaRPr lang="en-PK"/>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'Donut Chart'!$A$4:$A$7</c:f>
              <c:strCache>
                <c:ptCount val="3"/>
                <c:pt idx="0">
                  <c:v>Furniture</c:v>
                </c:pt>
                <c:pt idx="1">
                  <c:v>Office Supplies</c:v>
                </c:pt>
                <c:pt idx="2">
                  <c:v>Technology</c:v>
                </c:pt>
              </c:strCache>
            </c:strRef>
          </c:cat>
          <c:val>
            <c:numRef>
              <c:f>'Donut Chart'!$B$4:$B$7</c:f>
              <c:numCache>
                <c:formatCode>0.00%</c:formatCode>
                <c:ptCount val="3"/>
                <c:pt idx="0">
                  <c:v>0.36239416775345495</c:v>
                </c:pt>
                <c:pt idx="1">
                  <c:v>0.29165564626268992</c:v>
                </c:pt>
                <c:pt idx="2">
                  <c:v>0.34595018598385524</c:v>
                </c:pt>
              </c:numCache>
            </c:numRef>
          </c:val>
          <c:extLst>
            <c:ext xmlns:c16="http://schemas.microsoft.com/office/drawing/2014/chart" uri="{C3380CC4-5D6E-409C-BE32-E72D297353CC}">
              <c16:uniqueId val="{00000006-8850-4733-9F96-C0D60175B723}"/>
            </c:ext>
          </c:extLst>
        </c:ser>
        <c:dLbls>
          <c:showLegendKey val="0"/>
          <c:showVal val="0"/>
          <c:showCatName val="0"/>
          <c:showSerName val="0"/>
          <c:showPercent val="1"/>
          <c:showBubbleSize val="0"/>
          <c:showLeaderLines val="1"/>
        </c:dLbls>
        <c:firstSliceAng val="0"/>
        <c:holeSize val="43"/>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Analysis.xlsx]Top5!PivotTable1</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blipFill>
                    <a:blip xmlns:r="http://schemas.openxmlformats.org/officeDocument/2006/relationships" r:embed="rId3"/>
                    <a:tile tx="0" ty="0" sx="100000" sy="100000" flip="none" algn="tl"/>
                  </a:blip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lumMod val="75000"/>
            </a:schemeClr>
          </a:solidFill>
          <a:ln>
            <a:noFill/>
          </a:ln>
          <a:effectLst/>
        </c:spPr>
      </c:pivotFmt>
    </c:pivotFmts>
    <c:plotArea>
      <c:layout/>
      <c:barChart>
        <c:barDir val="bar"/>
        <c:grouping val="clustered"/>
        <c:varyColors val="0"/>
        <c:ser>
          <c:idx val="0"/>
          <c:order val="0"/>
          <c:tx>
            <c:strRef>
              <c:f>'Top5'!$B$3</c:f>
              <c:strCache>
                <c:ptCount val="1"/>
                <c:pt idx="0">
                  <c:v>Total</c:v>
                </c:pt>
              </c:strCache>
            </c:strRef>
          </c:tx>
          <c:spPr>
            <a:solidFill>
              <a:schemeClr val="accent1">
                <a:lumMod val="75000"/>
              </a:schemeClr>
            </a:solidFill>
            <a:ln>
              <a:noFill/>
            </a:ln>
            <a:effectLst/>
          </c:spPr>
          <c:invertIfNegative val="0"/>
          <c:cat>
            <c:strRef>
              <c:f>'Top5'!$A$4:$A$9</c:f>
              <c:strCache>
                <c:ptCount val="5"/>
                <c:pt idx="0">
                  <c:v>Tables</c:v>
                </c:pt>
                <c:pt idx="1">
                  <c:v>Accessories</c:v>
                </c:pt>
                <c:pt idx="2">
                  <c:v>Storage</c:v>
                </c:pt>
                <c:pt idx="3">
                  <c:v>Phones</c:v>
                </c:pt>
                <c:pt idx="4">
                  <c:v>Chairs</c:v>
                </c:pt>
              </c:strCache>
            </c:strRef>
          </c:cat>
          <c:val>
            <c:numRef>
              <c:f>'Top5'!$B$4:$B$9</c:f>
              <c:numCache>
                <c:formatCode>\$\ 0.00,\ "K"</c:formatCode>
                <c:ptCount val="5"/>
                <c:pt idx="0">
                  <c:v>39150.423500000004</c:v>
                </c:pt>
                <c:pt idx="1">
                  <c:v>40523.96</c:v>
                </c:pt>
                <c:pt idx="2">
                  <c:v>45048.247999999992</c:v>
                </c:pt>
                <c:pt idx="3">
                  <c:v>68313.702000000005</c:v>
                </c:pt>
                <c:pt idx="4">
                  <c:v>71734.52900000001</c:v>
                </c:pt>
              </c:numCache>
            </c:numRef>
          </c:val>
          <c:extLst>
            <c:ext xmlns:c16="http://schemas.microsoft.com/office/drawing/2014/chart" uri="{C3380CC4-5D6E-409C-BE32-E72D297353CC}">
              <c16:uniqueId val="{00000000-BE06-4EA9-BD50-276E436683FE}"/>
            </c:ext>
          </c:extLst>
        </c:ser>
        <c:dLbls>
          <c:showLegendKey val="0"/>
          <c:showVal val="0"/>
          <c:showCatName val="0"/>
          <c:showSerName val="0"/>
          <c:showPercent val="0"/>
          <c:showBubbleSize val="0"/>
        </c:dLbls>
        <c:gapWidth val="182"/>
        <c:axId val="1668958896"/>
        <c:axId val="1668959856"/>
      </c:barChart>
      <c:catAx>
        <c:axId val="16689588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blipFill>
                  <a:blip xmlns:r="http://schemas.openxmlformats.org/officeDocument/2006/relationships" r:embed="rId3"/>
                  <a:tile tx="0" ty="0" sx="100000" sy="100000" flip="none" algn="tl"/>
                </a:blipFill>
                <a:latin typeface="+mn-lt"/>
                <a:ea typeface="+mn-ea"/>
                <a:cs typeface="+mn-cs"/>
              </a:defRPr>
            </a:pPr>
            <a:endParaRPr lang="en-PK"/>
          </a:p>
        </c:txPr>
        <c:crossAx val="1668959856"/>
        <c:crosses val="autoZero"/>
        <c:auto val="1"/>
        <c:lblAlgn val="ctr"/>
        <c:lblOffset val="100"/>
        <c:noMultiLvlLbl val="0"/>
      </c:catAx>
      <c:valAx>
        <c:axId val="1668959856"/>
        <c:scaling>
          <c:orientation val="minMax"/>
        </c:scaling>
        <c:delete val="0"/>
        <c:axPos val="b"/>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blipFill>
                  <a:blip xmlns:r="http://schemas.openxmlformats.org/officeDocument/2006/relationships" r:embed="rId3"/>
                  <a:tile tx="0" ty="0" sx="100000" sy="100000" flip="none" algn="tl"/>
                </a:blipFill>
                <a:latin typeface="+mn-lt"/>
                <a:ea typeface="+mn-ea"/>
                <a:cs typeface="+mn-cs"/>
              </a:defRPr>
            </a:pPr>
            <a:endParaRPr lang="en-PK"/>
          </a:p>
        </c:txPr>
        <c:crossAx val="1668958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blipFill>
            <a:blip xmlns:r="http://schemas.openxmlformats.org/officeDocument/2006/relationships" r:embed="rId3"/>
            <a:tile tx="0" ty="0" sx="100000" sy="100000" flip="none" algn="tl"/>
          </a:blipFill>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 0.00,\ "K"</c:formatCode>
                <c:ptCount val="12"/>
                <c:pt idx="0">
                  <c:v>18174.075600000004</c:v>
                </c:pt>
                <c:pt idx="1">
                  <c:v>12210.867000000002</c:v>
                </c:pt>
                <c:pt idx="2">
                  <c:v>38466.796000000002</c:v>
                </c:pt>
                <c:pt idx="3">
                  <c:v>34195.208499999993</c:v>
                </c:pt>
                <c:pt idx="4">
                  <c:v>30131.686499999996</c:v>
                </c:pt>
                <c:pt idx="5">
                  <c:v>24797.291999999994</c:v>
                </c:pt>
                <c:pt idx="6">
                  <c:v>28765.325000000004</c:v>
                </c:pt>
                <c:pt idx="7">
                  <c:v>36898.33219999999</c:v>
                </c:pt>
                <c:pt idx="8">
                  <c:v>64595.918000000005</c:v>
                </c:pt>
                <c:pt idx="9">
                  <c:v>31404.923499999986</c:v>
                </c:pt>
                <c:pt idx="10">
                  <c:v>75972.563500000004</c:v>
                </c:pt>
                <c:pt idx="11">
                  <c:v>74919.521199999988</c:v>
                </c:pt>
              </c:numCache>
            </c:numRef>
          </c:val>
          <c:smooth val="0"/>
          <c:extLst>
            <c:ext xmlns:c16="http://schemas.microsoft.com/office/drawing/2014/chart" uri="{C3380CC4-5D6E-409C-BE32-E72D297353CC}">
              <c16:uniqueId val="{00000000-750E-46E4-A019-5AEF765599CD}"/>
            </c:ext>
          </c:extLst>
        </c:ser>
        <c:dLbls>
          <c:showLegendKey val="0"/>
          <c:showVal val="0"/>
          <c:showCatName val="0"/>
          <c:showSerName val="0"/>
          <c:showPercent val="0"/>
          <c:showBubbleSize val="0"/>
        </c:dLbls>
        <c:smooth val="0"/>
        <c:axId val="114002416"/>
        <c:axId val="114002896"/>
      </c:lineChart>
      <c:catAx>
        <c:axId val="114002416"/>
        <c:scaling>
          <c:orientation val="minMax"/>
        </c:scaling>
        <c:delete val="1"/>
        <c:axPos val="b"/>
        <c:numFmt formatCode="General" sourceLinked="1"/>
        <c:majorTickMark val="none"/>
        <c:minorTickMark val="none"/>
        <c:tickLblPos val="nextTo"/>
        <c:crossAx val="114002896"/>
        <c:crosses val="autoZero"/>
        <c:auto val="1"/>
        <c:lblAlgn val="ctr"/>
        <c:lblOffset val="100"/>
        <c:noMultiLvlLbl val="0"/>
      </c:catAx>
      <c:valAx>
        <c:axId val="114002896"/>
        <c:scaling>
          <c:orientation val="minMax"/>
        </c:scaling>
        <c:delete val="1"/>
        <c:axPos val="l"/>
        <c:numFmt formatCode="\$\ 0.00,\ &quot;K&quot;" sourceLinked="1"/>
        <c:majorTickMark val="none"/>
        <c:minorTickMark val="none"/>
        <c:tickLblPos val="nextTo"/>
        <c:crossAx val="11400241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Analysis.xlsx]KPI!PivotTable3</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 0.00,\ "K"</c:formatCode>
                <c:ptCount val="12"/>
                <c:pt idx="0">
                  <c:v>-3281.0070000000001</c:v>
                </c:pt>
                <c:pt idx="1">
                  <c:v>2821.2761999999984</c:v>
                </c:pt>
                <c:pt idx="2">
                  <c:v>9724.6723999999995</c:v>
                </c:pt>
                <c:pt idx="3">
                  <c:v>4187.4961999999978</c:v>
                </c:pt>
                <c:pt idx="4">
                  <c:v>4667.8689999999988</c:v>
                </c:pt>
                <c:pt idx="5">
                  <c:v>3335.5572000000002</c:v>
                </c:pt>
                <c:pt idx="6">
                  <c:v>3288.6482999999989</c:v>
                </c:pt>
                <c:pt idx="7">
                  <c:v>5355.808399999999</c:v>
                </c:pt>
                <c:pt idx="8">
                  <c:v>8209.1626999999953</c:v>
                </c:pt>
                <c:pt idx="9">
                  <c:v>2817.3659999999995</c:v>
                </c:pt>
                <c:pt idx="10">
                  <c:v>12474.788399999996</c:v>
                </c:pt>
                <c:pt idx="11">
                  <c:v>8016.9658999999947</c:v>
                </c:pt>
              </c:numCache>
            </c:numRef>
          </c:val>
          <c:smooth val="0"/>
          <c:extLst>
            <c:ext xmlns:c16="http://schemas.microsoft.com/office/drawing/2014/chart" uri="{C3380CC4-5D6E-409C-BE32-E72D297353CC}">
              <c16:uniqueId val="{00000000-BE53-4057-9943-D029D3BCF2DB}"/>
            </c:ext>
          </c:extLst>
        </c:ser>
        <c:dLbls>
          <c:showLegendKey val="0"/>
          <c:showVal val="0"/>
          <c:showCatName val="0"/>
          <c:showSerName val="0"/>
          <c:showPercent val="0"/>
          <c:showBubbleSize val="0"/>
        </c:dLbls>
        <c:smooth val="0"/>
        <c:axId val="1516177056"/>
        <c:axId val="113993296"/>
      </c:lineChart>
      <c:catAx>
        <c:axId val="1516177056"/>
        <c:scaling>
          <c:orientation val="minMax"/>
        </c:scaling>
        <c:delete val="1"/>
        <c:axPos val="b"/>
        <c:numFmt formatCode="General" sourceLinked="1"/>
        <c:majorTickMark val="none"/>
        <c:minorTickMark val="none"/>
        <c:tickLblPos val="nextTo"/>
        <c:crossAx val="113993296"/>
        <c:crosses val="autoZero"/>
        <c:auto val="1"/>
        <c:lblAlgn val="ctr"/>
        <c:lblOffset val="100"/>
        <c:noMultiLvlLbl val="0"/>
      </c:catAx>
      <c:valAx>
        <c:axId val="113993296"/>
        <c:scaling>
          <c:orientation val="minMax"/>
        </c:scaling>
        <c:delete val="1"/>
        <c:axPos val="l"/>
        <c:numFmt formatCode="\$\ 0.00,\ &quot;K&quot;" sourceLinked="1"/>
        <c:majorTickMark val="none"/>
        <c:minorTickMark val="none"/>
        <c:tickLblPos val="nextTo"/>
        <c:crossAx val="1516177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Analysis.xlsx]KPI!PivotTable4</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236</c:v>
                </c:pt>
                <c:pt idx="1">
                  <c:v>248</c:v>
                </c:pt>
                <c:pt idx="2">
                  <c:v>506</c:v>
                </c:pt>
                <c:pt idx="3">
                  <c:v>543</c:v>
                </c:pt>
                <c:pt idx="4">
                  <c:v>575</c:v>
                </c:pt>
                <c:pt idx="5">
                  <c:v>486</c:v>
                </c:pt>
                <c:pt idx="6">
                  <c:v>557</c:v>
                </c:pt>
                <c:pt idx="7">
                  <c:v>598</c:v>
                </c:pt>
                <c:pt idx="8">
                  <c:v>1086</c:v>
                </c:pt>
                <c:pt idx="9">
                  <c:v>631</c:v>
                </c:pt>
                <c:pt idx="10">
                  <c:v>1310</c:v>
                </c:pt>
                <c:pt idx="11">
                  <c:v>1203</c:v>
                </c:pt>
              </c:numCache>
            </c:numRef>
          </c:val>
          <c:smooth val="0"/>
          <c:extLst>
            <c:ext xmlns:c16="http://schemas.microsoft.com/office/drawing/2014/chart" uri="{C3380CC4-5D6E-409C-BE32-E72D297353CC}">
              <c16:uniqueId val="{00000000-6B22-49D3-827D-75A02771CA7F}"/>
            </c:ext>
          </c:extLst>
        </c:ser>
        <c:dLbls>
          <c:showLegendKey val="0"/>
          <c:showVal val="0"/>
          <c:showCatName val="0"/>
          <c:showSerName val="0"/>
          <c:showPercent val="0"/>
          <c:showBubbleSize val="0"/>
        </c:dLbls>
        <c:smooth val="0"/>
        <c:axId val="2034558240"/>
        <c:axId val="2034564480"/>
      </c:lineChart>
      <c:catAx>
        <c:axId val="2034558240"/>
        <c:scaling>
          <c:orientation val="minMax"/>
        </c:scaling>
        <c:delete val="1"/>
        <c:axPos val="b"/>
        <c:numFmt formatCode="General" sourceLinked="1"/>
        <c:majorTickMark val="none"/>
        <c:minorTickMark val="none"/>
        <c:tickLblPos val="nextTo"/>
        <c:crossAx val="2034564480"/>
        <c:crosses val="autoZero"/>
        <c:auto val="1"/>
        <c:lblAlgn val="ctr"/>
        <c:lblOffset val="100"/>
        <c:noMultiLvlLbl val="0"/>
      </c:catAx>
      <c:valAx>
        <c:axId val="2034564480"/>
        <c:scaling>
          <c:orientation val="minMax"/>
        </c:scaling>
        <c:delete val="1"/>
        <c:axPos val="l"/>
        <c:numFmt formatCode="General" sourceLinked="1"/>
        <c:majorTickMark val="none"/>
        <c:minorTickMark val="none"/>
        <c:tickLblPos val="nextTo"/>
        <c:crossAx val="2034558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Analysis.xlsx]KPI!PivotTable5</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58</c:v>
                </c:pt>
                <c:pt idx="1">
                  <c:v>67</c:v>
                </c:pt>
                <c:pt idx="2">
                  <c:v>135</c:v>
                </c:pt>
                <c:pt idx="3">
                  <c:v>160</c:v>
                </c:pt>
                <c:pt idx="4">
                  <c:v>146</c:v>
                </c:pt>
                <c:pt idx="5">
                  <c:v>138</c:v>
                </c:pt>
                <c:pt idx="6">
                  <c:v>140</c:v>
                </c:pt>
                <c:pt idx="7">
                  <c:v>159</c:v>
                </c:pt>
                <c:pt idx="8">
                  <c:v>293</c:v>
                </c:pt>
                <c:pt idx="9">
                  <c:v>166</c:v>
                </c:pt>
                <c:pt idx="10">
                  <c:v>324</c:v>
                </c:pt>
                <c:pt idx="11">
                  <c:v>316</c:v>
                </c:pt>
              </c:numCache>
            </c:numRef>
          </c:val>
          <c:smooth val="0"/>
          <c:extLst>
            <c:ext xmlns:c16="http://schemas.microsoft.com/office/drawing/2014/chart" uri="{C3380CC4-5D6E-409C-BE32-E72D297353CC}">
              <c16:uniqueId val="{00000000-7F15-4F49-8E55-93083114D2B5}"/>
            </c:ext>
          </c:extLst>
        </c:ser>
        <c:dLbls>
          <c:showLegendKey val="0"/>
          <c:showVal val="0"/>
          <c:showCatName val="0"/>
          <c:showSerName val="0"/>
          <c:showPercent val="0"/>
          <c:showBubbleSize val="0"/>
        </c:dLbls>
        <c:smooth val="0"/>
        <c:axId val="115698560"/>
        <c:axId val="115689920"/>
      </c:lineChart>
      <c:catAx>
        <c:axId val="115698560"/>
        <c:scaling>
          <c:orientation val="minMax"/>
        </c:scaling>
        <c:delete val="1"/>
        <c:axPos val="b"/>
        <c:numFmt formatCode="General" sourceLinked="1"/>
        <c:majorTickMark val="none"/>
        <c:minorTickMark val="none"/>
        <c:tickLblPos val="nextTo"/>
        <c:crossAx val="115689920"/>
        <c:crosses val="autoZero"/>
        <c:auto val="1"/>
        <c:lblAlgn val="ctr"/>
        <c:lblOffset val="100"/>
        <c:noMultiLvlLbl val="0"/>
      </c:catAx>
      <c:valAx>
        <c:axId val="115689920"/>
        <c:scaling>
          <c:orientation val="minMax"/>
        </c:scaling>
        <c:delete val="1"/>
        <c:axPos val="l"/>
        <c:numFmt formatCode="General" sourceLinked="1"/>
        <c:majorTickMark val="none"/>
        <c:minorTickMark val="none"/>
        <c:tickLblPos val="nextTo"/>
        <c:crossAx val="115698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6388888888888895E-2"/>
          <c:y val="0.32323232323232326"/>
          <c:w val="0.84722222222222221"/>
          <c:h val="0.55555555555555558"/>
        </c:manualLayout>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0%</c:formatCode>
                <c:ptCount val="12"/>
                <c:pt idx="0">
                  <c:v>-0.1805322632200341</c:v>
                </c:pt>
                <c:pt idx="1">
                  <c:v>0.23104634584915207</c:v>
                </c:pt>
                <c:pt idx="2">
                  <c:v>0.25280692470462057</c:v>
                </c:pt>
                <c:pt idx="3">
                  <c:v>0.12245856608828685</c:v>
                </c:pt>
                <c:pt idx="4">
                  <c:v>0.15491562345838158</c:v>
                </c:pt>
                <c:pt idx="5">
                  <c:v>0.13451296214118869</c:v>
                </c:pt>
                <c:pt idx="6">
                  <c:v>0.11432682578764532</c:v>
                </c:pt>
                <c:pt idx="7">
                  <c:v>0.14515041956286578</c:v>
                </c:pt>
                <c:pt idx="8">
                  <c:v>0.12708485232766559</c:v>
                </c:pt>
                <c:pt idx="9">
                  <c:v>8.9710965224927261E-2</c:v>
                </c:pt>
                <c:pt idx="10">
                  <c:v>0.16420123035600864</c:v>
                </c:pt>
                <c:pt idx="11">
                  <c:v>0.10700770335408918</c:v>
                </c:pt>
              </c:numCache>
            </c:numRef>
          </c:val>
          <c:smooth val="0"/>
          <c:extLst>
            <c:ext xmlns:c16="http://schemas.microsoft.com/office/drawing/2014/chart" uri="{C3380CC4-5D6E-409C-BE32-E72D297353CC}">
              <c16:uniqueId val="{00000000-C61F-48E6-BD17-42EAEB3CE137}"/>
            </c:ext>
          </c:extLst>
        </c:ser>
        <c:dLbls>
          <c:showLegendKey val="0"/>
          <c:showVal val="0"/>
          <c:showCatName val="0"/>
          <c:showSerName val="0"/>
          <c:showPercent val="0"/>
          <c:showBubbleSize val="0"/>
        </c:dLbls>
        <c:smooth val="0"/>
        <c:axId val="529945760"/>
        <c:axId val="529970240"/>
      </c:lineChart>
      <c:catAx>
        <c:axId val="529945760"/>
        <c:scaling>
          <c:orientation val="minMax"/>
        </c:scaling>
        <c:delete val="1"/>
        <c:axPos val="b"/>
        <c:numFmt formatCode="General" sourceLinked="1"/>
        <c:majorTickMark val="none"/>
        <c:minorTickMark val="none"/>
        <c:tickLblPos val="nextTo"/>
        <c:crossAx val="529970240"/>
        <c:crosses val="autoZero"/>
        <c:auto val="1"/>
        <c:lblAlgn val="ctr"/>
        <c:lblOffset val="100"/>
        <c:noMultiLvlLbl val="0"/>
      </c:catAx>
      <c:valAx>
        <c:axId val="529970240"/>
        <c:scaling>
          <c:orientation val="minMax"/>
        </c:scaling>
        <c:delete val="1"/>
        <c:axPos val="l"/>
        <c:numFmt formatCode="0%" sourceLinked="1"/>
        <c:majorTickMark val="none"/>
        <c:minorTickMark val="none"/>
        <c:tickLblPos val="nextTo"/>
        <c:crossAx val="529945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plotArea>
      <cx:plotAreaRegion>
        <cx:series layoutId="waterfall" uniqueId="{DC130FD1-6633-4ADB-AC4C-6D714E0DA0E2}">
          <cx:dataLabels pos="outEnd">
            <cx:visibility seriesName="0" categoryName="0" value="1"/>
          </cx:dataLabels>
          <cx:dataId val="0"/>
          <cx:layoutPr>
            <cx:subtotals>
              <cx:idx val="3"/>
            </cx:subtotals>
          </cx:layoutPr>
        </cx:series>
      </cx:plotAreaRegion>
      <cx:axis id="0">
        <cx:catScaling gapWidth="0.5"/>
        <cx:tickLabels/>
      </cx:axis>
      <cx:axis id="1">
        <cx:valScaling/>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4613ACE5-D0D9-4BA4-9A02-C87801F2A6CA}">
          <cx:dataId val="0"/>
          <cx:layoutPr>
            <cx:geography cultureLanguage="en-US" cultureRegion="PK" attribution="Powered by Bing">
              <cx:geoCache provider="{E9337A44-BEBE-4D9F-B70C-5C5E7DAFC167}">
                <cx:binary>7H1pb9u6Fu1fKfr5KYcU54t7LnAk24njJG2Tzl8EN0k1j6QG6te/rQyto+M2Obi5eAjw3AJBItPa
4uKe1t6k/305/Osyu942r4Y8K/S/Loc/X0fGVP/64w99GV3nW32Qx5dNqcvv5uCyzP8ov3+PL6//
uGq2fVyEf7gI0z8uo21jrofX//k3fFp4XZ6Ul1sTl8W79rqx59e6zYz+zbW9l15tr/K4WMTaNPGl
wX++/ivbftvm29evrgsTG/veVtd/vn7wptev/ph/1N9u+yoDyUx7BWOJeyA4py5HCt28yOtXWVmE
d5cdyQ8kRYS4yFW3r/t7n21zGP8EgW7E2V5dNddawwPd/NwZ+EB6+PvJ61eXZVuYadJCmL8/X38o
YnN99erCbM21fv0q1qV/+wa/nB7hw8XNM//xcNr/8+/ZH2AWZn/ZQWY+ZY9d+hswi+ts22+b6/vZ
eQZk1AFCUnCXsB8zv4uMYAeUS04JlrfX2f29b5F5ikT7ofk5cobNYvkisfmriceyeE6loQeuIq4r
Mb2devFQaTDGB6BUTHHGb5QKP4TmCQLtR+bHwBkwf319ocCk20JvQaefzZzRA9AGiQi+Uxr5EBnl
HlCiMGNM3pq7mdL81Twu0a+guR85x+b8RWJzHoFxfbXW2ba4ej58KCiGK13F7myWmuEj8AHDUqJJ
eW5e4I5u18atUXuqVPsxejh6htP5+kXi5JdFcX1p4svW3E/Vf+97ACYmGGaEsFs1AQP2wPdA1EAk
2D93pj9PlGY/PA8Gz9Dx379IdE7KNtbx9lmdDzpQEiPEOb5VEfUQG4XBBGIJ3gndXqf36+JWhZ4k
0n6AdobO4Dn560XC42+z+HvZFPFzBgfiwGWUc4XvIuqZ7mCsDjgWrsD0DsCH+DxNpv0A7Y6dIeS/
UITKrGy2V+X9HP33to3IA4gQGEPU3WvbMGIHjApJ+Mz3+E8Q5Rew/Bg5B+XNi1Sb+4T0Vfn9FcxK
m397VgUCgBAAgAlYrgdeRxwgzF3FyV30MLNs/1Ss/WDt/5QZcAv/RQJ3Gmtdtk38rNpEuIBomoJL
ml7uQ8ymgFsI0KX7iI/f3/vWGz1Fov04/Rw5w+b0ZSrVCgxdfPWMjsiVB0wxhl0yixAkYCIFoa4k
t5jNDN0TJNkPyY+BM0RWL5PTObwum/BZLZt7wCmEzVTdKcssNJDkgFJKBEV32ekMmCcItB+YHwNn
wBy+zKDgTXMdlsW9IfnvQwJKDhSRQKYRvjekxi46AMYAYwKA7aajjwuyH4/7cTM43rxMquA0vozi
cPucgACNI6hQEATcAjKjCSSD/BMpoSDIvnn9zas8LtF+ZH4+ywyb05dJD6yvttEzBs+UHkDwhYR7
n7vMgMGYHnCmiJBoxgw8Ksh+PO6GzcBYL15k+PUp1pdloePn1RROlGIECji3r4fxl1SgKcC3ASZ7
ff2TRNoPzc7QGTyfXqaunF1/a7Y6fcYQbOLRINEnQtzWAf4WHasDoHIElNb209FPkWg/OD9HzrA5
e5k1nHWWxUUZ63v/+wxOHx1gMGMUmIBbxZmZMtAcTCEkYPJn/W3X9z9Fov3Y/Bw5w2b9MuPks+v+
1dE2r3QUP2cBFKIyLhmwnPckNETDD+iAiaSG+qi6L11D6rkL0JPF2o/SbPgMqrOjF+mB1sXVM7PR
6mCKwQSAsN//8AMoE0BBR91VEmaczRME2g/Pj4EzYNZnLxOYsn9Ov+MeIEE5E5T+8Pq7qqPIwQQH
x+ju+ix+Xj8izS8guRk1x+Nlppib5y5MS+BcKHh6IW4RgUzyASISAmsEinLf7QEtBbvG7HF59mNy
P26GyubiRWrJBqakvUzt/dz891EAEVOERlxopXkICKSYrgSwKL3jBGaG6ymi/AKSHw8xB+XLiwRl
cpSn10N8+Yx5JqEH1IW4GdO7wHnm+zHiBxhJopAERdpVlKdJsx+Z3bEzbM5OXyQ2p9u4uL6foP9e
Wyg7IFDapGzHSu1aMa4OXMwxBedzGw3MlOZRcfbjcjdsBsnpy8xk3kTxMyoKRQcU2pkIVXd+ZaYo
wPULBBG0dO+YMnW/Gm7rL49Jsx+Q21EzPN68zJB4Uvrj60ZfP6NXAVQw2CagZfZXxQSwZEIy6Bu+
C5pnevI0mfZjszt2htDZ8Qs1Yo193ja0qQdgcvsMtGHXfgkO2oKht1Pd2S/Qpl3ncrp9XJL9qPwc
OcPkdPFCMdF6exm1+toYfT9Jz+Bg3ANojYEKGND7N69ZmAz9gRwx6EeXs/j4dPtEeX4Fz4Phc4xe
Zg5zGkNroC7N9hnx4RAAKAw9tHeE5QwfRQ+wgrIyNEff3/S+zv8EWX6Bzc/HmOPyMnP9wwZ6al+9
B2Cy+0n6leb8D3csTH7iS9mkj4nwcFvF7/aSUBfKqMql026Rm9csFoEdCxyuAKV3Z11nrMNTJNq/
RH6OnK2Qs5eZUk29LdP/qoqfD55pq48LO0p+8Nkz5weEN+xXcKEv7g6+GTxPFGo/Qg8Gz0A6vXgR
LvD3u5Juw4RbPX7wzn+6IUsBNUeAuSP7A3oF24Lw1Jx4H6LMQsfZZqlfi7Ufp9nwB0/yMnZinZaF
edaGawpth9AIjxX05ewzaxiB4lDos+JTw+KDcPFxUfaj8OMZ5pry/kVoygOpYdfi++vhWTf5YNj5
RiSFhpxbQOZBiDog4IOAar3bswjU3i4sj4qzH5S7YQ8eDp7t84uE5Oy62z5nsyGBOWecAjO0v5qK
MQfvwiBuh9090wsw28XkcXn2g3I/bobK2ceXiUrZmOiVv21KqHY/Y9hOoKWdQFfOD3RmGxYF1Lol
gMP5Hd06c/1nT5brFyjNxs/R8l8kWm/SDJqrnnU3NuAkCZQc7oqlk5bs8hMKqhXAeiMkoPXt5vVQ
i54i0X6Efo6cYfNm8yKxeXtdFNpm3fZZ9/YArycVbO25S35vrNguPkIcSCLlVOS7hWfmeZ4q1X6M
Ho6e4fT2rxeJ00XZ/m8sHrT0IoiR3fsYYZaLyglJ6LOGrdq3SM0s3tPl2o/VfPwMrYuXafHeg1bB
KQ7Xz1hSAtckKcRpUID9oTK7KgUHUBA61Wd3KoG7gcOTRNqP0c7QGTzvXyax9DGG/QrPavCm8jh2
pYI9PnvREfJgsoaU3Ddqs4cO6SkS7Qfn58gZNh9fpqH7YLbR/dz8iu17OtU2hdtAk0P3212kMNt2
dXMChYBNwC6fGbbH5NiPxu2oGRIfXmY2ih6D4X9Iun68bnIgBR6T4OkLARrykWAu/Js5OAF7jbjL
FYcmiZvXXDMfl2T/UvjxCLPV8PFlroZPW2hbLULzrPuJBBTlMZB48s5qztKt2/1EsBXsftckhPm7
Pu1pMu2HZ3fsDKFP/48s56/16Uc1YbE12+XNkVY7Jy/9/urN48M5W7OhdxO518TezvH6Co69Ap4b
YvMfR2VNH/IQgmttXv30QX8beb3V5s/XDgT8AkwsVwRj5kKgAh/aw1C4BJ0XnLlKUuhgho4YsNSv
XxVTHvzna0gjOEHQ+A/rA4gsLsB66ykQBsHEVECDLFxw2AQNe53VjwPF3paZhW1vP2bl7vdXRZu/
LePC6D9fQ7/061fV7fumx2QUmGKBJYVGadiaA1KCN6gut+ew4uHt+P+ElvZZkYTRWuei3ZSyYMQr
3EpviM3pIqOm1F7aEnyusePZPMw8FA/xIkO4P0qjxkmWQdCKVWNUcwHHUjieIpn6GEuTHUbKCT0S
t6rclAOrVy3PTeoPacTWOhhFs2qTNhh95tCee7AjP2MeTRlfdMqmC1blw1Ed0ONCpm3nNTZsvDCX
4QdcaBV4HWsCX/Hks+r7j1hnAfdooO2H0XSjD49kV3HnoIWhSfsu7Et8DPodR95Q6H5pAifr/NEJ
6nNm6/gEhuBq0SDRHVal8y4OqkQvoiHpjxpSl6djbwtv0AR9Gpum2yQE2fdBZcnKNjp66yrNa0+N
05NnRaqXbs7jRYyTbAXborvCi3qbX4QRYyuXDJWfaLgsUI03CscfyrRkXihNdyqpXckuM75To3IR
dmUXejqm5iKtEvE2KDF5F1CCBq/kDcWr0rbwxJl0xoVqA+VJ0dGlW3XY47bOFiBzuiDaUJ+WKvdc
WKdeMJBPbZpWRziOTgS17iFuozehHDuzcC2i2UJ0ketT1lOvyMKRnhin6QJPF9x4ko/GC3JzpPrC
fKDaJolXxSNeOp3b+DSxJPcaXTDAg7Uno3SPTIK+xInLFi08yzINzMegsOhY9c0Hm1rqK4uKr02f
2GMcVcLLrYwWLLXLEBu2yJIwPNe0IMWiE2V2KpO8PsuKKIepzvJIeFVe8jdhq/nblDjBwolE9yVo
AvedrctkyUI+nNixujYuCa1X2JEvgzoO3459oo8HlXlNwokPQetwkvE08DLMg0VbOME7TMznUJeF
z4xI1xFvgnDTG5R17wYVlvW2CUP9FfV1+z1OOvyO5xXbJGFNLlJOk4XDivaEaV1z33Q5TFlf5c1p
66Kv/UDbM6dynaXbo2ta5F9F35faz1lRr7uEtl4WE/TGZgLrRd5Y+UWGUft+dNrST7ogW/I6yFp/
zNs2P0K0Zckq4GWR+VnR91+jcCzRAts2rpbaqfXgpUmDvRFQXjJh8mVc6A6968ox81MUoZOqVoL4
A7bBu65y3/YMfxm1+oKa1msgbV42AuXVkeJxpXwqoro57DSsGBS6/BML5PswqK6R2wbWS0RWLRtw
ZUcs6zr5Jspo5RVKxn4ScfcoBJtzDp8QeoLo6EzX8UZy1a8HXOQaFjONBr8Nde+eaqXH8FAGQxP6
bVN9yWOnas8bYwWIpFeJ0wZvu7YovaZOq1PbkW6hOz6sWqQOLSXROk3Hrn7njq7Mj9oA58qXrU02
KUFJuox1VWTegEp2qhkJloKU0TrKA7ysK9N7XDjOAldcfqJNbplnxk2BhHMUGh0dpjILvYC7zooF
tvMUsv2qoEnshUOWfh4YsYs8qfuNjMWKFib3qsDi1pOapl7aJOwdkITpsuJp5/E+yn3ZpdRP6rw+
TlIyLsq2rQ47qmO/w3l42neshxlIxvF9nSG2ZkY2pwMyzsc+XERttmlRGi7yTFeZF4elXA4OyVdJ
teF2+OwGA1+UjXbXwxiMSwbv2mQMlac4I3XsMeoMjVeXtYsWrGVErFPeSbBUTf2OqIa8l0xGPueV
XEQMR71vq9EeBk5QCl9lafplTFTr0UH0G0Zx4oGB+JqlMvGiro0GjwnVrFyo73vD2J1lY2i/t9HY
wVUhVhELaeaJuGoPh0Bf0oDXCy4ilXoRL/CidFG7DnKb+WUZNCdx1n4Fx8JXvcm6o2Kse9DSoHRG
z1R9z/08j82lW4C3WUKzkD6heaBWXYgvQsHlEXFytImRqPymkMlhJpzci8bmSFcSecD4yGUhSuvj
wumO3KZAa2QF9gOVRmve02EJzXlow02PPPDYcqUr5J60AqvNUIh4ObjZecBH6wsdisO+Ulp6QRN/
b2Pblp4Vknp5Bba3x122gHMC63WtcD56SZjWCzSQtw0ufaccXOszUNHTqArjsxgN0k+zyvHtmKoF
c2N8bE0drPq23gx5Xi/ROOgrVjaDH+ZVv0yyrDoxhITe2NJo3Yzqm1QmX4esuapV2C7btP+W57Rd
Imzxsm3B3eAmWstGh0dtn5FFHsizDgfnRhfkjORu4cm2Y+96GuerxtFnoU3OW6Sdd32UvB1gXo+D
gbmgjdlZKPJxNfBUgWuMQ4Y83mm+YqNuFjRVYeGxrjV+Qwf7gabWen0L83pet3HIj8fE2PbUahSW
Sxc8Z+O58UAqzyBiw8ijfWnRkhdyRMsoUNV4kcdIOZ977Q52EQshx0XMtOujLi3E6A0pzjK6FAZj
e1Tj8CJNS5Esxm6EUEanGT3rUtzAsmKYeG6SJKWHcJNf2xIPzEPtWL9xS9eJFlXSjJ9I1Q6f8hIN
x8IkeNPWhT6srdMbv8vFwH1s0+4Y8bQH058VMAddZI5sjsYlzsFiytThW5vIZAHxXHLcIdUSDzoN
83M5tvFxjnK9gFryEvj7fmVdGV7VbuscatOzt9rKetXLGq9IY5LCywswr2lNYIJSmw6rCIXhR2qD
aiGS3HhNlWoIOnJCj+JmpN0Cjaz1+rLFvQfebey9klZk01RtHi2N21RYe65tlfTAc6EV0+DbPGkj
mfhatLE3pll0bDUuwsUoddeuUWTbTRalztqpaw6BX4Da1EPQ//UGM4cbvzRjHa9SVqtlKdXYLCLS
8kUa1uiLZkmEF0OCkncyaurzRCW99hS3sV9ixQ51HAyrBraFHY04GjqvTocOecg2QnuiseZTBjnr
ItAKn+SJzJmXAfifRxLTFdfskJigrb14NK31ZNETGB8Hvi5JdxTGTt95TqzDJRmc/IxanoRTBFRn
fg5nD65pTNGnIIgSP6xQEPlhS2S6qiwtOlguBvlxY8xnMN7jksAkbUqFv1GRpqDYDOUeIBrUXpYi
O3iqSaNlb9rEek3LXN8YPlY+5VH+pqi1xD5Po3ZpWHRasb5aqT43J30r2JpHsrJ+QSR7p7OmTZea
FdkhLXizVADasWx13S2ygtqrIZDRVwUx9wfXcrEJaFRwP7adONEIQrNFEOJQneaIEd+14rPJif5k
gzT0eMjoKnPG0HcHhtaNa8fG10nCv5CKdr2vZdUcxUSAHchcdZol1l67ThD6po7xFuxpfBz3Dl7a
mvLPXZdq66dNLoKVU8eRXBg0ul5o8mZlC0POW1ySJeN94ZVWpMuUxupQDXm7ZEPXbUbR9WdWh/25
FmnjJUU/+AlLXa9Mq2hr636oPbcs6QrHpeFehatmWbud8fNyiD0SmHrp8Iiv3A6JK7dwh5NKx+OZ
rMfqouqxYD7Y8+R7abB+rwqUfQ4xysIFs4k6Lm0YHMciQ8eoCuqVgPW6QXXI35HR9H6PqnLtjghu
MDLHw4JWS1sIDLE/4kvGgtYvhYlSMM15sep5xQ6TzCnWA4JYvFJZ/75sMrJyULM0VZ28icMm8pIk
784SaD/YgJHoFqCAoCyicyFgActH0ib2I6eulmme8KWlOC/9tLO1V+YadL2hyaaKIUbJclRDAGWy
yyjlbDwSWdQv47rl3ztT9lc8HyLpV5kaTjvXHciqb2i52j0L+UHGeFlWtonD6O4U6h+//ud9mcP/
m8ORf/5xOsT6529wKsbt6de/fRecMjM1e+r5m6b8/8dnQfp6xwdMOfeDX/5GAPwixb89TPsXF5+W
/ws46uV36f/8rLcpmb4dc5f4YwRbLCHdvzl6ARPY4/oj8Z/6gaDJEYq4sH9cucAC/Uz8MTRvTQc6
73AC94k/h2PpoPUc2ABokxDwIf8k8adAau7m/VOb3w35BBwwYVRRkGE370d5BMbPGZ2NNEGdqBVU
waRtPzedokVznKBcxLWXKimj5FBow2N2QiD16pdhroBNMB4rLa3CY6oCmZLTwnFBX6znmChESeXJ
rIn1YZsmZgggfo5ZHJ+wsO/qCKKVNAnao6Ae4V4fEOv6egy9sM3bITrBXc4g/vF6KRwvkk7vOx2X
RX4MLeGk9VPSZ7H16iDo0Be3aALQK26ayl4k9QiM21LSsBfgcoY2Um/i2IB1VjTIvFy6Tu6zFjJK
L2ub0bGesE6Q+iEra1l5/19rds6Tv9w9fv2emZw0wKX0d0oz6x38yZndjLtTHA7rXBACe5OBmroh
xu4VBxr/p2ITbOmD/Upwgqb8qTfQ9g+rWEDX492Zs3dKg2EfB3GhNQ80B8JzOFTznygNAcp8R2mm
OwIzC7pJXGDfpvNtHypNhpOmwH3KriUOTKuAcKGVk/mo6uLxI2NtlW6p0zC9KmqrLV0Y8LyQ3zpl
gL6FRUMLxy/dIRXHKmK2XaTKKeqjXkEud5qxvIJFWaYDq76x1CRDuXA4zxLih0JQfC0G4HzOs2gQ
2VZKVgWXJCc1Pwt5XFfEy3GsQRRasSZ/E2Fk+mIRZqxJK6/sWZ6fYGFrEDnMc2w3bk6K5LujuxLG
7EB65zB2KUWgrh/MEexqcqkC8zb1QcB0wYrYNSwC53EbQXxzHfRlkdRHJqcZPcpopxtxNOrQxL0/
xhWcu5qhIHaDW4d1W/DYc3sM1OjD+8NpgtN+XQJ1Ddi/rqbrO4TmmBCpOeLxVYJTksa+KQkjkaeU
69TJqhn6sDGLJjIhjTyHOmNVvO0psZBPYDrynhwbHhU69cqyJg0+g5Oqa7j2+zmaSNWfpCsV0C5K
4OgQqJoC5zoty4cyDlHsuFFDnCsOCTRyF+EoQlGvMkkNgZSzMZx/TRkKzPr3951hM90XTL1woSgI
joTM71u1thSlQ+RVaGHNca9DVaY/RzRwi9Drk7iN3xQBfPGF8aKohNLhrVn8JTbQPz57bAE9mXDA
HXgIKD2KaVp2oAlZFztoiMiVIzJRE5/1iLMtKJJj1uUIIdpZ7OASQ4BU2/Yi1QiNkQfVmQwm5fcT
8ZD1BgCYC9UVOLJtamiH0tgMAHBnKLFpEVwGaixYc1jWVR7YpRPkWtlDK5sBUPn9Lf/+8OByJ6cP
xy5PjSeTQ955+EhEAYTYqLmivActX1nMR5yuWNO3mi5jGVD+tWlh1mtPcyjsfi2R7Rq17OISVf0j
CwHPLBlMAFQPQEtAUSFGgZMFHkoTqjFhqjLONziyReTO0QB+GxQiH8oIvl2j7RM6Uj/OgfOrvEG5
wGF4LEZRe5FXPIHMxcFNcaHyKG+KRQ2chHued8Axfvv9nE32dFdPwGPD/noEvdNw2Dhoy8yWtH0g
G1SPw7ehMRCPQ7KeIpgsNPQEYvWhIZ1zUbmQIoPSmL6cfsRV2P7TyYLeVDgsA+IXKNYQCqbt4WTJ
2tXGal5+KzLmgA1PwHpBet1ZZCzbkICB3ddhC18dkCesAIvaAOuL2ZF0EqdLvToCaztZfhvBqCIe
s25Dh7Qq80fMCp6vMWCuoJzjAjvlAsJ8OrJgd40NpC8qVYzkmw5c7uTLxABJ2L6tRxNXhd/Xtgbh
HJF3cK20dV7ahUxH61z0VRWstWqAd/fzcUR2k0d1YQIgchGHIKtlyMnOea7CMffhPNEBTKLrJBYX
x2hUGXwq5N99XT+iphiC5AcLwOXw5SVQo0ZQLIVj49jMYsDKLOqu6KqvgpUsYX6FYNNs7UHJSanG
x6NwwLQH9tZ6Zi2Fa+2NOalwIOHS0BvCofLUk8cVms6tOPTzQzDCFIaIfTIks2WRDqnOg6isvlYN
aFG9JDqV9NTFEbEbolsL06GCLhs/5tFggcVuo6avIx8Mfs/Pw3oMnKMmp8n4sXFazc9kzKcAYaBd
nqnDtGUTPKUmCpYQpPusO6+aJB0/jlCx6IGHybLJacUw+1MUXKgI/kggwxs/ynwYADvCEgs/9IhC
IxcV00QD09tO2KVDGEOAUd/cXsnQsb0nSyh5gd+D4AEkj51iig1MxfJ0O2he1MBfdA3uLigpR3PS
NGnQeFmWN27uO2EA1bqQgnP9UsgioB871GFYZEKGEGd0dVFCiPJ72zA34TD7AtpcYasLFRz2Uc+W
BglsEWJVZV9HDFlz6A0u0L0a+K+kzNakrXswFL+/49waudNpOS4Gvw2nTvy9VKqhChH1Oem/kBHK
L8zvWzqZPxcoDXDevKsZ/xokZIRF2Lut0eGpAMMC6/T3Ykx14QdKQeALmVwBjgv2h7tTAfehlo+k
a2tH8fxjDmUkQzxTtsy5LuuoBmsUpbrAyyYQZfy20zIEi1NFrAyXUGV0uxIKhaLPOs+4Yb3JAskv
BtJk0nq6x7w7N9JBsV+zcSg3sIgQUBmIBnEFxVWOJ2WPIF87L7sIoot1kKRm0vwOmv7fQKeRqKwH
3AYZusPfP/HcrknYzoumTiX35tR1KJY/fOKUB1HR11p8gPoPgiCWNcBmbdwO0rjeg/o6pUcRBg6p
BjJYEfgRmpvI1uHVtKRJm/RucAGlkWlJu3U85sB8VS5UCZaQN2qEV3XWAaN0ODKbgtYFfT7F1NjK
HLRT4BrU6PeP5M4sG1TcJWTeUAuZSvDQgzoz1TUp8rFMCveDNBEB3TJVOAlgHNJOqnujx7ANz4Js
QTRMKg62cjIpTVWDo3EiYLs3QGBPfyrrFE4tzFQigArus2keatuX/CyoocK3iSMyPaINc65XqSMa
sqpk0xHtW/AX8LiPPNosyoRHU3A0u4tBVRBUgebUggFCXmRtaT+QsJsslWlqWFpjNsblpUEyhTqD
NWU9fhQu1F9SL3dKDIAMwJWFdjnmHJtwpYjT9h8gSm1gOnqREFh9pBvBmhSxo2CJQZG/mqxbC2bz
KHYrKA/4BiISuGFsAgS/QY6FYSrykMJUGCMix/gsg8Ja70XKTeC32/mZTOF06OOPZpC3tzHKbhY0
01Fo6oANRhBpMwlpJ/pbqIv7kXLLa+c9VA1KsA634a0byaFLoe7sRmHxmFmYuaPplhROwnMRuCX4
fpx54oWSEkLIahDvdYthhRgLG/PjQ/D9MD80qWjJlkEPVSft8QyaO5qjrAsKCFnA6MEs9c2QmbeC
axlAZdlQCcYAFLI7b6AZFzxA7oDiG+if4Gd3sIV1X8BUDpksQFdAiyY4wnSYgHCSGMMPBfxrd47K
vARJWJqCb0q5mfLU3882NKo8tInw8JMTACMBXSwQBc0zGwgHtROiwb6PIsuzwDNtSio/6FGQnHF3
pI1d1lHDK+kp11VJ5DVNHdfHKGsJFIEqiHacTRPmDj0NoL2A+HVfDuElijN01ActhaqGKMrsiibZ
2JxD70EO3/w34qx/QzuMhnEhk0Kxyq8hftTtqu+Z7M6aOgqG0uNQ9MEnBDVYLYqiUdhPBtNC7aUc
gL+G0mnRQZ3MD4cUSHavG5veQqHaYQlNVsrFLb3gmbE09NGA2749rFQf4QDityA0axMJiMx8MWb9
OEJaC0uxWg+pDVqv1lXCV50SIVmw3BnG9z0v3fhjS7MwWBBqXOxbyE9LC6UCo9VCxW4/EWJZeARH
MJhFXaJ+3ATAp6ND3OPIXYWOlhFaVmmZ0w+WdWHqfFBQKxveD2Yg5tTRpnDOwWOI9oo1nDcfgPgP
oWRflSWO9Ds1jFl6GMTAbqzGksq89FRaEjfyRTPqWn7DUOwpriK3KrthAUvF1teqNX2PgH7vNU6O
TFDUTC4gD2AZPwxyJ+VnCgsnTQ87Xrk6i64jWRADszxgIht6OpKygyUNZUZdRe/gmFzD0bIoaFWJ
dauCOMpOCjakdbhMutD03UnPgjCOVwHN+5adB4VL6jVPaBTKFawVTlKv6kYEbj3TMu6VFzqU12YR
Bc2Y2HUfaieKD/s4B2/jp6qnYGC7Km7Z59JpOdNrWBy9E/g9gbAFn7UVRF3KM5bIgb/JXAFFxjfm
9o9OHGdwDY7voXC7sdS0/ja2tfq/zH1bc5041+YvYkqc4WaqBtgHn+04dse5UcVJGh0QCIFA4tfP
Q3be7+3kremer+ZmbtrVzvYGCWlpreewiJZrkRndRufQBZD21B5cis1Prheh6kDyL/u5SNKAYzht
nOJQ+eKoR4dgkC6sTNsHv+pV54+CBmLtQInEQaSvpPVlsTxkIk55WY1luWMSuQF9JV/zlgItvkmS
bsJMBVDZhOoOUXtk6U0QU5N3tyEHb9Q9CrGKgh5WgUDQHgYeQldQI2Ttt+SXoCPRgbTMczDhGiKV
oulnAtnMp6iNelxPCTB/L7YtxrE2qIMxs1FhOU6QOszY/iW4f6Qs1TiWe06fMGiRUBiwsI+zo2Dr
PmNxN0v8GCY2B8+9yveQnyxzW0DFsM4DFsDWI984QbSm8Dl9GSqb0w3TN4K4wZzO5URxtY6FKDL7
kO+PJ9QJi9I/ws7t89wnpQCWFNjA4FEEvSxY8n0cUdCMR8M5Mq16LUKfjzUvWGoDPMHEjvYV3K7l
PeYrYNtwYnZLQgeFU77fMseTBuOdYWXhCjH+aXyngdsXWGaC/cmnPsDvulLtU7MsIT6KI7YYV9zD
gt7SGOPP8RgTx+M7ADeG36VOD9mzTBNaxhDIlQCAKp2zEHPxc/VQCIDwlbkI9sHR2f+YDItVY+qf
OW6Zbun+f/GUyruYcBM8/5zq4PLxf03y5XNACiJ5l0da4QagtWDLu+SZ5ubE+9hj0GO04YWrVQuV
FifPKMDboazSy4MaoEvDUkPlbU171Yelp2kVSrb47KFUdsAsLZHq8JFIA2MzNWAOupQViNk96W0V
tJfYo3lLxvfyMoODxg5CXLuMiUUcNVqthz5bw7O3xV6dk8ujvSyPjMoO85MlHH8BHVW3D95lnmGd
tqHZL8MSluGXfhhJzl62gCd2vsZI4316Lwtps97iLjHI/VtCbib8HbTBMVbXNLP91i8TGmzrhv8Z
unhI8kNA0l6Kqw38kdOndke0yGHldsCeLkW7Ix/TiufLlzwa38Os7bF8phQZKwYP3R6W6wQse//C
aNl/JEtb4EfXk307qC3d77+3WcvWF9u1XcuPfVvgexkkB218BuGbh/NNfFkrXEzlnJ9+TnkpFoPb
cTyW+BKcAAMuLjSXOOeXcNwy8oLMTRRLo8dg7nlNppbi4lAF4G1bzdxpYJsdAANANnhMzF7lQ7tv
Z4vzFb+TkDeK4iiRLDp/HZdT54bznAxEqbork04tFZ1awIaQ1lp8ns0jBJoVksa0u1ejxX+9WgGi
pWSFVqEageV30IHMFKDAagSuHrJ2WF6znkIkcKB+29f+ChcSQGIXjxEiTGFYZwuwsDhiFVRWPS2n
q7TEUeXeSOYE4k3bDYOU559wspg7ZsTRsg717lefTOiEctaCYTpO8Y89Mw5Fhwmb6Crp9hqzYljn
lzFe2Zqd58vQITOcMEWxdpvEiGS7Tukh20iIKDeD4MW/hU7vqwZ41b7EL/hpMckVMxDaaB/vzHmE
HwYLHJ8fOaDQoOLdBlwZljjZlxUgC5+pu1iHBp/IfLjXsEtqJ6yrC8iyhWln6NH2I3SVVy34OnzH
doHeKMpyoIZjCrEP9GGhROmrFGqnvp47ABPpjZLZvp/mZOUA4VtZzAiVcUY9zrzJI9KIIyrbffIs
j3eoILKFBBYvur7Fn6PNFkb5tiI9o8H1Sidj+H0Zix2khLAG4SeXNM7mpwQwlqcHR0Xg2TFbNSRv
DaCLMEuqHCBQ9jlp4xAlOQ7DEg9/C5INo8p6tR8bKqX7cjORAZ/bXGZSzAOQ6JgTHi/X65Yqmj/J
za7Bs0EyDVRh02OZfUa8xfoKVr1hBkRC9jFQ3QcI/igvd5Sq48hXkVmXalj156z0bISSxHVZd59l
o/b0mETDNAd/rpALO3rAiRZDAz11wL+DuujC3LwCkVzl/JG0IxSxNU19zNyHNUduM34rF76M0dtE
C0ATJwOZNCSPQbRN8nVLbJQMlcXpAHENlFEDcso8T0sbWqxyJcoIYsPBB/lS5SuYKdf8HMnlWY5a
ACCuQUT7fVg/wk3XLXv8K327RxNk//vm5ZPaP9H/QO+piPbfpSEJ8Anf+v2DNAY6oQ6o3Hdug3dU
Yyu3yBbp/Tb7UB8ENuq+K0u1/8vPJYucEpGohGwd/3TBw/dwGrS1cd7EeRVGhhSPluVQd1cr6YGe
J36jZXS1jv2+y9tg2+HACTwRfiRIy+arcYOa7Tkh4B/ugVvudy45mMbPPy+UmhJH2oilEjxfKrae
iy2XEKxomzzJS8CSF6BxROd+rIagG3cQcjLQZSeNatU40IqNmQ2eLU81xjyvYPGWax61exrHEodr
5Eu335b9seGCQeIcqWhq902uo51mbCCR2ddkTrdIQrjJpl6pAxMdduPxMiHAgfegJ9GjHt+bQKAv
blgUd3nxD8DXbwU9sBzEB6zgCMEtC/8DVmYzOATg1dEzG4YMd523rcNuWAeE2TFI9h3ULQBeWLXw
cb/3f6jufq3t9sujpSgs7/vLqnD933BWY90QrFMOqOoSGgUwYNwF6gDspL+/1G8AOnYTQVcdXAuQ
Ff6b7WX9X0iatZBjQZFK/muNEOmGoR41TZIHvI1mX91lxvaHarnAEx4SiHXS+mdw/Pt7+RVCSPFu
b6BCeMUqBB8xnHxx9Ou90CWOAN+K9hl9ZxDGeBru+fg04c1dh21A6vxP8/yfF4TNFsABjLYRwMXy
N1wRbg4SQnJEP4yux0HRSpz4V7mXCHM/d/bfDzD8XYNCduyWpDkMpBE6jf8OZLpOJG0/d9mHnxFj
ZdsO2vss9rBLuGQqFuia6Wae7Bp70Sjb7/E8NggNwbQlOI/+4Y5+XemYc5RS+8tR47xM0avkd1rM
lyRYcx+PH7rLplqR12GPOyuhVj7yYuF4BCyxHjuzjHE4ILUI2H4jQsej3eplRGV/TFU8QBPrEFp8
jVA/4uPYHzS85z5GPVmvFz5LX8Ls3w/i98eIB5eQGHo/6KzDEC+I/3Xd4Nwd58gFyz2b5B6Zth+J
kIbC0D75oLAJXjLxfw91pSBA0NwI72NEz5b9pbPZb+Bs7pCN4F2z9v7nsedaNoqKDIis0OpPeDHU
f+96gPz3N0BjY6DPRfIf4SBeKZDohYv7y7GEJHl/GrnssC/6adwPjL+/4B5f/s1CAp8tQT/tLymE
HiUBovkbVLv6zUFgm8pz3gdGpnWuVB5/zqD9/Mct+J+XwqMrwODB8o4i8/dQp2ikvG2z9nxJRZYU
6AjWUTQq/Pj7Uf3GreHbodCA7ivaG2niRfS/Eyg9mRkVTpdfCVw6/9pWUSb3VNHEai8n12LpVU1U
YqIcstwOTEfVIRWd6jnuXf4iVoIg+A/3dZGI/GXCgWFiCkoIdwhUXQXeu/brCiYEfFHO2XQyW0QY
LFXQkOIRW/jh7PDntPUg2uthaoH5lpWiG6rYak7bOVQ3yCIgDWpr6EqBSN1GCTAR8qho2rbDGTpT
cNX31HEZOl/TCFTY2zTCiNEejIiSfjyozm7RXJOBZJNqCpMCAryNHcSt2WN54RllhiIpfqC9Ckd3
J1u2lJDy2CXjIbAaAQnJGQVQzlXTBUJjifxMnPIAf8YqeUl3UDkUOMSyH+H1UgLJH7MJg0iEIwUl
656erAt0a8F5iArUL31kMd1I/TKb38dTtyeZwSXn0iBt8dyILsKNV3KaVbhV/WTKnjeZzjthq39B
MSOOc1b9TLB+ZHZg/FbM7zYWe3KRjwsQL9Q8MosOuhhwSSVR7UD2DhaFt3XnFFoTnsAzdKJ7iZGO
l/F95iG001ciI8EOUkwLPCi1v9SH5eqneGyYtApwMJChHOxHJdhcDLSGwaldoase0TcljR7LsdQ5
VIYjgs74MfXlsg0fwYPsTBtyUxJl98M8gdz4yDVQ8LbBOofM4cjMGIaiViGS4T89SuKpuE4zt0af
w9T5ubgHnEf1U1+WQkYH0U8BQYWOgOZgU5gZOP5DP3g822Z10WZ8RQIgJkuNlDFMi9pDd7/eynKa
p60CTb5yVPllYcDXckamU0K6eX3PiJKeNTRBIQD9ft4r86kHIhTADHShAn/GyBE8fZvdFgrniTj2
rMsii+z+R/4HQH7PX6Gq3g/Dy9LofmSpfd5JlJKmhFJHV4shmQoRYdshx21EEnLqVQZL+RGHy1A8
674MuqPiaZtWrG3X59TzVDSer/TEkyU+cxJvV8q45QyEZfiQmyyqXZmy+5zPHQGWvZiPFIv6nEAk
OVXYfexdGA1xNeFD48oQusqii+cTinBAXVGf3hSafB4ktmO/6uw2Wzm8CgljeLokMEeRu+QgBm4f
NtHN5IBqYT4UnsQdVmymvjJtn6Mw0TcmCdobtUzzIZ0AjUMg056XwZYNK9fiKddshN5A8298GmnT
wT5TQb3fNyktx+tii9TR0x7sdK9TOI5k4Xs4FPv8uOIrrwrUie/GDfYEPQaFU0Z2J+nCbqt8KdIj
E2R41gk4g6oDdDRVQTy0L6vbii+QfaeAGKz6uBYRP5BoJtcJKRmvhiCIbxPAh/DBTmiQInL6BFCT
Q0c1x+U3uLoS1FmhDj8skWAcZoM+OISTmj9MSwIgBKGgmbyz1/FkvKxStRY1zUvKik98iUp/BWWE
/TpFiQgPg9Uzyi+umK8W9HX/XsxprpqABuZalZBJNEk4iye3xBL1mxpu0mkOxxouguELEZO+dWhj
eDNl4b5Cabpzu+2yXjuk2Xckl8sVUPngmsuYRU2B6PctXFeIZretCBnKeR28rXpcv49B4Gp4lLYv
0ySGCEoHDVnjtk1YuayDNQ1KLmMbva3SXWe2HduKhJrf+zBHIEapVy9r3MXXMA52+tq4EcYxbaOb
tFOuAgL9mq7+K7GU3ichts8y2bkB5El2051ackj74TdI8rm/1ywxb1475IpwJM7tVMHl6qSscxiT
dBXYOPkCxnyo4qjrTwMAjCoian6CA1E+TczDkyznuX0ZmR8/GadVVI3OupqGRotK4P7ABBfAArHx
HIO72BXrYxlNrKv7bRFfhNJbBfJJveL9ZGOlYcJ9KkFuXOnIFHAyEnqd8D75MhUwpQrwEAvokARa
5pnCUmuDEZWybW+zIhg4jKiy/GICJFtNgbxRVKmYxsdszeQRgT7L6pJv+XkOB/YI/RA0JyszL9HQ
w0BoXXgSesm+mJi+rKjfX7ZRbcVp1AlcmqNqv3tMyInNubUHpKf+eTZlSiuTjGCSZTtXhC3LVVZK
fRqRH4dVm0/lS9nP5Tucy/FHYejwvsBX9d1ige/G3OgugeDhRHBSNKMb52fkvUGVrv1yG5hJft7I
0J/iLqRQjAHmvmewGeMsc4hIRPACOFUqszPesUJrPfXiJFNrXqA5i3H/S3Qdkj4+wso0vQEvHB/L
nplz6LvyWSmz3bSTGA8OPtW9PFf8vk/IfG1ssj72EzUfTVEkX2O5IDhEo1/gA1LYPMDaHsJ4tjfO
5OsVX108AE8q+hPNYHdH2Q7lJ+CY8moLDL2FS8g8wU/KXgpAOm/jVswfceC3Z2y2/A6e7xnaqowf
u5Kmt2Dew7ieVdk1xeb7GOvd9MetDYZHCWrgsXWDHmsoVsjRrGJ807NNYCtNt+3WlIm9gYBKArVQ
w8c23mDaZq1yhziXxTkEF1kvekseiqWNwRiY4FtAI2jjbn2abLysvXLIwZvcAmovbmUaL/l8IGju
3M1VV2p6uwa6fQT6090Hie9fu9l8wd/AYj7z8HVSyGCEzcW9KwVkoakO+XU56OizDahda9hOCAy3
uX3h0bKMJxZ1MQzcLMxvErr7I0ui+vJasUI34JeTrVrAwzewhKm8EttcLpWKaX8/BNAh3PhgzDHX
GVlnczuWCwio0JlwveqTUT3ELgme8r7kus6cYcOBldp8EC1f1AFUtGc3isuBN4HpUyg1KQ2DU75M
0/bBF72x7LSnHqQpRzd0g8SsDWsrryWwAlgAwxyZS50qS5c7oDhiqmMbth/XfIMZdCBddgsZIQ2b
NUSKeDMDIJhfU46q1CCOGD2nGRKntofc6bzMWX6dRo704uMWexotlXcjzGHXEYIduSoSMBWnsfM9
bHHLlNpndEOQAsqgtitNZWC06mQdJKV75jHUPFXEku5p8GGwnVYUwKIm+RiR27UUrq8jA37hDk7r
bW0g3INnGIjbtYhmXmdhLq/nwLtJPHQ+yMotxvT3xKkG+JGSu3pMR6l6mNEMoZgb2OGyLgLwPw3Y
DwVo19qGPlKHJLQdu5UMrDGsh4Cf6212Y1/FyoOQyq2Q554n6XBo13S9kxzwbSMcd+e4TcKiyQrC
ckB18J1fyRbmxErbNPdVtIKVz+Zovg/S0uW1EjSBxy+RMSBCYImvoQ7Mt6VEahLDyBGdYP+FkaNF
LwIb1UjhWDDU0AxAIrdWOcs++CCBl6oebeE5XJ0gXPCBgQSwyH1FEBqL7MB0p6u0HUNXwmOVhzk7
6MgNaXoXwk5iX0AyK3oWY5F8aZfl87ax9qVl+nNb6lRUKBPU8wrNyYEW1JwIDg+CIJEZ0HL5dtP5
qLs36GtxXJgpaz3qTVfwBhFdKZWqZ9N3WWMMzDC24Ani6zKrr3NLtyM6GYBebB29A/NZkDp00zo2
Gw6b5LGcWPycQ9hkGr4Ag8J62NtnQKe3fgsHLZ80nKjFYcrz9hbtCYZnO05ze7CuXegV0Ow2rwLl
yis1iLGJ+rE7ypGmz70k4aGc2XAjaRrcRdIlN5EGmTq0E0j1EmVRE0UUbRJtbk+biyL4PHMcwg0p
l3E66DAb7qFrXOcrbWDBLqeVuHqUrYDNcVp0VYaKQtsKoaa9QieM1h08wPfnDX7obxR8/HgS4P0a
g025VpuX5h6nPA5/nsmu4QL5BW6BfsCpw48W3VBq22v2KngbfgYi6I4QE5WngZTqmOtcPAaCGDhx
M/aJ9OqlE1CotSjcjnlExduwRvNQpfEwvMWEmmsbxdTBme1EUcNPnlxTHWHQLQHyzt1SowiPHwTK
kutlDflXyeL8s4Sf8pMM4/V2AaPcpHocrmBL9q8gBSK5xzSnq1iQ8S6jNEbeiuC4L8LkayL3It33
aj+1XTS9D0sR8EOXcRC0ALmH7KpPez7Uk+FuBge2DQAx81WEddwhjlRZwEV61+kpemeMzbKKOtxD
JbocNj+J760By2FNMK/TK5XZKG9Qwi+dQa4l22ulh/kPjaqN1VLHMfmMg3c1VRkU63IOZpk1sxbB
mY9p9LLrGY7htkhbcR/ohzR14t0uhcbxgMrzOFgKldZA0/gWlKK50R5il8q0SGlu3WT1u4xmx+sJ
8OdS8aVzX+fZY69gU6JOsxro6rcFbBqaJYhlOfRiia8BnreQcnG3IZmHnPU7XiKx0KPK2XyTeNRv
VYB0ZG46OgbpIRgVtMhkW9LXeeq6t1wvrpZTPKH1DFqk3Ns1D5/B+hUl1ErI4apsXll3WpFUXSP6
9evBjYwJpHIlUk+oS4LhPmZrGNSW7gpBWLZT9K3QC5wPUMpgEdUJU0wkcjm2SwaKR8laSCRp5rCX
sUtN0SsmQk4d93T71E+2l/CNhyu6dSwTlQhpZTbA/WtC23b+FJBI9MlDZmNaVDIcefylg5w16Osl
KJygRxB50pE7yYZsKGtU2w59M+zG1GTrHAdu6hsGXq3oKguVeeKbfvFUyRtfUEA69WRRgOnHbgFq
FaM9TWtLezRWj/xT28pkaJsVWwX0DlxCcW+qxY1wyh1b5Gr9lWU2UH9O6BOypAcGXZbqD+kIDvCZ
Ejil0QcHAq65b4xPAiIehdUSzyEJIOOyAgprcBML5PcY/ncVlDnBPE6i902pmUs/pSaN2PMFRA70
ToTMXblDtlFInb6BsXuXFEDHsPMz2Idb/q1NKHHZCXrvDfttDKeSv1m9soBVfQEALkBlS8Wa4YhA
OJ5fLQOgUNzOSCjdPRHoyJHsXUTsKE8bWDc8LRx5YhDvcWH7RTVpN1vf38QWw9sqPkD9MdUQ48SK
Psdzqnl2yCCg5fE1sXb0A/RRfEaOg9qhHY9ao8NFBPng0Eioo+4iiMyQuusSEdOXHElUkZz4nCvv
NdDhBQgvryH1st2aHNreJbw76BVKoBLYQT8UtxtSv+KANkQZBTu3oMmBrcJkLNHFwG9xcgIfqV51
YbuXAKqfGdZomOKqxGLvHKCCUd9IL5FlQZXPjDwM2VSyZjHQz7hqi0aQoltm/Q/1/3XJ2+URIO5y
Bj7NbwdC41pGmb0ToffqoGMFEdlSgqDWQfcsSrfmVyNSuLyKe3ji0TFplf3JzATqSldo+Lsh7Zbf
9EaoRGiFTbzKcI7aZo43/2GC+d4hQQi6AzJQVIhU6DQ9mSyZVUNV4d6DjTqvq7Bdx/BDIblMmxXv
d/lqCIj1ahILSoN+CxZUI0aE7IB0wkxny1K5fGsDtyMuyKijvt4ka4/wjy00OCobFhANRWPZ15Qk
w3BIPJnO4TTkb93SJQAscxq1Qw1AkaeoUHM/3St02bJNRFI7f4IkA3KOymio/2poTcYFCVIYQe8E
cOu+ReWtqmREHn7nQAS6ao1lfshl1l0HaBYEib1NYfqA5k8rSEoib6cGnbRKUGUwxJ7gp8CDyV0b
VDE0f+dRd6OoLQCz9w1CCqwNWj7ZgAwY56aPWajdI1r5uGY315YHAc3H9wCiKoCHQre3AcLw9BnF
5cqe0AnC7FlXHPEzMpjs2iR5yt8RImN/ipdEfBjWmN5Bvtl+a02ImS/WzUFGRy2QkW3jMLFzsr4U
LrWPq+kYhgB7HVjrXA2IprmCiUKm5YcQ8GHelGJYr0KAFrxZodn5Y433/j2pnJIzGuIIyCZN+jzS
djjOUU8+ZWYKqzKHPpKZboNzYNp8BV+Wv4fXM+JNZKcFZrOuh3C/5Eu5XLWZgWpu6tHqpGrp6nC7
ZbdLNlAN17rPfYT+MmhkjjYUMDyiT1aMxgTIfChQmFnnkD3G7QSTcdv76S622t62UbgUDUlbnR8h
0NAfV5fPUEPPPUYJlUL+OTGsaCuFBPxhDPaMd8KrBfoKObXnFbpDlZDJSPQ8aHCgCyjCAJc8bgoI
QLVlWmcHuUD418RE8cM2OvxNm0LmBzmL0s0S6z/XifWHiE6uXufUv+WIFsuNm3ujm25cig9TamaL
y6XpiIKAAwVS0XAXdzS6KVgnc8iXqEd7rZCWN0HAonffcXntAj09QkMoamjToi9w69ge/Ede+hrd
UYSpc/Rx8Y1dvZiqzsDmfbCMFx3ir4m7GxFGPj3O2Zq+BpRpdw/kSsYAAwblq06r8I2XUGKgkU1o
7gcoX8ghX2HNrrcygttipCRVBxUK9lGmzqw1zk1kdcjP0QTEjMU+b9nDGq+AoeNooPdFp+JPI9Qf
bbXY7i2e1PDJzMNQofkisEcoPSHgahcs+c68tcFKWuRWLqgDZB53xsJ2NAF3+dy3NrgyApu6MVzm
D7Odh+s5HeFBMbm8BS6QnwNKilcgxjzHMmizdx1t8cElZPqwGB9dSbwRK0JPrQLdfXxPFCQ9PSCe
fJqK8xSju0azlQESJ8VLd+rTaOk+wMXLGwNwqzFY6kk9xqk9IH0Jb3o/MGgW1/ATo2i/VNI5rPRk
CSydqTyooqN/Qu5MmiRN5pcC6f4pTGj4PkAZ/4ngT9IqcJg4WBE+wQtU3DmID056mbHrCvsFwun5
UVvi0ahlHkiIfbA9lm2A7h4mTNQJ54HpUWZMcVPkEM3gr2/XMTJ/CIAdTYE+RfcjOgOiRw4Lh9eg
6JJnweJEoSscplHrPgRFBwWojOOv3gL9NwepgQeZdxxQUi0NuHm4qz6hoh2U/mCSaUjSh1mwEVF+
Qp9zaKbMCF82xAvOo0cbuAYQocND4iHx8ac1gockauKBuJldEcuU2K4gMPfzC+VuTb+mfTLIsxgK
NSc1TQyZg6ZY0mQ1CF4SKhtwbdBtCPTKy0gDQWC4IW0sCNrIGJkZ4q6sd0Axqyxy6TFJ+rX4nPX9
jKAyatm5DnEsZSRtkOdBP9EEPmtbCG0SaL8gk0YaD7WXh0cbmwby+iSFRJXp4TsZA59PDYhWCAgP
k0Y7PQYmlbcSKibd0l3cjjU4ggZpRbuR8WmJixklDI9dZszrUKx0EQ0I4gJ1H6xM3Il7dB6a7NBM
a1Zk4YHoGE1e3i2aloW+wrdo7ut1SJCSVZtmiAxnCvumQBezwO8jSbKWlOiq2LolH/+wQbtFacXR
fQH/Bo1+nrmbYJ5QMN8IP9Euqx0p0Rbw+Pf03K/sMlhD9FnI4J3FqytB0oGT+ZWb46mHNanl+Tc5
6N3bpC7CDyXLDg88GEBL/QNR+Ssnv18RNm6Qlbt3GJTv3mLgr5oMgHPFTOCX+K4uV1wuqpo47Q2o
+SlniYUIbiEugOWDC5CClyH/7DLy08xx6Zr51y4kf21K8j//T61LfvnQ/0ujlP8Pe6CEhMBm8V9S
gP9ogfq/ui/vX/79dou9AcTlT352cigStNAvYADKIEMIsVegRPhX71O87RyyD7QxKSIAVODz/6sF
Cvq9o7kpOsUV6CSVZVDV/Lv3KfkfEYz9aKkCmQFeglWG/51uDr9z7fiWXX8SwkS3M82/r2QR6iiZ
4iQ4l0GQCDTF8tvZlsn08S9z8o9OILRWwWVyZCR7o2UC1/tvG2YLQekANA/OEKyEH+GcQKpgSfGg
Vrhw/2Gr7NKOvxDn+7XgRoXJHxZciAf2ls9/3Sp4FlDpLjE9+3AoH0hmljsQ/yBZNuIedabQAfXv
BxeHv8aDfXj53mchJfB54X3c+wtJ/npJJ6d0hFCRnrlHq8yKjsN8C+KnBawOKDvFob6WrwRqmuhI
LNI1lGKwwZ8yYDX9aUxbW6fLkqyVdT0OPsHNuRxcwEHGGfLeQ3gBiHgqT8gpy9O6GX5SmY9qqHb7
ayQT6qmTMMt2gZlfwjnrr2FR1UfY+Pk99TO/T1oYspu47dnJjzjqeTvBCDRP6imCDvQ7iNTtlcnE
vOa6vSPW88Oad31tAdKftyiWd0kCrUbNRGyfosmqP7d4Gx62eBUvEeGi6gntjunIeiRhaqnt0K9n
MlA4a7cxOhUL2btV+vWAHme66uZ4usnDebhHqQBpLI7dL+hSFZy7bIcBTbCeR/T/bKvElTRD2I+G
r1OB1h3ZphwopY3ZiowrclVTJEcyReaNy6BcZeOYyScUG36FWvgNb7ZN/XTLei2OeZ+jJlop1nlN
GDoJIHFW/bs1uX4TcFn8IUoZfShxsrB6JVP5TRSwDVWQF+egByM/SCgMOFq1LQUyMgi62LtkXZHW
YLS6B7RFLYDT4zS9zWFNuvFABl4LvzcZpdwAWNwJPrGBkksAbT1A6PuBOU5q6oT/wKCiPUwhMW+w
yC3HAS0uj8WSBWnl4K/6ZpRiJ9azr94I3bSQKN60ZQHeO9xSpg4TJof1tLsbO7X9gVYHwVMMa/0t
2SCHrSYXSqCiy/9m78yW7ETSbP1ElDEPt8AeYx4Ug26wUEhiBgccd+Dp+9vK6lJmZ50+1nZuzkXf
lWVmqEIRG/z3f631LdNI67LKzNjo8X0CMTplBOcwtnTTzlnL+tqs8vl7PvnyW22tVbPb8s3vdoYs
ozM/AjDAmf85yCbRrNJuu8Zk7RE0301nARlau1eZIUGt1vmXaGJuGzLRHAwRMimwi2Vg1R3me9dM
iBn5cSDkVWWMLtsamWMLM8PqAwdaxn8cfHWy2UlZBa0oWv7wmOnGvvaL6d5btLbiMAxcPto8PQvz
KHwMFwuDpX4sbQCTdDTkDaHK7ZsEEZPwm/W+CfTPOwZ4bGeblI8DEaAEP8EjFuNyN3vbmzGPzq29
FfYOLNx0awTbttORr5+6LpqT3IrUHv7zQ6fb18DJevtYsgNWbizZy6+fnV9iNsjUzDjjz5hDmngN
hV3FGxd4AIBtjWXdntc6WZvB365DgMzLqYlMuCNJgTxixpnBAPNST5pYAganedJwLI1+SOdVTdWz
S3ggl02MMTpU+jlYZbGLrCm4MN3YeSSgm0ov9gYTcrQMu+6gFZ6bt8VwiWnhWbTZkIZ6MtOyMVYA
ntVUDi6hEIlnv9Zb/qhq7xLoEqXKb/0B4Qj42tjp+5wNa+jEwh+m4irKDIUoi13fe7cFuhu+ti4z
YP6NQDFeKkzh3p4Noxd8DxaWi8j9JI7O9QqEYnyqWzxCDPzRVL8bnqifItWWh9G8gKj7NvCOypTN
S5CtxsUlbQN7hJLpnDE79WasN6Xn2DOK6OBJh+2pnQ3X1rJ4R7s1zIBL+crtrt0i69ku+ryKp+Hy
j4PMz57Wddafvt2xeeysTuzRWpxT3+BUiWeXNV09N+5JTGZ3ZgiPdrKdty5pgWrxsIe6vxpcF1Uo
UIG1t/ypT2F5sR8UkUy6yQyXGAcF960si76i0LXJII3uaZuIWsZeZ8xcepVuHxbHFT9cJslrvpEy
39cY0tkjR+2Wkjlpit1IRPmEuh7dNV7pfzQtV2ySW4rA8xS0D4auA5R58ixdQo6bf+cZsv2J6tm8
OKZc7pu68glebm3/lLcFPoYJ5xfk2b72Z57bJv111P2PpsD/lwHvL5Pi/2mc/P9xCgTW86eh4O9T
IESJ/ncX3a8p8NeX/AuEB+3Oxa7JBO+QxL8MJf+cAi2LCZHx8A8LcGT69u8pkE7Ny1eFWHHxX2JH
/j0FwvrC7sY+0MEejVn3fzIEEu7968zEHYgJBuJvaJt8P38zIbcDF/+l9jV5PIGlzWfjJCG7xqHn
9+ZVL1QI4KIaArnNh5rAWWu+YsziAld3op2e7daV24hBxCHY2Iz4o3TFowMuI3wqfRZbPvSUqiut
OREwwLu9C6SlZTscrcfK0Npg34idvVUn1sXtpFgqsciR4qZr1gr6uSo5zqJQdNcebs0zQ5UyT1Xp
rzerm2XPlTMInGj+mzH16qB7FVxywmR5vUpcVy3307ZaeCo8YJvPhV/yMJUFry24sZotAhiAaEeK
bNA85BtDm9/4y+PGtv/DFDbvA1oF1A3gH1QQu5C8kUY1lxsuqNxsDt2imsOi4EekXtSXJ7/Nh+A2
iqQCKbuaHIiGwYbHF6s8yLFWc2xcUDFF69ZHkY16X20jAF9EEf5g9ofZwnUyU3e2l3XvUq/Wo4bF
pQ69rMjXThMnRY5CzMmarxus1nZMK29Qb8Si1pds6wM/GfNBLKelJ6/AdtrjL4qyMNtvsJcGkr1W
c5hsIKuuVaudn4vBiidrvNbEky9ONYyHpOsLEZe1BtLKe+glqtbl2pY6mg5lRXpwX0zwj3FeWW4K
q2E1Hwa/3tm8AtuDI5ss8XtvwQBRyYBwTFUZzLf4lQDou2OfmjMrBuTX9khKpEgRb+dwb2ut4RRW
fYLpVuVggaXJDzoXwkusqdE/g6w0Pzb8/7B2eRr3l+FqR+Rl/Wgh39l7UqzeYe4X8WR1Y3FFbrp5
63GixpmpLJ0II5eE/QEzpvYY3JHTGtPZLrId9grCqewaLD401mKpXZ43w35VqLhFMEZ3tDbgBcrG
OZlZmZyLKFuCuHfamki6g7fKA0f+3ayM/kRQwT7JFiMaYL/sK08DNifiyNG3rFUW4/wkVX3I5WA/
Z005n/TYBnv0zQAyW5dNT6xEP03tGalawTuDfWLhyRNQnvoAiQKH1KKiJPdDcMB+457pkACQz6Xi
oKbCz2Jvgv6YesrG0cL56KRTNjxj/htvh9DcvjWyBe8/5OvLXIr2mG0czIlhmBElBgbLQSWM6W7t
l+528Mgvx7KvoLvbCqawh/idWkXWf/HzAZ6/EXUn3Cn5q2TwZD0ts+axdoWdTBu+KaT+g+xxJ49B
BtKfeJz54BXDnKy4kaN937k2oB0vs7KrX6LS7ElxN17Q5TDrmh+dVa8n7jt9slw89GpZo7jL5Gdl
lm5KXlQnHpaC4yUijeZsfyx6fSWkB/22zqMljZQdjHXKdpLfI9yXAUOlf68nvCb835LRm9fxjwvg
/56K/7d+GJ7v//ZY/EuH8OVQdP74in+eipFDUSfctMiKCLEHrBZ/n4omTbgOuBzSP1D6flEm/9kL
4/j/wLTPv4Jexz2FBuN/nYo2NXkXKiYJpgvblSPzf3IsWlyQ/nouArXyXIrdAtu1eOfx//XXiz2b
WEMNfW+Sp2OhrAwXmalZP38tlXG+DbvCACi+tH39GOjwZpqEevNVNTwJrlqDOU7necUuNWCZufm1
bl7Ja2YH1VfFPZlS42MOAvAPHLLD0Q0zXgSeZ+fTfRcQcnxwXW4YbWx0pCBPeCZD+zZii9F/wVFi
o0Eb9dY7B1FLIW7gWJsBfimFssVtLOIhdEGE1ZW737acWpdYaHAfXwCVSG+JcWU3Fu+yxcfoaWeR
3AWF6U57iitscZZuXmKPqkjzc0tZ7HWNdiVra+tMYYD94q7IS3W89Ra7DelmS3iAxbZ6p7nEUpkR
XC6D6pmR3qC0BmeWwvbee/1HxTD+PYdEHqSbPS3TcHn5mopb/hQQfWePzyVX8i1MmJF7hB+82VMy
+1FxlVUYNZCOAriiyqwqRfqrWsM07Ktjm/finc0JnRMN1AsmiiXcafK77ytb9Dh08uJYTuVTTlcA
v6y5InLf9cfK1i/4sJ1DJTWXfbBux1rnxRbjEi1eMVLpfLeq8hSEyw0Rt6tCz/PrlLdsRpqL6LQU
edypCA967n9C+NUkjTXdEN6UoMFCF3OQv+qXRUlQP5FVnfFifsvLftw5WT0/beE8xYi87WHmR2o4
AEK8QOgDu9xgH7IXIhzyqLbyBaPaT5qQ5dU29YAf6vx2KwYsZLN8B5V9blXfHWvYdmlQcjXecO5O
q/B5tYI7Iqx7j4Wyj2u7fhHYw1Jskz12MPXDLzv/pvW37F5HvR9PrI7jaJ6BCTlZSvS8PrjK/dVh
cWeT8mYIQ6LJsbsnrlbFNdLpeBNKbe8CUpMk16GFdMvmxezkiwRDXfitnG11aBVKbFgMy3kZ13Un
Bs94ZH6hXafKf2Tcqu+40Tx5slxgVKzNwRRteQEYlseu9n0ShlxunX4l1tF5816GnnvivVDsx9GO
9vAN3MQrjOigfP2j9+oWFgwGhYx3R1znACbYspTfesftE+V1LUc7sh1GzSntOcFp9ZGX9gkDt6ep
mp1lTGUc2suz5XXkoZv6xWiy07Z1kAImAfxRGq/eyiLF4bZ/LgaPpLFwy5+Ee8ev8xYklSXjqtY0
nkxqIHvNZIQch8HoyvclT/yMgps67mYAafcxxypYu17c07ORp2OlKNPAj2oc7dqcH1dL6eCpcWtx
72Nh7FAbSX8LVsl7py8xTgRZMCUWBs5nYgMykaZFc0yJDf3czfnIuOAAxGA86+otzrT8nBtoo2am
1D04MCtRio9FHqmGzcqyrN9xSJvmLg/c9TzLsjsy7q06Okg+WsB74abgeOO7hY03afkTppRG4yVN
sveXeS5+IrBGPGs6GrYYlpLQt3boTVQg8GmxL4SIbW8p+kiKLmoBw7AxKwbDPpjYtukt0EQsK6wv
ZGs/KvIqWBlzY4eDFylbAMY2xeDswJQ2B+xTDCXh9rZA7XmhSGW5bSrjg0fq1cb1wrxU97t2kLhB
B/cWM3ydjo1dXXUGVrwpxFhoi/KlRT29zOReeWOzmbZibv9OCkTPuh/a7MuAyw1IUuRE18Jt+rMV
yT2GAHXN3C8eWc4bT7U7BR9265VpXkcDlUQRe5E5L3iMyc7Yu6zvwJs2q4lFbu2p25II9Uhyt82E
n5c/p9v3hrkexstTW0OWe2g35eyzwVuwfTXFIWjUfVO45a5cp6O2zIJdkwQFO4RbGK+Z3z1oZ33v
5t47AkuMPkd7eiBaUmjuBDRAoMS9+aiRcWma1C056uQ2GFTrmc05WXghf2a9SxDFkAYbS69g6zhb
aUcgfCcudQNrHubgfyzeB+F6WxIKvtsMU92sJfNit85BWnaLjeeKiV0FNgUPrp3TdoYvhIRUmEQV
aStk88Nq5CPvYHkTzby1cAmv0KfAr7C96E6y5irg45eIc0s/zsRWSKr0uHlcDO383aLjsCwHSDvR
Cc9TRm3GYmIzjdrPlVzSzjQcLpYWrUViolWmanuoV1Fo039QVlHqhPWaDm4TpZMcTpERsTQ2xM9l
CL6gi/e7LdIzK2RRJnqNNmwHLk7rbin289wuZ6Mevqt6u2mo2QAyh2t105gToBN1d7C8zWuoHP2u
M9dqr0tpnjbP848Gmg6qawfDqoP4EeY1IZCQvzO89ybGicz7bvAx25o0coFNw3gmv9oQIK6AWWex
tdLPlDl6jcVaWdd8BiZaQlzW0nX9c/abaL+I7WuOqotvJeJdVq1edkMxWmZz2+LVj5n1G24FnRDF
Gu+z2s6SQlnTrXaJEReNLWLfzN97y/spouGHK8tm33gMDGpxX1sWgElbT8NLE/JHbaM7Yl9e5E/y
BHgFpqpGwSezFky6uCf2Xj1Edi9OZmhv11BF+DEE9de5zcyUlylJk75Ur+Hac2BI56lkD5Bwp5pj
lpm81/2y+WZ3eBAu+/XT7LZwi1RARAIcOJvKrb2GrUdN3QqCVznrtwmfQKxI+8c64nvQGPZ2ZjSE
L5Npb/SfTRC8ug1tKC4CZBR+YIJvX8m6euexr+UNLPDweQg8vpbyuqdxxjHcLKD1myh/mLlh3nvc
396Dyn9CecPO2uS3FzTF0ZnDnJawohI7b8r4QRdl4X6JvFonkLBGMH7hzt0ycmMDq1l+00qvxAhx
kJS+AsGV9/Z3r1s6L0VIwM8qrP5OWZs8mtsSHIPFC7/qejLfZ3P5JOgt7zbToVFQqUIdKyGdO6/1
1c7asMDzZhVSceNck8hW0YWWQERcmO3jgFb9qPF7mXgzlcGIYXMd89yp+TmNDl1MPKg5v1MyNZdy
ptE/CGF5PDL02sGbmKKN663NMb/mzhMiPPZLaV6zgKreJjoYv3X5cG50kW1p1Rd5MuTO98afsFb7
pf1p5RW9AsD+qLEyynk5Cd3jZC3roppZ1q/Lp9mETSr6eXrCYzagP0zBjSqM5hB1/j1iwxXdWjJI
Cbj2yxH3f8XH2VfB9ywP2JXbU3AXSa989fBl3FgQJVKQVc3OK8HbCSBI+GCIU+x66fSPo+PSLLLy
o7hdalIrNPb0XhxIMVPpgwOoTdUyrXddWDYH+EVw/gIt98iz9g7CwcSOxjcOlVdlLQGgpnzlbVa/
csTNb41ezCfKHLKjWQXlyfRYj1CD45+HThlopwYOWHL7unnJbYTUKwBkLaWIxXiODJsHojA1BWhl
E53tYVRsgNBnYrZhIvVVDo3LnMYHuS3y1Qw30HECx3I49dEV93B55+ZknKC4jzXPX88qiABsWrce
exqmq+0lGiWud64Pk35GubAjcm8uYcEtEs6lJFGsakflkayvUKuBaISYI76Alt78t7w2yi1V4cLJ
SjI+4kEcFxmvo7/kO7d2/Vt4b8W7CrRvMKzMT83WrVaKocu4aVAn3zP6+/ZjFhJoabelOeGNNVPq
n3Lsmm5thPHUIqGY2ULPHv/pcWl5vY5t9KRbZuOpG+ZvXduB+i+Cau/LLb/CIOozzCuWDbJV7TMt
bKzFzcA+6LCtr/GQsKFpJW60nEYj1hfNFHuj8Pba6vRD4xIhSL0tI1+rynqnKmu+bruN0jb8yMcZ
E+K9LTD1PIZBNfZ3hPUXL40wq7HGSoAJ2AwLrSiilU6zebZtMX1n3CzDGT9WMGj3qZe5T1qTAa8P
A6yZVVS0UUyPoyIaQXgn8SdSig1c/TGl8Y/36BI2C6OT7xxl4Xuvdli2Mw2VGPKO1BMI6xvSeZaa
RpXl1yULT8zZcNKrHe1YOkVGUiKBWqp5+5BrvVbSEMd5iqxHAmfcBazBOGwEc1IlV+OMAVGc4ENU
6Syd8lpUXknOew5+tmPvfv5hmx0peKoOSyuepxpl7p218Jy0bqRvJM8jtX3b5qU+9qYffSjyoz+3
jOCWLIxkAJb+slXa3LGA3dwdXKp6P9nT9mEyWF9pjPlxg+mKpZV56Pljz7/suEKU4q1Y3PYRMc87
b4IKBPbGIvUKy0HQhA++g7YhAWnhzjWhuR6AQVrJOFb9rUsqKoUg636ZmCJ3clmiZOusapdz1jGc
D0iG9ih3cxOcDNGplDCqepR5Ge1H4tIfnru4x7YeRZzVvJmaHgZmUPbFocxpUBx7L7x2yta/2O0K
DVfOUIfGdslhFRE24/FO8Z3Eo8T/K2x7PQ5WMzBKEVgEn48WZEWu3vG5wSUdLd5uWGvuN3woQVFV
JUIZhtpd1HCMw9mqv9KISB9FFLRHo8wcmEOcJJ32u5AgsZwSwzRWorqOs4dlygIwCoy7X75irODH
eambm6WeqebMO4c22IvLuFmL4gcmTLidGbREcGOE83qDZ3fixT+LCgWSoOY2NsTHaqk4dPT6UEgz
ulVLXhMEL/1jjTC8sxuyJObU9+fStO7DEMTYhDIADF/kH1PQVVClLjkDYQ3hbW0MkOBas95ZTeYS
0Yic95wUdOxoOD0JRov2HX/m+0B+j/bD8OB60Hxi1ITvsNKmY1ia24lMOwInF88yVh4O0KXLm2St
HbYPQe6n/tZ8YHUtLg0AxIG65Y3ywiswlOm6Dd+7qnn75ZZu7Nnsd7Ps6j5eHGdHDssGPRVl56qc
vA9MlBkIXNNPmJktMzE61NrdSNx8zt1luO79quPTMgUHy6yDxB7d8rohQXDP/oEQ6uwuc8h+1FS3
k2TerkxarIbL+mfBKHCKhgHNHO31mBNo+qE7rmiVrNQRVQTQlDHYDyzC2QiI8VMWizwHLa4JGMDB
GbEuxUcvTiFaKwewUZ/toFUPv3zdeTl8477GKLZ2yJzuVrWnbhawc3N6SF+VzMijK33jYOB/YZR6
LqmoS4JRBleF7+hkWDYGRxo+M70NU0zcYSQ/MX+NrOFGW6sTF5X9gmxCxEO57l74JHU1jrfXYrHa
2LlA03Dcq4SGU+8Z2A5S81bbuD2La8Do7ziNp+M6FU+jb/3EJ8f8RwIw7nLRwUiy353CgkGuOvf7
xHo2NfPRSYXRvizwrX8KQcphn4OykXgCNMM3nnIsAz4dgavEZYGaa5HVCbOvisIDHAdKjSwoVv0I
4mDr4ybMMtZOYFH33uSuJcN/a3HHWTyo8U70SB+0J2PheL3PXy8LgA+MyNI8Ce3ON+vxTFAAfbnM
F646WcqvSgQ3deWJO4VIkQNZNPrY3uqSMmF7a7qdgkU27WazELc2RLET/4N/VXfhT6Cdj27V8/II
y+IcCbM+rx6HK/mpz6wW83CoMavuFn+GxoZXHffPcoYVhoBvWi8jR1LSWJLci33ZBYouT9ZoRsW2
fHV5JpjySss72B6T8B8mfDKhSmMYnY+BGr5SXnxe+MAnDTAIUofGDUZlZp3GGwB7B2dhKbn/7dUn
irDEQ2RO7MsRuJlMbUynw/WYqweCr99xcPOJx5S7i5buYXAFFK52DQim4nb47eQPtta407b7Wlru
dEWbtEj16AO5a5zuUJgi35V9ax2XisvZ6M3TqZO5yeaCbJpZe99/u/2rTFME169f65yEgg0DFhTr
WMaVdL5lnrKedOjVqb+sekx+hQC8KVBPvPvsGH8cDm9zmM/jwDIKOmBiZdCLMXob7FnA/+1GE7he
5Hc3rmymJCNXQtoBCN68C3LrEsw1i/o8cD5a0dbv63IVH5NFdM6jBKNNa2PbPmtUouVSeWl8YMkZ
7wKzMY4VB94YQ6xaaLusxusAN0qCna9Czyrz84gFY0dmdP3GnMWjlYv2o6ys8O5XEGGTxfxplP7P
P8IIUWFM54E19MO2EAL3SmB0ye9Ago0nf7sdl7AXfw4kRNIR6bZF/v6PVIJfk5UQdtmNSbkRwSmF
TY0o9Wa30DY99Uc+oczU85p7X35HFPJhlUeeg3X3K6ego/BFhz5v+KKzn9A3RUIm8y60puyjXS61
H/SlEiG+BBcaLunGlbYZaq5/pRcGqUgmu5Fc9r8iDCMS7Xx2O94/JNNMUR3+lmaoAZ3jz9iAUTu6
R+sL/H58GYU7XBFiDWnN7YMI0BgwvcMqqgwRrLLe/X6BtqJLzwQt7ls+mIB5o9cbrwyP8b/JP2AK
G4fEFFoeIOOV15sQYkw5sIAO49NjYlq1BKcnL5Wi8jIJ8ZZ5/1Mwop4recTU1Md/Tkfklw510PbL
kzcLyfLJrIUfcw2jacI2opfGnvLvXoGvOe3yLF9SdmrrI+WpC/xzHrR/RiWCiYv3YnNE/5e8BBIB
tCrG+g1l7CzQNMlizvqQl9nwgG5qv1agIpfUoz2R+7pn3U8wiQEo/E5U8C7r7xuyRK9/pCqQ1Ga4
p1F4M66GfK2FYd6arV4PNtSciMvr5DxMXhg8/tu8hYRG9mTbDstQ7Eo8pX3HazVuvbCzmRmLIv17
7MIZo7y6ZcNPlu5vsYtRtCSM5ZhXKS7Ke1xyuFB9sto7hzXUs7kF+bmieDTpmmL9+SuSge+cQW3z
qfP4lcsoIpRIvOMlfnDf6/fa4NTNYU9w2Os+5bIDpgROwkEYmuJjVqNXIxLuSWlT7rAm1NcCDMjE
ZG+Z1/3W6y+wiXG0+Qv0osLQbgLU8FcWzngQ9SBuvVWHx7aw8MSrTRwwWLmJI2osicao5c2vkAfb
W0KqIC+fTea767Ef9H6GOXRknRmwpTGKx7WoSN9e4h4LWgY9rFN7Qxzq01CWRQE82Wy/8CArX7If
keLRcCq7oPkSF1Nhhffd4i8nvXrq7GNcw4mH2celrXc3MzEm7JvH81RE882vSAh1Ht+6cLF2KlvN
fRWuH5jQisR2wZJmYcVa0aJ1Oh3G9cWgdHMfjKTOfkVGDGJAh4JeiORPuZG+7lZoJ4jUBVio9GJd
h2LRM8uaG37MxqVVWhbbcR0XH2uDNc33IfZGm0GvadI/xUnWgsOmAvBFRzhB3GsjGFLtId/8zpVY
dYjVot9uvXrjn5vZw+Qs650GqIs4Xb9Ek/3m5LysaSXalS5V4mxKPqJuxBSXI3hoXeTpr/hJFxj9
3rZq96iJjeCKfdxCwVXB9SBNzeYW5/l255B/jPFJvIppqO79fAZzAdd6GORB0S/89V9JFce0zL25
MSH/Na7SRtXwoOfhgRqrBoJSH3K0W5eLYNEYd6FDNIl8aXEaOtO+dpXx3TWC+YYwHzwE3v9kQS9x
FhrM3qT2Ztx6y7US2DnGZnj9XzPXnwoaP763ZZeWkxzLT/nngkaqlTFo/zeWfoohuulj+vvX/Ken
P/oHvnL68yJQyJzLf/L0R+4/OG9o/bPdgGY1L0LS/q1be3wJBToRZnvXCf7k5nJoPLX4r8FzMyRc
1O7/LG79SzIj/9H/O7N9+DfZmj/NhH4YWBZbHu+/EvQodbBdYc/uyWtC6DseHMSxk+qw0aJybvLB
O+IypcGs13qlTH0Krr3aJSEeWmzh+37mwJ2E8dEEDdls7O+3GzTZZx8/CI3KwqdUcXKD24Lt9OPK
huW5ZcJn7EYsbXPf+tqLDGJ0FSB52j4rXBI+2Fmr42KEHBllpRdCrrPYPoHfG0mZ5exOM5Z1T4AS
6zNBNPaBgdMcZmciKyq7m54i+CRqMrJLVVucLTUBSilbONit4TupbeTBGeA1wKWsWe643DcH0YTR
NWXLqkIvWOyHxZgjmF61eWOtpXmzwvRluu6dYW8HGKKs3s7frKiMbi2jvreY1W8y23pmTd+nls9E
0Q0wAXCeC+cnEgZhzHZFt7ZUZydjO0q4eJbLbR/8IuVp5DZHDD4HrzHFd421jDJzKhPYnOAXm/v6
y+BWPkdo43IqtUt1jCYJeNvVECeC1UqkZc+vfVhmRPsK/SD7cvvk6rO+Ead2HnJgXkfgKCN7uWp5
8Hx+OECWyz2si/mKCPnwrXXmJSXVH+yFatQhsGr+Gjl7frfumqPq2CMNtTt/NyInZjpcEycSV/Qf
ntzMWHYzjR8g5PsunVAX2lq0JyM0TqQw65QQHE5zNQ6HYVDez5wwLIFlWQKKcfUBTn52smnEu6eW
bMOUZVT1uSCJxUZ6q+Yr4a7VS46G9B4MPr1DgPDhUeC4FhTgPkeZW95spm/ecKYSrseeXb5SwzJd
V7PZPLlUuR/IB9ps2qjlOHpLE1Rx3TjOw7YG5U2eu9t+DQKUGvznwSMqsoX/Sg4hbwnEO0hs5j2i
SXDuc+lnSbW5zecMufM2o2P0CHrMufIl7vVW+CTvw6B8G6hUuOVG6z2QYtyOS7GStDeUc2Vr74Jp
7vM7gOzTc7U5EauQqTm1xnwSTLzoUJ0X3tqDsN+7yPJvhtytT3RDiCMzG3sdhJZmr93Cu2uEvrIL
7fJxHMajwVQyF7n8KGYifvB0amtniyz4gNr0wxuW9pSvApbQ2nqnfsjcfRAKtiFBZ784bv25akfk
iZG79nsQds+9crYXbCkr+evOfOgLn+XeUoATpyyGXc+lFfEWhcizEg21+wNoVHUf5PVA1M5xok+i
dcWhU3xRvpXNF1Y2LXKMgfNO1e1VlfNL1I6D63GG9xLCpH8KnElCHCCDEsvaepZ9d8J45Z97Yp8d
9/1k8wPU7LKp6gc2es2jlzVHn/H77GdbdyJxSTpQzDWJTvZJso9wYIAf38OfGFJKmJc4Y3vzKJi6
fmzwHBKnrjAcFCDjiNnXbzAbly9BJxjWbCrF+YUGaPlFzcaGTPm9MS573fhcL0hzVEkU7T1ZtYds
gu5ElhOBuXlQNCu/GVS30r7iWA+VSRFAR8/TlDSaHVBnqvHTkcTZyVGk2lwC1pxkQZHSZwPPoBO+
SXpmBWTFrSm5s11kwm3N7zBw1AdjkcAp19ULklEt/iXZqBHiKd6cu23C+drPc8igrL7k28ow3NQR
EWksnbzmppKU49xuVz0R7Zu1y6hSsIy3yq7H8DK9ODvUBWzx/kDcYuz8pDHKVzIL5qkxyS5jh6Rh
vqr7bw1cejSXInrwIACcpslbuEDkhnwopVGDk2S/iG33w6+C5VDhUL43p4vJQEB3uVVhbyZh1m4I
mmHj7+CdRS8Rp8btBubwlVxOeY2Y/TWidenIibglmANYneVuyUdJV9dThRbIojq6bmd3vJdVNtxU
ph4IYZcNoJ1W7HpryvdWBMFjs4uL8DY4r7Vu7SPygLNDa+j3xVLZP7gfzDfai8SHy8KKw2Xe3Lei
bcovNPuoJiajEe2dKsoPUEXQldccxc/KinvLwkwPnMXDvjMsT+bMj74rvC1dVyl202KHVyG5L64l
TV/cOUGl+aChq0aG68G3M+ftgFQ2HzowNqc62sSXZgYpaYlqR/EQiqRy3J1QlMsiEJobpAOjc8Ex
LXt/6NWtpXL7HFl5/RVnWZ1q2w9jZXHcljziVzRXiiOBQYqT6mGM3nHClGnbafOtyUiZ8WZiqSft
dLV9736bK+NTuAEXRJrr9kCQpjur7JqT5xow/t18emi4sXzJdZjtLXMwnwpVQtJQAcyiFVjW3sHn
ejuuw7cONMGnuc28/udRbkTmFzc/0KhppRsk4tiejCusMTZgim4sF9DtvaZVKba6GSZhW5fmw8X0
ytlfVfnz/B/snUlz3Ma6bf/KizeHA4kegzcpVF9kiaTYTxCUKAKJNtE3v/4u0PYxpeMjXb/xmSjC
lqpQABKJzO/be22bhcgq6eB/BYXpt9cVzZp9GfNIr0bl0gudmxqWhht61ZsPLOvQZ6gcCFDULiQs
Llhm+VXfF+m+tbsngCqYwmj8xDSphu5L2jpPYMle9LB7c7P5ieTGGwoJSFrnQXG8Kj/UoBI2dSVv
jSpSRxW77m2vUuM+TYbiK4a+8aEO+WBfOBpDXU7Is48q4iy6o6qaqm93CMFh212y1MJDD1Yk1e2N
NMrWgpQi44vRsF3gAlSHr6q2mhx6peFbB97aQ2o8cOMwiRhY8bA+BmGpo/Ri1bMjdb68lKrSyifF
BMray+/XYgzTbZWST3f0tLReN0NirFnkpScRTcWRvbb7ZE929ay7YZRchWOcndzYFvUtuIw43GVz
SlsuGJsBWArRf3bySgB8o93ZVUhLQsTknOFGBBt3qBbJSfEuPvHLYts7zQONa+RrY5StCdsDIhFZ
D6NmDHtHKoKV8rY78y/HrQ9WH/VbfJS1ddH59KYgxNJdTYH13YPM0fasRe6KOc42sWO4R94gJKlo
MoK3mdEJL8R0RoJdnWvu5nFuERnHcnhZ8jOOtU93sbG0bieKkV4+CabY9GajI+vIrE9SHtJwC4ad
IKkybPcwV60grTy5a3DJBlNoIaCJm3VSadFhtqKW1mwY0mU05JF68oUjMjLKwY9e4GYDAAdG/rkz
nSwA+jHtZNVLavaNv4FhiSZcZiVdG0vRsotTXmQh+1+b27zvcARgWjTyHUJH/c3qQpbRKlXIBdkP
m+LV8QrHe2j0rnCbr53lVql9F1agiNpAVpkkEee/m7j/zSbOtn3EuP95Exe8EJ4OPkoCVv/2/oWL
/vj3T/1pysF5I9A+sCsj/nrZrP0lPzas3yzd1pcIQWojwmLD+Mc2zjLYq8HW9sCu4yt4d23Tpmlj
1M3Gb7bJF6LX+92y84+s2T+wycERYSleWglEH+ACNxap9UdXMS86WJldN56LwSQCe4BQsipNIrKC
1B36a0yi0zEZmR83up62LJWs/g5ZGtNy4xd/FAswZP39plJ8TyB4/zUWYm102oiuF8P6978Gy5xK
/bjrWdIW4hylbAlXnVsCWkPhSmJVP1jdk4uJQK7q3GurgBAMzDUEarkWZS63ePXbVv/Ed8SU4LNM
3M225ond5NjhN0Ge1/gLSIPBVvujEXy5fhaJiAQ54D1EhfQDk9+SIOMInGnP5ogXgBbCnN31Fk/p
luUZs1Y/jSJZS14/6GIckDVTqpu7nDqXANVXtq/Mn40IpKZsBGSyhFKVxzoM49qmnRMtGu60g/gJ
eKpZI6zx75u4OpHRh4RPNppzKeu4z3cfRvHfbO7//Ta4FkIHboTD2DDfT/pDOIeLnA6MadacCab2
78sI+TybOtZIK1V04xVba/+zCkX2+PPDLmPtg6meidFlveGaqPVBDsAs+P7u2/oYWaqJinPhzeJM
All3BqxOplsY3//8SAsK4McjUSABdgEAxHe9H8aZwtEzV+jCz2C0rRciKNkzh61HvTFV8YZmTzZT
O5+8MkhMe8h/NWh+jOPgLGEh2Ia1cBeYHX44vOuaEswG1vll5n7Jk47ucbb8BmLxGnokWLkmnVu/
G7LqfRddut/ajEwsEsKsi9Exaz3AGQ91NUFjf2fWysDTjALwm9J6hcADHGyAUcyq97bpIEn5+dX7
EUXAjUJnwLRBTAMlKGpN398o3enswrZDDZlUSM+pJoF5RUmjZfFJ3aKIjkMs0y+EoMHAnqt46wBb
kQFrZfetxf9cBlMcuYFVJv03WZvua2+zbjr+/EeSIfLjTab+xSCigMbcytP5A6OBTrPUaceal7jJ
VOh769aP592Sn+lv277rCDiqdMRCExVQMJBslUSBaa1Wu4zCFjmYVX6jMhvvkZsN0cOA8vOAu4qG
L2atO/jF3jokAQkWweJhgmKHnylMmuI8KExO1WJ3ilBJYaF4d0EZfZzv4dxmN0YSXbHeMkf2WW51
bnFQte9eKqfHViXkZDA3WN08o3L1kossxoKFt846xosta353aA16DF2IMS8pmywermGxc4nF2EVp
+iuF5fYzDS3MHuifXIy+VUfdxTBuq1gMJIO6Gi0cdivhF//dQSYxiqCrxFamVAO6CdD1QVR+9ip7
5fDcL1Y0pA640vrFoFYvVjVWigrKkuF/guM6bmAJVVvx7m7LqBoCUh4Ilwz6xQCXNyZWOOV/oiqA
O46YrHbPq8ZAlLLY57zWzR5RecQno/bVZxtS4K7zE83ArZXPLx79ug3VmmTe9rRAthqwoxeQp8Mb
0RQ0LQiSwMdXvHv6xsXeZy5Gv+nd81cv9j+AEPm+4J9ig1ncgc67UxC1Ka5BNxzog797CenfhoH5
7jCs8RpG1uI6HEwMiPLdi5gwkhBpv3sUR9MdLxzAbllIaE7V5vlqkguE+DUOY8OYn5pBGxeom18z
lZdfjSmn21zDmOw6pZ+RvJP1ADSwmnfEWrQh+QASa3WCiO+z7mrmIZlMc7EDUpJcgdTwR24XzOl1
EYa8D2FaDNWGfPpID+qsFeGnGIs+xPd0cod4PY2Z3144TWsyoga0u80QdLwLt44WJ+En9o2mg8KS
qg4DzkybfFtksvaXph4ovM0INRbfOZ4qOE0hBkhCQEIqofR6hpDShovAoQlZFWzZs+Rz4M02M2Zh
UO4L8rjWsG02+HeuGqkhAywj6b1h03Hpw+il0RKK4HXe2cYtFx4LE1GmnQQFVp152jdYpGraQlGM
1jKk91VhumwKiczdyae93jS5CmwDMFuAqhUvR00YqhZwW40HTeWzWJumk2KOTHNd+wS2VoNS3xbF
A9INPz/QJ2yzTRq3zs2Mbg3oOYhDge0mRngE9NiI211Y96hLeBmbR4hTRrrtFL8A4WcWzRtPjDPl
lGRSw2XukWuw0XhUahIzBAoBfGPZOgrNqFu7JOdgb3Ub1ifFnJjzNygkPvUrfgAyMzpj1UHgNtyD
eEqdgFCJylzLUobruQuRwQBGUz65sUNC44+wrxlAXDJrJzgo1laoELK7G/uu2oiJcNNDLAVWotRf
tPnLv6MLBpWC4RMRgjQOEhgnHFntuYajNpFQyHNknMUMyAM9Zm9p5u2UDUZ3dpRPNbqAN3ZpdwWv
JARLKR/wgZviHJBEdj1BqC3iY0Ww6bhtBnuWJ3LE21srMewXewwBVXoof0wCDckf2TTOjI8ZcCSi
lMxEcheA7NpIQmyfsmFgZZFESf+5sZ3hi6pjc48ENAo3Xmqjriq8kO+xs5IY46LuxRkmsGldN60t
bkUL+XWFXLTxqGVPLrUxI0/kvsYZQeXeRcbySWquf1/o1TI4k6RqMDw0sD7GyWo95H+LMTseCn5Y
CQtfnHiD+fcUKxndObNkvaZbPWK5bfzQuEpq0g5uDK/wrcNoJUN32Y7tsvikXntlp5ozbkqKR8Oh
LOeZhp2RtzPAfnc5+eWnD8xP/C6Af2cU7pxFV1FyXMX0JefAT3seHZVRGLguyPgFZt2xKoj4O+ZU
oy3iT5WwJpp2pop1bjdcjO4y12LMZpQSKvDNuqubeMkw7XHXeZgCzogJBHjtsk5ui/wenK1/JFlL
IgIE88m4mCLnZSiQdq3GGlCM2Y56c4pY5ib48cl7+uzxttg1hS7OlR9VT5Zu0FLAaCONY+lFfncK
QWL066lGscoCd8IpaHBZ2QRX09c0S+2rsWvAbVb61KcPA771Zg/GOn8jBnSZQ9iuxmv2AR5VRWOK
GwRiuf+g6WG+zQcVQdqxmOameohvZNk2J1jBib22jdognzCzsUpCL/fv60Tro01mFDwmsxaa/sEq
SlF9y5mQp6MnGFIbEggYI4kN+HYLCrff8JIZqpOoO8MJQj9re960Zo/1o66S59on3kWbWKYfZ7+t
xStxI1OzyoVwe9IMDL5qzMUSUjGQInVQ3BaKfoD0iNvu+/ZynFwgrz2sIA8Fm5UDm9vPAxrbAE54
M9M6SsvysnBG60JrAalu4qrI+1M0DSoOMDXl8S0rEZRS5Arh/nNl06/SuBlAFAw9lqsCSPJnumxC
PoqSulm/wiqaTndo+TWfL6PGTpUYSdhRC9XwBUu61pPRixLhIEnhuqZqE867ugOst5HzQhqQRpuY
V0g/Z/ucO2oBqKtedy4tEZMMM7G6aTYDvHeK8V5Bj66ekRiix2jwtI3mWK/7DGTIbvYqRn9qjRgw
J4QACKLQP1QPgz2J2yTGgs3jIP17xnqOB9XHib3tDOWTUprHzoCU9CmaaltDeZUthXsI6wPt+qi1
iMDIvP6mChsfUnTEiEbobnI32TiADpBmm0JHqlVsXpEWkDkHMuF9zmsctegyxZQzrPOGtji1fXyN
lxmtPraReB23TeylMXFEun6YKovnfnIcVwI0iN3L91Xpf13cv3Jxk2XJ1vk/l1IeZPO1JDS7+FhJ
gX+4fOrPjrjzm0cVxRZQtf4wXv/JN/GN33AxOrhVraU0QlzEX6UU9zed4NGFmeYtUW8mX/hHKYUq
i0UvnLRLVgf6QtD7Jx1xDvFhTwmnkS2Gbeps6vg2ds3L33/YNBu451I8bs7Jj8p6X+eCtwKUiP08
TUzwbY1E+MMF+ptd+t8d0DXodlpA4djHLqWJDwdMOWtlqNw+mTaJJDg55W722Z47GeTjaGrELyI7
v9+e/36CLsUOnQ0VEL8fSx0+EKBmUR6cXDp8L4nPAcwkEbeN3ctfFCC+37q9H4pbzb3GzsZ7a/Hs
fzy1mvVY1KXCOpHhZr9g9GYjS0cLY5kRiXOLIvHeTRNxrkN7vPn5Vf2bs2Qk2YwGtJw++tfvDz1U
aT/pwMNOjZFYh8IjcnGl2QU6sJ4te/Dzg4llp/9XIeL9RBmBWGWIkKTct4z2jydKdEqTu6O0TkPJ
hhuVMg5ELB46y9u+dROWjmai4mM+jqxyJko9zaMlSt6ZY8aqVzcK/x9lTC4/yAFr4MBEE67jwiX4
/gcBAsd0HYXWyRssTteHFbXTtZQ//v+OxfvSBgpkCQbOD7WzKDF1BHeTdTKbQZw7S2te3TYfb7rE
UE8/v9DLdfz+OjsLNxGVlUsjUbcXMcuHZ0W2qtacsrNOfRi/Iav1Nx077l/czX8fOhyEitlyDRHF
/Fg203tEhK2RWacZ8vEp8QDcQqNRWiBm3E+/KsJ8X0T6/U6Z6EZg2oJ6ei8RfzwlVsainzVhnhJD
suExe46JMhnDUFY36slbSkukovKQgldGCNiCCuhD8/DzC/s3I9jRKRYa+vKoWsaPAwYBi8GGFELf
6LXG0UwLQVIr1ZYLiiCM0MpnA0hgXu2sprmj6Pn+8NoKXhIzSL3/+a/5uzsAWcpHucadphz6/W2G
UOmMSEl4ePtwvNF1fVgNaGFOlqr9zT8/lOMAQ6ROL0yKed8falReXbLqNU+SsJ0b3494ZLVsZKr3
ILmdfn6w76d6pm+svj4FWSCYHO7fhq+CN5BVldKOLKhY4mpEJD0VZqae5sEbr3pWpt4vxjJwr49P
zHJILBJsGRyEZtzg5Y36cXipdAbIKVz/SL6L3IFpZ1Pf1M1441DXuJFLOWBj2vN4FXsJrpCIRyof
2/IEY4qFliedaj9XvP7eZ5AWN1LDADBYZ4axxi5dIoD/xUWidPn9b+bFv/BfGYi+zi6fV+P3vxnx
aWKNuWkdm0zP0U3CAyilo20j0aTEcur5RLwXVFRqQkGZqMnZIG1zrmsKFnSCk4Xcwe6VG0mKafs6
k9jwStojQ5fCIc+VUWnMvBjmUPzY7A8pnUQ+5ePYG29Qe9RYNvlYTQUD0gCfWzeJYR4GI6meWjLc
Tl5kmcc64QLSBUimK/gniFyov/v3mO61hPJKWIm9aCj9r0B01CxY/RjrDFhAEnBATZjOLisqjuFx
pZ0mnq4qsEv6CooGQny4AeKM858Roiyhnib8rvOOdb7vHAdg4aemjSB5QXNl+55mcfuKX7wi8KUA
x5JTd7wRlDeuNBhbbCdUGslnQeoG4tqZmgpxbWzc7yt8bU8FITcvKSEt7H+WXf8EevG1IXWQN3QP
0iyHC/lVzSHJtpVb3dQOtCZ7AIFFUiBRNcy/sLcHH6N3ICYhbjWz4iEdSVSzQtR6RJNxRUMZ3k+W
IXfUAPBGkv2xXoo1ty01GQAbQ+jeNA1oS6O3m1flW9yn3Bn8ezLOmtcUwhdbCLP1N3NDzFXgTbV/
3ykMpysg/+bBD0E5rfKEXcncct2sTmfP/P6WQ0Dkbdm0wKqnTFMne/xbqP5RfTGyrdgh5S8vptk9
YiVFS4V85Sqqch/EqTHepOVEJYDoHM1Z20B1zugTGDUp7f0XF/8E6ZcJjuugL5e0zF4PXee4VKcv
NGDjGPGtvsp2xmjwY0zbTTHTtbwXnRIjMyM4mqJNPnviHGs5fqfJzilkhKXHHsmdLN43bRoSFkqg
EmO5T7AHQIvka70Wvc+omcCJBVlJq7Z10wUdwXt51aKVNgNlRvPljMghWgi79gs6MfvFiWnAY56t
idpj/1Z/pgdv7Gcspe7aiBzruUA6cevh7LikcpitK2x8YpVoUCC2gur7kR43URPZxGGabByDoUB6
tNab0LnNslkOK51eNm5jO5nONDx1nB0xFhQg5/4SroAl3tasYELZdJv66CK6MlbqmOo00grGJGYu
vSmuW9UQI5GEXQ6fpW7fPIuKmG24KAocqljBRAwQ4aZwBIdgzpi4Bl2h42m1ST06WVo328aenK/j
7OI4plh4UTZ6HW11DGfAcDol1yIhX7Evu/JMzBIKHVRU8XNkgtB1y1Zdwl9ydlUxhScxtW6180DP
PymZt9upgKXgREN5JA0A4/44WPNzkVXpBgjTHDTohygz4UEK0nQonhOVuC0GOpp9qV67u2UxSuDR
WDXGuq5zbUPXCkkpi5dt7hntMjGFqwI3602XNtqB9AySgWvqKDQ1pm/EgwzQo6R2Pfll/igpMgVU
ROhgFEtSFnv/FTaoF7e1eD7krK1JxY6Drq/FlowrvsjTztYY60z/QHTQCdX47daOm2GxQhcBN9Je
1Y7rEW3GnVfDBStdb2+YYrLXhewHdtAhBwKOEa4tuCUH7EXo29omXpMDCDEkL7s7HCckjvRFs+3s
FBFPrH+lTlE++pk0VtKnZUupwlyjCNF3pD7k17yVZmQ9TO8XjkXZSUU6d9SNjOQCH09xpbedusqa
lkGtOazIXiayIs6akfBINA07hk2pWipczkiu+cpA/FsFzLYtsS1EnQXlQnqd9Jkhq7c9tSVQD9HG
60Zb36QyBpDQklWPONINKSsaNgqbUFhQUpHoB+6U1XvqhbyPvc7G647DtzzR2lu+TYwK6JTE/E8/
pWRhhvvkShvZR5HsutSs+1kgHlqQsMTwAOuizDjubZGqJ0XdhZ/m9uhu0qzInoyyiljPQZikfl8a
Jc983Kj82U5iT70h3rTAA7lEkWRu2xALZg3fwPRWERYtzX7wnRDYSew3e4IeI6KfSL/rVhkhI1+a
vn1B42hubEtGEVlcTB+PeHsIl5KzKs29Z8Teucd2FTiko2ziYaigYTmoYr1C3c1+hOONiIHhrrfr
/Ab045uRQdKBfvYpbY12z7zqZgFpywR7dMp4jdo4ep2lHD5HJOOpK574ZFP1cPbIy3VxdfU0E6dV
RSb60bEllNxxwKMTNA7zeJB2TTTsW3/UT1ZVTpcVLY8bhxx5otVzQDQrOv+SCD1Abvda0Y/FZhQt
7ua6tj5Rl86Wsmp3k0saVTVdkq+YJTJK/bP5pfSdHsGxmo2VHRpgpRvPlAFR9LTUunkgD73KmC4I
JMUW6lnHaei/hNh/Pg9tlF6LrtMva2Jgn1MiZZdiZezzrizoulWTGcFYm+RlPdrmEa44oZRxHzUv
mAbVKadBvikkKmvh6Fq4soCo13iGJ7nVWMzi5BHkCK6kFbojtJUCzTze/n1fmDNQjTi80Kduvm6p
Eq/8Phqeuqytug2NE0seCZEcIcWT4UjPLYS3c3ZGfVA7NBcNWJlCu0hI6LzTJSQCqpkdGlpSyvR0
3zF4zgNv+DfRV81lp1S/G3kRnoqkyTGD+zE+YQgx5iFmctvBGhIyUKwsCJHq3f6a1hxpwEUSwrJs
mPKe0rElA2fK7ItRGkyjdNuhHlNxLIa1ASQmDLKC1FtEFOC+Jr8S3sbLXIsJUQDhIlYrRPdd4e5V
kXXAuY+XK3PmfdO58qYBVXDXiam597LJ2vTjnAY0RUlrB+WPXTGOF+RY4q5NNbi4Msm1x5GKr3vV
UqYOQFHjbye3kJX1zD6lyGaXFLUylJ9QFIx3ej1olzb93miFXNjceppZu0RgFxCqG9eG6mJIIKYd
Y/ctzOLxQUEm+jrYofs6OC0htrpyuiZoMmFnQVJmpHGFnlm+ze1cEX4TzxOe21a9EZYSXTVJTubL
LJv2aA4j1sCyLCDdjbIi38mt6yXCqf6kZQMUB90h1M+PWLOj6kWHD4Z+gf11NDtOaYfOG7Rg/xg7
Uwl5JZqTT8j80C0ToZ59KjBNIbg0Ru061kzuWkYBCZyBGrKxux/jasR9/76p+W8t9Be1UGRblIH+
cyl0/S17GV7qbx8rob9/5o9CqEtwBztcQi4I1WDL4/ylKeOvXLQZhOyieViKpf+qg5o+2Er+Bzsk
iyKIKdiw/ikpIyPEomBBxY193xLR8U/qoMJfhBV/FVuw6uhUswR8TEEVDePSD9uwNOnjRMx+tZ+c
KX4EKbzQZ5QJehhyIMRVt2ZhpKrpKiuNeQk97gOCSnyyJnS1xepT4EU1Z/EYyo7+eQGjL6BnMXwb
W2cJLYoThOE4XbKovSo8jYm+y54trfaI+5BqW0Q8fJOpRxvQ8WTDchHlHnqM/RkGY3ExIo2H5maj
C/Xw4+1ZdIckIpHudsRimK67kiRTzSUKrY2heNCyrU9kpmMYzU08H6Od7AZ+nLEya0cd3FmGh1Kr
25vCj6wj3qLnxK20R5nl2m1UFVBxiGdEy2BE9LQVuHuvUZ/IXKOeODbXvYd1V2MZW0Dv4A1uXFvG
lG59n3bEZJsavdGi3elR+qawqbBa9gEPwk9rNyQpEndUtWpbzRw97o1rx4RbJt32kvWJidHfuJbC
uyU74JI8s2LFyuXzUM3iYhzIncjSgn0YSQP8kV+UU35heeoxzIFlzaIdIetHz6wSDouQfLW4X9Ip
fa7sxelUlp9x3M9PrEP0tTLx46ae6rZMMH0goSEyBG9HMwQeiLKDcLLlJ1S8h/lqvxrNnTu7+icz
1TRUOClI+cbP7sups9i4Yes3C+zgAPhM0vmgnpAwRcNRJ0NzVlcoKWeymrRja03VS2mJ+lb5sKpi
SWsTe2xGa8pg7TfYe6BDdDnttvpEzlT9aKXerdPIklR6qhkCccIFOfPuZnZ9sfcrxyPy2ruDpaNV
eFKGO2Iyo6OV41pjplxCTPwQN70OriJwK928psxnnnOJmAZZfTx6SHireZPFxWcTkeHGrMFDr43S
vGmyFuSwF5KNYsb0GXlyVons5WLU7MnXHSt/V1c4ew+REgTBy4mcMGF7q5aEjhIKxNidIjwT3Xao
NfuOdZU8wTHTn3HA9+uG6BUYKFQAQTLTUNwKD2UOfrZJh5FDGMWhxFixsu2knd60AgrljrJVGb5N
vjtcZgbreZLbrJRVojRhq2cR7otEfP7vRP+/kQ+72Cx/NtEHZVF8+9rKr137ca7//WN/zvWCCZ2G
rOMaJpUglJb/0g+75m8u87muA+63qMQtr4EP+mEIxQas8z+9nn9O9pb+G5Mybwi0KBSPPf8f6Yet
91bMx8kevSZaTdpeNAxsnTrw9zU3pDgUEKHw7csiEmsjJoE1ngvIYG37ODnpF4+y+EqVTFlIR+HT
JA543HFK6cqnCkCjd+v1XnrUsja9HLvsoveW0HLNQQJcY5LWNWQ5CUhyJoiRGbuY4frn+hqzBWwZ
r/K3ytfwbTqdDxrDuFZhj8goxoeQWB7QoIqk1khwTGRnPezUgmNiT1knafPYZz7+EQluQZUGIbXJ
F0dT+jrL+eepwE4B5L8+qL5+FF6sgtnuzVWCiGqTh+69Nug3iSm+9DWHd2z1mJVoxSNWtWPJohJl
7bWISRQwCs7HUWO70evq0RHJQoNAazRonF6BSAVLH/Nor7mHuvYOzPctuicuTY8OK2pzczUn6ZuR
asACoD6vSq9u1nrFl2Y9l8AiEodT4DLo3iGXTbNGvgTQXOc3sJXEKkY2+KqLDVjEFolNEAeztVMB
UelT63rwOvAEfDKxEChLH97zbCw+vIlLoDKT90wr5uuozK79Kes3WcMhkUHZJ9viHYNm3Nh0FT/I
VE661ufoLm0QqkHCwV1WFm9TUaH9AKMS2OGEAymdkKP5WfQ1zDTBdfBvfR0r4vuc30BchleHxo/1
KhMq/KOgpkdwSzZ8SjYVZkqCc+ctgbjzfvC4eiZqBqQB7sET2u37IGFVjE3Rqpq1chkHqJCu894j
wlD3bweMtMis+CPX7eueLU4QJal1wGjob0VCkGyJD/7o+q0BhmkZRS3/lnCMs2wErPeyAUO8LD6c
0EGLhwJkRY6EClhZnBnPb6NPqif9EW+VDfKLabnc+5n/Ys8D+lJoxXpoPeJx+5LP5FwldlPe2nDV
fKlXjR/UTf34fr/ziGJWnzGs2oHzjWKGDAGA3PoKX1LneNlRF9EbDzmjmvIZYh5Gp+cyVMrlWYiq
drrLYv7T8chlFvwQnjy8WCqV547LRfzCLc2YdjNUPCeuO4RHiHfzZYyjMfDd5tFN+UKH5gYPHIPJ
42l8vxjUsuBja/xTleZfcpLFNiFKnyMIEntD5VYFWdqExwkv6k3eJCowyOhYDcBvA7NVags3GlpO
WurrvLa4pHrPb4ji5uQ12riLaK1dmFUoUSvNxiZ1eShxml7IISkWTiujjHwbxGxFeslrXl9DN9GX
9SCCvinKNjrPCTlZ8rqP7fP742Um87zXRWcQSkp0RleyoCg7zMR6zu22Yj89RrFe7EYsUBsS4HkM
IcMiJ+Xeajmnr4XFhUMriSmEIVAokNsmGhg2XYsc003pL9BZ2uE6TDfI4fytY8YZNC6WMO8DYBnh
POLX0ppZ2UxMYzDTW0ie/gxRnFvXdmyL25phhDW93QARDF+UtLW9HXOqM/qugHhkbR/6JrMXlGt8
X9wCkb5hnzVx1vL0sJlnEUClOzAKER71uisukFqOZxtOlTckXzRWFSxpWfzCal3e9TwR3axr+8jm
OS3Ju7iY0BJuXYdBVuRmcaERCw77jukLlBQcAyYHtIJIaSxKBWAQsb/yZWIATNOYzoLxNClP2s2q
Mpr6MID0W/SPVJxlrhPTRjVJyyImxUgwuQ3cOs1N/V3YGdex6Xu7WRTTDuUSdEyrhyJEnEIQ9vyE
oYN8zyNS7ql28geVx9/nJsMfjc37Q4tStceKzGobGsgVJSd9XdvWtTEt2XchXEgb4wivHXjPUzWq
bYPdLEhLkmIRzLIdcKzx3LnpGx1FLg3lWrRgXGIH9iroS76yE9xXq0APTBegWWuezRS4+DPdTAuv
DNyAaxLNs50XVm80O1Zu3iWb90JHJJlPLC2TW1HXXz1dszeFhi66rNz7vETzlWrxlTZ0Z2rICWgi
LzpOciRhSssoDpD3NekbIx3IqCpGjailOZufiUWHBkLN1XI2PsQkbTVDtP9iJOW4xhfqkxenG7c2
SOB147HQv0SG2x3loHMLTR3B7SqMqHhtlkBWuEeyBd1uOeQJ4l3DyU+Dj0iZKW31DZEYdbPBbatE
4FSVRpeieyGZvXyle/PVknoJOMQc0zevMrWZehIcK6oa/kg5rqjLLVK90VerWoMIrpKaZz6huLaO
eBWtcTyFl/5QztoWlNfQnDGXeO4BaWWT79tpbrXHiUZREBNkmF2EsW+CTKKI6gRgDyt5tnvHmDYR
eVcaEDaWD7Hr3H5Yil39voL5PwDarojlbZv/939/6H9arGssx2TL7Lj0IPz31IYPigHwjMZslTWl
GDlB0J7jN6qQbDEB/HZ1aTKseOosyUj/+XF/7GG+H9fC6I0bV3dN/Yf1FAYPg0qY6vZieJ/seAZN
mb4WgwbHVaVvPz/a9w1zlojLWeLlACUifBKafjgajRyITXPR7bOJAbKsBPw01DYRvv3fz+u/1Z5f
VHsENRoKJP+53HN4fYnLj+v/Pz7xxwZACEG1Bz0+8a4mFZrFJfivVC/3N4O0ExuLBdGnf9V6LILA
sIKxGnc82Czoiv5V67HEbwjVaOkbrP9RrP2zWg+1ku9rPeBfdMYoIgGKWhYSux8GUCrCiiVF6Jzt
2NIOEdiE6oQjejI2+O4mm4xNhNCpWRzJSHayz2i4bP8LYqBvMe+dz0C3TKKXSmrYjhgfUleTJxuZ
Lkn1uP5D+lSOt+CNGx9wrzlP7Y2WGREFgYiuw51eVCGRDVRrzfyU+rLZ9T2u8LNrxH4FviPzthKA
8CGn3xu4eMSDfBJQ0vLMwoHi2VtE8yxIEr+7Tqkj1ID6hvAiM5W6aDpsCpPTV0caFcMrivdni1br
q0U8O7L10t3pNLufaTHogQU7++CYzYuJMoDz9eKJKolBPtQ8xeNeV6W15UZp5yLRwhHuAZB05Fd1
GNSUhXrogqoTeQ9iMoNNSg8g+aTFsfGAdfDC6gDwCTlCyJOxfjM1RLi3XUVcWas/kObn3402oKqx
oK6iDP9hhHu+6XXwT2afX1uJRhepq40zGZ/1oaOLF+iJhJzQl8MBlK+89LXsxW8rLFCqAIHAMv5U
0X3dZaXWf2lSNzxMoW1ukfVkqKlJw5oTT3yjukjDxGvqcu8b8hv44nrjD3J8tIWH2T6SNNbIZcNh
kmfes2F0tDtd8HvwBR9ymT9UGocmuQ2HUzz0T2HLq9EknQSarMS5phZ4B+uVnk0O2R6CGdAH+gG5
aknaitVhGZF3Vd84W0/gSVihWUv3BARUEjK7i6WenRvu8743d3pvYudWUNg7SJoiurFSkV5NUzN/
CodYD+IZLmVMqukipB9tjmKWGx/T285KsppOv2bKz6xosgs7V9NFPDnmpeEbMKTjcLgagEJui6YZ
v7aASYqV0JewgJQAAJ+eHi/IwRK7HLDDRT2Hcj/aRXPRUpuCIOsM0WtsZNr/sHcmy3Ej2bb9lfqA
hzQ07mimEYiWTbAnxQmMFEX0feMAvv4tZGbdK1Eq0bLGd5BmWZUSwUAA7sfP2XvtdYYvaR8ZXRGu
sO47ZwbTlBI/maPjGZj0ld2QSbFqClMv1rU9eKvQbfsHejzM/mprMrepldbTGgNAzFA+GrZI4iUg
5xxeeJmb3tmQg/8BWigYhQ912Ww9hVy65pcCkFMd4TG09yFn0nw1sA+/l/1cblw389j6UvscLfab
PUsCSaIooTaBpETvU8OXOM5hTtfNqrZOonuP8QAeZWicsyoo4iusStE2C6X+OlBabM3YsL+mdTAf
5zEforU9MDFfWlqrxujUE15F60pLAwc2EQSJnpotXBepms5KpYlu7bpBeQQZqSof+0C0mXqA/ITC
kK9QY3Ox7bHwMfaZhxbdzU2GWG3nZqp/kJEsr2lKRhPnsFTjHBXGZ1plTSuZe26OZ5iPhD0RZp+J
wXKdO6pezc0wwcIfQFd3IFNi5c73w1hzilO1sY0Q4/pgu/lKiCW6iNyiubLt2jfIUrsjJti+8ax+
3zCOO6leZxo0OkfZ81oDLzbHQxzkau8qu7wiSkHbGMpo6WtU7nQLq6e6IJjQvDNNHAjAkUlWsVMc
0KpRB3ditncoOI/Sfa1ppZYtOplKvyCZdqMXpboORd2cTygI1iye+mXb83WXsiD2MI9JXkOKR7gv
mJa5Nt4wCtqXlaiLA65M85C3vb2KjTZfj0VlAtgPwl1jYpwL4upOc6oJC5ppdbezF03fcr2iGaI5
057oD3ENhWbR0QN/oMVpRqhHZLpjZl75ccBCTnJCdxZH/XhPqK/Y1gt61qa3eaGPBaT3koXICyPl
B6nnfrFKPdpjrcpA9WbephEAXPwEb9AXNsF5LzxP+2ZAX0BGEVnryRb9exJooLtpgdy0sHfWFdSj
ZT7/Es55uIGhndGGHYadO7SEv1ZBHX0x57A7b/LsBgR1TzwVnBiraUBTLQOFuVjojqM7X+lG7J3a
qElrTmnBvBGh3exyUWJktUbXx/45+L0TiW9YOQf0ByPhN0wyUtZMEGGpitaNLbXzSBM1OGqpHquR
E40wqvnGJsLGJ0fABgAV8W5YNpRV6WYHI07HiyLqyRrJgGUoGYvnNBs44jtUvUZA/C7RXMaLykPh
M8i4J8w4WJtqMveUxFXOwSyQxGAYUFr1mYaQl93MunGgetAxIlqGvUE7wxdcmNLznXi4Vsi8Hplq
kLzZ50j07CK6SrJ2KlZaHaoHPbTro2dB+A1pgbmsoIG3Z93U1i3RDS0+xZt57q/6MO6Y0OvZWc8N
W0uevbtkMvNjQKgvrwRDVM/gKD2jAfFc7SYlnZaDfFNyKLGCcC2K0N3HANG2oYs/r7X6fK27wXmS
VumutNv+EOiJi49Oh7VY5TDniFXc9nkZk3RI08ocs4WTHeTnoWxYvlWgXqA+VjsNB8vZPLTOVwNk
1yvCWO1Stg14x1ySjiXu9Ulw+kB3dw5CjRZcp807Fx3CppbOcI8Npz9KO39J5qQ7RNDCwacwRRhI
XN73c+bYK8wl7TE2A9QMaNtusK+XV3PN4RGuuRxWSXJthOC5GN2rc49dGQatEQyPRhwTRz4P8jyv
4uRoxnILdmERoIEvsMXDCBMUfHeebeLCClYO56A7zw2rXd+59alyOwMMS2Vt9Tr45qYhS2AYReiO
OHHhZcz2bZnN55EQ6qxCTfg0eIvWpx1KnyCL2he2nN9lnd1FeVHQFEucW6Iu5bYz0m7N7zet7MS6
GFhVN8DJnoNWaCtOrNEpqcrzTGnTBWDQ8wndyz1SpuJYJ4CIGMENuxhVyTYe0+C56adxh++7eR41
5mCYxbwNeM7h4Kik3xLs8QwfHIKZnhvbkDlUKsJ8k/XRi9bLyW+Y4K0cqKFHz5tQKYXZ2djhPMB7
AaAnHy6JTArXkauX60h3snsUKMUtRVV6VtQuW700AmJBVeomp7LsjJ3nhNVlFoptblvVzh315kJZ
Auw0cpNdlAjkopEZnjtJwbJjJv0+DBJyryFJ2Ve1BI0ZEW20Hd0e0V2SyLUS6pkGXoImp5HwWZUx
n1ATJGuCQ41jCV5zK101vvRu4CKcraGfBoQ5gLHBtFVAn62FL8t5/FrQa3u26ZDplLkveYhUil/k
Pe/zepvkhYdZvtAajOe6u86TlKbN3DAQhRyQEygHau+iQqMKN4qGgBryOiJiKHyDdmv6opgVW5rd
dCvp6UgT0+RE3bvuYh0qnIlkRw8qdlAVYHJjHSDpkmozwhixDyxNf8eEI1cdfV8ctHDKSrsLN2gD
mxWlB37sLL2WKLGsVatP41kQEAtTF2Zy0Pmqn9HShHtzDIKNA04eWNDUpoxH0T2EkKj9WmWAymv0
B091pC8N2N6Rq3jWrx14etg6QTBfGqozvgJxyhiYjiwIg5mtyeAyt0EBLN24JUykTwI/GEAmf2VW
PKDuyIvMy++ckegecQwI8UzPutH1yjs1kQFIo+Vt1DTSoQoq5VXS2MaMjIPow2FdqMVZ6MUpvjXo
DL5GUk8HuGsav1V2Fb0pj9+QGkE+8XfKZxAZ8OLMoTogkYI1aZBtgrDRjY89/ryLuuJPE8VRfrF4
86x0arZcUbtA2EjyejiZu9iRFUy2aizemkA3Lsp4dA+0QGfeYAb3l05v3810dld1I+03wlVaAuyd
uToLpKc2kmSmm2bpUSbwwo9aXuXXumIWaxNkBxQ4Uv1eZJ27rAbQjOrS9EtBCWOqNofiFqd7u8nE
xsmkeaYXLaNrHVlaLPGQumhWfGlPNJAdjevBmy7vx3gQj/TB6WW3JLsSUWlg0av1DK8nd+5GoZRf
x1k3fUHociKjgNtK4vh4Oyov9IcEmvS6o+l4QWI7OU8dg4rGQjK3atEy9DSlKvfksgsvWaygCpJ2
4e+3VZEfxzxJ7kJSK750lJ6cmcC8IQgNb3M5tySKcbMZnic7zes4fUkUjJdaMKgGbPRI9DBm+wNo
uPo2CHK9w2HNH+3JcDqkbbPkMXjkW9RG/dBEjfFER75+KsrwIcgd/VzQvgaSUNAptcyqgjDgQVrr
B/3M8fLqdgDdUvgB8hnnoh8jcV1E9YtDAAZg85m4l5UW6bgBlM62H8+hYHyfBfYpzabsMQFUfu8m
KiDUEkIb0y3D3HEU6u7TpldvA74OUkBEeNbmYUUeRlhskybhJRybYkZz2clpxdGDWmfhsPpBJNXr
TNVHxa/Rhm3KEWm4s7gaEfbEN03oUYmhFKgRBdMOb10N4KMzeweVivgQzXNyLiG2HXKLeUeGAg/N
KUkvCNBeM7ec72kSBoSoGahlVxaxaBsdrSbUvyUCwxiUjr7KmU/aVM5+1lfBrjOH7AbCBQ2zmeeq
mQXk81oPj4EJDbqi8kUq4JV7FGHGOuFYVnL+XApZQzbn0qK4jgtdLitYuPGmWqFjauMkr5/KjlHF
yUiT1qJbi0HjombMpoO1xMSJbNJu8XzQEpnftKnQ1ZUBHRTGdUlGHQFK02NXjNV4NystYX/VOg68
3RXKb8thkNU7tJrpqTejOuOWNK67JfqHqb0Frh9Y5P/LBSHIotPGSyAcuwCQNCrmfHz4rv3zi87j
R+sFMmcGqaCiUPKg05E/WS/qUSWZZahL2nDS1zyk/YYJEggspwYAIgifzdzaDclit5FbTTRb4m02
rhNcVP28aUtGrYO28+bEp1f6iTPvQ8Pwr9/NNjFT0TYETSV+HPfmyP8KPTDVJWz7S6eiVgz28fCP
nIacn7gBBqNmrC6IiZyPNwC1wsihd1CXsYmihX9sLdsWTrn980b/X0vyk5akZ1i06f5zRxKaSbfw
rP9Vvv8LhEyfv/4IOPvr7/9boGD/QeOY/h8opT/1CTwxf/cnHecP7H1gtxY3zp96tP8RKFgubUiO
azTWca5h3KENzqb2J+DMxeZLv53/aEvHNPlP/4BTvegjPojReJgErxFsMxQUyyf/3sc0GUVqQGjQ
9ykJQ3n4noXaaZyCQ7KgVFSxJ4nkiEdig8DniTyWVWK1n3T0PT7LT78CcwRCL/nMLOfLqOG7UUJJ
1F/luqG+L5tJv+zd2xg4x2oGf70ya135iUbOvch4fasw2TmmKDbK/CKYf8+s3xXudR2gR1y6285j
b3HwlCxR7ILjBRWoD/qAPKXqK9Yn/hAT4oKtJ31OmFcv/zoJNK/xdN/O5S7miNdqm0l6e1F2TJND
GjyMYYsJPX3HQEdrWsvy9RS4j1U8TG6KQd6w9iPk0JwdXZjWWdjDy4mT+RphMv7GDN0AdQ0SI85y
ndVu2vQcwOI1Wqh+Q9ASAmKonLb3xbC0TRs6L/BnUVAkBigea80qQwyGRxswwtuR+QN1XtOnN6MW
3CUEiGxA02yGrnpGQafv4qy/ClvnDBnH6xz26y5J6YipbEeCE5VOh0nHKoqv+Sj0XUoAwWrS1ddC
hH6I4Pa8aBUFnE6an03GTjlv49Q6hXkS/mWd+79l5ZNlxbTwQf5uXbn8pv518W2Mv/4w7vj7r/17
3KGDqdc5f1rMrpl2fIe9N3TGGrzDMBHpTvxg8rcw+bPIoLfCH7l4/NmW/r2cGH+wlkA4xGXs6CYm
4H+ynMhlf/tO7oT3ncuzN+MvNZgBiw/LSZ2IjKFZkZw3JgzWF0GwA0xfXCZio0fEinrMcRsy+vax
Vba5diih5hEgxCSm2JewwXfwaqa3BkIQEFkddtX4Z57fWNjOt7rJSLxl323mek+U0Z/pf6D+JnGr
tRFZ3uHi/DGhgmQOaJ6VTn6uIzcwqJLIO+mx1jnXeJQGw9pQ1jTVdGsVTdCtbepKphaWytABzEID
QrJkolNb8+YSMOo62soccjlhq0Hbk44Yawa68+5tRI1YKhLfIe4ybyfAamZKAsOmvWsZnVJ0JMLK
9Me4xmkIp7gaXBNnho6i6QzCT9pvZr3+yoGv2Tp1NV1JMyvI550UESKuPWnzc1XQtv4/yMZfdNFP
XsAlj+G3L+AWiGD8Bmbif2Glf/+dv98+V/+DH6FLAwSAQFu4kAn/3sxd5w/2dxsiKuA/9mfnf8eN
FhNKWAmwNPgFdJPX73/ePlP8gXmQ6gCcA5I33ph/8vZ9nMmzI8hlECpZHWyyT5a9/ruNNITQQpoK
kWSm2cO6hVqOKQrnq7fMyTzEKrIpzlOb3Gvfi5CffLdY/aIu/1D6ykXjiACT+8NbBc31wzZe1+Hs
DUSn7hSZ8xtnyrEPx2YGFj/O9//FpTyXY4AjmD3YHy7VWJgMDbLldkicY1IiDYXYDUQ5KMn6v/hU
3ErPsqE6Ihddipfv7ulsjGlFicDMbBxjMNxz7Tddl6670ek/YQWgR/1+7fzzBlp8JqFDJLHkMpX+
/lIgXPs0k9xALw5guU4mqKvefh8H2w+LIKE7g+K9DoJ0XUFE+mtX/o9s2Q8L998XR3W1PMVw6z58
zo48gsCqum6nlUwRjWSMNoXB6O+ffnGSs5HpUNPaJvbQD1dpQ9dqhzrod40n7IZnsyBsVI61M2yS
Ksdd+PvLfZi+86EkUhkO2cvAFfX78qG/+/JkPZg4Mrt+h2CzAyXWfHMs8x0/Zo6WOz+zg6Ra/f6K
P99GaZrMN5GOMO//ydsRRCipMCv1O3TlEseGRzKu7pWb31/lQ8X85+cyKZU9TsAIr6zlVfzuc4k+
oGyv035nMVRcWZp2zlH4NDGtZ8yZy08+06/u4vdX+/ClUYSEdSizniGRMlbLyCIcyGirmD6gqKRz
0qTp6+8/oMlC+uFdwGoD4ZmoSyCqsF1+/IRTlDIEUrx2RmSLE2VE9hDqS1x4OQMAL0OMKPWNM0zu
us4E/u9Od4+4Mvd92CzjB2/Y9KMJTl051ddxtLQDwzBvZQZdfTsztc4cArSNtJ4/WZj+hAp9V/8s
34ylCwdBOgwm86cnzm1RaZYdr1GseoG1l+AxsiBGOWw0jY49Utl6Xbml8i3uHlGvo3gmX21ERedW
lxQJFhlkoXcC+PZ32f0fX/CPpdlfvxrr8/KGS/758DIkXgaOU2YdU9tow/BS+gwjxnXt2t2mrcOW
HqZFKaNszOxMR5CkFIQqArIYUsw42EgGvWAK0SY4NAvG3UZFb7mgt1SY4cSxx2wu6ZlrhxlJng+4
nzAdWriIVRewAITFh25wg7UHrHHdkLe1ZRpK3qzVuBw2xmOHzRzRd8aphQYusTzyLBLpfa9c5k+C
oNTJmtNtg4UJ/Wh3Irp33texAy5AIHocgwxjZzTpj1pTD7ukgJIQyOk9naybziUsl/kGEQZ21J34
ycX290/rzy8IMiIKA9564dmO8+FhHVuEopLj1Q45zSW20Agms86wcrzr56CicZYb//iV5Irg+8Dq
Lz0A78MVvWYcXG9Ou10TBAejFZvMCL96hThvLGCkYPaefv8Jf97babex2hggTT1Knw9lfRt6A4CT
vtslU8apfBDqgHeeXrjZTP7vL/XzCupK16SFRvtsaYx8eEzDHhOVgvy989xBErJSG4dS9c4nN/CX
V0H5RZkCmJN7+OP6kpPJmXeKG6jZdPaZtHjaHhioe/X7D2P8vI7xaVymRlSLJHLKD9dJAYsadoXj
bhwNRkRGizBmzAGho1TC/t86lBQ8+Cgdw2PjPsJt3JWIfD5bllDUfVhOIetz4JCuIZeI7g/fX12X
Yo4Hp2XgmDno2r1sCzm12wrVxS5a7FkcSHxgtKeX37JSOTdplxBxKfXhIp9n6wihN/jkGzB/+Ttx
GMUEaXk/t3FDoWlaEFntrgj74qA3hN3qSHZmwqIuA9KH1pHTV18yDPnrrNamE5yJaW0j3/U9l6B6
p8i+ZcY4XKYMlkBuPBPBYq5rUFa3U0GSddXFci+RThyLKbsk0emz4uLXH8Az6FtR0vP+L9/9d7tw
YDRePrmKmxpNNwiEqm2vRHgfsYqtq9pJ/KAl5zp37I4dq8mPgGhf3Ni5axvbOzAFCDhaNsMGJ7p3
Xc5OeQeX49ssg+JouUyJ4XtOWEISjb2iy7aAfKtPyiNj+dp/3K14LL77BB+eTtVl/MLl1O4mLWH2
MHvFsZNIhei4+V3csMj3OESTRD8wNRvW7aIe+f0LYv3yKUBYiyd2aU58fN3dibVkkn27S7RoyV/O
XPlKWXXliLZgnKi/ldkwPjqmEX2Fdd/1Q4gn3FyAMREukLDdmjrIgwaQxUrFhspRFvbVMvjWd3hR
IRskofFtKgyDpdK5dTAySD2BcK15j5ULnsYYpH6uSSPbz2X5givm1p64UCgMeLOKceYn9/zn0s2F
IEf3ngoBDNpH3fRS9aQBtp1dnWSPRbBzhiTztZkYMASf1id14i+WbZSskpOncPjB+ocTBSNoG6m5
0e6qsHj3CApg18awImA0f3Kl5Sd9eJK40hLzIOhJ6h8L+zoIkeYFkiepCe9Swwofk2xG6JNPnCbk
lIJL1W3NPQa2EX3yCP1i96XnZZLQQUCHTuH942vYEdFuBom+EAUmpJLu1ejUN7oI3kF7vHLktT/Z
oD62zCmk+AqliX0AtpzEE/7jBb1Ba8c45pHlGF7c9BZ1zwSBZSqQN1nD/A06710ZZ6MfThXFjcBO
MrQh6etUK79/e375MEHnZGex4AN+3JbjvhsYS/L+KrfsfL1y8FODV19pMeIPGSXvv7/cLzZNGzrX
York7P3T3Mn2kjTM+5EvmVDZXVgZwXpGofXJGfGX99egk8GTxO2FSvjj/WW2HZaGgAXDGblZu8MY
EaOYeBjLCEBUrcXbORAhrk01huYAjSXdgGwzDtrZPNufrZE/H8pdgDlUy8S/oOf4+L6qqZdEGqX8
MjQJN+QygMNt5otpmMJ1mBvamshgwtYBG65KIBKfvFYfoyT+fNaohrjZ1O3wGT88ax1IQtMq9GY3
GSJ6rZxFEaqasDu15NGTamCXtr0ue37ASptwt60Gu86krydkbK3y2olSDGmTuhgiC2+L2XW9sZYh
QLDfPxm/WGjw04Gj5dWnzvlIBY00N55kYdc7oEHNthfgo0Vbextq+fiTW/KLS+H3FSSOO7ThQI39
+HSQ4N5WdePUu24O8ndhTc71XESobjRb/y8+FjUoXWx7aan9tKoh+YZ95op6R/Zpc02krb0tJyc4
S5ru5fc38BeLGFeiLUKJiHj6Y6fCnAkUg79Z72LIDH4AEuI2D6G2sLshAh9zZlQlIt3fX/SXt5Lz
tUCYYAhcDz/eyjDUCzI/ZL0DhY7tU46KwVUOSUs3208uRR4YP+zDDkGlwYDAIVAGV+WHJ9lNRdmH
s8EjIhq93toTUW/rOBJq9uG8F9naboB42dTk2bq2BqVtOTn242YeHSsn+lPycsVA2LxD0E7Zg0mo
auQ3Rer2iEEzG1wZ4tUXsvAQESG2aTGGZnjFWpBC8CP4SHgc7JKpJmw9ZWwVGTvTmdQibxeDZ583
pMFECQO/yLizUU8bfiZGaW4TIx/tjeVVkfnkKeRd3+yEZkm4qjjBRGdj1FiB38RpE923WWlMB5RX
ntxhncjFhgmGccxRZ2m7tk+H9lLm2LEuRNdPwbXdkhOw5X9rCph706YYZoWXormDQxZeuE6xBNtJ
q0wgf9XZ7aDh8T02hVbu0fGR/DSFjdmAOIsf8hYIKmhwImMOpMiF2F37sky3UxovQLyK2I3zZOA4
iRXbQz68a1vlpf44yGn0y4EIi7Ncg/1N3yGvTL/K5VJcxUCOXxxI6QgMg25cowctm9tKkhqwAzYP
oRHG4HBbxKLpNpMG7+xGL3M33PTTEPYHithxW7uoerEHhoSkiCqcQbq1ibcrcIWXmyxY2n+6ZjK2
rRE63SdRna3HLC+tdSuiARREhfY/d/tr+rzbfpDVY1CZ2VOmufpNV9gEyuQgwDTYlBur9k59Nm2L
ut2OWHVvAocmqohIfSDGYWeKVPmpl+bbsB+O1jAp3LftS4KYFASQGfh9MlpbUhzehKWpDSNfzHoC
xJxNKunGE7G9Ex6aKyrmmRGPh/SIaLpXpwMtKHocLYUzvMy1LfeDNQLlGpHQx9kDToyNrdn1lfTy
ZmPoKP9TS81rshqNM+Sr0YWl+D44LcQoeIKHcbbkTmoGonykbQzmg0PgiZQxWNpTVMDbyNgl/LZ1
5us0Gw91h3IonqdFHJieUrpLEPSaYzqOpj/rKarfjklYEgUor6Elnikr8sFruFeBK27IRxhR2GNE
QM1DQigYDRB3aO9mStebIMyqZzyu+nkROdjGu9r2R71r3m2tLtZaR5KSS8N6B/BEHpoMlLxTBOPB
0mNsBpMDMmQcjgA6trGsjG0qp6ecJIanIg72OBNu4356Ig2DWb7u0ajrg6fc1kLUZmnuHobeIRRR
q0n7kBpoQzc4toEV+3ZYuhiZkdtmsFpWIvFmP+LccBM32nBVh4170/bM+ZWFj2RC4pqNBHhMWvGt
rVW1BzQV7+M2J+wmd4d30WIommJF6r2fDnE3T4QV1QXyRSb5ekPMRhl73V1autG8Mnl4HnPgQFiU
as4RbKYsEgnjfkiGc3pZK56yZMIx7qbGQUfDSPRJV26RULpn/EuJAJvbHUBvn9pzd1Khar9MUeO0
NeaBQKjUn1uz+YK0bQsoleAZjaiIaudoZvl1REha7a00M3s/dxtnWE0l0pJzKJpYY1PHbVBpToOE
gFvGOpjWsibpo+FOQbwsMn9GbX0X0dW/MjNwtEFepPEB7W6zQdFZoyQ10XJBJJxXpPmOxyhu9Vd7
YW+u6O9WG2dGul6xyX7tWje0UZaFRH8hv7fgBbX2rRjS4N2jud8TWWtjd/gTMzFP7njPnCl/b6oG
asKUt8YzmSeNzxFNnrzCrL4QwqJ8MkemXUfFcueStvtlQN/Ow5gBIuzM+jiXnKfjsRAH2PLtI124
BfzDwHdJqeJJwCJdP0VEKX2tK5Fu01Grn5zajPcJw93sAL8w3cZgIh9lSSYLfB6lfDuQeef3c8vL
kZkadiAdw31o23KdUHAdyB4hgZcW8oZTqddgITKGHNoXpMJVF4fDQx2oJe1GghBaeUhd43WpC+zv
OaNBsqejbHkGNXUkmzu61fMIOKnT9OQ1cTu1B4y8fERnCfM7C82ZX9VOh4fBHHt1EQZBeIK3h/Nc
h31QAns4F5Hgp1pVvBN6bN8OnSnnFZVIfUR5i+pctdUzrTtzQ+NMnsKGV3VTlPm8nfsx3apyFPkO
XUB4yrJqcNYVtp8TL1HNS8W3SxO+Pqa5J04OetrXZgibazE3xl0bc7/jJCW4mpyQnRtxU0G/T2ca
j+Y1c/vqVS4nzHVhz9WAmi6J8ZTLeC9H4oNtDdi+0Yj6WEH1OMdlUL12U9U8IQw1IQs59dfSCJFc
zpgiSNMo8uAY0o3Y9V7XvnmqlScx15pCu+iFpzGW0HNJSMmnN+KCBKiCykSijqRFIcg/N9iWK195
yFU0uCc13J4oKVih+gDbfakbdxV+y1MMp+6+sqPwEvJpCXkUREa3pLeiw5kDYzW4FJGyx2ofYiQ4
To0e+CHZTGcNIaYYbODbuVrCuhhiV7MWqkela+Gph5E0w1uRVOAFXLKTsOrs0KRL2E/n0cTx4xSM
RJR3/AGs+y4aY5V1fjJXqIpm3nPaWEX7SCT1hK58gPQeCrkOggnTCz4qnvI+QmFbQRO+jfNoeECf
1DtrBdr2mEk9vXG7pnqxksi+1byZ5PCqUNFpsvPCWLWiaJ6yGha1i1XkQa/G9CZevm6TDOdzCVPh
phYDF0q1aYu1D80qRUZ0Ei13zU2gKOuhNr3rM3YSbSScB3+bG9yQJiQOtR7hW7EUP7Gc0xtK9vEe
iUj7NitSk45zQ0t8o+XR9O5UtPnWQR8F5Yp+S9usiPxVGDO0EtyLSGZ487FmBzci4si1qvq2ng75
MNgRn50nadbqhqXXFjxprFnRKUuT0ljnCKGvNCuhiTtMGd81GvNoOCDzdou113bvJQg0jAp6nuC2
VPW7VibGgwhBFQ+qNb7BjCHqjlevvma1mN9LOKjN2jaLKQWvIvtvpkswGN8ZlDStqrgtNjt5u9NV
ajQrZH3wkXEp3nidzmrm2MM30Of1dRdgF+1rs7rshqn6AmC3vjY6NzwFNprTzgMsgTeeFLM2WtJa
XN7vQgu7xxoznn7daG7LGl+mS778VHLzYJFfcCYOtlUfIGtGS+DQN+2snoGw5T7PrdtdBnkV7oYs
G/bCxgNUs22eW4BEcHs4YXxli7baVuB27ptqIEAJy34XlvxfbVVVuAQq61V6odyKCm5rJYi5wsgF
rgyD6A6PDvJsJhJ+ijQSjLKVTzdG3oxXFCEKgU8SPOAPA5+rlbedJy4ItgZFouNHwmrR+Iq0usua
/o/eR8MxyauGy6b2SVfEPUUE5exsa2a8jkgH64xWnYpJBrd2YJYHb4wR9nRxPoNtZthYA+o7gJc8
DtOU+THv5oUequa8CJ0CXAlSPUp9SkCP8R8t1BdPkiSWOsWCnh6styETxxrvIEsawaez1dabwjbg
i3Qg+sdEPFJv6wjjxvLVU8ucqey2EZ3lQx2UDtMy5Er7ISmnR3dU4Y1eRGrrjNXeBkDve4qY5VUM
08dV8wv9v/xLmoNzY8/hJpkYT1joOeGAwQVGja47bQ+pplurIdCwNeUC/AaxVmd50I++yMz8mn9x
aMoH2l1fwyS1MAvc9C0XAZ7rIMyGW0djGiGfE4gXL/bsBzLtsn0cOw9jouc72qWwhOFa0Ilb0Gll
rKKLGFPwujTMQwCo7zXSA7UdXE1HlG7MkOl7y8cog4MNrP5KpbQKw2myzyguxGMi5K6QY7nldWIB
LhNOp1jgvJ2Xed77kPbm4whb/dLLvRnVQi7uKiLi1yM17FaydvHR2uzBkI5zPQ18S3Jox3rrUBeu
mq4h0HUcq28zoyZzXYVdfFknPAbkqIcxaMGiYlmrpmgl8qRdj0AzyOAjQHCGnNc7NgW9CJOXZBrB
1qBc7dI6S1ZSaOf9PFpExbkvHXl7W17FLblIQHOYsVGQgcHOhQzuSZyizBADAdcORgE8ZPGNqzez
n+aWe9ZOoPswV28iicY/tRp5yitZYq9SnsHQIpsP01QOF3ga2XZy8sN54eyCLPMxIWfPwrJMSN0S
XNYUHEszLeE1YoY2XABtTp5yU9g7adCAp7VWsmPNFS2NPtbGK1xx9flEM3uBGA3wovsmSY/YyfUb
6WBMSZxxHwwQ0902vUDCBse+QILaCqDHEwMeMFRtd07fF9dam+yNUfOAR4PGsrSXpiyWREI5r+sK
TkziFBEgpKEznsiAa1DnOa/GbH8LmrJ+pmLNnsljAXyNRPUea4y2tYY+3HROn19PNhVLBjufobfX
zetwDKDU5Pq4H8x8iI+aVSrhD47eOnsnNQBEFsIuT5oKwcwXk1OeaN+AcjHdBLNDn4E/5xmVyXOe
J8W1WbuArWP6yKt4YgFNItW9Za2pvxZtEr3VgT5DUyLC5FSjAjjKJilvIYW46qmh4uF7iznkkJ+V
sUtotnXIKnIhZm+svrBb0jubAVD3NP35T3BszTvqY06maR6JY5iO7Vue4ozCnUUToZ36/D0VBV2F
du6CZ71NjFewx+z0pSDqrgUF+4zLmkO4CGLNW8P5b980WWk5wKvBA6qYyuI2q8Gpr9poVOXWCbuh
3ApP0dHAKcPjEZn9wmIqCLuM7J64Q0KTgmein/g7XjXCRHcSL10MIDqPUWFNXeoPLb8lAW7IpfwC
lZbDIWbkokksivYsnmXHuVEvBiNaq//P3rksx41k2fZf7hxpcLwxuJNAvEkGyaBEiZzAKFLC+w04
4Pj6Xk5lWmXVtdvdNa9JVplJpMiIAOBnn73XJriT7Dm88p1XI6DDz5mRH7epEyrjYCh9BBjZkJKt
XgD356lJFNDrKw6tRHR4l4yVR10E+jZ+lb1MMUpPtKgQU3KrX9Y08a9OnU2byezY4evvF9OVRjJt
bNaToJOwQFaRL9al2TBPNAc7dJPI7iiNjdCCeOmhadRPLv6x+lBmOXIPzgISmnWxFMdWoALdW527
iP3oAltT/dg8uTOOCt5C9q3RHHf8foXvoof0rVnk5IRkIQ+VwvhxB2NK/pIe2uhmstw2vfMMkX4p
lLQO9UQVZoVT9rHwww6iWhuYX+a0HRQeb4cWUWfilz5a0uRn5FTOT53VMW+ep4hrs/9rYBbznnDt
ov2niriZw6sojZG/v9bW8JExvWQbftjwVg1y+JnRsloewqmnhWAKYVXSiZhZS1SaXD9UHbnQ3Gr0
v/NMnbW54XPIiQ6YSEuQ0OsRUXp2KyC7ugyyP9cUAzcPYZ5fUTWZMUlmmIBVZK0Ub9+n0iaDqI+Q
GGSh45d4A7+KHOsqrRXmmZ10f5yrCShcEixghYrseV3T+etswRr6lB7/YwL/nzyoFv6+v6m027fx
7U+76eWt+vl//8/hZ9Mn/5wnEb+/5h8eVI0ODjEZabc2hW7/8KC6f3j4wbi08fhovyJ/9CfxUlvE
/nJ8m39geHDwmmJRwhFg/VuWU/NfFiSMPKRb+GYmEjLqtadF5r9twUOroYW0CcqjHSQvc5Eum3Hg
PsSS8HtteE+9NI611n2CSnxX5ID3k6/2YLTOo9aIONVbJ3uu1GnQClINeOEUalWJKEi79bXSRMlA
/0vFuCAbrUM1WpEytDbFStm8Gp96lVau7BJdrQ2ybB8b9bKbEv8KLDl4mNcMAu9Y3dRzNvPdJj0y
dt1uMCxrq7RahqgVdbK6V4Pl4htAUcuR1nqtsbkUImwbf/YjoebpC+TyIiLyGlMoy+XpINTNWrGj
Oeab51TZxtJqnq91vVErfLnW+kyt+glvQGzRSiBH+Z2DNDghEU5aK1RaNayQD5tJkO9E+6beGm0x
0ypjofVGWyuPbdlxRNBqZK91SdgnAzFrVBLwwx+jVi8drWPCJHE0YfLNkmicyHRnnhTUYWQIlblW
QldIKhBcQqKvqKQVcumIbIrKch9rHXUyuuXY2mhyi9+Ia6j11lErr/hy9lU4P8I/rq4FrpfbrAz6
aZOz0S4Y7Mq7npKUeWcFUiedu+I7oJTskUU9EMnBGCMINhyDW5A+T51txE8wt9wbp6ApBpqg2x+T
0eu467TZpW/K+XsccrvEqBo+LxW9WbAwJoSbBtUrlSHdqEQzTzTRB4/+PHOfK20OEqVFj+hoB+2L
n+U8oXJfls91UQPkpGDgYFoUzhCa1E98USKQJ2bbQ3mhH5CqTMGLF1qTYN5EPxistiaRHccwPwkD
nCks55TaBbXfbTLapakQbqioJxbU3CgWHntr9vNX3+J8sV3ipN6xM4qfP/uq4QpVu6XKmidR6F4L
b6HNRz8BOO7mr20b80QIBd0/RG5WukVyY9mNCI0PiurAy0SLbr2ZEmehDxbe/jpX/dEeZ7brLvbP
bd8FlCyZdvmskLl+9JNvnwzbnvIoIcd2xBDJ30nl8sALaEQI03TswMaiSgP6yRlmX3bAM6GonakT
9WDRuvTsTuBIjy4tYdrsl6irX5r8jFWjU/IehWEDoS1C9WAqdm1Q8g0FBuJuRxFTTcdupYBvVO1L
yvV3yGij0hZIJt54yaiJokqkfG5FnV0I+fNA7FZ5EHCcfroL82Q8Ne3950+W484N9nISfPvSsvzH
hBIoWm96l8RpnAaPvwuRjLH6VeqDWu3W05eBJo+o8Ui+Rpn+xT8HVXa441fiofzFMs6tkyu5iWyx
6aqdSVz6QNY1f/38pME9519bsbtNG6GYVzLy2bvACZv7GewQUkSSo3EisDxzXLO+zbXeY4yV4z/2
Lk0LTUGvmuBMt+17phIrmXzn2Ere1GlyamLo2hNhgXjcl/TOf4x+ml1qs/Hu6VxUN10srKsmeVzn
zqh2KZ9IilxCN34NLXSy2a1S5KV44RvJgH/RVzSMlwADnpoV1+PqcertEqaxBqr27vPdquaqecqg
CwTRUMT1GAlcmJR7cfUq33FvRTc48QZmKngaEBnZZgItEPklQKR15T/sgF4CJL/I6iC7DPl6Ger0
IoHTT8bwRXac1aXbvNZ0JieVp6IwuLPGibk+eUilCYR+TI9V3v9y5/AmtJlIRk7EteVfl8FmekgP
o7c+J/1AGZS5BLceAj/iMaEdyI1Wq5oosDTSi+cY6C/tqxaAkq6cfr4OgoJLT3IPL0SQbD2/tSPh
437MKnXJlnA7L/l2AItk1378IEgl34sFLlXQJGxr5sBLD15TQG8NpbNTAFs3PnvlI4i0NhqDoku3
BrXGdbLAhLJ+drVsbro0a29ygom72qrECZvtO3SmYx24jzwmy6iQk825NIlfjMT6PhjBu5qwmq81
/fGlpD+iUqBwjMpWQHtWxkh6mmXUel7zNJHZiqDnrh+VdDmusX/TvoN9Oy5PdT6159AvDvjA0sgF
bXCgtg3aRjfFm3xWBZkO8dVTHNo5tJ6KRVUnOqrt48xNeGsGU0vQEE6SGU6Mo2u7N5rmpTMBTCxU
I92qwvTPPR98theeuXVl/GKKqosgvG4moX6RZ7+2WeD/zCw0MGfuzFcf0W4riuLLiKHxTSnD3nGt
QwizO3rDp5oFBEL32Qlj4D5yXbkf2LI8Jvlqc3gl1RytqEth/NRVw0eqqOEx60BdWKbOhDgSVjFR
PVo0ctQrNTirtKicEt6l5J7/yMeq31HlIR4A3jm72ZpqgqsTMfaiLtqtM1DONgir/Tm4wFxB6p5U
1ZDKb9u3iUKFbQcEZpsL+d2MofWaDU/7kFkCI+j0TjTjpUuBoqku/jqLFm+9XVBmh74J/IPNcu+4
X2Pcz5HHZchkVSff6bofonqwtyN2hduZFNqOQwIoPN+VV58Z62sBaZ4zBM0TbBQ9dZ7HmKSltOJg
wcmSf819wvPO4FQ/BzoBfqKXleewhyEB/jpmPWsgSXjOvC8GvjapaDFfR/Pix3nzCBcRm1HacbLS
ZVtz2weXVrbza22q8nW2hH3xRrIiLicssAgZ+AGuIu7kY4Z6nNZuF8Xs28KNt+TJrWRVIs6DFYtl
kw4rjPGwm/ZB0lUml0TyPHqLce+JPogKG8GUN7Exo7hPjJ0s8ukWr5XDJ6aGlko5WguIZp15DC60
gjXQ0c8Oe/5d3LkVAO8ufg7xal7Rl7J8tw5dDew3rI3LmATuiZNCQaVP0+2ypaTqZnYbZ5f2y68a
QvK9qJLx69xn87FN/e6b142sZbkXbhkLmW39GQqt02aUrK+nouIUhopsnM2GG1grrO7Y4FOL2n7M
2fWomL0X5TlxRy0PVvIf/kBUdujjGcyQYd71cd3DYG36Q2dh75rmAkRg298tbOUxsB4Sat5Yya4v
ed837TavJQvsuetpiSjEJgM1tK8cc4yavnAOa7PeLVkKLpWV1saaKHFwy0E+rAVnvAJEA08uGdwr
0IxPXT7AQbML48Uewwtc9uEnZTwcQDw17sPWS/ZTGbcbmgGpGu+zbDtB0NtgqLb0DuPKE7S5r/2F
lUE4KRA0s/tst8thmZdkO1CFpDzbv9AtBGY8CPIDDsmDx4gZlaIHQ9QkP7tFHeyRRx5wlHIns5y4
srks50yKIZryIT6Bx77Nku4K+sLd+nGQn9TqQbrJca+y2jDSQuyQda8hlKpK3PgToCud80lL0R5o
Ls6TR9vLuy2X8DAnrPRmR4I/N4yER0LS0dtIp12iEArmUi0nGFbeeutyVCmiPKkKd6eGXG6XoLWQ
+aZiyUsanaap2VZehvtpoP5LvadFwCZi41HQZh15Gn5jln40zFDugQdpyWean2J/XXdCrcMlycGb
5dJ17hAWvnerne3W1ruC4jCifB0pEmFruS1DN7/v/Nb9QZ+finKrXn+IQYx3M7C5fSbkzx6CzW52
LXkXSGlvIVk4Z2dh+mF0Hx4QeqxbBJfumnBU2QHHwj1o+K9E3eJNBx/5jY4sxTakd4DIx/G5MujX
SnLTjIpuAFIos4Xa+CDlUdmW5Dkc+oeD8EtojMvGpWt2tTloIwt8+BbkKKer+osn6MlsnPcUGDma
fBaeVbJ69S4X+tBPpfz4w0Qs/PALN4f1VQ+c4wfnaHsZy/08fDIJ1ZhAKyU1eIUci9O6xrB319VR
tw7b90ca2NZvZW+Wd0NavTOAgqtqrG5CxBi1RlPHzRbQ4HtXVTz1ja768KWn71nxOO4n6vD2vTD7
F44v3s5i83Ad43CNOANd7Sx372GVJwOcj9I+mw6MIIqvuNKmen72pnm66Vqw3GspAwInaizvi7rz
XRwrdvoDQ4iZbMBVLftKpDwKzFAXDDAaNpwDyjD4gD3AjUMmrriyawi+UUBAdaxdkaInB9wiz9uO
wS2f9rxoMuf6S63X+a5e7Md6xT9wY9wFYj1lev3faiNAoy0BmTYHCG0T8D4dA8AGYe3ncGqQORs+
QgmHkvzTXVBrowGinTYdwOf79CBwetaWhOW3QcHWZgVUIvkr1QYGX1sZem1qAB/2s9A2h0EbHlDV
b2HkVMxZmCG8ypQPiTZI2NoqUWjTxKrtE642UvTaUpFrcwU/2FcGv3jrw9bcGxS2ncpPN8Z/VJ//
TdMJOo32Xv//kSKnssxq7Dv/FD3+/UV/yT7+H5whLRKsLqMgPON/yD6h+IMYEAl+khThn6nkfxSd
IMyEbJxpSOH7aT7xXzIQYBLPJ4mJeoOj1/T+LR2I0N8/+/vIO5JsRgZCgNJm1VA7HP+mA2VeBhBW
DOl56RhlOYo0FOtworxpOx94rFqEg1GKO0lbdOyntTOUR6kMXA4wAx/5Yy8qIhFBU3rndfUdqhll
s86b0TSXR47HlXMQua+MxyLM+28d2wM3YmeZgGOPS9xl0hok7L0q6DZljKNrM1XmihKCOfY2zD0f
XNbcr6dVrKND015D8W3p2z29BmRdI3tusBgNccvtMjC6H2Gu/PfPqWgMQvZSq2lTEdXSzRmpAAvP
ViSzY92G1pjScVh5d7PDlFvJiUYjy9j7Axb4DWg4wP9UGmVPbZ6rR6pCx0ufWNVVj/j1zl8agzVg
sCTupnbNBH5k3l5Ll/JAvn0HY7VRx4RA3tmij/VGpMGBJ3aPGaDJmr1bMwhbQ8pOZJwp7tguLpst
Z/Stb2XI8y+z+/JJWLgXw9R5TVhD37uNCrfcW+yHycr7k2yUs02F9ZB660Abr+fvDMWTZqFI5MH2
jfJi1/PVNaHkuWWJR6Nd/PSdrWx7cAgjR9xGixtRUXCYeUt3lT2YKLpUsuSOVYlzmVM6uDdQzaZb
c951VtNc4ravfuXSC/eSUB+1sqSPkt4frpYXvrsxjwgRs5z0jJRGrIH/sJr6FiKzbXqYx1Fbumc5
N5wI8A095f1gX+0lXG7s1p8f8CxhSinSHzmh3ze38eYtGKobYLdq67Iz23i4rDgEtwYUiKV6Kvui
gqFbDhfLLtKIytOeboPisS/z8WIsMF4yrtiv3FphyQzWclE4x7YtplBqsflJDRbAW1PGyZcVQkS1
KYOOHVJeN7A76zxnSGlbcWNTo3BW5vRR8vfvk8kpH31Zs+hBRAyvPt64xwB5HahunAP0xiF5cQwg
yXkLo6pgDX2gW7S+mhafaN+bxlurcJwbVVqbtredveBjf9cQS3+BLIzX2hjH9Ozk9G7hhSo75hfp
bDu6cw+gAJO90U03HiiAs5l6d1IOHUKYV2O+aQJa4/IFkltdygLqHC6LxcQuNcUod946PhswphgK
rji9zX3s3zhSd7R0NaPHlD+kdn9voOsIaqS3YelcBey7XR2070Pr+6cqb56VTuxw+nit/L7cs+QY
Fd1cFlU58GyZs29K9WEknGkbQRBoncxvzhQyfaswPrazNO7mIAx38dQm29x0XrgZDvdWWy178BkN
sIPEPSnUjGcHWwl+SX8AhUyEyeBE7OXG2SfxumG394I1odtNPqWhJcofy8zzOma3I10WG4pVNgph
qo6BEqKgw/txKsKvOQW6c5vtizlfIge42pWGvfKxDdzkRH4HAx+cxxPJyeWxWsr1QP83Ltq27Q9r
sXh3Ti9Z69rzqVe0wGxBGs+PszM+M10bR6NT7mV2RKqRJc3gzCYDv0En8LYTkDYfVDzb1S2LpUvV
Bz+arnF3nreGX3Lm8j0B+gLbURY/KDvI7jlcvtVOC/+1Y3hfM/HmtdIl+d6b4+vQ8ytjRWu3fVta
N0lZA/W0XD7SZlJSteaU+PrS8kFx292kdM1twGWw4PZr9bpOEJlkzP2ZA/Z4m6lFvYZqwYgAH6p7
wpnzVJsepqugru4b1DistyGku4fEjRFKWiiLh9ZywMeVrjRZnObNqS0kVqCsHokbt3V4HXP/V9tA
hE4sFntzGpQYVwLBzIPJkfIFr67opXcyEiigOCcXfHir2+uF7rEPrLHaq5TdKzd3HM7L9Jz+ruhU
sh7PAFfSiWeL0b0XBu6NTerk+MmXdLYgDvYBJiwaQoJjMYFUvV2c3ntceGA/2X3MJVLMfPROPSr4
90Fk/TldKzVsCGu7P0Y+/VSkEh2F7GzEvoNFrfWvHQ5lsIMcaM8NvIxzp2Lq/MK8To5xN54URvb7
tJzKJ8xktr9hSeIfUpol5ihc5/SFzMGwk5ZTHUWWpG8BiAP6dAOOjiwfRuc2sXuKcn2nxaC5zsTi
ZQtjarallBs2ChzGubX/qgsH2B+hqflulMPwoBZwWjioFDhOKmVaRi6cbouOg03fTFwGb11vZi88
k9Gb2QPeMSdW97F0w1/mkk44bcvYvhosUr8ZRbleKpOuJJCHP6vK9j7cOnQzJl67m3CnSGYKTNMn
l37zirttNHB+UFvqn3VhAe23cHKoYn6epHJvgd2WH0Zu5kw6k0X2wGuz+THuHO+Z50i4ayGp7ydK
Ewxwsn4bk9wXaXLqqaB9L+AkOtyMEgQFOht1+IvTfqVS4yHLPY0Qs6v+BV9ucbHLNgERFI+OH1lh
tbJo6ooPZ+yKK2f2J0plKMGh7SM+gcCv0LdSLtYWDtj92tG7FA3zADPLwqZd7ZQVmndtmc4v7qzm
n3GQdq+Bg3kks62QwtoQUu1m6ZRx7kUuH7DysxK2h954d0wFqgETCGE8bF5H1mFtf/SNuX0Nk6UO
IrXG06kVo82+JsvpsQ39Kv/WBRmgsqCxxytlZOywjMXuEHfa8sQ1x9p4ssxWRcpZug0/ebiz/d58
icMxdmhLNgvqb6ThHqbSya5x2JoH9vM+5UkTbaIsEFAA7BREmSskzPrC8m/VPHZnkY7e1msdc6sk
lVClxQfOL9tVJ1edXWeiH+G7pAYtxdK6IZlDsfMwbgfXDW8pcGQM8ZmQtouft6fBd/p6U5U17cZ9
PgJJS6ZBROTJmu8Un7X1bsR+0OFx7NafhCPsu9iEZ29b3g8nScOvflpXb00yNHtKpGS55RYfVxtF
r6MRkWbgjujS63jKiCjdhavjv0q3L5GIWgRtK3HpZ1K2sn/4M80TYyzs5xB1I9sElb2A2u2RL2lU
bo6svvm/xToVwRHbjroGRdzJaLFS8SZDoHMUGbev8D7HRzdEsoryxTJfppUD5C4x54nPkjlMG/ZE
4iPsINXv4spLjDMDX/ydKa/+inznDXu7TpebaZgUpErDwKXV02tOuXVxypPiwVyn7HtX+5dESfae
FV2YgbFDXQRXr8YQuFwIKo8he5uEFcUGLnu6e+wtxiYQiX+gwI4mabeXzg9ACRaxwKZNnmtH+cR5
q5kBUBi2UJEYQG5ROJdc6INfEVPX+GTlJbsExx23a2uX+8k0p1tBp4A39dXPNLcmYjsTOC4vhx+x
kewDtoU39l8Tek5+eE4T72VDYdiGd5PCo7Z3prvUWijw5JiFMBy7TNRZn2BNTwon/2jRYmowevyn
NdKSW4s93zVkeb6V8VJ+AbmbHkxd+dWLeLrt2yWE6wwd5KboqzBKTM6I1ZycA/yjw77uu+kYZCHo
PqgUxfeBDXi/oYkCrniauQjNbWt5O3oW1pvCEO15xtVxy29Y3lpOlr3HazayKh1HvN6d3CehXZ+6
MrG3VrF+a9UyT5GwRP+W2J3/YHcduH3KwH9zgP7jjfifvBEOgaL/dkquP7K3mmTd3/hcv7/mryHZ
+cMPqe70ycIifft4Ef7CcwV/oIBxAiOs/zns8kd/zcjiDx9eHiwp3xXO77zpXzOy/wdePzJrnIl/
j9b/jlcCQOv/MyOD8+S7kY6ziLv/KyJrYlrL1nQxtPNy2WIRL9/cHL8/Rj/TIu7DpoNkx6BISU2G
nKMiofLPw1t2t3qxs0QC7A+Vgpn88CdR3a+sAl9DM8fYmYQFHkm+qtouTcxnuF7r18qlcB7fhnWP
WO7hamBCu2PxHawUvlXoc1QLeyxogycfF9G1XyZ5b8q3qum5Zhgsn0d2LS9NkUkjWmVZrwwk7fJG
D0+1gLIx1MrpOsFzsISwjMFbAlkBrdcVP1Ku4gSbeIWXTWEzRwlUGZupbuEOUIbTnfZQ2Nxb4hXO
e28FEEyawGektMOc2FeQ24cu1LZ8uFTprc0eP9jxwMqwCtQlYMzCKJp37Vx+aUZzvUyDMqPJLocb
2q3nd9Iu9YsDAIJzbQCcJpuL7lG1efJmpRaTcW41hGMnlss0C5L2MxHZgvmy4mx9cG3V4I0IKLUm
sTL7gL+y4hLY1fIIaYZ+TTVu1dCcfH/GlwyEKZL1hBPcUYfZyvwHNqqhBSa1el9oqeM4VgUPnivg
oI/5+GQrthPUkA47sAf2MV5bUeK2pyPAHRN/m9M7eYOzmNbsFVTQWa4lLjUzwZgNfLzzbwOzsuqo
N1T5bFft9ARkiJPUJEjuEDAU3zPoAt9HAyB/O7tYm+vQuJ1XBPKxZrBv2JhF8xKvt2sipm9lodou
0sm02znuuxvQ9vJXSJ0OOUg1GsV2KOk0kE5d7tourHOAsCFwfiF8ecc422tG6VS8dZ8KMkZe95Bk
FQtPi0DKa57j4dROvK7dFJ2d0EUe1uJIZDS7pm1hf7OSKnsMV5d/zTb9/kmg4++nLnVuhJUzJKRT
kx4ZhZF9FasVa5TdcVZCXpO0Ii2KAfnFqJP+bJtV+BOopN/vPZPij42w5yDbYfEJrwg/NKjjzmmM
73liew+pkzExASKiNzcc1uLdaRs71AWwBU9vugpDl+qIrhL1F97HgiXgkD74Sz7cDUKlZ5+FbbgT
zUwnUlw79M+opNrycQXeYXemjt7Qw2l0/LloEueuk87U7MBrt5ccQHMG4qjiKv++1CJ3cAEnEHF5
eRboZax4ZWbyP00tknHcLKFUuUcJS7iY5W2NClaPHD6NkWrMGU5KLPF1X9UsbXVOyfofu9l7EEHO
kdXxV8w2DGd4eMOnpeTq2Q2UB7/EMWURoow5PflkTYeoaK2G/pvBfcJ3jlSvMjFGI+3h7AYz8+Iw
Xt+OFGEdHJzYm6EZWHJTJgoNWBY74l58FLlervFAu9ImY3f+dfkcVxEqzPzBz9hyh1unZZh/ctYB
40qJiFG79HZ3xnGe+meHI/SjUQQ6jaonZJtRWSa1d9fo6bnSc3SpJ+p2qtQjKoV1mvS83ejJO1BD
+Tj3dn8t/5zLsX7ZYbmjM7baQl3c4DbPNqJLL9Tmogcy4ZuM+jI/43/lO9lGBzQCNSBEFvC0PuAi
FOQ5IhaJoY2gP5Jvo9UErSukoBfJHqM1CK06+Fp/yBAiQq1I4AKjvkOrFPkqYtoxuFsrJIxaaxnU
SvImgzUd5M248hrGo3mTfwogIizMvTmkX5dPdQSZJPAVegnCCYtTqAaZdTW1pkI45Zmx796b8/xh
RHZh60Zdgbqhf9HcV2bzJDO72lSLP0azFm4IqMit9anmTERSjn7KBoj+mnIz/dZ9UIA6Oo3OvT3c
jFocUhCXDpYWjMRAjST2YZ9xMSzSc5/4Tsav164v6TIMd+EyO3uPbZbFx+jG07KUmfQWUV4tVREh
PBhubRwcTrrRCPT+oj7VraERchNoyatTKrzaNHWkW6pxykfqm2eCNf2H36TmucgScbNWYbczhpkW
qhanr77NYoohXKmSLz57ki1uaDhjWo5btTCXeIm6EPckFy1F/3UtACAbroO6F2aPLjWbXBLIfD2q
F0oK0h8VR9WTLOP40dXCoKMlQrcx1RZE4U3I7LEttJBYLvFbqqVFS4uMlpYbMy08elqCxPBbRaPt
nQctTy4THx3YOd9cLV2SLedsmi8wzzx+Uqvw32dGi2tghDBecf/tbbWGeIb98pc3xPVlnXeDFkvn
EWgsiVgkVO4xxm0+ZuiqXVp1V1xs5bbTsqutBVhXS7HhMqTvzqc+GzYDDcrFdOVDWF7CxiwfCFBQ
TKCl3UyLvEJ8onWcrZY7T5WWgkvwTFtj0vLwLF5d2XM+FkbxVGkR2dVy8tg43X741Ji5HWq9WZpe
BKOh3qtPPRoq8UFoidpA2j27w6wwxWTLyRt5RC7F6p0MyknF9j/bpP/dNgkS2397Tm7mfzkkf37B
n4fk0PxDB2zYSf3TCTn0/gDs5gmSY/jbIdlCg/jrhGyzYPIES2pWTPqAjIP5zxOyg5nY02duUgWa
U89X/Rs0etz//3xCJh2rEbYep/fQZJ/0iYv62xZJVeMoaz8jKNZVy42RD2Q6Cwvgue0WH1Ut1xP7
YvQb0idoOcWnrPMp8HxqPbE/GA/MvyhAjP3ywbHH+LlYubxvOi0WpSPNi6fmU82Ja+7/ESkMpCUR
IyxDRntW7jg/TvhY6QihsJrEZh6UH1KLVLKbgucU3wfi2aeKNX4qWrUWt9BqTqmWu6QWvvJPDcz7
1MOoi/Y+MPeVPwE5nxJSLZc8XOS3MeucK4Ifqtok2/jXqKW2xJB3BRVPKBV1lr+sWpJz4kR+W5IO
D78a0l8YO9HtiOnhUO0X/4HUTsiRX9kDV3qy3K1+Dww3xLH3y68M47GpgeltfFklF2lY8DM/NcME
NY4VXWM7t1aaF1AfuWGgV83US62woo6lFw87nGDpCx3xWODsoAoOg977bVh2lU9KEDvmxIC+B4zz
mM1lcsB9E5ypGZAHs1lae7tWlfdUpQm5PgAtpb9RCh0Add+a0JdpzKRq1GnCD0VmtGWr1vu0TZaS
BUXYj5EVF915igu6ogdBtpbtEUabbglveuL6n5vFmk1+G1xIKoKYIKA5XaVfdcdEpc2RWN3AFBIH
YxRmVdlEDmigp66cx7PwA3REojGPTVhiyjPaurwXVC2ZZFHW/D7zVIMxxPXl93LCg+ZNzhiwfGso
WUlXteiYix9y7PTikYjbnO9KghP31NIhjCwZgh19dXSIzQuZLzMbxvOYV3a68dIleQjG9hfRdTUd
zXHtMuqy7eYXGajSwZS+lvOGKvTxve45dhxjqrGeSQDmJ2nX3W4NVa6z5Z58a0XIUDH3SEOoUfvQ
sHufkaOz96IJGbwWSGj36zgk+XNnYkmVj6R8Mmw8YmVBdPCFzK4zneYP1F8qUX7w7lqzExHwz3ht
F6cGSX5rAkptMDh7fhVfkoF6xEo01Nk4o6TEaPY4fwnraxLwb+Dn2sL7enKGJdnNNW0T0SiErI9x
LbTdEJ2OjZgXydDyzwjYxZ6sUsXlDctJNfQOJsW88WukGieks3Iw2yrqRhHv87TQ1eyjhREsxP6Q
2NW2LMSNNYY0QpkCY3HjXDGEHMvZdG/X1okjZfYo+2atjiwled0nMoVUdzoq3tZBzyfQqTvzYrAL
9eBoTHaEyE8nG/aes1X11S5j9Qs1IJxvJzKp25m+10PnsvagLXTtbryhm840oFVXJWqH0vfGcw9e
XtO9Gw6Pa8qFWTT5L6wnX4VBp2oZFB9B3zhbop9A3sj7fDEmq7yU8+JHQ41SlS2ueCKny10roJ+L
uYT1iemxaqLMK8XhmQQElPEpyql4oJTtOXT6MkpIWG+Mxj7mY3L16CXE8CvyKMZJF+WZKd0N82dw
7FePKsHC0692M3/BIJZuTXZqJx8kJABaj+5HK7euHoHrLbenYsfQ4J4gdFSAAULOmIkzTHcu59Rd
t+S02tEr9c0uHee7X7n5Ni040y9QCM7+NPpf0Fimm3b2yoWb1MA9hWMKin/mxsa7SdwLkaNI1nsT
bACrnyR/WCX3xoJ6q2OzOs5xMkLsR8IIl10yJMs+tlaIsLVZRfAAIG5lRXepJmzlfl9pCdB6Mz1m
GgoW5X6JyQi7YTfuaAnFe2zzojySqUMyWVlrUgFY8mpbds6FyiEsfM+g4/Ca25IdU7aMS5QyFt5m
bNHu8yGgZsp0sTbWxcogYpk7M2hBIzr+tO+HoPrONBI8pGOC6p7w9n/PaUy23IkCxWKp74X8L/bO
Yzlv5tzWt3Jqz+FCI3QDgzP5cmAUqcQJiqQk5NjIV78f0L/Plkgdyn/tqQeWy2WJTaQO77vWsyDV
Tllo3kNvzX7oyWm/KhE6d6oei9u6hksz0SPdZRX10X5uvSNNTY1gmsrGFtNOxqQbxd1d7Ngku0ba
frQ1r7Rt18MFfZzi0hOVRvvjimutXQAxLfUMnQ/TXSjyJY7EEDHec5+dOYe1C+0SRGRGbrLuE51u
SHRlyszCa+FjCY0xIJAu2ykPFaKn6DHZ4QKdpFQStNF8MrMq2uWUjAgcyoKPEbl50Qr3q35g+4ch
dTb6+MLqU31AO1ojChPjUw7MfD3b1Xxv9zZF8yBRDZK0uA1XqtYf63CwLmYKsxcUzlH9ZdJMeN/q
6IMrO3FH7rOFJSWpMOjU9IkRPUafq7rSiH7leBPpkqIZE1N9YEUfHyOsvvf4TJRedVKMNGttctcs
Z8YA0rXYQdvbtkMtyPncFm37xazlsrmdOMKk5pcJNxHpE4BJ4s8Q2BaVfFvKjpUoNclHnMuIxL3C
7vJtJwiynex+xPZgjvM3r+3lNkgnjsFNzBQcAefvkWMOwSqMpm4/mPn9MI5QvdIBLBIhb0ceZbbB
ZZjd2kslyS3UqQuNalNj5vuPx+7fy3mgogmL9f+vtjo/FvrxV63VP//Jv3bIpDIQy6RI2lqIzpZg
l/pXHVmYFiErjsV2dyG8w17/n10yiqh/1Y3RViG6Egt5XrK7I5T+b+yKKUK/2RWT9gLjQSw8dEvK
1/heqJZZEo7ynFuVJ9awMAVWKEHnsV532qjaGuwpbcMBy7JdBldlMbEEN65pUDmYW97Ku4zQXyNH
4iTtZtwa89g4wcELeKOpm/aEtKg6m6GQRECT1S5v0AMMVy1eVAx9k6XYHaCsJ+Fy1+oslxe9U+vn
NBxu0Z4qGrKWodZOJNUuI9UKYU8dbiprnu4Mb57FxdzinFjXviho1zAfJvOeLspClhpFBnJHmzSu
VIO96ZDVXlffkASf3jV14H/V2WxzamfRFXxkfVKdAc5EFJQn/4sBPbpkiEnO29HPrHiP1gRIuT0V
+RaZu3ed1oX8WlOq3Rh+OTzEvcOKw5l2V3YTeYyEGi5VcWtkbbeBGK7a0kCaPOfZMSGt+EFqt/5i
aZtysQAF9Vz63nM2TldgAeB19Sm2Rf4ILvtO2qBlYvMA/k5s28T21yN1Sf4OcKLbLgETsTanCaru
gLthxSbcz1dsnZkSnQDE7iDc/lAYc37T0UD9NEY5fbhmGvYo4aZbX1vTiYVxqUjjDTZoohnxIcqS
+Bvvg3ubpIiMt31pGdcE1iISc2Vz0OUoKOu2xX00K7bgEOFuWGLVuid7kf2w11qXjttbn40y0wik
a8u+Lp2w2/gV2+VcodrpYzGfs9alBRl3TrcVFplVxjIbDkYw7uzBng+ZkxAcNgX1/GBMebXz4szY
E7o4H53Imp8pV6tjpEV1N5tTcIXGtLwoMYLne2eG6Tx2syTKYzf2TmtJtp5//Td1P6ePLg3XqgBB
xyYtTqTvvQ/J5pRUGrzDidrekIGBBvuX+DtUcRRWBGmSq37AJzITN4T84vk/FYd/q+LAoZ85550Z
lYm5e06nX1pz//xH/2rNiX/gKRV/JVNZP3Xm/H+ARl+mWTSjHkW7/6k72P4/hEM4lWma5MNZwCN/
nmGdJR0P5ibSVnP5V39rhv11giW4xqTwAQzbJjlHWK9Bura0o8aDwXnqBTseKoVC3Q5gBnjHC7D+
Nee93nxKjIG+Su0QVYpq28dk0bcHhIn93q4BW1JbRqH/0228+Scf8/8UXX5TInTS//e/wAq/+dW4
OFYi05IYYs3XPcNRu5ObQiQ+Kky45bXPRvzamxG9U2kM3HQlOgx+wjGcbdwAmwrpZhhVT64xB6bg
m1cU4lbjAq+bbTWpXH2eCcy7Qik1tEzYWnzN4efBgcv6ClwYinwoHm5CyjZNAU8bG0e2hnfA9jJv
HDMtkLsKEIjISUpHpc3HCNQjWycjT5AuuVmNME5n04adGMVo2lr+CYuwWNp/yXZs/Htm9whLlz94
9g2khu6jX0J1GZo671fM4Bmt0CGpn/IpN/GVwOLh4NYQIx0jxJ8o/i7MB5C4UXYiHz4D7Ab0Cb4h
+uBbdP4I3MMBEQAcxSA09k08N6c6TMS+62z9HJtRc+2DOd3IRJ+BDJ+qUup7VcRwynzsLkp3LUHN
EIpGozc2pEsw42b0kK5qOLMQhqKdAQ6NM0wnyg+G43817URDW9ZluZnTLPpiEXerVmbnDpcGPadb
VCRIGFU06e0Q9+NFqOY70IDZdTOBqAfDXcAAGaQId15qOE+NJrQa1Kheja7L7rUDpig/mF5afejJ
OYeN4eU3bj+rhTQNauWSY422PyYhQoxRGPH1PNdbDrrWDsL/cD/RNFoVERqGUVbunizWYlepFiaw
aGS31pQwtjM6lcNoE1OhZt9Y2bMJM9KsIILM7bAWdShvuev12ZNps0vwAZ9CYfunJVHuFAkzA1Zb
mNmXCifgfak4+NaDwHmRdgblFh3PSIit8cLuTfUtVJHcoZupt/Re4xWtNDKqpr7ZWnHZyhX33dnN
9YCAqUqr6DHltV/ZVjOuW9601cys/8FUpJ6Sutqf3UF3W8RMPq2pKNuSS19gvo9tLqi1P0RtDobY
nK1V2MQRrzR2umA3cESZ1jO6si8uP2RtjBlrqed3Wxe066MVJhEZ4tP03cLDeVkjY9x449gcUFTS
jG+pYHxlJZ6RCdNMOVq9TJoNKRhTtJ5bVJJ7VmA6rcrV2ltZda4sequQNXBl+dMmC7NwRtQMy8kd
Ne0yx8ha6FaNOPuAhFw8mmZ27BU6oFUusuiC7MkCvuzA3SPwZ147/VIL66NdhjEZ3qgXOM9IeQZi
qbOhuZ+HqrhYMEzcvrlOl8TJYGeXfrC2vHj5uiKvRnLDfqPfc+a2MzqquPkVtBJ3r9JSHlNEPH40
zE+qn+EiDdo5+liKVxTEqDFWwiivmAmHr9iqvGZVeThOV3k4F2KTxk2KFmcohgkJa6MeCuCr3cZF
F0riMukY/RXdauc4Ck57q5xqNRqevo3yi6mkuLPyp74/loBgINQwiUD0pvSFWr2U8Hri0LqmET3c
ygbrGW5avOwUSHV27fBh0HT34PZyiCwNzuUC3XJFzeNKMh2c84h0ZyTMWf6JjVCNu8du4XDigbwM
lh6tgXVQb9TSuY2XHq5iC5VtRBc7G3Pp8UreUUIxls5vP7vN5WBF0U1sDenHaukQe0uvOIQHtMmr
gVP7SyvZ1Wn6nIQtDeb4pdlMcU7e6HjKjC/YFWhHj0tn2nppUquXhnUIHrPZOUsfu5lhMU65GL6G
XoR6Yel3Y9muD5RONrMhDQCpS1/cfGmRE1HqnCMfMIMaoCrACqaZHggZ3QrXsj6XfR5/UNOYi4Nu
dHjjOE6FUQJYULa2VKQfyomUw5WDFtQFuIEPLFj6+VHt1xjVyNa4bFFSIC4Rg0tQqu3R+kk5iV8b
46IOcHt0vPSwoekwv9NsN4Ch1UrqB9IVGCL0zfkCna29SyYbEE9qjdt6QJXA3DAek0WpgJZU8Acv
HfM8H3lKjw74GuCjVbe4/f0XuUOyKB/EiwhCTdYiiNBoI2hCcp7uqXucW0/Kl8d2MLzonHOaoOxn
c5G9UFsdyefEpp03eE6FgW60P9Hlro4Jh4Ubn3wwRs2fLdr9vIgumaejUV0ACWPKcbOLcPIClBxw
6KBcraRr4NkVubHxTAB/VeUkV5Nbqr3DwYF/MI/WdcGHjgx4EZRgQzHXFtL9DQREusoNfxANZDwk
iyClsezx7Li1k61hrSFYcf3+uV9ELCkAl02Dbna/7EueskXswlvqEgj7ooFxXvQw0yKN0WWPto3l
tDnb3iKvce0IHY3Qs3IAMRs4PGi7+/ZuakAVbJD6mp9k0rbFtl6EOthF0OxML/qd0Fm0PMmLrqd9
0fh4kRo4S3tLA/5FBUS4e/MVpGP6idYRjyt6NJykvzagp36YTHmXjoG7T160RTaQkhljdGRf6hf1
EQ1A6zpI4biyxSofpkWm1C6CJRQ8PC+4B+iYIDkWDzbydX4mMidrETxRaKebrhYZlFdrcaGZzviK
FplU+KKYYt+FeirzWopCSlnpIw2ur9oQQAUmYaN4SfzqlKD5UBTZPYNSO+qjaI2BFn+yUdb5h2Fx
5pSLRwdWeoxkYjHuLBpUzLWLn6fT+kPoL1Q113MvI7eMkFnxiV3EdNTcDS1YGq+DEyOad3MHfcTC
UwgWDxHKhPrJ82uMRc1s+Cfl6GHZYLpWQ8ovLqTpxZDULN4k78Wm5C+OpfbFvFSR6GutRmOGOaKS
pL+oxYyuc3ixPTUvFii2J81n68UY1duLSQq9Ji6EF+sUyWLYqPzFUdUnDSsBEseiPqQ193MzDkEU
sLSCe1yVme3dkVDkbMoXs5az+La8JmWijXy72nulzJLLJprSkUw7lSNm8cZPDfbwD4ht1EON+Xdf
StQvqzRO0TiLYBG8qrrY17qhQWaEOZjDSMwsGYQSdPs4r8SNhbg9P3lV7GOMUdUPvzCdGPJVaB7J
ZsnMdYH5faVt4g02I8oguz1Lb7JoBP3nWPdvHetIJX/3WHf5GBfffznT/fNf/HWmk5S5bOk6EtIF
9kPXpy/8V51MCfSWpHNyPiMOwluUmP9qJmNkdMnG80hwIHzLMqmg/auZTLYxnWmiReBbmZz81N85
1DHEz4EDjrcQFUx+zpIvRV+bX+5nQ+LkoxBtydDF788Et3WnS4q5fzidvRmC4p6LCYWyDmfQlzTA
n7rVwdBlkD78+YBDGMm4RwYHVEnJLf1/R+nfnQH/MMpyoT+NQndqHN2IUVTxoI2Hcvze/imV6O29
+vVCXiVBqLh0+NYYoptvlXk7xZt6fnr/KgRn9tcX4rHVc5iBIZQ5IB5fPRGdGUgw+7o5uEbRPJdK
YguMzcHaqoGh3QANKkWzgH5DF5xsbXa7Udvjlk6Y2E9jP+zjqmk+WdFsC3waOtk0rbrFwdS7G/aE
w4UP4WJXYvra2O3Y440LgIfinItWClP9/ZR6I9OoggYooWB7ZfWAzgr1nqdRn4r+0OEAZMceYRrj
fLNJDWCBWVVN6Be7ciUBCp1l0yXHyMzU2eQQ/tXI6VpiUpyiSxNA65lNPgcM09DbyHARe4WYlZD3
YXHiJNhdAPibP6IuzzYReRI0J+pnaeXqFMRQPbCd9huYY5TGLH3hpFb7cSwm53agSLs3OpVtS7tJ
jk6+YHU64ex06rEsjJW49Mw03wLFHlejNfYfbNXyQ2CeXag5mbZEZloT2z4tLsl45XtIfDppZRfd
Bkk/PPst0rp+tjtNws6ItKLnwGzE8/ehkMGXqEIXtcn9bP4oB8rTKN3E96YZYbK72ml/GLWDfRb2
QvvJtxbK5ihb57bnvEdeLTfYdWjUTi60wRwkFI0cV7JbDlpMP4FNdMGCCQjogqAA0AjUkF8qFubE
uEpC53urWayHqe2+JfP40Zmt7z6qiq+jRSvQ6Yz4Swv14WhONLlXTVSLfTE43+e2bPxVNBDumdQc
gJOs4iG4AR7GzuTn5SO/RzKq9JT7rv4Ug7uEZFmrMzkT0WWVD8HWdhtqBizUtA+t5BgWNszpBmgx
hw1zzymPJHAXVtHaByCy9bCdJOs588KTC3T0sCT+AYWY5bquE+KQcy89JG7S36Xl3N21tMLWc+Nr
Xgy0cLdZyLbHzIL0hMEbGZpRdtseWei153M7V/WCJcsbUjks5s6rFsJ5ckwsme/gwVEUHdHwBeuu
CcQHTonh7RTG5l1SdKSJIHJ0ryGeJfuIqJe9cJrgKUDDgdDDMoIra/Dx06WRUt1yBMABFwTO9RQ1
UPHIy12jjHFOeJPqi9pQAtrz3B8l5JGbwLDJM6ki+0aBYrkYHPdTkNfzLTQrzb7M7c1DF9USZHLT
so/vRnqZ9BGCpxZFI+WNoYTvaXTGvpwi74eTpN4PfJ/tWqP2Ozeok54iEoC2YVc7KIzxviEDbH2c
3P5yPwJ6xxvIod+yWnMndT9mxDJV5kFoMR1g2VgX+FmcexPd2TYA8owlji7p3lNFs3c5L3/xrKDn
hOpGt2Zem4eepqbcON0Yr2MV9/Yqd4T3LADAnuq8y6+wyA2PDUiay6IL/WvOsPZ95rcTLlmNJwe7
u3seLNBpdp/OO85y3g3OmOJxitzhtplAwo5J1F6NupYXYlTTJVIK95wCrNiL2oX/NLXyruJ0tYH2
QKjpYHj9mmAoBqjRykR4ZvEaNUDrihWSX/JkCykJb0U5QilsMH+QTdLmqygrI4yYffLNnaUm145J
KDVyvefVcDcjngSk65XetyUMoY2uYo1hPOKMYDr1ORskR7morCNo5jnb6BBcVc5HE0kAETR4LFXM
J37b8N4S5XyaYBqdKRNO68wNCHRNZAEy2c0T/+ixY9ixlZYb3En+0dV+uYOPUdIxXUpyURojBpE2
74QH02PHLqHdonBtjgbsEC6j9qYdO1NjqwJQ51vLzPw1nj3uw1jOKF7Zed4UWVM/0Rhumcb69Bau
ibePEnNat8wCDzgCifPplTogcuy/0xGadxZYobNViGI/EM3mrRaI/yOcSvFE5UYTCEzm9g/td0D0
NFJUatLp6eWvW4V0UTEBQ57GMLc4E6rhepiT8RozYLvtvRSKHO/wizHA2zgixOj3MmQ8Vyl9FQ07
tcMuqFd21ppPadrqzwrq3oboNv6q09jGNqbEcokhM8HPH1ofnGIMviZOVH7q4zzfQ4sv9mC/gm08
C3MRmKKGqE1/bY5depJl90ihvD16EHxTqgOJu/GC1DxwxkyZPJv+CjY9t6+IUDM0wo8vZcrRXhgt
FsVJlOOhNHwOpl4l7CNnUrrxptfnJ3RXY4p+AxHnBjz/fCCUil/YHOV88KFM3gnKWF9a3c+3sUNT
cFXlJN25lVfs1SDBBc5Vx7C0voPTOMOKEU3XrzkUGPf4docBByOP3rPpD5bKbo5dZkfffMHfTrME
5Vgj3XOAnmkfSq03lOQ459aB4e3ZjTZHuzLST4NP/a8oanlH/oKxdZG7rz3Otvsw9SGtLIud9qkZ
GTCybwapjC05Hv669DWHkQAhgY0j+xHYGVb1ihecg2Z6IoEzXivTQUbimMV3UEPd0dKmvgdYP3/i
RQpvZETmQ5t0PlZtrHmQ9UmRaqpi7yHc+tKyIW2x9FgBPAqYimsS4vy9FcDyJjl+Rotl9t/7IjA+
5ouZFaxQIjaeIf96Tmk7Bj8mk192dOxhZzqVuCJKyLgPURrcUCCZTgk5MFvDHeOvRae9W7/sccFT
df5sd5PzuW8WUrtbTVesVHIX1ZGxmeLY2BiVEx0UlIXLOTSaD9gKi63V0CvFrTNevdz1FsbgptSe
d20twvSCoFW/0cnZbUoBJYDGYYHVcV3yIu5G1NJnVUfFtvCT9phPrb2tsE6sx8YE7kAJcDp11pRd
B3gSj4ISSLp+eZdnT8y3vuF47Cs8aEVIha+ULoJtniliuRGYoZ52i/TarJP8iF9ZfvEDypZtYDou
AnIWQ9AePP65ni9TDVVLUL2h/ujbOW3WNGIKFOJDZMRPTTqNV0wK09GqguJaNfO8iUsXWfKkq+kT
fAUX9saMiG9GILJTIsW4itAON41KrhGMc/a3rfTkdLl7TgYyNIQajG3QVCMEKM3SjS0VRV1dGqRQ
z7lKN3S2A2ylAg8ua1N/9BuKfquA9IVLAlcLsS5UUd6TeV3sOiYc9kCFoh3hWC1AIJB0TQeJnfAy
QgZB0J3qQA472xLGhNmoMO61aaKYoy7HjtlBp5r1TBtmqPk0W7cC26hjZFleX9sLranYt6Ighqrj
dcohkZ9sPxZPZuhMlw7oV1SKg/mE8N/qEA2W9spwNKJXzYdJvqB1msdhvm0A4p/k4Exbr50aZH9W
X1FC6auaUq6kRgC9nJmuwC5+a8qRb96wM7hYAf/jnpSZEMIexf2LrjXQp/FXbxKbug5upDo4gHF0
9rFpz0cKNHI/AHdfrogomtFaw76MrsQcWxDH4vwOFylwMi8pgHJFxr51yxZTtTtZD8TTeAlrQ32H
2miiShkb5zDobzp6XivU62DhEuO7V9P5Byz+xe5wZmWYwi+4jHSTmSUzpxvqZud5zbAts9DaB0Hc
Q+AL2jNOiwbweW2qLTvE6FTNLpJfYlGsKi7XqZb5syqMZz271yNigZ01EkPLvq0+Uj+D2jHH90MZ
zevGM8IDs9WeG9GvxcJUDwP6FNACvxgFUkh0AyXlduB4G29Y5M12Q6qn1xpHLMc45FTF9VKrJfSm
syRu8Kq4HKvgkryhEPgkzFkZZ9D9SrD8KAeS6CHs4OGmiCzgWnRjTwTVXN5VjrRAqoYmUq3cis5R
IqubAnjiFyOEs8uqnlM9q7pnsoLkHQZaqkWZV6VHzPrzyYJuuMe20x0AvNFLK8PauXG8Zr5JQtnc
VUj0tn2Oq31N6yTfyFnKLdKqAFBgFO2BPCe7vk45kptZfKI3N0FabQHuNHN+FihZDzTSXJ/IkDK0
4aR6JBilJBo8sb0XX0dZeJfCx120biy3vO3rBOWIBRn4Jpin8thOUH4hz8E0JptsY+U5ZuOUwvQC
yeMpQuZ1n+C21wOwzXm6dkSb3BYuDK+OFMCvkqgNRAgisq4mz2+/0tJTp5Qq/udgUgubDc34J3NZ
IaXIq5UZedFhLIruHMWecxnluv1M98k9IMYbiOUJ+/NgTOlzSzwK2mHBwy27NrjpVZV/yzV65x6o
9iOJeCWlZzqHJ4Hu4aJpcSJJgwM2VpbC4ayrEV+QzuZ8tAuVb9PAJWUBt1V0VRrT97RX3heLEB1g
tjM4nTCbd67OoBsC4qWRGM0shVEegWXAZbORU8NMlmTJAcQMSB+pTB4vq+1p4lSB19yekaN4QJmq
eUOp9d7IYvxqSIzIsmpXFG6IF/AnDsWi+tzYiY37OxvilemompYPO+N96UsScNO8vGjnzDo2TcBW
ahvmUxBSwU4rr4MzowcjP3BcksZ3gG14zwZkp6KT3ifgcAtrqfP2nGKW3JSYcA7baC9YFLMbtorJ
4yjs8mNSp/WXqgNKtK8MKr2rGOx/ShdusbxgUwNAabTFrWMLYoZ0GY8PaSMx2HbNkJx6q/seDt4A
q8ITFyOR4mebne1zUWFtAaSmN9JIr+ayp3+nbSPbt6mq1wOP6iIFsEnsSF21V0RMhFcJm6FV4mSJ
3nqeW182oQQW0SCq5fv/hniVZgRrGi5DatMrO2jnE0ad7iZFk7Bxwiz6NDbaZuFCOiRIwbrVlV0+
2Ub14MBEfCBU4m7GOuzslKSqbBSD2Cf1zMxeGTbcloUi4iva+VFUN9CaiOhYBwAGZNSZdPQhGbu8
8XRGSmcfIdGCIIRrcQUkDmUOJp8DhrfwCZUBAARmQhoIBu3ocFT3HHVYTwAMPAQ5VrAq9D87ozOc
TTCae34KMNWxbu+c2PmmQIGDbW6np3AOeuhOg4cd2Z6SSx+iyR44EXcMweyedvxIVqvPTbED9Vn1
kXMf9yW95S7mg218mhkFe6opAhLlQqxo7ci64QzyiQk5vR6rWZ7qWoJfGVq5rbIieCz9dF5nzeDB
0rGTK4m/lTK8wSnGatjdoqCo4awOxYeCHjI7XOM2z/P22HoTATtETt2omsxVmUjrShCR8EOESKjL
BBRt08XEoqPsvyb0Jrogi969gz3sF+EaSofRfU0KGsgR6cA50+22J6INud1o3gZBJ5Gko10q27Tc
T3R17lpmXMTotI18vzf3Tdbdhx12tVGZ8mQvwWft0DwAmFSHJIxYsdgIwkNRxiG3/f6CrZw6DQ5G
Dh3WKfvfsvjRtTACN1lbPdl1Un0lBAqiySqso/SpNIltPwvios7eECQbqiUEVYbauu8sY5zWBiQ5
/yrOwJGty6KusW8DMHV3dTHOHM2ixr8qpia7L3IyhnJ38ok01Yj6KGHdS0t/H0dwhCbqrXVT2yD0
5+EZ4G1+coktWrOp4pBU9xNS4DQ55rEvFhvHAeJ+cuL7d9GOy095yN7YCfCPsCvMCPXynrUVdxuU
HpDhiBe1yAs4dKN8VBxBRsA8bmPesodauO6UiYzOE8+Onw1npyQ6XdbkNiJRaa7DQBx63wh+RNJ2
b1BBWrd69H/Uo2N8Cvn0PkITb6KNq0lJxCszBhv8MIuz3C33pj92CBJq8k4IXwbjQQXg/ULo2yoo
bBjCs31nydGGmPJrOVfSfi56w2sOg0P9jlRXMkSqkney3nMez/fvj/amsusto/nCNj3MWfJ1sLAa
3ZF9kmoOUwllztT8EeeK0ICwyjZ/fyhhgf7zXAt5ymulkqllRflRcGGRF96TpcWSkfTi0mwxlbw/
1BuQAlclLHCI6MZ8Rnx1D8mtgW9sM1TRFN1FmrXpQTYJW05e3lUdjvkeUfn0Jy3Wm/I10lRhC5s6
HDqt14PCK0Tmiof7MMEaWxE2xSrdULLjTOr84freiL64Pj5oWhiK8Gkkt7++IymT/1xVRnMAZGQH
AA3BWxu1lxxTi4omXs/6ppqgNINhii6JpBn/MP5Sif8prHmBavgWqAzHx9ZHj+ZVpX4KnSoy01Af
vJwsAjZdi0B0+Pj+Q1wu4vUgtsWL6ZpLr0hZv17kKFguWt9qDm1L6VYNEbuIUNnBVWYRejNPWHV6
CHDbEnDZ7v2hf/f+2JZ0LdOneSOWLtjPLRXfdUYBj6ZZiiTTtrKBL1BXoRCsDHOh5oXswKYIXMz7
w/7u07cdlHxLc4rOMK2vn4e1tU9+Rcywqk6yk8j7j5hX5kMoeWt9xfv7/nC/+/Zt5hjTwbPpCfvV
DQ6b2hSooxlOt+49LKI9h380GFjd/jDLiOWGvXmWPu4+TuBMNObrGzrPfz1LOXfDs355N6eg+4ar
ZlwZgDAgfkhzL73ZfIyg7xzagVL8+5f7u5cWTotU0rEt500yfKrsdh5CsznYhGfeEu9JNZ9Y2D+M
8rubyiNc2lcmjc+XJtdP3TgHwlzn5Ew9L7NAj3F+DbZqxBdHQNvfvyDHBGToEItFi3H5VX4aKgVv
jLxxYEKFCL6xBvJKvfLhfzfGq5kUJpIlWaibg7BaKDPN3vHy2/eH+O3LwfuHLpBX0QWo8+t1+H7i
DY1FFgmhpLwInWmdSA2iUdYP8ZfIYIYhXmGBZ9BmQdpgHqEr/mlGe/vp2aYJGsjj+/MpXbya0Ry3
wu5b+thDBYa1FsHhGvNPDaUsITKh8ovN+xf99mVkPFBDPvsoS6jX317NscqbKrs+5ITenB053aIZ
VH/YSrx9F2166GimKe0uaOBXH7gfApeG3FMfsFWh56wg3JdVf6ESehnvX85vRuIiPJfcKOHajnr1
mvg6JmR88soDUxvsbEOfofHcV03y6f1xfvOYhMJeI3hWzFwvBKWfXnlZ5antN6o8zDE5R9mj4WXk
ZBbruA5O74/0VljtoeL+aahXayw1KgmZjaE68nhJ0nPABg7qn+SVblv3xfxxwgW5hx0VNJvaab2N
iSXlq+TIum1nqHcJ3d+9pSmj5Y1NATx35vTkekmFOBnIUzhE82VA3vYHpy5sPIp0izhXtdvMAgV0
IppovBrKjgr21MlsTZkNHSMZDX+4UMxGr+dmVnD6esjoXYG9/tXnh6nTsP2i457qqP3sw8K8Er33
gYyc+DGfOwxoGVkkTRZ8bcY03CmoQPSs5VFKzLAunVlRV+na6j4SzUcclwRBV+Zg7rxL0mxmUoGI
mdfpQL0xxh8eNImN7HYoETz12H2NxOjWo1M6B3rbw6ZtPWvNOMmGEp66SB20DEmKNomYiGhDlPZ6
ViHpp6w+BO+EFsowMHLmk0Kr9YdF6zfvmuWjQ0DBgqHSUssm4ad3Lcj7mt3HxH1JsDv3guRunvpI
TAnxkSv4VMPh/Vfu7YbHti2FaQyzA5rf1xueunT6fqjy8uB7LWLYuMy3RNa35CdX7T7wwvYiovR6
j6g5PL8/8m8+X3Zz5mKi8NTbMwdxBL0RdbI4UOaavvT4Hh9q+j33LrHZ398f6jcXicCD2YhaB/95
vXWkL8p5c+qKQ943dEUwVDSUazEXk4vaHEl4BPmsabBjerIo2r8/+G+uk30V/Ag8etzk1z4OBfSF
slNRHAj+ifc1qP5wDJF6JFPzt7cBzjJJCYXCSBGl92pCpAakQ/zW2cHyPGK7SbG3PNI2msy2//Zr
ynYDwRTCKE4f5mvzX4W5oAtJrUNXQAAazg+gWMn1MLiSuDD57e/eQMe0uTBrsdUg53i1ohD+RUJ0
VnNZbm4fjGoqSnqI9HQ0+Wr6D/fw7QfIYGxt2Bq4NLRfL1812hDSTXOuzHDuI9v4XM/eN4Ls7sNB
/mEPsnzLv+5PGYpjqeTSmPPdV9cFfyGeCgMhhl1lW5taqU9SJyjTnjyEoj9RpvzTbvT3I/psRbH8
8dG9Xl7w+MEbZsRa9KfUrx7LSdzbDVyljhxaLCTWxd9/dGy8F6Ooz9L5eol2NeeONlDpwei6E+j5
g+OkwCzMPwzzdmPjmK7J0dCGx8fNXP7/n2ZNwmXGGBRteoAnYtwbJG4dKyK7t+9fzNtZhFEE0Blm
Zhz8i/vs51FGwxohRoj00NhUtKj0rLOk+6EKeZvULQ11EIZw+v4wSy4u4TdvyTJxKBdALbPlq1Hh
B7Q+x7704LuwDYeMxLd1UaWk9vh06eeCJraesCnBXXBgSeGYIXwXL8e+HevwmNFH3oHVuJ8nt/5A
imW6CauKzcGyLahL0uSQxcmPvjVIsg61+4ff/rcPZuHz0Az0fLT8v94yJAlRRmcD5C3g/W0y+cnJ
GKlzvv9g3s6wPJjFjewLHHtvtpy5U7OMhGV2KFqFcLjsD2Yq7j3V/mnX8rtHARgLVaWUsIdePQpX
ZXZR1QUT0VjZCFmCCBOTOe7ev5rfzUC4synDYaum2PHmnpnWGHZGinhIYzVTLFOj27VbrbOnPkGM
/P5wv7t5XBJsoyWMAw/5r4+IRHGJ2eG/2TuT5biVbMv+S82Rhc7RlFW9QSB6MtiJjaQJjJJI9ICj
h+Pra4F5M00KscR3c1yTa8YrMhAAHA73c/Zem0dUZeGP5do1iXNbNOHTnw/z3sOz+AVdJLlsDM6H
8dQC15krHp48Ed5NpgxabKH4QbOl2jaR8L6POfHBVAvbD15V7815b3Z3CkfvbHooneogEIZsH+HZ
6UrteU6jrUwfZTp/4kH84GjvDXi2PYSXwJHyfiuS5Zyj68iWQOhIZrvCEXg2zVRb//liGu+NES6i
a/I6ws1/vuH3e3PqBSX3vdeP+mMS6wTkoDgmUcgi7Ctp3fEhNbwq6KtuuK6JZLwSBIvsYsDSm1lJ
h8YyHAujDvGrETu4jfs+/Wh3a7x75V122DyZlmD98+vIasJWJ+Ot4G0z2bQJuvrZ6Hx82ZbXQsT2
nqAIycAF03KZl1bymI1Dewj96muMogMyUgcRsbAPVJGIglOaxC3Gefz5Qr5zHelpswR1yYlZ1oe/
fsXc5TskE8vtsZx/yNnotrpETBnm6FfU85+P9c7lMN40xmIp1LLq/vVYpoH1EYc7S/vQ+KFTcFgX
Qn9uFZwPQpwW0ojTfbDCeOehMww6dqxoeGP9VtYfGjLKmqji9FLxmQwULTBR7dDHaMjvNVX9UDdj
vUaNMez//rkaBlVMKlIsEM9nShswQNJ4bbVnr3ZVQ4WiKp3fUo0HgpZFj8TVRH9/3cYBlzKASRoR
U9nZ1XXoNrZ2Xe01PaoDLGqoEkqrux1rv9gXDhvpP5/hO9Mmx2MNtdCTWSwuI+unJQcxHnacVFza
aYjoXNjNuNbrql5bKGL/k0P5YOg8Eo6o85+9ECScy64gaGJv+FV5gxdxXjVu51wkvWF8MH29N0Yt
HqjFh7BU+s/G6IAkrpypDOzbor/v4+pFiPoedEEDGL++Jba9+/tvHyYI3TQFDndWiGe3zZjotZnt
XO5nc0bj5453Td+s5ZKV++f79c7ETEldF5ZF5Rkbx3I/f7pfch5RgIVsAfNIPEXTtPPm+v7Ph1g4
K+dLtV+OcTYmfA1snW1zDAT9xgpjkzy2ohV3Zu+EIKZHwkih8a/E2Mh166TRQzU22L8EvdoeZxPF
vx41ZJnQ6bXB+UDDN8Drq3yfWF1zBEUV35rkMUDbJw81lHq5K1rEWexuVYAMlgBw4dGkIBHxRhgN
Wl3MXsbd7BeIrUqjzbZV0RK3MsAwYQM1Rdf4mVgdVgkJvthlr2OilHYwUNQhF0g0BysuToPWDHuP
JIOkytqAK5xtC2pFwLgRCu4RJ8IMGWdJBk4sEAtn42VlW0kwJmm//fPlfW9s2obrGowTiz7F2dh0
6hbqksPYRCb8XE/dsxfLa9vStlZRbYgpqf6Dx441N4s9yvc0hM6OJ2JVgohW5R5H61JzuhrN7DB2
5QeL19/bakSK0zWk8EeNwPHPDmNPWQz9xodLp2e3UiYNmkHve5090IQ+IUgJemF+jZrygy3TOdWS
dtpyXKq0XFE21+cLMl8WNQ5hQU2kUvPnGDjdivwM7RajCylJaGbY49RLOmqXDfU6h9lAc7tkIq/N
4SBQ+Yt01A6W3pN209llECIMZcDJHf1OOth++o3cDjbqE1LAzJ2jtd8ZgN0xk68jg6D1zG4DbxaQ
6brUJpkBxuMm5fusu1y+4PkwbsBc4vGcxnqLo4v/X8wiiNsu3biaaz7WlvjoVrw3pzuAh1yfNhw3
ZLlVP80Rid6KosxABOrds6IduVKjvsuMbvhgZL03F/10nPOF0SAH6I/+WO49sRgKqTcEEC82f35c
3lvaOJbLbtWk3+Z4Z28NvTZlVZNusqfpRICLKFdsxp+qDGN63KoPTGfvHmwJD2Dhi7vtfBPhNExG
Zc6zosUOjI1q3g223KIARUvdJR9cvvcmAoeyP28LLHu/LX5zpYhoRUW1b9Lm1mxdsL+heqry5qVL
0CzEzgdX0nhvXCw9bzawSAjc8z7N3Mqc68s6LZ3yGJeXaRDt0YwHk1r8urK0GBpD3QWT9K27RA/j
vYowNUTgVU5e5GVbv7LVg4slCHtGGJGr++c7/e7XY0KkjET91j+fGGHntxrpOsV+rOWL5UePsTl8
yi10JP/BcVyC5VlROotl7tfHox00FUv0eHt2opJqTvdcKm1cV33zwYv0vWUrxSlEG/ryH/fsObRG
HwcH2st9h2ckbpG4juVtUwn80sY10LD7Ivc/KFS8N4B/OuT5gjWdbZIdhV7swensoBm8+HaOuN05
NtXwwZ7Dem/8siOlScbykb3w2b6oWzz/8+QWTDOm+trF8nVMfECkueEFlG+jQJNaAitHLzdJvXgN
NGNRZjaI/vyhfQJuFT+F9RLTZOJYwNWGzyjumk/Abqu1V5JwAIfK207u6D16glkT1naLYEprJ4gw
S2mzMl/10cTOUnnrSepf06q/QoojN5jgXxJvGAmrImYYvr35SSK65mVvig9G03tXwV+cupQ4GLfn
Ddg8ly2IWsnKT5KASSAtqZr2k5DigpopLGI1fnDA927x4sxCKONSbD2/7DI1IlWzGNontQ9CU/aN
3EK39dZWFOYh+exo0v/8wLxpJ84qvChmTE6Qx4Vt5tmdjojEoEuaF3unmP0gHnvnkx0bQ1BaSlzE
VZ4/SrPw4HeinHyzC3gxSP2in7tNh6Rvp43Qjz+4DO9cdxYbiwXaxxj425bXd5QHOdTK95kfLQHm
yjmVMctGlVbtU9oYM/So+NsHF+KdIiaqBKo+y6wNQtv8deqIJjFLwiGYOuYQKasV2VsEqda2DZt2
57uOtWKkoJwU+cYHHEQmQJvhvLD/wrN/n/5X9AIqLldRVf6MrrLemSsXXzhyDFjjNNrOvghxbpFD
0DxZxWVq0RpZfA2Jlc+3aKtLccGVcQ9dihoZi1ULmYYisqEB5ScdKh5uRmvUt0qF+ufYZuFtdrP+
mWVxuYtHhhSOKSDCky92SPJfAM+tmLKHje2k8QatsL1utLLbx07tEvLXu2svujCrzPqUWeV0zWOL
CY1wgvkp9nr/mOvuF71X2Qcb8/fOnw4YHnR36dCfF44ot6V521mcf55Nn2JkafvJmZKnxNDi7Z9v
+nuHQniN1gA3Oq+NswUITae6BnZT7H04hmtZe4ubb5LZ0Y/z6OnPx3q7b+dP2lL9tdi98ho83/6X
mpP3Y5GwORhECDORhjFmr9k2dqGshnXp5saFUenhTTeZ45VpatGt2Wl+QKqB3MlS//95WX8FXH2U
l8Wkwrb43yiB9XP3/NdfXj0XL//nf1xWfdL+lpj1z7/6F5bP+8fyesRPTLFjwffzkP6FcPDtf6DZ
95hGvGUH+Fbq/4vhYAFqYP2pU12m0uXzSvk3w8HkAxkSjHlqDHSj/L+FPrXOlu+UfcinZJvA7ok8
id9kO5gyxr5KjOYg4I4we6eacafH2L68IZHbqk69biWkq39rNTe8d2Mfn2ZRhketSchzBt9EUoCL
wVB3yl32No8MBjOMB27t3pMF8KdYEptb6Z0fGIR1XBul1r+kDblbUxzlj7YJTvrN2AiqJAQ5bsfT
ujTdYb3IngMj0ptx1xULZaIGd9+X/fTBEubsVcoVsPHjLIvhRTFAbffX6TyFtQVnUMoDpLDpBi4/
ixTV+0yI3XJefO+fhsg70/bZVPJ2PKrIKGvpT7BdPasSmfhOpijL5GHUGixtUY6if2TiDjF3/vlI
Z2/H5UjoosDtG4AXEQ6fndkMqhlFipMT6YCExoS+AwhMaDvPCpNPg5nbOxWn4d2fD/rO6dGcgNaB
+HPpwSz//tO+M9VNYoiAhx16Bz8inUVSX9isuWLdT4so4e8fjbYBOxa0TM5vTeDI98akLNL8YOij
yE5lU8wAEohouO5z/4OV/LnMbrmedC6XlTWvnOWd++upod3J4yLTk0MdTzlY+xgU45r3AgtVlhqr
WMXTdd/0UGHbbNiTft7JTdJipfi757zoeRfhMkBP9zepWG60rip6gF81Wgw4Sa3CSxOF4b3vEO/7
wcF+H0NCpxTNbhixCbXGs1VfA+fQ6honPUhjnm8rr2nXncYTTOxnFh/UmxfSLXHYfXDc34cRlBpn
qbo7Dmumc5VLFqVjEjl00UpsDjDVuJuj1bNFKJM+/XvHgqHD59PS15lU6Ymfv9ztRBuNIfaTQwKO
EcuNcrOV1Bt1EanRevjzzTubb9+ORXmYS+lhcab3+usYSovO0RrQWwdQBKOxroA9HfPEGj5aHJ5X
4pZzEpS9fYdJhuFq/noc9G5t41RTcgh1MaTAqMDBrWxVQpwfLPEpTpKCCDTS1FhZwP8MN4Dy4tOf
z/Vs7CznSk4GE51Bc8/Rz8cObL0sqUXHdxgWZ4sx1OjWZi06hZYqjhXEACrHlvpgPn+7hD8vnzgs
IjBOHC0q79DzYtEQOcC5Qjc5xMhcn5rUKY4UsNSVhBK9ayxZ4m3ScAe/lY3dAMiQGg6jU04/iJGp
G1yZfnHMwpKUsYXoHRJHfAyRsH3Qz3rvewpuDLpjVgeoIc4erUxY4Ti7mrZHDOJ8U6q3m2Coc59b
lIOCAVedSkJdUs11gaiN2UkfMHuvrDIMD31W2Rd+54eo3Dzrytec1t06Q1ylGAx9d9j9+U7+PmqX
3RVOAlC5oP7Ov6rul3AcMSEeCh/7N7GZ3pSBnmu7zZ+Pc/bUM2LQs3HLqMcs5ZLzd2OimVwUrU0O
1VjhYE9mKAdlVokLCNri05+PdT6dvx3MRazH21GAOj4vkyiPfoZNy/RQVw1KEi8c1gQxYETmUSEX
Q0YB9Vp1YfSTC4eojHZ42bsPLiyKtuVJ/HW4evRxkLkhICU79dzVkzdSM3kywr3bj406uLnJZNr5
kyUPUS/nWyDs+jcRw0xIkh4TupIxZZUkyRpv5RS6uGijITz6fa9u8EDiM2+xqjVBnXcEp5tZMZ/y
ePGcJ7V5N+dW+DpAiXmkEzOfyFnC/+nXDS7kegLIUQDxGBqdCbctRvNO9FAonBj2S0dW32VMvnG/
1mWyyJLwrasoZNuZwwu9LhrKzHmo9G+zxjKuRdg2r/ypDF8LTxPyWFKgn1clSUyIZA27hXQbUw2w
3KWzo2FZ11dlbdrPMdHl37GEWQ+jZeF/n8Kh0IIWT8BrPnT2uC46gvw2rZfGp8jiybYFU4vRDMk3
kDgRZIVIvAIGRgNbwkPSoOnpXkQHx4/6rR479m60dRZDpTu1Pzy3NzdlWrtfvHpsvDvqVYw3nv4o
22aVz+HJSNRuPcqyCxKzd7/MWNXXE8WGE1Afc9MKLBCRopG7qZOxJWJnwUiwRVQn3jP5Y10rUCfL
5YUx0G3MMtZvkazH2bGa3Tw+hEbkWEdTL+JThgsUUfQcp4CC32ar3lAXTTcv6kpj0r6WVcaIrPTJ
0IMcaQZKU8m1U8JL2qDR9fjenhL7qQfyQmc80subJWV8yVPhc8Y4iU9OR45iW7tAG3QK9giJGxXt
/Bn01IocBvGJAE/rwSuHBv0VpdFjYZnJtxwoy9ZoKvsZSqiWA2hsc/LXk2K+FSOc0qDLmumGPtx0
nSiY8lBpjORrjlLuMBGS94hSwEYRuIzDggjvo9eTt4P7FK3Oep4MFjBGUc3bcsgZS27RzadoVJSw
QrZeavVGPymEBvd7Lljn9DFUiSDlBLDWg4vAB8wA2xDwKJ9jvCmgsj1Gr8js6aYJSRPb9zE7BvIB
tXuHrKMl6xU0Q6Tl+CQ9CjQznFWiGqbrSsvrbUevcx+Nc7WBfSQCpVXNbUS2wkH3mvIC9rUdEHaV
rDFo6ifDgmjS17qDH0aE91Hnbip7iWt1yuykOFpAFrd7XczuLoNVE9RlOJG0nVpfPBJoVxLpu14p
8rGy3lrr2jQDATLNwCB/YetP5B7S8MizgKtqPvrJcJ1EJWQSw9/iQ7a2FNOqI8oMYNka5u6sGP1V
XXBaeeY1QZxlOZHyWEjxNUMtF/aXBmT4iUjY62bqvBWBBtN6UJ4d8MKxtqJOHpwQPTrUDvOC0lWg
95kIZFeOu8wv9CCbjSWdS3eIL6Don/jxXRurb740n2UPCSnVCmutHPKaTJChB033PmMiDrEyIAgN
1EQDKuyl+bWw7OOMYHU1mMlV7OCZzWznfhjCi6p0o88doRabGEf2Mc4LJmB7WSMVprpyEss6ke1Z
3xpJ3h61QWTreXYuMY0rT67sInWJk10mkah9AVcm95B30n5VhkNYr1RkpUejsmGshFrkXvYi5wtV
uW0RZ6DM+UHMtrWdxhwNUTeY/kVnGPU1CyU7Xo80a9eZq+cPDUn3DxBnx0+qEqwfqlZ60UoOszrR
FLSWHHp3a2cdGtsiaQ5T7kyHGMkGB2UVjW1dv/PEON65o1Iba+77zfL+IUcKTwmtGNAuN20H09Xl
ScsPEOdZCpgZDLFGsRZZ4HplVjpQ5HQ3YSoqR6Kj4Fus3Mh39zJl69Mz/pBDqnLrzzqo0pHOVQDb
rLiGOPLo5nO9NsZkuLIRAqdBRCR0uu4cUuK3sKZIsELstS3TTNzo/YTB3e2jpy6Nxgurn9ZdEo7H
dOx1UnK90f9qpVMbrkRptkkwME8eSr+Jj8QnkYtrjlT0Z6zzcoWZu0vXbq7d5qpxN4VqPpeky271
gpiz3i691462MSlwpWHem4Vwn0Ci+PNOF4lGwutIGlzVsx4rp3ov59m/mrTauW1yQOPAPGSgdbW7
Zwft7/3JgIInjb55kbTaNnJM1bHurJMLZ+jkh82Y4yQzLsEAlyxhSncH88+/zcMaeERohRab/zS2
KVM0xr2WaFQfutw/clPJ+BUECfIShiZTaoP9fZr19tYlB/ow1WW79qraXHsOQ4CgMlJ+w0jsRlfL
tw4JRsgeEvshI9P6BlUq+LPQSA9hWpsnrmCytjDj10No7AYhGNh+eXIoHwRh4Zs3UZ2LPXBm69KP
iGluIKN8CkVtrAtvrHa5PsttPrfec99xSkw0dTC0MNphNFVNsoJjAbZrKE0SsEcoTRENu8dSn6yr
Xveqa30OWfb7VuWsZIt5YKMyZLeEdw/5Ls9K94vIHIo4VR1dTJrwqjX4uvygYFm9dGzHLztr7G87
W5u8lSVp5gTEEfBOt/2xWcCy4oodO2EvBUEn4WBUx9yA59UNHZietMhvpCO6a6+dpr1Vt7EfJL63
L6a5OYxeqa2wNXgXVT2Fp7QnccWOhuJbVgK/3uAlq5/wBtdbx0mzV18USRhIF6I+LX1qSWnePLot
ZEQ+etPgCcmBHs4mDOhwHp51iNLAgrQW+5CkJM3LVe8CGEtiYXD1F3Rfk0CvCFMQfbLJCvP7qPmS
eBYJuATdbrspcdWfoK9X31y0ZhB8UER6mNxv4OfOOyWIwYOb3t1QLm+/pfCRjmlNOTxnEmiyqAsG
OB6ZeAAZBpboO5GheH9B1Uzxa6yRC90lbR7zYHcl26ROe62dGAiNkOZVMor+AZDf8M1uEu9L1PtN
iS7Mh6g+6bMneO0pAE9FQEWE5rVjqyM4AD/aFM7wpDriyqBY1iQi0pxbpfUCnh8zI2AVRV6FqVzE
CjVVDbMOSZ3MJ4tv1U17u0z1kz0mObmAI+8MSOSqCPK+R9XE5AT1xEjraW+ES/JjQ2T6ukMGy3Sm
5ugTBDoQdpMwCbL0J14jBtUhxiVQ5SBqZ+0+yX0dPk/FfeOlsLP0RSk5J6Bx2BstcOt8XWoFV6Hx
kq9QThjKVJT0U+xKs1y5ZjPtEQyGjwAwrWfNlNqr6fTjZegRYizKOQ2Mio+d7Ml/MEp4Q2Yvmq+h
tBOWkwDeCFB4YGGMLiR0CETP6jvHeoxA7tO8YHqllcagKh51Ueow27Q7d4DYloLqCzAJbG148aum
JD6NbMFiNbE4WbtuHK+MsiH2jj02qWZ2FfhT8i3LzbgM0Ho42BO6ildlhPJaM7e9M750s+Vj3fXt
oG5Mf5vRdgqywjmabSECA4sPgIgeZAgkA+T82toNGc461NYLJYpdPxuEivLBcQXSBSVktioKle/s
Lpk+1Y4ZYy3zolNaDq+ahHlTz0W5cobBPCYUdjct1axj0qDM8nXKA/BNCdiUTb+T8YLT68gYZI/P
W4eFEJiuyt60flJvCySKl3o3pZeZMe0yJ1p4I/EUoMVySGGarkdHh9xqT85eNPCh9GLw2JrIdd5D
mcRrG95MRquvujwFQtS1L12jwTBc5BaGkxBiUPtfG6UV2waJ70UnqR3MOFfTsb3FaPqcODYk2lix
TgGkUbTHQqu/jMV83WfhkXS5B9mEJ6ZcCkZk4oGVnV/TOnoENHznmuVOspoOyjR/9vWEEKiMIqXb
+d8MobewQ5eQJs0QD1WeNBu9Mr9NvsHCChTx2ovNQ+6AjcKBBlJFXkyxC+Mmcr4XA2YFs6CqvRIa
O4Jo7Pun2Zq/T0NycNKezBA3T8ZA+Sp60nE3oXxsPMhnDehyBe8nqRJrZ8yboYYHNEy0xLv4UtQP
wAJ7cl1qfxO3yScX7/wenm8WNPXQf9bMxttMIzk5A3uYy75vtD2hEMtjrvSjsBL3M4TEEh547Xjr
Nh6bQ4KG9ZoUmGU74frxtKvIg9zoREzY4ESc+bIbhNZs42K6E2i8fuiOq7SjJnMKOrCeWgit5mCO
1gXhBYuqv4YNfJObzfJ5Zp2lz4qi80jhgqifQ0QX0ic9IYPeT1XTTruVnubG1mgJyQLQKsa9a8Fg
uepIt0zWrValNfQaiqZOO7LlfOMM9mb4xYsyAJIwBRndaDYWdqbHRgRjVx5jDavYFkUMe+gmTC/U
mZaehqr68MubLTTUavYYi0UkTebpquYd9+jVoTpptmCXnEBv61Tt6FepJpJhg0tlvgUNw7QEkcgK
SmPZnRjJNLykszlep44yLnUDKKURNdkxBsH4JSo0ityR7YJybUWHBLphJwJwTv9WVZB9T108LFte
vwPdFgvZPmHKZumQa/j2QUM2B9b2fLTmlNomrtigQ9cnIck1YCvqo9N9dfLCXCcNy7+VHcsb0cxB
Rgjs4Q1suVB5D2aG4y9pLTB0saAoQLjbyetdagRLp+bteIO0tY2qnOYQOhBS2ScMO5Texee3X/G9
wrzTHbb9lUvPHh/PvDetDJRn0bEHmxpQfTTNgM/MLHv+SRT15tL55GdcTPrKIFDirt6+FYplPtFG
mdBl9Bl147xIpL5KEghims9XLOIRuuYMTdIpRPtUJR0nkKTcWuaR+bal8HKDwtv4XPSwZln70tgM
Ub4eGlFON9nEenfWYh2eWY+BSCqFaknnvOyCWrgUbPvqIZZVIFRa71iqsbfv+9xt1kMWjvC9Zqoi
FC+ZDHqD3YlOlB8GUoFbPdSLgvGvz9qlX0USl4WW7HRAO7HnzRd+07TE9ALioiRTk7UAxW6GwZqN
o32Z151+JcjzuKhSaIAw6yhehfiT3sadloBKxfcCJ3NGHJE3NOvjriWrdZi05fvFRFVrEFgpirDN
us375ZrkYD1dgx+5V9NV5Q5cNoqUgW3I+fQGUSWWHk9NX84nV4UkEy9KkKpK5q1jMwI6W+ez/WH5
wIX8GZk0+P148NYk0VHPdyXKmdLVPxc6f0KARHNwy+Vfq46rZcCWVYFhAdYd+KAN+Ty+WEPRRThg
CDtdZ12GD7Vl3MdgvS8Nlzrr+q3wZJCI/TobNkWllNFkzXxoOmnVM6XE0lrzOh8eOog2l29U0iEO
q+cw1qcbBc1QrrSYR9i2enqTYxceQ2lUzxmkjYNfT8AgVTvkOh7oHDIzmwPOsES+0hMeHWWsgBc7
s18m5iX7luap85fLW+h5duwrLtPQVuYdAKiUlRZf3GxhWhZzIZ9rL+HQU98Ox7xT4QFVEwOy97T2
eVZQvXUqcl3N3/lNkl0w+X7rRTsEsZGw9ejk9xIRAYnYIWneQwNpHT/CrutCHvaJJzDslf9PWmnX
DN0mqsDSWpTAoWKjgm5GIGG4RWYDzrlpXJeWE8J7svjmHTsfsS6ZDnfYMCl+0Bb11mIZBaOkNCek
oKSAPmkIwJKzJxyxxx0dd9a/RTokXlqRWkXEh+SZrhoRrit2pwQ4MT/6NlcqciLtfmZD8OqGkhP2
u2UMNrpi5AkZHskIKkLWAcBUNLf31q7nsu3z4KW9eA775IANxvT5jQE3DR5dqJYFeUMpFSFszLKC
N6NM60ujHcqreOz6e7D03g852OFrUk2Ev4k4V5jaeTPZCSJZJVwQaj6J1YfBhwmQkhKA6LMhSnrt
VhS41zlsSPXP8vP//EVS077l2H2vpGqIv+jOfvyv+wp0XvG/l7/59+/8+hf/dUq+N1VbvXZ//K3d
S7WoBNrzX/rlkzn6X99uERf88sPmLWHitn9p1N1LC6f0X/l7y2/+d//xvyd0MPHq0Lz5fwsdTs+s
/57LHz9HVfz1R3/pHFyxiBkWB7yObh4XBI2tf0VV+P+gvSGIEqSlh8qBov+/ZA7+P1w6ix4r20Wj
/HNUheX+Y+mzGkgmXNulPG79naiKpav2S4198QKyvMBLDi/kN0hXqZM8UMQZCQ+RIWZaYHZ5iXFd
PRSEMEF0FB/lPfzWMIFNQjGfaj/f/HfrHHWDmMQ0R+2nCV2vrg1AjJ0x+aB78FuTj1NaNAtIedGA
/aYC7ERL3VXE0151YF1Hc6pvs6pBS+DacqNrY74yWrw8dp1qd+3oTg8/jYH3lAxoTc6vK34sc+nx
eSb3+LcuY6+YLpXb7YnAyScKaPG8zV3eyQNECGK04+ZIpDmyOICPlMEkVZalipEgCW2Zxz5RCDKi
VcV2DXcAEbYkYcFe9eYx2yoz43fB3BZFYOXaPKwmCQWdZV/LJAlbUL1iocjurNSjEgh3dR/bghnW
dWpKNqL+DDZd7Zb2QbKSkaGwdtSIuFb0Due9Xk/GPfAhedWwBb5nzwM62iIUY3Ra+ewVRaIDtBzU
a9xyRkOZD495TwBdm07lZWiQzQCCmKDgsTLLyzjU8fklSn5BrcIfjlPiX7bM9xt62+GdP1DVXg+t
1KsDl6osyLei0RaE9IitHUHcnKbutoR0wOG9V5Vidp2q+FqAoMR/4kPT4W0ASNRNmtsqH4hMGhYa
ZdoRJ946IFBma0pwXBTjGmFHc8x6s75lvRYe596ddk5t5IcansrGsLrhMWUj9lins/OJu2NuQH/Q
AzEp+PbOVH9XFVKUyEXWmYyleoDQVX0h5o87UyMs2ztLjog78mKzutK/dIhE3BO1rl5HQMAPesOf
KL1pnxxIlJfhFNkH4MTGfU+R6intxvJyqir/sihQba6J27VTCrdgSldOP+uw1nK5aWWYB2M5mBtK
atmddGKwnrRJyHuomu92yI9RhqiJSHhMVnuKT1A17b4mQozH2dM6tXOSPj9UHjdXuXIk2Chlh9Ba
kOxIukKYIqFv80KlgOxSvNppRpjdRbCKKNbF9RWqC0FNPBpeMp0wpRKiOCYhXWfSMKqvyVQPj/g6
55NfD3yUFaudJDVyZUycsT9q8irMloddq8W1FukDFUfOxbFTn55eXAQD3NRiNcTl8EJ3XO3IG7av
I5s7EULJWdmlVOuC7WPBC67numYsP6lSioA4qZRi7cQSkhZvGN45elh/x2U/n8oxVg8misEdlVVo
y02dbanFdT/01DHuCckb10it2KtoXNs24j4SvsylXoZoXrKnUURdbmeArhHFAe6E7QDLJGldvRJR
Jb/kkRse8zb7MmptTyOxKa4j75WNN8uvRCucGCdAYZJCLL7qlB+WkM7+MTIZmytTy5KdCf55bdv5
Vzt0B2qHrqQXLxiUy5JoirlRkOO7bVjb8lrSILj2u1Fc9yo07suklV964VRfofMyWl22XI0ZVl8t
kJkXKcETnyZvaQBoKesurxyr54ilCTwjS2ms0fxs/XZyXsxD0FatdjcpWXbrKUnnE3a09onSZ3an
KhqcK1xnOTVfA5x+nhaBM+rJvqtMF+B6OCU7cPCIA3JH5zYVWe8uTaz6s5FANCcawQWQaVr1VedA
sDefvMw3MufLUJVj9z1pevtLAno2i/aDNZc2PKlZKzcQhcb+pOoxFMcxsnr7Dvg8GHJ7Ug8G6QdB
5fRxuTLEBB+pnp0t41BQMkEZSPdh6pia+vKqr+gTgED2j7aW3XR6q91Wen6nif7KLmSxBZIrbmc2
TSvhUvttREQNObyiYELbCTPTPjLn+FCY2UOL1GpDalu/6W31LfHoSNpD/yOLzeKgldF3JArxIZ4x
vpZGLy8rYuI2uRgmSqtR98MArL2JkvZi6upwC1bNOE5z5q8N6v5B7ooIWkOUXNkzDThqqoMKGnZI
TuodtUzW6ySvy3kl/bA+IBEAx6ZN1MN0IJBFkmG+KvL8NZIzvSvMUtTuW1sF5FXfqdJNNmah+Rcp
MSUnvIgjaF4eWNj2xkWiAPL1vhchuOFGmsagH3RK+PvCZVcjO8vbVKNmBpQfeSzLJctFh8hkaoV+
MYrE3/eR8ckqQp+tlNteGqVv5RuTa/+9lePoBAL9PYgmYlVDFNbdsIdZjhLDGGnYhtRjWip1pan3
wKp8gwqrTwi3CJ16rcL2u1WN/S4SEe88XuDeFmT2sIpJS9+kpVPfoVU0VkaXtVvwNDFRcZnGvsOb
vnpIelajlU0X5bQwVPMs+wKOtXIDZ3LUjmYhdSbXYVuH4AKMxmBbSGEtTK8ok7Z2Lyz3gKHK1NeK
SYTUh0ya7UryXJ3svJUX9FUJ+DB18wAcol1bccxT1W7YWNWrEmfJimqyOEqnmR7m0UqDZglpwG27
H/O1NWgVhWBnfpa5Lg6wzud7mcqK3IHW30+z8A9FH6qbJLPm9RD29TErpB04Zg7W1smGVT4SmNja
ln3r/l/2zqQ7biNr03+lT+/hAyAQGBa9AXJicqYoiuIGh6JFzPMQAH59P0jb3SLpMtvftr9aVMku
UpkYIuLe975Dh5auCld7hajF8l2v3V2jjYhJ15G1koIcZE+kj44dkQegz4rw2xn7aW/UdmTWVsBy
xW1uaJzltBtnSSIAtbGI2kRa5D0QJ2Ts84Q33hZVfOaOE1F+KrQuKyRODE+UdgfZwL0ymmU+riTR
nCm5R6BLY7fFTytqrvBZdC68CYO/wFIKyDfHIIfxW5xd1t1inNXIShuSle32PF9C8X1IndnyHanw
ITMJUT+PZ6Z6QWqk+s8ay+ScWOfSnjZ6qo9nS9N4QV1o7X4wcvld5UPCwDxL0gurj7qXQqQ2I+jO
GpEaGyXhnd8xPdaxhs06vMKrEmBOm8ps58Ry/FGlRhX0uVrrgrq5xVs43+BKWFZblwjTc3J6MSjD
gj11eP2K+AyjwPbCa7rKClqiFwmQrmSCEzvh00GaVPJ6NsPksMRl/cOs6Y2ZMc7Z+mxo/NYSKU0F
59DKUkhlV154JsN0t6z7312GiDWiULQCOz3rOHCwOZtfEQwAN8xaeFczSWUNQL+4cEK9DjeRXNvN
OCkY0tTyeiFn406r6prLTUS8G8hDxEsdyWtQUOTF5GlP9Y+pHpDxxrhKkG7A6Yz/G6mvp+KrSUzj
Hlf87veapDJ3Y8qY6zOKVTYzzbO5pQy1v0xkOHZkDDQNCR6jlW3S2MzP4GmVFzkRFwdL7+CiVIrN
uE2j1C9qxiabWHYc7l5RaXdl5A0PiSmi66ig0iilXV9Fy+lbeM2jIGg28cOmWTdliA2vPSFpDNUd
yhOvaYwbtsHyd1Hb0P01+Gyc2nB87IiNyC9avs4arrGPDW14iBNADd9oNLcEY2/nfVTY87k+wiOJ
h1FtotX4uqLY+g7kXATdvJa/2KR+d/opJ3eFS0DBgsNMMc2vOCom+2kJK2gxiQfgqeBgzDLUGZbX
Iscd12s+o8H9XQ+xEgTplzAgYAd6y1Rk4JFVUaT1h0gzm2OIVm0th50yaNKmJXpoLe9F425GHsxT
N7e446uSmz308rOGxngv1lvVgOs3gbABoPXB9nioRFWAU/QHK6HyD/BaldeO3ZvbqCc2Z7YoCGOP
O9tHoFROhL9c2kkSFfrqKQpLXsySdOFOjPN5qermcRgs65r4q+mrouLe/XP39UGQtX7Z1XQWlic2
NB/skpGpZM6oie6gJSuNoQOFnWsWmm6kJAgPvHUcRbxgxsgbTyoS9oqcU+skvXpOa+pmh4nnJ5TP
E6fzbadNdC7E7/VLORDr33GkI/zRTS/B2LgoBNNEzBlW8++huViUNu7bdog3bM3LdkZRw9R9oIJK
a5pXJ16XKdY2d6mymiPekTCcQln9TkSrc+vaEa7uPYlzodZWjd/08jMbGkRjH5pZ2PIu4AVNtVhV
8m9fRDloUFVm3GAnXO4DcoDrdNsU3ryroK9wL7Gg82LhvMLCHA+wLqOdZpjPuFF+I4RIoKqnXNKk
ijZDXVSXY2ta38eaBJFkEdm5rhfiycTUasIzty7Hc8I6XCB4I9uQybrsEgDsfcFWcog8UuV0I8Yd
fyqoV/PCu6CAZHwxifkcow6FNAKjumrdYUxr0O7GCIaZBmIG2S7Scc4uLYuk+Y491rag/3eqgo4/
sIGBsFKz0yzTl0QZP7SgCSn9Fo4XpI21Vp/KpbktMahjTyFPYGMRRPbogc/7lp6g+GMWsDWnsL7K
8BK5SAfGKiP0O/z/4/FhJfdiJynN/KkVcAePfb44hOqGKuImJRBDtKnrp62MslgPhlqEOUEVIh1Q
epBgqHXWhgsqzYcqJJmuawSZKI695NEZ4cjJJlzWfxFS0IcbvUN2E4QJzlYjBkCueY6UuyMmQUw1
pzE1favHaQlnIeaKo9IjlpxNmLC3iVLegUVHlihFPu20fqD7Zot1re6bTsZKAKQug05C/goKD4h9
amnc3Niqf8zpkO3apE/2w0h1pWeKN5IJRr+JS3t46JP8yWnpHyG21d9dlYtk084r32a9d96a2XBc
llVsJ2PtjgALcWZwcNxmYkz2IcZVZUDkeX7Ww7Z4nmCfPVuzQW1o5qbps2yznejd9oZO1L2YG52U
GkXTb+dl962EHfeNhGFxpk/sRv3a25WxlwcxPBsVWEs+MWXM1bAzlqg4I3KKrqV0hE/t5NwWoh0e
dANKI5h89Sy7lnmHRYdVG3TPm7ZcOAH6yui+mSmAUtPk9RXjOjInQovdpA9LlKduT2cUWhbJAZVc
WCMdFAfDnwz+z15fmpeqnLgrxQKJkO7Ql4m1HDAMaI5N3YDKmbA0/clbj9C4YLuUswMAVJjNI55v
7oWhgFlIRfQuIqNuj8nslBd2xI1DXD3vS92UQeWW4wOab9p7NSd7d0WAkGTXV0UGPuQktMmor5dX
po7Rsk3cpf6e2cXNODn1D+aPtNu6jFAoWZALVYwU3+IvLbW1cF6/9WStXC4Xp5w2qBA4X8xCoTxZ
l+q07u96lqkN7IX6STYT2aptkZJbopO/OowJyMjavCaTTgMfT1Zzq5ctT6ZKKUVOZ3FdRiVW9JE5
k08OtL4WveA6glkowCpXlzvz+RIxMphG0LXTa8jwhEIiKhv9MA0amVMRiIfo5ub2hPiUgtcH0908
sInLgh9IF0xCVnLILQqqHEH3xRDaOFGs8IAWadwG/OecAMCRW78CeUtCXGAGdz9QcfzaunDdFpZb
GUxzRDGi1pxSNwK90uspu2tqayLvnjHFmispsexidtkMRGkR4sUjjpSeQwvlijAoMAFxFpYg7hFA
cCE8Y6AdHdLhABGA1G3gDIA7tS0JxgyiqZBEppEVSMGjtwBfqMcRt4IIklTWPC7CAiiTvWpeyESA
mqv389cSrZUfmm1+pq3gCnQ+tjU6eiajK1Kzjsh9l1IDvtKS8DcVJmBPs7DFCYOPP+E3p0NyysBu
yyq2IDZqP3V9WctlR+Px5QXFUtPhJPPHqwmlZldbQENlZYR3upGXF3VlZptGWu4FNIfmsTLA0Bh/
g6nhU1ZeKLwzr0eLTovpUs/mrpnd75jzVk9TRLHT6o13oRz22UrF3MJYIlHQCUwlvyQbDIyBC6Ac
m/K8Z8Z2sb7PTbtuwzi0dvDmcxBJL3GoebOWX+cQnc8TBIH38Yp6U5espwAN2pPh8kpYy9D9PjQM
4mIjjK4dCOiQf9f3h5QmYpfAIXObywlX9OtU3roeCCmxVtldoUZQJGiJGxvfm/vT2WD0QMCwT+Jr
hy0f3AkQddSkde1EmuSoUJ570XiUIc2cmffw38fAKxhi2cgNziza4SC2U+O+tgV+QwMPkqwBOGi5
Xl4QqFteSJMitlifQUx5+L3D3anetUtFca4MdjN4Yw+zokyuM/A5vcrNe6j8bLbsY49V59bf0ccx
pkVJHZwgwbEHtHTJsjtGZayYVlJ+duwmdUCbk+1W4cOuqSaKk55mp2BhE6AjQEGrnEUx62P1RJ49
ALUCMxZJSKvQUzgLu8HAFnB5y2HPy3PaZieHuwFyBM+7sqJvdPUz3EGzWPsJKO/HqRWwmAFtvtYO
Vbu2KCCLsRu5mTrbWzyyjjIoad90e6zp8QTvmqaHd5MCLzPzqUjOSks2R1XngIjrVokzrbltM5Fd
Ly5RSbmdSFAv6Lui8TgfYiAT1mQLOo375MpyM4x70TjDT2flLvd8dRi2GQs38WhCmB7XP8jFo+Ro
uiU/S0sWWVIn8TXE86dxlNw1BC7izHRjlsqYcQ/6XKcbGlXzSFWSWv4wMez1iUXyqFsGmVwxV2aT
VZBKHqoqpIKcx3kzDjzw2cUoNDOB1E//eFqYc5FyxGhwPl+k4kxFa2qdlUs/3RDBO++KOE2gt1Qs
6ISqMnIkmwyi6ujaqh28JBaZLJe1vdCRKWcmDTt7HaylsmHa0MCegOKVSmgR53un1ipgnhpaMkjK
wx4ggStWCDZSQnRc6zu8oXizrJOYHkBlO0jGrX4GJ+vYh/2fhk5/DgP/HL68m02++8f/P0eVjr2a
iP7nUeVdXP3+83+cdR/GlX/84l/jSuM3A/zKwDQAQwv3zbjSWAXWa4gB/Z+7ZkL8Oa20TETZBrJP
ui7M6+x1kNmRJxf/r/9p8ddZCCU9Kdb55l+T2jeP8T+YOpy8Qn7toBiHorTCcROJoIci6F0/3MA+
awvPw/wPHBsTqriicjT7ZBu5Hn7xpnxUxThekvWe+BDQHvGA08505VyZ1YBcoFji9c21iltvLMob
DLAe6N8ByOq8SXeVBW1godM5aw12dWvWnF06Qx3gGLyC4cXONGFWNan2mazPS1vll0JT+5BQ7U3f
Si+g4pREYg6g5W3yCoEguSq4j0Hj1KU/lPRmuuYuPpRP5Sf6cl55+o1twHr2WvVcTdC5JRmTdNKw
C/rklRg9COs4k632LVeOmPYqAX6to/LVy8pLdJl3IQl7+M8NO8vMLod5ubFS8I2In2pTzZ/i5Hmu
IVRWzfIi++yYj8YLtqWPDWmjVQ6gz+BXYDED5t66tq/0zttWUIHhcYPt9eIxG/NnR18MHJ7Und5m
l+sd6AtQJyvLX9O6RH8U9elO5HMFWRvm0BBR+I5qvI+EunPLyQ6wNyX4LPdeVAhDwyANDpLwOYO4
6mzBCyPQVMeNgUAF2+xoxoMZTNmEIGW+U7X1GIvsGE35c9ukz9Uir5xYtLZP6O3W4oIUZFWCfG6s
nGc1i37XeCiTNIsgXQLJ/amPyXs2OTPMihvFUA/tjGyJBDV1rN4yrw8GbaxgUCbz9nToWnHxPBhY
0ugzMev9eqisn1Vb/AA0uRvV6Te9qfZDvJwbLpgRsN557VQaO3j8KnJ+TBrJZQb8bPJwDi5xhH4K
+O9jDfWwhD1FbG/nmwRP503W8UFjgs4g9qzlopXpEYu2h9ZqQkqZ6R4B22aaS4VzGKRKTOWfORw8
EhymF7dazkczSoI0bpOrrHEeKZ5/uI249lRiMJ4xGBL3h0UOLa6s4/3SyAM2hT0vqjhEBc8IFUoe
ZFDO/WFYzhlqxVuleJ4eGVRHz+FNmBbyKBqzEFDg9YcyMl48oXoi7KFW9xERQs5437QD2qr8tSAy
LdDtqt8MxXQvQgQxWdLDwDcrb7vYWhwYRpIEp/tulKQNe9Zj1ZQpTbi8qqXl7Pr197hOrEMcXkWi
jBMEcIc1UI8zbLqqTTIJ01DzkIDEM5VgON4Km9cun6IwmBsLSZLHjKFx5hHDazmedYXtnk2jpl1n
8ZyjH6uL6xLxHVq3fIRh13SMMnLx0hvd0zy2BKS7yMh4a6qkwcMli+t04xUMguhN1HMIN0jzo9rM
7X2Kc+ZDVoYPxaTZw2YhghkClZkwsAuvrDKjw6dYywiHn2KbqBla3Zr02i3Dq9jYtIhIUz/BsPXo
VrClbKe5yrX4pkSDsyWZ6KHSjCjoBim34yCfJ6LwXsoS9haiVwxm7MZ3HUKC68Wzd0VSDBtzhjBs
9LKn2eH1X1LzpTIqdIoN1jTxqDP5MI2dcCqe28wSwHaIONHQ0DcTaNU1U91hP4HR+nPmPDqafcWQ
XKFLaF811RIfk31ir/2ecQKnxXTISoIYYeMZcBL//mKDkKS2hdAtqw7WqJFJOWCpFrrTVSIbQj0M
2//liPvzFPnVCoiTp357ZqAj5kBbw0eQXrzX50LhGkqbhhgMdaw2pQFJk7Bv3xafBsO9R0i5LgyX
XAp4HeLHB6cr5TBCTLGhOdAqPXsrj3LdjlNDIcfBvL0640/6J0jne5rL6TPXUA3QYZKS3xvvR6L0
YhctGTQXGW+h292j8ssDpuQHpcFcWK+XEJbztmMD/OcbK/B7eX9nhcAmXcdZkjCK954PdYYaEIuQ
1US2FZu0KlzYifTmbBfnaZVmYOnTi+qmcZepcTymY8e69UijaeP5JcYqNSqXc+IlOHXJrfU8JKnp
0G5RUJ0rm+0b/5c6yJDoNVV6WdrtrpDj3VREaA5iwn0n62qAIRysvIm9lFX9na6NcZPL9vDPV/o3
rxBdHyiJQYTDR0cxM0+YW5hWeYjNbmdV+g1htzfF0n4a7/V3d/Rk9O3INXfrvUsuzb47UXfxrnq5
dYZI52Y2Emur52zCpe2lwMXZZR8ZjO7G+cbp9eIWeCKhNY1em5F9eS1V0lXKaZjTOc1LSBs53MMZ
vxLtiC04272s6WWjKLb34GDTYyRNwNXIBKdJ5uR8gKJyV2YTsbAc+4OZWMeeYfcWjnV1bpXJa5hI
G75xzlOc3Go/aelrWC0PLhripe84vGtxiGd5iOMygXVOxqiop/MMwRdSi+XGmRvhmyZ/t+dqT63M
Zui71Fj//MD+ZofBIBr+F2whvNPfy9dprLDE1ASecwqCAuXExM6GTsj2NSUO//xZ7+ls6wqUOucU
nDzCWN6bRrbmnDg5ssKDzMY7q0uOZBJ9smGeVtK7PQzDD/Iu1v/2UD2xEn/dMeMmoznUy0PljfWu
S4gnt8LlZd3pQdDnfQ/rKDOtg6eZVyr04q1T5kdtCr91afoDEirK0wKjbDdPxWFMOcRjj92pnotL
w4heF1uJrUPC7SEX9uKnEoNXiE3dRZ7Y29Gtv7o9/9ruIApYczIHuaRugWeENowg4p3Zmit1vzH3
w1QjYTCTV1nyCpKHfIkm6JjJaIYOm1KgGorq10BdUsYII/X+rirNeGuJ5ROXR+tvVizP4g8vKExL
3nv6QqrtYWYj9TJyGoUxLqCj9wMVvJZxzbBs8XkjqT6f3auC8WMQdq2OwKO47lPe5TArt0gNhp0K
F+X3tlEhrtYfkYWIjQstxM9G+yocHDtgDHMVe2a6kS07UU07vSFK8UE31QvsMT9xki+ToDr0Gi64
hVEF0vMwU4jB94vrvcjV3qvVXSTtwcf4yfatmo0PAA/rAQ3+OKNXb2/K5cGr2/GTedTfLBLOjPU/
J2fu98NFFaG56RUuuIgKN5Q4k+8ovo6lwxOvo0+eCIZAH08LHEcE25oBk+LDmmwsMZOciGl2a3Yl
9L8Oa6AwPYacVJ7B8wGYyvxlpkEaTbapNKUCjPJLO6MAHKrQ9qvSq5GYj83WsxeM+vC388vZ/dFl
xoU2ute5V3RB7FHtT2UlNqKGCZAuDInm8wKRjb++ZpHInlHjUaUqM0gX/bIZsAGYKjOgXN2OjJp3
PY/01F4u1iQ2ieQHESceba3nN2o17upw6P186eOzyZ1uTk1QyABio0hbPpaDuk9w/ty4xEEFS0Or
Jxd13zIVZYQH9CvGezMzbhotOZ5cHAxn2CRlNm/WP2gwECDTrS9kPYw7w2o73BOyy26SaBvUPToz
GgiZaaynWgvyhmpJD9PLqWHQ79T8dKvJxyaVLLE+bC48Ob20fb9RAzc4zZPLRNCzoLnjyMitxzQe
75SwbNTC8jCWBdLx9LgUMEEJ7aL96fMjTfEeD/wSR/ORF5PVYav+MjfkU9yp8pgZ8grUbSPMdg7W
xgiRKmzbpq3Osee8ynvr0WyTz85j+2+WN7WOhMEnsadhKPl2P8xnkTamJbGZdOaXshvvOp1zb6TN
CiXLeq2/Tq121XvGrveo9E5rvoz73bx6UTQpv9agys96Ahk8iFju2AqHNGsyBWBlE9E0DfMBOynU
tgnKUKQQCUGRefSCz4N3WRMVvlkizsV+YehSspeD5okrU2OPSfv5Adp/jA5B1AjSEyLooh5E0aWy
jmgMOQ9jQVxiGlFmO+lwj6w+9luzv2tdWlLyqC/HYbizUNnuIQ9PW+RnAlXJco4s6D4NcRItDJhV
sppf7A6dc1v3dw7dwSFL7KuRQ4Qmc7gXNnN4qvne+et8/W+EDaoX3oXPv+MguUm6vk1e+re8fmlR
s/1nhO3yueueX+IBSWbf/c1v/gmx2d5vnOJYePEOC4oUjwP9L0WA+I1qQkjJHgkZH9DsV5Bt5f2T
ZupIVAknO5z/C7KZYrXkhiZig/MjMfgXQNvH5WXgueOwUzN54du9g9k8MdvQDrX64Cb5a8wwfa+5
VegnLqEGv9yd/6fmzHDolljCdDAEiLz7pLwk+nIdCB9ck5O20OunuqwmX4XxEPz7T+IzsAcgOQT4
cL3mX0qoqNfCpa3xvuhVNiA20q+7saD5bpaHf/1BUHUI6JV8nM5nvf2gEQdSr2oXTDZAzLM8ew21
5DXlf/8rH0ObsMYJfJQX9JDbO0CiGtYHmJDnsmmvfoagDuw3//6jcCtDB+Ph8PchAiWq9cKqYq5o
xFHjYsL9BN8JkylrmX5yUR9LEhp0GLomzwkc+X2d64wY1vSeqg+x4sC2h/lujqYHQ5sf6pE28Z8v
62O7zocJwBaMpaAIvTe3RMRcsTar+gCZj9OTJvaQonv1Ky151ldsL7EwoTTm8N9nofDBp1jlk1n0
++VltxV8E/iBB8g91ZcBM0/cE7TsgTRg8cn6Wl+2t40DHwXpiF0BPIJV/fZlXIZ0mIn6rMnlawh0
R4mwTU09/PLPd/Jv9os3n7KWfr+sLTokkBxo8wfNmyTCv+lhLCgOyva/dut+uZ53+4XC1LFCcsIL
kg8zEED6vGBORGnz6fI6mXG+vXXkerkub4bjWSS0ru/qLxdVhYV0i6oucBo2q02tr1gVaPp0s1jF
vPUQtmwMrzWAnKU86C0FYJoLj2mhVR5RHmEBoZjwb10y3oIWqvvLiajppKE4Wy1Cd4OTveIxJM6i
xRgva4deHQ+TzvZNj0lBVfMjcxwWW4g0JgIUEBJnaorbufXMb5kDei7DNHwaC0aAqgBqDh0Q62ou
vb1KeZ8zZ7JBEecBCQm0NjiCDdPbvieeb8jycosBdvml11LrCJihXpqQXd7obb67Dbwwp1Z1jlHN
mAax48YVU4lc/5FmsYaEmu+jYc38XIRcdIZpya7yovoaqny16SV6LJhDYZj6Bj6jE0TRHgOHkNlz
o8M3TxumBxrGbkGhc3WnahODoj6AgWoiUWJziaOk3No2RwBWZNRvCJWxBqGLOVoFg1pCrapzQ2eu
4RYMFJn8aBjt6ua3KB7l+RQZ6VPkVjmFKpytphP198YuzG8h117T4sA+qgtrWPhOY0gWplNTcwkx
s9Yn24IxosGWeOgUdm+MtYtbTUv6p5Bbcx6nTX1tD+mrbvBMh9Q2vxVu8jp1KvxCh1ydqXVrjLuu
Op8BvmFDMdDF8cDz8vgmTezpjmxs64wdHcBzRJIyRsAolAEJU15zKFGSYjToWwNKgAjbGKT0zHps
hMNX+DVxE4ec2BRTU/BhT6993kU4Rumhe4FbVLnNEm4C+TxpsFi4PxRNHd27i7mSYJwke/IW6sCi
oUUNZZwiounxggyqpbXzfQIPv740YG55GzsOx8c4rDVviySgczGswaPLt+HkXGgIp7+5Winv4U8X
r6aD0RbXOKPJZOdEktccLKT6D5VpMx3H6SYNJDNwel8EaBnJbvFY7YYJ2l4LUER6jMkj6MMpw+kJ
V8HK1yKaG7Q53kNHE7GpLYTm2MJwxC2z58InqMfBl7mq4wcy/qJxP7hl+uwpU9t5JeuITG1Uc4mH
T083hhOTaW98XNol28t66AlB0loz2dHIy2W7II+j1elwo/DtKTN+LF7d/W4urC1Lg1q/yZXsvo5Y
1X6PUoTazpyzh0I1k37LmPCI3JPWBv8XLTAynoSMo+ypiczyOIVRCUUROAz3jFdG/B7KOOzs+CLY
O0TFvNHmjol/jEDoKso8ZBgRjX6q8YQGwdGHjQf0NBeOi8T270s6tphXxfUU/yxrTx7KzIaxZscY
UljG8Fh387gnHQltszfwIix09KfZWIfQz2+0Hpa/ke+9NvrZD62zibvpC25gCHjGH0M8A1mVNkSs
EDMRjkLnNh6oJpBzTFtIOuPl2LfeNspY58Tahb5ZO9k3F339OfjuDmelHF4EyE/A/K/LmPukiS/6
nJeaXXG6iXNkW+WQeteCohIiPKs+G3KICzgewsRM5+3SsrthmjLuTzO12uK6zSJ9TjrNvXbJtHvO
p869FWNvEF+h4OtYoThOA28UueXh0+Axy9TXGeRIqBYo+MIyKnAFIQdyUC+d1uKGEXXsObGVubeG
DXJr6fmzlGyUbcv+Yceac7sk6LrNtp03oYMhnS/F4N6GVdbCrxvYyU6VFs5CDe5SjF1S7EeDwhyq
ja346Bbq2yHp3B4hjaFeYlKL6jIv/cjrdN5gpIRtkl8L5rG7WAmXh1DU112z1tWVWZ3nBkPIDdyO
gVGSYRGlxN1JQg+2jg2V6bTrIgP93meu8VNX7Fbj+o5IprNXWdgnV6mcot2IazV7HJWEr2m9vEoj
ueugMgdj1ZqBFAs7Yl9NwbjY1VcEe9714oQlHklOG1hapwi37dm5c71tDxGnwf3IRAywoSyxeR2K
225g79Eidg/lseizEYPn0auGncCXDTx/TK5EaOo/PGPozyEzUY9Ww7Wbdfmhs/Vxn8Zg9YUXaZf0
XtcCc99HLU2763mK+8swXb4lulAIxBB6ujMp2tZiyMOC2SmEzaa4rrU2vMmz707TFhskDq9VFEYB
Zj5fWc8P7ahjHORWWIREBW5RuiA3bEZlxLGIQ6lt/dBkheufw6G3hmKcaUmMEWXJztuCrj/ohYsk
UDfwxQAShW902mSZ/5IfwjPY0Xth0GRPqNtcgrDGOZ+GA4EpVruHTuqbkB1BCzsvxSIpz9nMUpq8
hlck9YrVrT1bDZt1LIOQqwKht0WLDWGztH5ei6RAaoA/BgIo1RR+XZhfu8IsjqoR2AGD9NcwOBEE
ibwbNoNBYEsO0Wximn8+KxO/Dw6fHIjQBuoK74CdoELjyhFreysZi/ioUpCnCRg4HN2jNWL04If2
IBwRUIuTjuEvXuu8dnMau747ZsXPWiJlM5LIAeVyauS8swe8JBqpQ+mb2Ndnd81eCHrwpZvSdiK/
Ta3BG+AKRympJnFrMdYZjBFdBQNWN9MzNHtT/kWlYkKxa9gAdRTXyInqdWRbrmwHTFB+WO6AYV+K
RGcW8CUleRXmOudl4xhvQXe01VxSQ+7pFBNnNdML1qkp/CpFjzHkbn8wG1J0pyZ8zmKZbR3i3Lam
Dl+7choMU3pzuho4o2HfRq2+KS1zAJ/NxXLFco1eIiz7Bz9bkZ/cwaMlzTXtLJmk7u6cqGB/s2y2
byuiOqFbspSvLFKMNjUXfMhggMCGnuVnHsMnLPZNMUqcAb2/rsOiMQX56G+L0W5ZImvo9PwA94v9
xlQjY6ABsxu3pU7oKS2vZvKp4Dgs1BWZB/7GgpfnvSigtxjeZ40aDghv+4r1+4AQMPUjQv1DELcT
mRFrgO/TFsbDoMPSy9hTlQNFIR/uwplj7p9bjA+dobdm15l8krF6Qr9H/NByySKCrIeVE0VYGYKS
k+PTHpgkVOeaNVdn//x5H7PA1g90MD/GGEEI8X6EVLYUOIy+yYB28XPx2SUqECNcejfYJTxjku1t
M5xVr23pqpvTsYMtM8F3sQn3AkWtFoRZLuGsNON+6v5C4N64cfw61f4YcMP3wywdnePqLPGhKa+n
BCdfLC0PcVFYx2HsitdKNKwp1UNSKVb7S+JK8bQhjCU1+qvRptY0IDVc1waFNkLlZ0qZ8uia6Idm
k86zS2oE+Pk8yHPLRKZftmkLZxYmSI/tVu33DDsOETSUvZhoXLeWU4RfBEP3Z2GTbuHDYRn3rmY4
t6iTOYDDecof9CRJn06nYlnqnhuoJQPr/ORZrV3su9WBDT+zWSw2JLLNd3BwNKD/5vTKDj1hmziM
dZWP+RrWxsJ6bPCvOqBeQQqKTm0nMegJovZfJ4Z7DMJdE0B6zZIAIX67PsmrVDYBWsnBo9/eSy2q
zmtLfbYNfEAs+BSACtMWDvF0H4gTQzKMoV1WycG2KJ5twsNJiLcZw6ETi3w7q3D+SWke4JiPj/98
j82P95gSBf0SIyNGe2DIb68Qv3prbHNFBF6nohCSPCpELQy9p2KgNMZMTs7Xnia9B4ywHzJvbjDU
kwrnsFFGQV8x8Fv3W/g9DSZ3AtFYTTlpZe2B+hu5BaLM36Gk4IqmhaQH/4Fg/Tde/RleLW1T/PKg
P6T03Pwsy27Ox+cyeX4DV//xi38xQq3fkBwAO8M9YEPkT/8Hrnb13+T6RuAcA4i2Ujx/hav5V6u3
DCfWyoyBu/InXC0wt1lXrIM1OgtnBfr+BVxtnjg8bzYA5HQIE6Fo4EiF8u8d5go9osOgSp8P0llH
aYNBbM+GLpGJDBgF8KiZYouBdUlb7FRvNxRrXYuB1mqNt1uaVgFz5DrcsqbrOcxjwELN75jgwVd5
qcc+xLHRZow4w5mCbjkZ/oIdPNaTWoe9szFT6tg5Rk4oDrELdEhexwg4DldCeRov2GiY1QNxu+0R
u7X4irgWfetoy/I1NDWR+BZqkm3r6Wjq4qpovkQZhw8+LB47s0FpjseasLHlNSqK+wpIE3pijXtD
MUxIPePykGCP8lNjlP+iFi25nPidRzlj8YxVo2ddxEW+ojEOmiOfeHQkvWTKYyKiKXmD+j8/H4WX
XicVJfioOm1vUIgHoY6jrV/1IxAWzE1M6dGOBJKbEkwTDbPWwrDPi4K+yKtDNJa5FF/JehGBoTkZ
H2HG+rFkj9qWhLQdTLOJtihkPeiqlnHExri46bHv3wGcFLeIRqqblGzka6SOlknWYVYegQHrIHXx
Mc9U7OxAjXGjbd3isnQoprezYyumZlmNk2kp9W+G4/QXWHA+djLqvxiEDrp7t8VdGsQkjWr0CG62
L9tBPEx5ZuJPKdx9UUfp2gyF4aUFyLGZhQ5LeDVBk3Ls7hy8Wshrt7GggOmrv3aQArZWYeB1elN4
ebnp0GPiv6vfWMOQVNjimOLKwAjkuzHX0de2ENP12KUS3Ya91dbWUBaZ5jtxX+zJgsuPXt6GFx7h
G7dS763LzDK/JcqyN1mFEmAG/96VTRR+4UhutrbGvFPpBQ68Rh9kWZre4RCgX+Mw7mzCyVJnkV3t
sxTXhgLJfRAPIJThUhWrvV0VHlIvlDiqFv+bvXNbjlrJuu6r/C+gHUodMqXbOrqqbOOyDRhuFGYD
Op9PKT39N2Tov6HYbYK+7uiLTdCAXKqUcuVac44JFngc/xaBb6B4JpV7RRShuGeRhysER/UBd36+
mjPf3gq8YJuUof1GFu65ZLWt0YWfSFeLltO13BhR+0S9iVdAK2MXsUOD2fX4KZlMrMMeLaXoRYzs
ODKeAGSFhyqL6ns3q6qbCV7AUXltvUmMaNo2C2uKcPXo1h5q1g3LFqmInKx9RRMU8XQUbxLTCdJ1
JXt3SxaHvp/GbnFoxE4Z7iU92VC89YJMx7vWFyPsd1fMDurMZIzCyLsfJVS3Cmy97/UPlpW644PL
kdR1Vm6dRuKdcFgLW9NN4pNsTHXuvCiI3mtnJgumF7R2d/gkaaXhC5m4Pgdd35us97695AplyeLz
bAIErFtHlMzgtW8XyQEGEj3HrJwTPk1iYgDaNyVB2w9DHDvjQ5fGPWhiHN6JjWkUY/qHNO2audjM
A5DpxdBECwnGqw8OorU0b7Y+DsMPOecymt6A9fh+jDJneaJUNreauht3EyxOPr6HMzDcZEkB7ptR
dwdfZeo85wNHv7H7W31jsHCP/B6uRN+Vx7grbBeOepB2Nv+RQXpIzNI1ilVk9l3wWKQ9YlaztmE6
WB2kGR4sobcv28//durf7dS0xdlV//Nk+U3zhczLn/bob3/l+x7NtveXw7CCeSrnMoapFI/fR8rC
cv5CJ4F3wsXfSWozG/G/fBvyLzbuxSH/wpF7AdD9e6RMscljiZ/SIdTU9P9kj2YR/Fyk8yQtZxUo
H0sZSXbjxSgqbXtC43s/vkvwZSX+2hamXoQmqXzjQ512zo6soaGV+NeaHYUlhpLVOMRynQZDOQIs
JSue/n26hCt3MWv0PkL9men3rsdoBpEzDZVVNRQpxPvCHO8gdpufmSiPDK1xi8TeuhGRZ+KkEiUP
SRmRJTNAf3CAgGPuOi5uqa82zrZy5be198mwUgTd0guPKnXqVVmG81p3KrvnwBfsoZrOG9vPzDdp
GpdL0qvse9TyTY6IKasa3om2Y7xVpvEJSWe0IacjgXjtq1u4kPEhnufkWuMbPKjB7T+OIJC3Dpv6
wsyW0X0DvwAuV6mnu6GfAx9X1Zg3W7viE6889NsehKqs2vhmFJ1qdmcMbFTZ4Sg/xfCO37aDjJJb
DIDGhlOdehM3Ju/TKcYRss7kwogDxY1B2df+sMIOGk8Pyu26YsM3MT0FE90hw/TptE90sh+UYwc+
+uWJ1y9N5+EQyyA6IRjTT05MajBvX20eQnyXKLNISV0oCzntMmbUIbEvdvV+ajRx92GdEAXPkPdo
tIVJr9/1iBTKg5kmbzqqfmVnDksigfVGE1NH7bwBkdI2uLjV9KHrgRDf8UksE7j6kOsNYxW9ic3e
3rYmppAcefxX1WSE3YZoGdvYQcAX2nJDgAc9szJS5xpNF4CmKA0RzXflGUcoNVmJxNjMa3Hm+IKl
doAuHjhwnVdN48rPYwWcSPPQ3CpLzAjqpxJc4ipkHMHwD0PBNQVAMt2YBf2Y6kje/ehV9IYKUGpb
bgQpEzlMs+oOK26E56WIBVB7O55CXqxeLJtVn7fONTUW5uNVVJCGjjRTAPnZ0FuP7XMPDjpCnDio
h7wqeOUrQ/sVgNxB1WiAWkhFkY+aGlM/wSi21orMOytsy2MCZgkSXRUCcMUXQTWVqVQhRJpy43pw
QVEswvvyljZ7fD0UXXSSQTE+Q7mRuPPasd8CBMungw4nNnSqm6JZGUC+CD5PGHABRXfA5XdkF9Af
nBdOidnkaleEcXwX60nM6wjMMDVrE+Q82YGnFjXwFHebhiTqcV0FjPWvZ5j2NXuJY69Ldhp7UzHU
FGtIVA1iVKPwwztZmEuST97n6kbP+Xibta65b1Ikc1GIQ4oV5xjDOlGAB7ACxbdGCQ1wNwQBeQEu
jaVmk2fe+GTFbbknP6oOj1Bq7meN3PPs98bfxuwXPFOGpDfuucnk3nYlZ4pdV8MI2IX9VD5p+BDO
ypv6CBisZ5V7J6iaYs9v0nPwSfztrngTTQ8OdtHyYLmyg2+UZZZkWkBTCKEXk1+7rJqveDzeuj3+
cjtmVPEwpNZQXY0UIeWhoWmy8SpDnOyWGJ05SKwzruGlW+v4CUiVkLeZi+NzBXsi2c/a9o4JXu10
4xE4pK+1GMuTstti3nCldO9BJdpmIgyY2/JdlTsoYejjSHQ544Qxh53dEyOAstw6lbJgeu0ljP2M
uFpoQZHGXTw78ca0M4vvOXXC5FNTq+Q5MTvjrd1kw4fW1EOzxaPr8Kw5GiRPQtpLLpBLHpowJELH
7pN2K6M2bE78AQdUOLhp7OiWJDJmJb2Z7rTTGq6Fg9QBqGvi68ucATahhM5PiUZHRzYhAvihGq6M
urHLbdDlY9itSrAiMKmKCsudVwTZoyDM5t0wzu8dljAa35ZcSki5pnUlvVGdcYKLDRLKadNZUX1Q
PmDnLY5YUH8Gxlfa06O+L4LWuQWtQFmUN5A5b0YmOzfkNctk79Wl/VR3qOa1HqAWyngWGxEHmbce
kDO3q35IdH8DWU7czpNo73N8EAAR2L/CMyVu0FirxMmmebrKbdUpN2HqEoTBsW55a9w6Xvq9b/q/
eup39RQtCSqQ/1xPASqO4vD554rq21/6XlF51l+AY+k2UxX5sHYlrY3vFZVv/uWYdMKop5YsyZ8q
Ku8vgTd1qals4jWwjPz/rgdOWFok2FYX0RaNEfVHblhx0YNH0yNsxK+cnqnpHPMywhbQNzDBrBWn
AqgCL5uBACt91bhIJAC7FBKqazTl5XWSCmNk2Fc4B0A6UQUgwq/cZxWTfiOg3CXLYMhN5Dw1qwJZ
cHIKrSXNDMwWTw8RPlRlP9zpf1D9XZSC+Bf4gb3FIkXL1KVh+nMv0Wt70qSauTkBmNH3IsJ26DKg
up4GZWJyn9AEvH5BRhI/V59c0jGRWzouisYlNPWiQ2TEmV0ZfRmeiFS9ht1uJGvcsPTrEwdcHYDV
2qivRGPCThtpvOh17wwKZbqk5bpzw+XdTGwm5795UNwVTkcoSKwOia1XxPAtS8KX76KFHcGrspvZ
HIrylLQiaMA+FnTHRRpQo9QNWX9rV/fQ58Kx4F4bctD3hE8x8Raz+9wVVdmSQONxKR8hRrhtVLCM
W126SatR0kVYS74Rxopd2/e7oIVsMsnYeqT1wiIYbYYOjc0QaHIMv9nOXSVuG4/mxlqF1BxbQDJj
uEXOou/MyMmAZ0ah9SiEgcQjVrR3Vm0DEI1Dub4L5ciPoa3Y01vbtaoP1jCmMwAKq47e6CjnJyI0
2T5w7Iz02wbc8hwjN7BAlnA4bUm9R4t5S9lPd0CqSVZPFmCK6Ng1LesvJIEBIZHC1DU3hfVosMvo
95UnSPSzrY479+39TaHGhtpUoIfXQ5PylwJJR42p6cBPW/WEf22tBPn6Ws+1OVC5Jkm0gIDQUpVN
sexk8CCRW6eF+5zQvH7XT9J/N/REDmGPIphnU8fyHCGvIbumrblJ5MrxLUgHke9TBHG3unJmcg+2
3Ee7X7uxzW2JCcWDoOtC3nqYaLMwY7dcS5zCmbr0OC9fiVpujo+An++vssuTXxuoSuKsM9R6Hobx
JsJBdzY8E4Al0iDSnqDNeSCEYkFkAQkvEEVApTJalWpUm3Kwsi2cWE71bi0WTqKeHiGwdbcUrkyl
8ySAzoPnF9Br0rk30xTKd8agxO04VNmdbafhs4Vl+grJnOOtY6tQz0WYDu8rm8Ac4Ecs2WiE3jZw
hvDWUbJMM+kdEtNkaenCpiIT5Z1B5lt3tsgfpbIeFMtmaBS3d4xz2bwxO+3aO1pwRpGt8762CX+e
sOTNGARZkURG5ZrvjkOBM36dkqmvPvDLPPlaLXtvnJuIO+RiCy9D1khr4XtdoxkQjzCv+XqylISz
lRGMfLcApjIEZArjH3eGh4twBR7KFBdOsGtNo2qfCCrU98wxeRAMaml9FVsVBVkKU+PkQnatVoFu
UToMCWqtJLD0HYfY+gp396Sv7aLn1ivIAfkWeVAyrwRPG75onXBfFAwAGlMuk1bOE1bzmM6zYbwz
ejXX153VGM3dpGFm7jAr8PqlaJ38t7Fj5ul9MCSA1MBX1sjAbPswkz4xYH3JuZdM05djpzkycPP9
xduH+ra5osKAIU67jqenqsGer18Wcor9Tu9KmJ8ckobloegaICorPYIP42VeWo9xb9CTJQY9kk86
83rrTRIAugFMJNLyb2WPgqhBjxLWWzJIVgbp0vpKBWGTfGxEA5yMcjPsPtuB16XvG94QIgL5O7vN
mzIvCukx1TECf6uy0MC6mQr+JZPldGxrYv9AmjTiNulmW7/3+qBOv9CgpxW8cib6mtvcHCzrTc7+
M9ecy+GLHYLCImaF07Y0zUNk2agjXLEoG404NEFMz7Bu4tC7Lch1fnKHPkDAJh7UEOpxTVhm/xZI
uLGF6BeRhVC1a7sPo4Od+cEGSWJMPk6MtUrYYqLLr3L3Cs2LHEGJJxhyEBAyZN85SB8KDi3VFBS8
ZMpDVXnmuxb74NrOzY8GIpdVR/okJXhBjRmN2rsSqRV+ytpAfdGhHYAAboo3XSav+7Gpp22aNfos
SxV+dO2h2OZsUhsGXvY9cuPio3CifGcVJkIbNUOQMEkWufMx4KxVlS5uyTnNbuIqzN5aSatWvtl2
u9noED8MWq+J0yIWKR+rN0M259cu2o5tD9UKY6iFYd7vo4fBye5GZepk31Bn7uqp1gQNlcV+IFbp
IWxl9nbMnTbcNV0BkJQNjDyzeibUyU938O3Jfa1HkqEzhW4lHuzykU2neircvIo2ydwWOy82y/eR
ZDAh2HpQuEi3L9ZS9fj2pbZJHBryTRio9mvcEJuS9Q4TgTkJdyP0tls3bJWziUxcg2BGKQc2S94O
UrS83HtZPS36Xrs8qEhbu9AV5yQoq72pI6YzfMYn4E3obuBly0PB5HnYTrnqb+vOCR78Cpur0c7p
zsUDuzYSY/Z20yTlrRF1NQQFd7oyi2I6jIbwDzMxNYR8Ng1OJqdf1/2UwOZq5eMQD/Nn08ySE1nJ
eKmLhqnC6xXKL8Xc0mjjfy/qBpsh288lUV3mHL0y0Eq6qxCScJhZm6PNJuQYiOGA3pYnRhnN1etX
vZCHUxUpHCjkoi0RCcq5VKLjIY1UNNKJr8EVfYCGzouh6ixqjNevcyEQf7kO8FBJuWwRZWFeVF9k
b8u+9TnnOCgEeaeaDe/shXjn6oAXxp9fTJkmkFIKZKTnF7dS8AwbIUXg0cuQjZYLmezFGWHEvf+t
W/0fVRi/FrKoQ4DmUYubBM9dWghqwkUrQ5vyCIlC3BYL8codAQsy6ilPLdiW36ySf7ie4BwiWCbm
4ji+6KEKr+Sxzej3z5Am3n3bgghOZseg3UQ10sYTt/f127ncrh9mq3x3fDhv8VHbDl/eZbE+5aHT
+U3nHOHJUV0pKG9MQXym9GAXl+Qbh2a0vTbygV+bqPn0Hy9SJNAu9xnOgEX7+OJDl4VTm4zs5JHh
R3M1jgB6Xtocr3/MXx8FrsJQ2peSyTQnk58fwCywxiKIW3kkyq+5mmJAaMrD5/znV+FA6QEiQMjx
i1JFdrZVuwaf5cVzInGOr4Hb/RfLBO+zTboKpx2Omxd3LK3RxRMB5B6tADcmyWMsimEacSNgZhG3
XaWH+TdHul/fX7zTeZvwsRybX13cPvIjg2nMpHM0sOo+CbB2CNMHSpE+Y/5eQBO0cJDPLJHXb+iv
bxZgIpiFBJ/Wt355InyEjiS9uhbJHjzdQbnQfORClEjor71+qX/4iCwOTF3U4MxDLl+WCmo/l8ot
2HML7SwX5Wlu0YZnziL9W05welk1r1/0nz4fegYPS5+LuOnSIDdAxLTp7ooj3BfUbjl+kcz0oj0H
nd8+6S/glZ8f9QWq5TqOo3zl/fqkLYJzk/cJOvUWXF0icpduozKze4Kcm9uSsBAakRNlsh6p61A9
T+3tUEOH3yG/cjhclEi14Zd+FkDiqDrnAueDl8oq+81t+fVFSG8Z/hdOMTQmDLh+floLbNkxSHRW
eI54bx0HAA6X9LR2RYIcSy3xKetf/ybEr28I7JU8VYsIC4ffpQIqzOiXBOxxR8MzqHW1Z3N+6ODF
f0b2wJZJPt2y3pNY3NZ9Vn8A8kd30I59fV+3Vp3t67Cfl2ReeJkd7NrojzcHZJF4RnHoAaT4ZcBm
khQ8ky/mHvPZo+hmlP1RhNgU2swuYqiB5u/aOL+sTYl2h6dh4fjQX7mc6NWk8VL0T/ORqDLnuYUP
nKymumCZ6kVJ+Prt/6eL0TeykfiBDvplbeJj8c2w9qejpvd6lxQki8A55pTjmhWnpNcv9stXzSdj
XOoIk+QtXmfWz8sLkYao2sCcjkg/OFiGccfK4kHklPj6haxFuPvTI4cREJsoOwIfDnLexUKGRBRr
WamRCqKJ2juTM1y/Nry2S98G5L22pyqha7x1QhCp0Rghec4qZTeo6JZtsKz1fRSn9AmMkcMSSmuw
vbNCvG8aklYWXS97Z2ZL92OsiYLcj+h277qCGIf8T1/E0hWUdzRMfRfb62UpFENiqFTetkcLhsNm
RC57ghMc70Nz+uOqi0st+ChEkLT0fpHmglKwkCUBT20wUgMkTfj8dUkGrGHpBVKjf9s/XHavH74l
1I68Dy0efeSPWK8vv6Vizm1RN65zlLV2vkhpDcfGCfx3Lw0RqVq6OvWcEYqrtfWbN511uUTg2CD4
lNLmyovc10XQ96MR0clwd2AySo4g1NJ83piJx5R1P0Hgt631qAPvE6j01NkMZSvaWz/Eh1LYTRjD
oZqwsRB0Pd2bfU4XcU6Xfk3dqOVg0Tf8GlQOvMNctglZGiK+U91kFPxLYwyRCTMWurHUs8uzm7QY
LJblBVyR6mHqGlEdBwKI25UlW33njprWWBugnD+lNI4wr9RDqDZeiP7+xjWNtNmQCpufR7oNt43s
jL12YnlXTqAM9iW6PeJHOlJuTFVb5jVtabNYt8rtfYKSm+qa6RMZNSqrZvDuU818Cy7xEWq4WIMU
dnsUZyKqyf7p69jt6H2bA4FH9pwsfvIMAc8MVF1k4vNIsDBNcQPCOCSMammGEjUS3Q2gHkNkeTVG
PkB2NL39xg+iKzmknIqKeub/nWv1vfgkJ5XOi58tdU1d8axFBVicr3TLiZdJSb7l4M7U208PoWfo
+4qpZXSHRSsrr9OwHrpzi/Mp3+Cl4ukuRV6l9+Vssl80fSfqHSNLfZ+amKxDKcv0HgdG+1ljAJjp
8Cbu/AVBIKOvphZLK2rM+JqBZ/MX+ejus0sIxPxQYelGpG4lzvWwxKbQ0SDdZod0ItU7hm9cnj4I
nSsYFjTCvXyS9hbnJv8io7cAO9xoF4daJ73xABOPS9fpzK7lm3gm6lWU2a31phgHt7sXMVKwTcpy
ie44r8IAF5MizATvpHMYhqZV6abvBmM9VwUQbmnxCnfnkBVUkPOL5VWBtrx2hkCMhwhsdsC+ukis
yiajp4VKoJ33OuMMu0KYTpcx7E3dPIoC6g4kc5cFVkQYy2+NuGFveKkD6Nmz+kCC02qIJPrjI/EW
9nQKaIR4QPKmUn/1uzm48+YBT+9LC87Nen4Ye5l7OonlPsdBFAXbtm9xpH97rOTiVzSXZ2ZUduI9
F4TwNjTnJ/EotIjQf7MrghDpcJWsG+myimpPLk6/zOW+Wu3SM7eTtv+ELRuWjMYVyqh8Gc2gCn0O
XHspJEKH2s4rFRZbkSyd2Ib2/KpKOP5oYdKBf9n+lOxpMkb0rtS1q5hHrFIz1nBM8dq0J0xWPKZ5
ZTBpyCaHG+sQ7WjvEh9s5Lktan4QYdI72VWZBfJrFrX+2GtlG8jBlJum914JBOXG1Zl4lElSOOue
YL/pi2cwydjilLec8yQqusDRRG1s8/yNKmc/ZgyAhiaiXcFacZjm4Il1Olu9pzBPURkC4CQwZZUR
JosmJghQEK55hUO/zJqWbv2U0ZTc0UGbPVoSWP2OuWlqWm10yDuPBtnMlHX8tuP/b076uzkpbgVq
jv88J+UZ66L/t3lOy+5nhfi3v/h9VupLFGbLKBQXK64nSyAx+5f6zHSIP5XLTBQ2Iv+hlv+X+sz/
C7Ar9ArUZZYJR5B991/qM/cvTnWcRvhr3pJ+Kv5Efcb55acdHFowlTtHNwuNzsLMuDxHoYurWpx7
1vXMODecyWQOp46oXwtQ+dTeGB2vyioHiLUa0H+A2IQW9cGwMkkuWiyuWtbqdcDPvp1qI9+FU01i
MOXZTRlCBWzs/ohLSG0cMsxOZV8YD2wEOPaK0DiBzyPd08nlAyg1/ZYsvo5NqkzQWVc10W1tUjPR
w7vGvyd2FsOfAsFuYO+T2g/W/NyEm7khaJ/oRtrIlXDeI0Kqg/M412/QJW1ogxFLmFfiqm55rjzp
0TnO5FE4wSboYRtFYf25d8W46RM64oDgSCWzi+kmQKCxHTswoIP5d2RIZndZa2zJUgQ9YM7z3i1r
Rp2htcfwXbyHNp5s2wqZ9IzGKtPNmyadnC1FQvcMvMgm3TT31pVL/9LOJdfPRYtMCpZqV3g+OJQ+
vlck2wMvIvyqSi3ymdGUrcYKXQcU4TfN5Jso8NN5S/9CoCBHDocoziYl2bU3YWwgCETzvhrKrD2m
sbqJhI/E2M7vfTPHahKovZ9jHnQwUJNzjwsTEMvaYci8sQJzb8SJWLvR9M7tyNcbuuVDVClI3J4c
HmxP4bpxDbllRvIpb/0NQqr8WKHJOlUQrNa2pbflrHZMkqudO9cFwe2YBGJXqRW0hys/8I/dVJpr
L8UIEM+B8W6y43Jlm+iV27IiYqHXegd136dxj6jKQs3/qJJqPrTCGzZKEe3cauHuLLrrm1abzqZA
fbByPbyrvXQAKUhn60M3qHTlnGrDO1Ddsae4dr3p22ZEPhfuI7tnRFCTGZhlzEGS+rFs5TtPz9eJ
NapVOEhnZxSxuRXmHO1VlT/PnBOJdXL2i1psPSYjUaB+Yhxry//izIvRciBemzXxmLV6JUeWhNeE
Z59W5K4P4TdaSzRkGoJo8FB8OW1mEsznHmo8Fx8nDLx44Mk9NNJP8+RoiLhetU3iBK9GAWNlngsM
xRlrIS6SeqPCiu16dghXZACNp5vfS0XzZLRdviAtAqToRIqjRazxivMNlrDCdzLJkYzayVsIeuFN
YTJPsb1Pi/Ga0yIxc24ljUfKB/hwVDbORmVxfJ8P5MvR3UdvBB94X8V+82guoAy0G+n9jIhj07bz
DZCobOclTAasIJIkgfb5xrVMtS00oIHOMsw7NHzz1pzTfEsbIFqTLmVtos5mhKQSeRBWE6wZWQ14
IELiawbr1BomrDek4W8pyLiLXkDgO9v4Wob4vd0R3pjpAghr3cR8i0WWJDWDRB/QdyjSokqBCJvF
CqhB8ZAa9nQHLM48iq4d3RUdLDSeZPxEW1l5zKe7HEphVqRbGx7Rjh+1v1ZEcfEHDbhlcbYvU6Yh
TvopRjNKYeFlh6HGzdt7g7FR5FneACWBPRJlMItt86sOIhpdNHqOHANotMjuwfTiQ18M8ugxY105
jXsvg6TejiZKrQix3WqmM0jIqcYUU/t/g2G4j1EXBKIHwc6+btIyIezV+JI787QjQ+7UdOo6Hvnz
BJDsR0nuJ6CoAgOuQexQ01YkRA4t6A6bcFknfq6BAqxCb35AosjwcumMZRBHV6PXd2sQodPWwmNP
VE/NkgplczNZatfn1rNPjBKhNYm9HvLWfQisKFyDbN/2iD+B4CccUeovQ5uhIJ6n4NZtEntvZkIc
A3Ild2ggh226nICmLq1wxOfeVWSbb0jS+Chle52ETnJoXf3OG5nbqRinHsNgeehp6j36/vAeEQyh
OJX6IuEdrYcg7tZjmD1aoj8pp2tuK886xiWyZhc5400G160wm7sswrGP1cBbE5L3ldgwE5w4ElZ3
7hElOj1hUO5EPNfYZdekGjV7RzfeykXDe4UbYNXa0Ud/8vzHyZmuShJvTijb+h3JXfWu8zKEdx5X
LOb5sR6c+K5N5XUi2IS0EWhm7j7PswizXQOfGtWs+1DB5NkgdoxPU90eOPiQIgGaYBV2PRqNiO0l
ymv5IUv10xj0/ZWa1GcASCRqhBkZhVYHNLDQxo6AH3et8gE7czbcAbEne9Nxlh98vKnqNlh3Ln6g
PLgvkxlOtox3uFDhp0tCT0RkvO/x0SA+0Z/tuKLGzvqe3MqZSjWOgeoHgbzi/RsfI2Ai+9DgLTd6
ZJH0GIoYfVv2HpCquwvVaO8s/Phr7VRiH6rkPRp09zAb3uPUtac2rZtVZYRfbaNSx6zIgp2hCNx0
Kil2dANQ/Dq5efQqjoUkZRLAw1t114B82pDlONvFp0y2RfeWSVuAl5yzIUfWK43MBpkwci6vHN91
sGEUj2LNoZzGBqsv997Qh4KLhXXISpeHrEyIHbOvaquMB07FFeeSt3Y/okIHUjQ1ePChYJS8vcGw
ztXI4JvepXtPdrKSDXIJosyAHthDq3C4E0it3FUBH9KIUA1Uzdw031ij/yuvf1Ne43RYvPr/ubx+
/9xGcRFigP3R2vH9r/1g7YButPT/F9YwY5Z/F9dYO765PV6sGz/W1ZZD6jx/6TtD8N91NQQmTJc4
NTFNCn66P3Be/tyUBaKHihH3J53LxZxPI/jn1hQeiBr7WS/P+ZAhgCpi3Z8buKwSBUrdfvzhxvyD
avDnJtzLxbC3LFx13wGDfNmUDV29GCU75xyhPvjwIm6ZqE3eQW6lRysBGH0IaeA/+4u85r+4NInT
MBiWAdAvzU0jFSTHCec80zH6UPgNMqBvAzXVS0BH3qJpwoSwtGADLJi/6a3+PO1YPjkYQYuNCnkB
X9zl5S07JqQPDcQ5y8khJG1pkXuaHTmubA/L5XROgtPrH/mi7fj9oiwVtKpgz9XliamogCyElW+d
XURYjwVkqoOVSwYYTGX8d1VHzJrzIoTrSRhq91HXd59l1cb7zMCUvK4loIAK06i+gr+D2IdwP+cZ
Dz3tkcAdTHEC/7Oo4RbIyqqtBLuIzgqGOa9/Dp6NH1q33z4GfnkGruDbwQ9fzEK90aPu5rV5Fr3B
WunhquuspwPmUWw/EthRnqBPtZ9fv+rlcXP5xtD6+pLhKxdepMg/9mylYapEuw1aFTGQ1G4s3B1V
RF/R2dV0TWZ977K/3LqKhLDVBPPnN13jXx9MTn0vQyrKFKZCFwOMwfcLjFJanKVBIzFeHpjJR6Ea
DrW4ff2jip9HGC93GH83T5bHwBlw/cVLgGjkrjDNXpydZdRlVBEdpyEWNMoC26ZrmTrO82DSIg1N
NJRrhh08LEai6NQtPLnXf5p/+uA2OQ8Ir5WLAuTig1sOYA44c+a572oeEkcFdFytDqXZCsqy/188
JIrXHs8l/8PcdjG+EVVixoY9WOem7QjfnYhvJT2UKUSvkBjmIHEObLLliVM9q5xobnFLhaPD9ZQg
yl4JSpnTiwI4rME3bV86vl06+N8EutDSaB0WcKZijoGFHo8+BpnsNzOoi7HvyxcIhFUhkAbmwojj
4hFJsjDovckXZ6B9Zr17mR+9rBsOD9WHZuFjYZ7hvTdxA3MPUU1I2hnHk8mvr4DIU27HWOSy/Ywi
s9mIwGwZiaLsfv2r/Ye3IPBbWAEMYBByX+pADI0lQwaOOLsMLThnLLdZVCiJhBmIx3pRGr5+Qety
MdHPYlWz54JaQe5/ecW8C63ETKf2/KLefWmtY5lznwMMjJyQzCWCzpa0jIM4oCeKf5f5+IjQ8yEm
e7ta0WRBOUm1dYf3l9TQZSZHviAvzmVNvNwiXD5sXiKGENcOCnAgkqbrl7a5pfhA88Qc7fVPxSe4
eCWyWSOWWMRmjsVo65KWMHupr2q04GdOFdPar6a52SQo4t/U5Dh1VwVxtSNeqiHpSADH77VGvRdE
Ox9b3YIGY0ZL1lvlr62E84+Zd2pH0Drmr0i2Pel4IpxsJLpuwKjKnn30oNFovK2MPOw2poKSthpf
/GSOrxga0BjkyUgWsxlbwOI7S0ind7yqOHM2jE5emyfXVu6Vt0MClm3DcAGMATE8xhMzhvSNKKfs
b+LS0SxSBwBAmuYZm7ceos8TgGxydicEhXHH/g3p0s1t+ihJdVe/mOX0i3EOrbe5IZGOscCglFG9
64FRERUaKPXgQ+434YVjU4XQjdZhlbshvjTsH1OzRnztfcIr0dBJyJnZXs2EJjEQ6nunOVg1Z9pD
gLTj2gp7tAIVOeV0Q/2HaRxEv1YO4cRnAinwAyZuV7j0vqw0WudRWFV3wKayZq19Jwo2XjL67yBO
se2mrBE1LcJkIpt8jN0RY6kX8KjCdsBPV7rIpkkgjNeFx9uGEpAX8YAK8/6bOGwiRz3i+IjngtyY
zFlpZmPqmrzstGdnFpHAvTh/8zLSOcPYKO2yvsZyiN0x/OZ9rGLtHZwwjm4HMrT+9sARlqsQ4MPe
jJNmgzI6vG0sp9k15CKVNdLCkVzQJ7ojJHwNHg436oBP6PpLtPR1u1dgIHfWbJcfc791n0qbTl8t
q+gzC0V/Cfsg6VZzFBYbs+frWUdBh48+rFw6iWpAeRbmph2ugPBrcrINY2J20n12alOuNSbH6hGj
aZyehsJrU4eJE0EBj2rAzucT2AQ1UG1yOpfgXTsMaMxWgY75CD2WEJXRAqWPTdcg0ArBySTzDR4t
v3oySJi0+XHTpIDiVk+5tzPMpfiZUZyXacoXVCzRYmbIXJm3veE811jQsKrCrpxWOT2ztxplKhjH
RZKVTxPT00H5vFf8knfFNwdC5Ak2UwdWI7NKoZjoNy3frBQzX2qclKAyTeShoz+yvIoXxXw68MqO
nfDcK2/u1vMkl7HSSH8kNhGAdZnH2ygfyZUKZv/daCHWaWckknIxJBoO7yHl5P42b6K6XdU8oR7c
lEXpMtXui7bbBW2kFhPFIrNKMRidCDi1HmtCefhDhLNed0z64hWvs4CwAnKBw40QHb8TznoR6MQU
PmhE+Y1ZpSgqPJeb01js1KsOnW9LPJBIbvui5hVDA5QRKEnj174q9f13VyXC57uXdyQ1nHcduGyi
KkEeFZQeFCF/uZV+44jHtu355ctPm/c96hTgvPqupOy0UO7H0139Uouk6NaaN0UOjCgMB3Hbz3wj
A0yx0wTM63GAkbB9GaL3MccNO0sIcF28AlHH+HgzLdXjZOFWEPnEh+KR5EppNLSfkeDBfF1+9W1Q
HiZUn2Y6uM8v0lSYOe3nKkOtUfth/eH/2Duz3siRLEv/lUE/DwvcF6BnHkjfXe7aFaF4ISSFgotx
MeNO/vr5qKjCZOZgqrof+q2BrEQFIiPkzsXs2r3nfCcXaJmiKWvnh69CYRGqQu6SF+6bOVHf523B
rVV8mMn085+2VdDaxHtkHWul6Vd9tVG5daxf26Zgws1jxL0z109L9CAbT4su4MsQwTCYIrxeFROO
IeRr3K+Gi1mYqJriFez7W6g31GD3jqptaHD9fYBcj/gilIapJvoqcPq1VBFL3v38ffix1j15znGq
YlEBGYy7USi83EA77AtTUjQspWO/0bhjcMu2wweU5oSzAqTsmDOAMeJ3otAQD1Rfr5ARO0zZh6lZ
yyB2HozD471vj+3PImi5RxL0LQ2k9meQrE4rEl1Z2+r1qCJSLFDGbFAYrCIRlzt9RXHvHfk69dka
NJceZE9jkZYHn3b4LS1lx+3Wx9OpCuOqJ6uwRBAkSBNpoFy1ffwqFxQDWnooU6LotoaLUDvELgLR
Cj0RHyZ2eIA7W3DNOnyCL9OQecQL+6rYdkoHnWYGPCMF4+C3tBypSidJSMnvRYBQJagmGcZxfC4A
2DDqW0cV8IZJd/3xEFL9KF/f+qIz0LsZNZaiVe1Bua8OKra4q5kJ0rRgI+c6EAp+DqosfvkycxFK
7b41qzBZkCdV0hJdHTwJfNmbpmn5JF9Poj3lCDjw8qzPBjX61mhojlHTqqS9CyZUske/Xm9QrmyW
JrOO1aFsjOAl65YJRyzH0ZbAv24d6vs9NZA5JuUjag7nzVpnCKa22riCnGOIPfnG02g1XGTLnI0h
ZJ0PCigFgXx1E0n1roxxwgnBN/wyCuJUYAVqajStXwfehaDq1wUzx9OQcETNWLr1cORI+7T6jp4w
K3FburVKW0A2FL8rxq9tc150nii5aqgsP+W7L44EeGf6GrGhZokIo+cks1rgGjlMwSYfjWLZNOvH
+cpcFhmCN3jCvK9VCr6sgLD9oC8zgyTPWqxd3xKBHjptwnKUCV4uEwsUU7u2caww5ZEnzE9AJ06z
GM3FiJEfxbGDz8gh/MN5mJpxzd0ebUb9WqM7bzaB97ABwMG+VBMWqQIHxVGoeg0DD/yxOJXg/cpt
0aemejR0c+QRiQUXmsRJ45rlX2vfhFBqXycGizylSLIeye2O8woOd5Ss6wX4vRatB/chN1kX1oW1
SVZz19ezGyernfrLoDB52fyOHCi+/3o+UTvE+5xGwH6olC0uXu/ziPg66ZM2sVinNJlpQf9+IEra
mb8kTfqBVv7QHDSikbfFjCM1QZr99PVU/LZbCTM2ri6hY3tDVSgandV2J1oN0hJAWoM0Q6diJSKp
EwC4MmlCkOmEpilbv5A2rnYmUp5IObVHfm+mEEKqYZjQtG1mlDxyxpODNGTcGEXCm+XBU31ggIxk
Dn3CdNfnNau9lRm3kKjABBC4QNrOl0CvG1m0v1ZAGzVNualjj4vdxYCmSBHPuUqWN/LarBsQY8jE
moEdAEpvwzppMJQyvMOSBhSZT5v3BLRsLTXzcxM5Tw/lbHMkkBzVXoJppvDDTJeF/TwALxlNu9M2
ud1MzH+ohaAHkE0+Hbp+qNJbowXYc6xW93nzpQ92fHKp2flrnnbdIADjqXN6ipBEE+BuR7nGyE/r
9/WCEYaV6T32/lTeIkNjHhxrkQjy9uAAUgk9APfnEXPYr8QCr+itcZEW0HEBWdjiBZ7QmOWgRlQ0
Z+MSdbQ8AyqU2X0ROeIYJ5OscrUzLtNe63NEiUjChzBRNVlkw1QeMynzi2W3hhGxa5ZHTvbToTJk
RdyYlNUlrq36VzAV1Atf6iH7y37XtCYolGlqO/1EAii+yzwmcy6CM05N1dvkkZo06Y9ajSe1omeD
q6eIR+0xyU1uT1NK/q0Cg4sEQBhHrK6PIZRfFpzmS1U4UOOUa0mnUh9BVtJR4U1Ki3ow6uevg/KX
l3C0Al7VIF2p0V/Q63jBKSnMmvrAjkfehelrM4lT1u3FyWrxWVNjsrsEMtjm6x5uaHn8EpOItY5X
OTsnelJJohtzyZLXsabVyBfiM/20hmEc8MVsJRivcJJrMjkBIRndyi5He+lawj5yBuO+gvVm/2xW
4VBfJqxWX7bUYcVlf62bQS5YHAM2THQNCHfNYq03ZUzyfNmQeb8B0MEazSzkVRQwTOuOda9RvEJd
wcOTxZpA8O/s3GRdmZelZgfibJceTCfNPu3BRYgEd503rtOYiDhCAY38XWEoeiQaO3MpKt8+kuGu
e0cObFO3Zjr1QG76Zl9jcd4VhDP4nFU65w3pk/Hk+wjv+casSvR5uCQeyAp6TbHJSaJ02VjcYXaf
UjrWmy+9nnQm3oclWZeDr5LZ0ctfbmICrguqUt8lomRu486dueMnp09p00/P08pWT4m7e5YMuUHx
eARMO5x2Fqj+JjN2zy112Fy21O6aL2wI5TQIEYtc+oOZONpHLy3nJ/675bOgqvxVgzCn3B6LBITf
bNK5aPUbY+WRFCuZBCkykJL+C1iiCMZVW1VP6uRYU3bNVqxJkrvZt1J2yaPbigF/eglCXbRgUGbf
ma+BJeNnIObio1Yzf5PzRUzJvugpyxdJpSDDmVFRpzd5CBTfff1qK/z3hOdfTHiYeqzMy///hOeS
VdVn+1f11O8/9fcBjx/8DZ/O2qRm2TJQgdP6+gdpwvvbGuykuwTX0tP8glD83ymPhQyJFhWmOrwv
f1RPWX+zmRQ4TI1o/gb8zf+ZKQ/5fKvG+A8CaJ3DJcguDxMYH5Ck97+0CC2IsmVnV/q50rU6VX1k
2K62mYwqPmSdMcmtsK2uDmdrkM1u0jDmIT/orM9pKrw2LBcmobJHZzWhZgjqtQWzfJuQEdkvRoA8
fTO2xjsn5eS5nHoPtYTrfBtsu7soPenuljHQ4l1W5w7vDs/4JRn5zWhwwSDtgT6JQ9PlFevAtBDP
4NwXTWe9a6Mdk4XeKnoCtmt2N0Me2NWzJchtvGkXtejIItyxBzFeWv3P/It+YbYTcAGAfkEO831u
RxTThNZajW6Rg2L1r2QRjJj1+6HULgJ8zyqmLj25E9zbR870iC0sk7yMrSzi7NlIZ6D4AASWqMly
/Km2y1nRa2r16LLbHluvS/ecf34WHFq3hEXSU9UVTbYBX/Q+N7OnWVjizs1BQHBGnK3LDEWo3HST
lR2g9XVN2NDS3XaG9kabfaLi4mh/bFoPpW0FwVHhnYJv6afDBqencqj4tPbB0AvngqiH4r7rPePY
c3zANrUE8QtYU+9Rek781HSz6cMj6ggqz1vpFOeitVnevSbOvw9jk2411HaRAE/NNZADTa+pOrlB
XZw76UES6csxC5GGwwYV8zyemQ8lfqQlknTSzF0eVEWmnr5nv8Y9ZdBt6RrsdpzmgEuNIBBx3w0p
Macq3/mM7w92XZrf5WLN0ClbbXkKCmJXCSIfvexgr2nmL4TY99VzQkwrWJ8ekfKkIW/jpNjuMZfP
entME6cqwzIvAAG9Je3SJNw5EFaOU9DyaO3IVNK+LjD4t5MeE0JDpsgR8+8DMEh3G8DLALxZQ4vN
nCYJ7VqVUeoGHXEgXeuTCbnSXFvHHLfFEsODnHy6Mpr3JCZaVY55TPrmwiE4RxCzoAepr7Za1KoX
QqJRxnDmKnZs0T5rWno/wV4PG37MjrYJqevDTJ97XHZ4sONdDGcKbVR7VE2actxS+Y0qNf0oHVvs
CH40TyuQilrZaIFaQeAqbaQPNl683ejX2VkDQXTUFa+mCbf2OZjNHxVsSA5ciRfmaadFdpcPu7ry
uo49yELGko3vnLyK09pbOius3ZtlKfVtI+c9/IGotWW/s+m8CggNm6zUqihRWqBBMsvTCIDZJ5q5
7x7NRrgyZJO7SqeJajdosHQbnRLc7OSmcib0Kdks9ypfHrtMa8OV5BsOphNHdpMbd3z6/Jw7s9ZA
bujkEUJO/ynXhBE/tbg4vGwHJQekYighq2TpDrVSxC44jxyJHwSYs8WI9wGamSg3lyckOQC8Wkik
yfjQBtkRp4dJxOu8TXKufoIiyh/s51apvT9Pl9zUKBqcnpJKFsSFxgsCx9h+ccnVCEc6wBujLD4L
W29CsxpdAqHS/pE9+OIr6tqgg5ir4HJMc+ZfbElaS15OWPH9wOBshJxaB+a7LaemirxgGHm2ZMsp
J8fDbrZo17Q06A9+U3ws3kyfydSDk8tyeeobkAMT+jeiaLv8AF473fBWGPdJqu4H6Fuaz5da6uo6
+Xb+VqyrmehjD+lT3mpnKU37ITOVe6pll0bcMDTh9PdJ2Ui/61qLHtycfqVdaRwSr8XjkakidA1/
jhzIDyeA53Q1WdbvOwuFSrK4wVHk3kPsNvdwRPQdy4R/Ru86ehFiou4b6wqZ9XQHaTlYXX7NmetE
qhPdXudG7fRa9SABnPQBBWZwaSYdPIzWbey8fG0TkxDWoCcvpASNq1KoqtILl6p9aN2K1WWFGvZ6
vsstYfHxanpNdgZaNV0bhDFR0Eawz/LuCUGcuzNJp34cBfIiqGLRZHT5M1OQZyeha11ow1u7BN+p
E49mjwxTGr3clUWBGtccd+3YHGuAYIClOefSC7maRqL2o998VM7sbJ1maQ96Zz7J2BM8wAIreJkW
w9lRo35NDeuhD+RN0aYvrjCX0CwQENb2zBxEAvoNftjBCLvCdiKxrqVS8+/81tq3WT49TNy6FXSZ
0OxxF/+HiBPje+H47qaxkA0lGlIw0xsuhGpsByVO2Iu6nTMo89y4uR+qQWb0+YM6jcRc+Bxn+uWY
1t2hk/lpyGKxJ2ma5O5Ao1wetB2bGYeFOPAAytLLRdXU2x+2xv2i2aP5V1opKDJKW6Ob26hL0ZOG
xHyj3srcSd/l5NrRaPY3U4ZwqhqLZ8MeDlVcX4JhYWPNA1qrTfc4YCSF1F9+oEw6ANb9nsOQ3g58
H1oBtYhsx8vOw8wxqYEsyUzEN6PEcZbr5NjFQGiKkpseG8vZyZxkNyOKDNs+sV7jupcPjPcEQEvo
FnLrC1amobSqu0QbUGDVTepGHfuazMbqMNekxxqGIXdVL3vGNhXSTdPE/YFmj3G2Rok9rtvzmGxq
FyGv71xHMiBfoN1Ut3pCs2hjzwWjkXBe8v6hylHpBiiaT9NgPUPJlO/Qf7XkEJfAZXYOarMWqZox
NqFt1/NwYJ81t0MXfJTacGekHp0Xe+weWqe6GytNw4Gj3ZfoBW6JefzWNlaz6ye3PqnF/ea3dvE0
ZeJkatCDcH4OG7Mq1A+WV/swkrTyli9GswUk1RytSTO3eT2kexeecej7Euy1sPmy7fAaJEm7rXRf
uyTgnl6IRxsRpLf+L8jLyaaHgxI6qVW81b4HNnTUIPH0/qslmJSUfum9cJbLNlrsgun0kDhXSaUj
B8J9GngFKTcWoXGTvb5E3DBa8pMldgqACO81Hy9p2nJb5j+BF77PuuY9cEYbvlktg0ZQJlcC1RxC
c9iyUU4bZK1kjZ3iKmrsUOpNcSYopT7kjN+oEarkYpjFoRNgSzXHk1sc4vUDdBkUzKaf9veasvzD
4rnqG/jHQ93N09NAotrOCLIgi4JFZDdQHX+SrfzB6lzsFEO/DSaY/hkl+dmF5rqXAWlRDvK9LeFZ
bBC4k2ALWkOUohGuIq3OTVA1Fjgj01HoKNslLLp2voHQHRzG2pg2Xqo+iqQ0on4qMuNOcuB+ZIFs
aQn1VuGHbjemxd5muLOzS1uwebVa9apgP5wTGsS7glqQVk5jzQQEMdwhEme2HsvUMt5xpLnviBAR
Ui4dsvM4JRUK3/EW4yCtW5ok9D3Jc7LL4eT1C2J2pKSVZSI2BObLewstPT6lsE5KKg/iyLIhYTwZ
Gxg7zw2QmZ0oh+Qx0ChEjQuFVlRWw0sTLEcCan7CAXD3raHecaGpsAQ6QMJYshJ+ajNcOMAzG9L3
3LmTk9tdGGAH2hR1TXq33f8YOpscrUXSJ5WIo52CmKwmVuyBoj6kdsWkKV5D1H2jOFidaYdpk5Mh
pI/buLGueZpbsJbcZl9I1z9nKS30vMO0LzyGr0u6KwbVPDRIQfe68d4XKUUTUJltXsbPWPfKsFDm
JtZsiyw8KTet05CJlMenxp2rraeKw1Lx7JXN1IbQCYyo1iqSyWFWAmlSLCkQ0aHQQdZlXOwvIv0x
Bt2NS5G/030ucxnIZ6JX6i0hvOCVsvKMmnXe5IYPiWyiPAQQBns/8ST7YlEf69p+CCD07N3E+iiq
/hk0kXOruct9V3JWMTtn3k3A5KJGdhtpz2loSae5aM007JpFM18QATOOoOn/PHUtjgETJiUdZcbO
RqOFVr2yxKFShGZeY08sl2eiA8FKAbuiGRdnP0UD5XLyFhLSeNLhqIezbpehO/nxs2cUN4SW2dfG
JkexV9UvCuCW+VcL/Hapo1QTJrd0gBfXprul6Mvnxs6zTUHM4Y4ZQrC1bQoeU/kOs9u8uIiEBWYe
Rbkj/VtdXT9+19sm2QRiIl1nFNO9muHJBa1rRHMBUXYyiEAiPOFaTXPPZLGG4K/GaGmb1Ximz1fy
t06a4et0v2or8oYBikngjTegM37WnDkKQ3s1/eUtke7eM9r+hqPuzMUQ4IkWBvhi2IL22hfpL81X
8EvdtXPT5vKgRHOnMutcTSlLZKr8CAKMvpOSIy5EMmtvdcPerB0Dy19+JgqDTTTXT7rwn5EbWKGV
LW+T138gtHuva8HzU1sIly5eHT/XwwJ4fqqSH5pmDuAIiyO93CVKLO9mCfzvviRyLggg/rNBhmbi
yystMFKzKt24sW15nyM4jjQ6whFCwZbGuZ/oJMXVTIIX7a531eCHopwWtoU85uuyGyja2zLdzb7f
Hhue4B9zk35agvgjKx7nMLXMFvGGTXAklqTytUCFXG8hQJdXti0b7BitYIq8mohBM22q+7Ezu8Og
TYgVc1fs80xLmkiagIqjWkDOYLoK6wwHKQcdqZ7H3sd8gPrkSGUtSElNq70dVPYOhUpyHvXe3TVV
/zTTy8PvHdxC8s/vKmbzv5ys7c9LmrknaflrG3MWp545784Z7ebJrogP8xvzjXN8fhGVzSE/0W/J
1BoihDjJjYXtMeqRnF7owtlbtUzT3qqxguQDJ6bBs7Vdh25q02SoDKwKcFYFnTkBvkaeJsNeksST
Df0NDUaAfktSF4xGmVtbMy3iWxfW4sEr5ne/xMtcmh7kw4IrRmF7qXBmHJp8PjrNAPttHK4wzCgt
2hSanwh+kMKVbZTvAc8rU8iG0qkohZplM5LzsG0D8vp4dxJ3ouTj5L+zzbyiO2BGGNHzXVrrxZHa
8eiVFbjLohx2LFcOnoxi5tY71ZYxI5F88pYDlf/QI1LYcxym60I7/xVpR0A1beviwnbNTjRyYrjO
bXCuiNYIpchtbFUIx3tRRhq+4bA2TIU4pdWJJiqyA2ILI2oaVPng2PRzJ1R3amvrl1r6ywzLKlzP
F+aSXQ1W9+20JOVd3nAbMaTA7xDm1iiKMdJAc6F1gRktgGKeRzu/y0wIcaIuL4nrvdR+gIBEGCqa
JI8/ERa7ytD3yUjPo+gczjNYvnbIsfirfBwJWdZ9LrUEx9ZdZkzQYTPH2IQtwIqKs5ZpVVGplci4
upSvV9CysdoIQCOrsqPHh7QugGoK6VC4zKeRNzXqY/zKJCSwRjpGs6EIfB+8/D3znKNvqzuER9OR
ob654Rh5Zol+kfFQ7ex+2nLc4klGxhR1Q0uSnJHp18Xozb2P1I/QBzZeu8OeL40HFCRHP++3y+CK
SCnCOTnsLNU3ZWu0TsZx9LEtGE+snQ/mnMx8o6HbCnfk9OWPBF5xJKQFT4tehj1dAUR62XhCXkIt
Z1fvVVcH93micSN9Z69GhaNjspZn37DvvCXoNpM0zI3V6ruudTwsPk3uRhTL2heaPeSQkz8hEfv0
DXVtF/MsfPcNATrW4rfOKPd95/9qhlly1CU8ozJIbGnLYKPyKjJymdOmH37JrhFRoYkfqdLSrVr9
0y2BncxQahorPv2SJQ+STQU+PUyNhdKF4E/oyndNygIdtX3jTpEk/P227AfzpFHXS6YuBdBUvD2k
HyPXant2cqihJRA9qbZVOyHeSTsvHJV7Zmp2ZtYaufmEumESRb+jkwPGqOidkMED2jOSflRPBu6C
p4ZYyYAhADqvrFC4yFnVAFK3RuNg10kZF4UTVXn3pJEX2O5KH1PfrtHE2BB8kNJuczknoANSZk8c
rR0YygwrrpETS/oOvTbrNz0WtPdWTJ7oSI8NWroW4X9Jz37/WV/fys/239dhwAfFBetc2v3vP/+y
/f3r5LNeQ6b+9Itt1WXdfN9/NvPDZ9sX/NHfhLX1v/yP/ub/+Pz6W/5lN97R/0U3vm0z/pEy+6Ph
Alfw+uf+0Y+H4YyGmMa+5fyj6f6PfjwM5y9HhYlY9O+NeIv/+3d7haX/DXsgeLbAhArnoob+zzTe
afL/ue8OUMXB84CS27UwMup/1XHTElYOWhJxBCS+XLxELDvNbHk3iLsiG7hL9UOnHIyIQIfZiAw1
Cxt/rFmBtKzn54WEIArSpDXpnAu3QYJszHhiRYx8iU6e2BBzwERSigYvX5tn/XKOM6ZgvBvS3FpI
Ci+Bl+gHPiWL3Jzak7gSZjB8ejm6+khlGfOwlEwpsOaW+wDf1ouaPJ72/ohWAn3XspMW7koPRNAJ
NRSDbLeaqhs+pgNKaqzkmxVUyw7MnthUhCofEeXkLPipTU19QBZAz/SRyXWvnXyqLIMaEVTdzwHq
v7sbA4/qVh/iJNuWfTIx2UJR7rymekB4LGzfAAFp3VkQTHAOKzneKdPr09BL/DG5LoGW+rtazEby
MCa6CyhHlMoOM+SErKYtvSsSjnTLORr2+l8mRhp43ycSp6o97UuwQJgxnNCdU1au2Gjh8hqjv1g+
adCukWRFWLoMKIE+V8l7uczJ7eDN9bYm7IousTcrGdIz8r8v/dRprIrjtIXb4e17d9l0/GpFmDQf
mNGHq0fZ2EZCT6xDASiGOpxI+jGOh+9NcY80vdiXTalfEFjCwwh2shn8PBpAhp0bqgJlKwSvQGp5
YKSHmXTNqtLmIL4f3Hl6ZjMT3/V0FqFXVGlkwQ+OCFhxPrVqyh8YvJLhjosTN7IW7MinyI4dkulX
ojnYeEA9bDKvqY5ZUHUnOyYv0zCKB0RV4n6Y4ImGnpZ4aFnUXjNGlwKgOk7B/OSx2BEmEQTtu1Mb
8UMpUm+DFCE7isQl9H7syrOnFy2Gc5tG6JIVVMRuFSqUmHtUZsGHmwj6kE3c5HeoudQbyj3HoAiY
9Sv2RjaIDon9qYJKigJDr3Qk+vSqR6WWF8ssnnJNmq8uOqMEcY74yEzXeHF9Xiqb1MgdWzozdI63
NKpRJzTW+BnHrf+20EHcBkQ+zeGQJvjeF/LfFsbrRjraoZDjebBT57Yg8HhnDQsBti6JmYcGoscR
irGLjsEzXlGy+1fDq0bKtrE7MoUvjsQmBlT5dfvUgim/tUanPgirtM4jMqQr+F9mW0he7wmaRaE4
yPy7qtL8lTta7Kept859vRSHvqrkVSx28SGTzo0jLP7eKWus5U453cDBBkoduhjEVrH0PaqKroQd
pdE615g0X/y5se6DRXeJEeWVOGDyj2nh+1m2RrlZtz2NiZuhsbJvsGimIUTXol+kGLJLlwr11It+
fMwyV55ATVdbbcqCV7qa+UszuN25c+pA29Kwzk/64i3mzijT8s7Rg/goiabfd4ueADcK/F2jBueX
MxC0jXx9/jblptjQkDxWQpY4qOML/GYssD3K7PFrjFUlRzOQ59nRZ1qbFsWp3f/sqxEfqKiKgw4y
LKwcTkyG0Q77JquIk0v1abNMrnqXsdOf0YNlSA0INHYre7zPa46eqfBxyJIYdw/bcP7e19nyAYZ9
uOeCxLcTOJ1vdOKNCEcpsuC26zZ1OeWHEYT+Xtq5S9ejr8WzzBA7ctt5WzQ8/oEn5E9LY/Kw+CUd
hCnWre3kThj8y6a78wwwc3QoZ5cJxZCGPsfpX4uZMkrRgc7zKHOYoenwJCcxXNK4vENYFFzN2ky+
mz7v/+IEajdZMxwXfc70i5sJ/RJ0IiAUpTTvUcb3bBR4N27q2iAUvphuC9XLglwOnhVksoQZ0ugt
o3jsKFwx+55kzbEi8d0s4mJUl17RrvEslhq6nthXILeYyjYe3ZkhV0Q0SBy1yp0/AIhPnBc1v0G+
1Ob5oSX0/p2JIcO1XJzYSyA2qtr8kXNsPhLpAiKPQKEno8nbh4R4jKtJTy7Uetha6J+Eem6rPqDl
6y2XgeLwTdY9o1rDGB8KJE7rQK71bioMGD9nOm8zUALlkBDsjCctKYd93BrDdega62RCh9j5mVIv
o+O0d5PDGWC24eVYRCTds7OhQAz6+t3vKu/XDDGJgUfXou0Kkp90IPKtnS300zq5G0nlPs9T62w8
g3hCreZzRoHWUq0bgtQ3vSV8UxIsXkSDOVpF5GLKPRWprV7ivuq2tQdg2nfKLI4cNxe/KhuIUxsM
6pufVK67JdyufLeSxN9jXo8vvRH758GvCKeeluaYBj6taUHC+Wyyv9FR64prZ+vBbe6X7UWQzLPt
fZKAkAqSr94h+MxtQc+68DhNDlX/zbeZbZiS/i4jPI1ZeWuN/b1MWv9m0YL5U7f6og+DPmO7DrjG
52LstKc0ddxXMoBZesifs6l7UfGti7YkSJw0RVSXfn3LPNO6ZsxRWZYGxCp+MRthHjv+3utokvFM
jBn544FGmIGR1hFp5v6bgLG50zPrze7b+qIllfPo05AOSQuzbsYusFkGZ/MOApgeJXGFqthpwRdb
xn7pUNDPVbZBXWpeCLLPj4lJJG6TVvVdnZjWs+d3w5aoQlq5qnb2mpvTSARxuEU5asK8ztqNVluS
PAO9vfecxP7o0gYkjNHJZdOPQ/BoOAgDKnwaOz1tkLXFeWpzXpT2nYgVsYjmMAX3RVJ5e9h3dTTq
1o2PyZ/bXto6agbapLY7nQJ8I1ugWeoT65/ZEXVOOzjulHdgACWjtmjnqIrn9k6SJXYHYkAdCC82
D5NFAwD9mBaN4xIs+9hovG/UAubTZAU58edY4n75pda/lrXv7GIhvzuq8LZaHtxbCCRzvp/eUXeM
fnswWfKSMO9y0uFlox3dymxJiaBtGrNpq+Ujkw0kijaLx5PZTxunZnubaSPxaNocaXLhQJ4AKmFk
bNa9K+yc6XLj5RtLLdQfKBL6q5WQ7dSq5gVyQXk7INyQUczIaM9+V+0GAqw5pXM00jLDO5h14d96
hjexK3jZKwWaS8c3p6mt5vjQyzxmkiwCM/SMxhBHp0iMiCcbunkt0Qo0iJcd4NJQeqCKgV3nuPXg
NpiCxsUaj64+A2UXiiFlAW2RhyPwaG0uKR1IYe6FzrKCAIZieqJSRV1q6uPjoBfJsy7q4tk2qQFt
RAN2xLhJ3YKOCc6LcKlWEic+6p5ES4JhxkLvULOD0TKOjyQ2062BCZ+f8g6ZBSM1I+spMYP6wNkv
aT+tMvfaAJg8SFDkApbC0DA4AnCH35xQNCosnK11oUmKyEvRiEX4tka9qemUVuOyTSj8vy90uXPb
fUpc4sF6M7sCSDX4lvapFJ7xI/Nskz5HUUQqRtIQeqX73VgG8zhrXhUOY2ptVh/3VlrLW5POtC60
e1/S0AtwuWwwLaa0spnQ1F017nVLsyOBrHbiiHDOCgPdcZ48c1vQPRMKH3FS7TdWQXGjFdktDAnr
0jr2q9EymJyGrg8TIYqNED69wLLgwpQjs4CS9gAaKQk0xa5OTK5RL/b+DtfPfGLwcJvOtvliNXD3
IyLLSEF1iQk0PObBizYRCSIIDlvqmTO4Xe49GijhAtfjddbMicYjwoQy8PdEoHq3xPGtMaIV0Dge
vzfiU7eEkMRPJaL1g9Ti+UQDW7+kZZFthmS0o8Vv2Obw8aNS9eDHt90SgQd1UP/1YyjrLrlWhIHs
MAPNt47Ol8v9YpstpLy6SjYdzUCUFn/QkP1LMzw6sdXPbOEVtMFa+ZwPOTh+vD2AEmj/178Z/zON
aR9kPeCVvMTuEWpoQ0/N4rNKO3CJHm29Uh+SWqpiyyZL9p//8D/7In//cIhdJn5fx3K/gpb++MNR
czEJWWR2NKa6+VjyprqRWZGS4gc555//qNVA+wfh2fo9MTLzv/X0i8P2L98zQw3lkjTDj5Kmqra8
IzOIijmpP//5z1k1e//PD4IoGnDo133Ddf/iYhb1jOxakFHbY0vfpX6zWqImksGqrLtTjcD6OuC+
xSdjl2/SSzhRE3mX3mpxuh6uma1V23/+kf5s01yv8qq2s8ktZjaBaGn9xH+4xb3e+f+HvTNZrttI
t+673DkciUQ/uBPg9DyHfasJgqQkJPq+ffp/QbarbP11y1VzzxQhkSJxgMTX7L226ugyQDASSCzy
Zt4bCatG38w8jPMiUs3n1A98znoTnn7833+rOf96fvRXas6WUU/z8/Bo/aLfh0dA7XD+mwAA1mf0
n0pO6xcHI+OvuV+/j45M8YuNnoCHyfmVcsf3+X2UZAPHA6rs8A+EC4/4v8pIt4yfbifYtby7eIjY
6OKLx8/859up0e2k7uuIaCJrDV7NssgeOt/EyTb7lW0ObyLKHZKErPI+rubielVd+rVLIk9QeH2y
1Z1YPCRdupDWLKf0RlFgpb6tEZXiOc1+8mLj1BU9oeg4/OqN5QLI5rnAwOqHKbtiIiTV1ZCN5VlE
yE39UmbnitHJrYNha58LT+1DB4SbmVLFBlGuhZuWo2y/xKo5Ii+1L327juqXFmiA0QOg9fPRlVcz
EYsvcS9LHLW5pOwgvCYwVD/sE21dPxUlyCBIQqMfa+N07MVHmi7lO/oS97KkRkiBOLkdNQBG2hFN
6Q5jjn0zhhMMHd0m4RW/aSmOCCjMQ9pI7XPk7f7dgRd2Y4DLOpZhTnTvJMMaJ02l38aq6vc4g5p7
k1C/U5I6AhQsrwayORP5DYcGUgcLNwSyNYOFPLas60gU0VVbLdonbXZDwVmVwEyBzB3nuH4dmL7c
J6MkuEi5w5Oqug5fcjexp9aW5mNNhHpltJwyP7BYXDLUSHo0UR4wcrcAFw/015cipl1ANe+w/tWb
9xrabc/kY3yxpc1qAsvzBwbq7uAtcbfTacM+F1AD51g0N9oSWae06apTEy7LVRVm5N1aTrtzJrcF
q8XyWtFr9rLhQ43SV+QTKLO4Sj3fLddaZmlGhrPdCYOmzG1+0cljU6OHPQJ4SzskllD7qSa/kawH
9ZJ2MS9oRoMGe+CpLLc5HaaOosQSWKikkRIBxA2I9tHsL73pLVDdSmEAPtKx1qiFEzKLUHsGY1so
qheDio58rPF7jNKMmmNacehFBlK2wq8PvY3Qa5Od8jlqyPS1FtwHEirUpeo0nOeaodNI5iMCJ0YZ
zgyLq4qeQ+YXNm1RZH7U0wiQkSEay+OMdXpJYNNhqRbos2wOWea5eJeW3PLuonBWAdSpbaVyFCLz
sLEb6zrOvOGzcIz0KBp0SGOC+nMztP2M6ENNV8uCbBBqa1c8gdwLX7XcjrQTEs862ZJfqX9FUNb2
vhJjfz8sI5u0YU71t455LZvBou4BnxT1lwZQMVb/UX9PUQ2x95y7+b4lJ8g9mGx4Md26lKSxnFvf
I7bepLlVihYt1I1nYxDqCsO8+cHWmOhRxqFzFDgN86YqKtwviSOcS2pNs2C0l3qPC3I3RGColhFX
I3rLNvST5c5VRf4Oltd7YvL8oWE/2thVY1z03p6/WVWDVhr7T1lsccEUr0nEnirImoT1DGOG5q1z
0An4CKCroxti7EEhRcHdMUA/KzkhfOiaOwagHnOUmOeZVQ5eJF7jWxdmdMDeldZ06Fu0R1VMtqnH
Lm3s6lNa6s7JEi2JbIZKXK4D05uy7znW0NQ4geZVYj9kZnwvB83al7FIp43mYYTZmk4j3nDse8iq
OVEHKSpwCkUeJzS4VbZ6cOprVFWwqb3S6O5x1JhcWCdPXtI4qWdWf0gmOdHC/oi3Dv2iq43VF6bE
2NNMIPCHWhCa4zPVam/MttE+S8tBNdrqyUADPHMbRB66ngRTaYOY1hx2mqvqL/Y4j9/qTI1vs1no
F4MOLt/iknVnXE4zNEIvNGoKai8kNlZWOSqXMTwqqY0SWl71EKUQ9qjlRhSDTUwCXFqDXXROZjV3
mwH/PF64NqM2jsMjYMRoW+pmvZ9E/ki33u/bhtIfzAVDxrYh74lMsblA/TrYW4Jclq+LgeFrO+h2
jVW3Z9ZbqgFSnHCTG7yN2dBfmVltFx2KXxxqL4sWsSSf6QpS8UrSLa06ah9WE91rj6UguQknZpTS
S+wbPSFvbdGz5t7OM3EP1Si65Vic6AfS5Ugt/8yys7ivYf/f93obSh9eQfg8kmzzasCtRm3EUPak
4IE/u6t3ym9HHis3ropb0U/5LXAqpjNRToB2nJqg1lHlItRAS4dQm2ObV14w5XN83UuvR9Xm1DTD
bZ5fJ57gx7VTbaeDX+DCQFHnUWeL5OtNa5+J87Nv0HnLi2UVIVKApQsfTLexj0mcjo8sBF2I2wMr
VmPR5ptCi/p832l1CSgdMKFXVtUD0mXnCDVCfKLwXI7j3Fj7qav73RTWyxe686kMllpbDpGezewc
Z3Q5GAC2dRf2JKZZnEd9rC9Xsluco4oZyORjcltnfeNbtTRuQrCrJodsGt6PS7jKX+WlmcqoDIrF
dHjW+vI2Ak63X6/nY1NO+tlLFkbjpuYAs200otKHAVWEHPFoeIv6GnaEEcYTK36/qaeK/0d082lm
qHon02bce7PnHQe9b5+bsMxvGfAPB54nGxxkD0bEqDBl8RERfu4v8yw2uEAUkgjDq+9GQ+RsWRLD
C2AD61tlxeKQ1Jl5g1whvGDPm44tL0aw2hJnuOd+ijL2PvXWkCXGXat+jdGFfRHEch/bUqv2pD9o
Lu07Rw23n+IlbWaGFQANc3bxkKS3SGrHLxUY103a6fYbZD73Rs4FT55aD01ioWQMIWe0lm3TSFk+
FLP3SgYjPtxB4Q6+qtu6X2OvXamY/47eW6yF6QNRCG19azdsNQ+GQ4Kkv9h2ahH2qNfiLG1EQagQ
9ULUUChVvLI7PK58iRXwoamjzYS7b94ZynZ2xMs7gSK0LwySaLxbdImYHrxpmx/6TlOvVmVY8bu0
ecQD4haFtW1GLBLoO+11l33RdVKPEcxHaSz6E7esbJAXDwUDivc6XN6ofacX9P/FZzJM8tnDXPKo
11F1gn70WBfOvM2NGmtnDRrZ6QfA9SAd7Gx54wD8bsbqPensN6cf+w8oEFQQZoPhp7X6N8fTkoPt
uNltrWfb0SS9nA8HMHxTpSwFuvq7sVgDE5uqTpmyI+skp66Ps0PDQODOsEYotWhCVe1XDerWR9fu
m22+yOVOMUUjza8crVzz/26h/pMVvE5eCl36/22IO7yP7/GfGqjfvuS3Bkq3zF9cQVVMl/LT9p1G
6RdpElZnQsO3+CewyH5bwkuJUY55j8do0DRt6Xr/6KR09xePlgwDG8EkOn/z3zEP/9xIQQpfY7XW
+YstiIgBn/XnRkrQEyxY0eRD21YIVKslB9496PycAYGk3rkywfoocgE+KwcwilKpdi+9embkCYct
yGLXCkAps5YUYTZuNHSMHWr7rTWBbmmF4PvY2jpfgB8TI4maKtIvsYMfSzWlu96UcotHw6M0JapV
ecW4iZMUF46cwRYnxkJUAeMmpWv9t2KhQUAEOZo3LOPI7C0y1tKq7cZ3L6rmd4fdfLyJFJeN1IGV
2tIwEN05mcB6ijLgo5cqecdjNd/yEtc3cEfmN/R3DaVkRCthzEv3bWgi/CsVaJNIitV0Yt9h9+Vk
5X0hn3pjWv5q/vSD4vbPqdCPj4AJDWx4BHBwh9wVSfeH0Ui+mGaikUD3sDSGd7QMENtAFRoq8hLQ
tG/ImqoRmZh3y35FshKS/GpIgUsrYBs27BGez1uiEcujR5jAZQktdS1Zvn4lYUV7KWqrvVezRuBt
nCSX3uoYgDKLyZ6zLHT3zF0qCA9GeeO6zRPIGutgVeMZC5F8lEruHeV9Bd5af/zhIfkXEz/vJ5Ih
AwDhrDew6zIXMP+/iLUKaFIUiqp4wAkXvunrpx+xwnvVJVAbzRHNEWN9g1JkpJul1pZ+rmFXbvFa
XqZ+Eh9VusZIeCS13ESFmZ7G0oB5PPOn2pDym6xK0os1Od6o3tbPBiPmW8sNnyOTUBsvjrPnlLSP
wMbxfoiLsdgrrdH26WDYGzQl3XYROfe00YnhSizG18Luz2MjddgEoXWgEm95ZaLljqc53U7WKLei
8tTOit+yyktO+B/GT4oOgiEoij+rJjSOzpw1h6Zbt9Wg8CAo9LsOLPQ9D2V67QyUUBk4JNbkX3nZ
J41vh41NDEmyWFeuCVw8Dt2p38Qkcqwobm8vlkaC8+/djVMA7JgKPiWiXOPkgl6+Ps9wgF9mXCLf
3IxdLHYVSjO8gcBVpsXRd4Vq24M3VfFV1nXiEq58EJq74YKvnV9OsirLt7VakgO62cQLFjOS9xro
sZu207mgMo52MVK2w2itz6aWLnBTx/bFVKxFvSiN0O02HoTqafoLkh2yoz9NN4Ugbd1e06x0yK+S
seKfHxgZDWEYDY52D48Z2bjXF8gx2uyZKQCyVqf3ApzJ3Dt0wJ8jWuig7VBLBOY4q69JVU7EuMrw
VHeifnFqE6G+ygTJJtUrgLKU5YGdP+U13yUdAG74yWAU+4zP/lyGLMVER0QtkdDED+alvJ9Eg0jJ
mflVZ4RuF9w8ccBxNbMOsuR6oJbpCUFwp2+tDp8KxQZCj2QapusmLZe7H7dtRTpCgNRgvjTon84M
TEIs9i4dgpa3Lx5Oixeom/V13MaoggiqBS9q0Ph/FCLd12WD1LGfcJT4Rt/bexOGiLNNXeXeuKIu
57+Y5MrVHv3P8wpUoYva0SVU0mYiyBh7fbT/cF6Ntd5q0dKE97Kp8E13IFdJB6q1h2Tx+A2opERg
1632mMwxO38L9111wQeoEFIJtKO+wTPIWAKl4Qm1Y/WeDnYzw/kfka+s49+3xgRd4As0oMeayOfd
vz97/tUvYK6vVx2MLrF71k/3T4ENutEJ1LnP7KXbwgiarusqQsBvA1XxIVovu7BG8WVJmyOmwE2w
tV3EXRAarCt0P+F3nj0E73Imk2ly9LM9TulJyaoHhpK54SMsKygZqogQGv/7n/3H+/ini89g38HV
Lpm/4of+6eLnNKGLOVr3JchyCvG2Db9zN4fuoWF18qwv8XJJphYZBLXsvoMEx7iMKvnoVvFwKnMX
nr4nm2NmraY/p9YeOzv39t5odggi6r64Wdw2PjuS33/MKfP9rh3b7wOvCT4iRh1tOPZH8jTcISBW
GbAMARXF3hkchlFkOfmTbDiG+j58kZDPDpqruSdMlpJBiGPvstaIENKq6Y22atkjEmetiOZsu9Cs
ukEn5fRNj1rOK4kLDyVsJfXtYlTezijTDx13dauMokYJU1XHjIylN4ZNzZGaAKTU+uiF5Hx9Reej
hi07XH480ESnZWrkPcFAc7/JE/xMnqzVV1G1yy4RKnzjzhu+mVm+niDrpWHWc+pj1hSmWOdvZs7J
h+5FrLqE9FFUEsm+WdvxK8OPT6PM4YpFajqmo2yRiONvwPAiz2oaW0CM2XSd6Avvkn9/I1Ak/vwY
sk6hZljjV3+Ugz+VDZzVeQ88o0aepnd0rGRdTv6Pszkbp3o/h7UKHMBeoJbADe4oxap30AH4XnTO
pC3d/lFptUOYU5Kd6jhDsz3nIoaBoyUxy9+o2HU1wACfJ0l8oI3Knjj+uw85msO3ni2stvFsK3c2
rcKFvUcImV2GorO2uSNm7gOzAKWTGVmY7TKdobPP+BTHb6RNG9ZtznEycfDgGsPEolpisTU6Sq+2
tTuDB4v03170X9GLckSmTD4byIvkRS3t3uSpxYIQryXn+rkChO9e2ik9YPpBmDGBAtt6xvyiV1Wx
MUrm9vw8itY64YEAM8PNmkjc8SwinU8DPuCmGYb0VOqJOCyYCTQfB3S9X2qpyouc8AIHVZ+qZ94D
8TPSkCzzgdAT1lDGzL5aApWxwaW1HR2gOYgpyA1OA79VEB81mvV7bRjXAofhwkm4E6+qNsfdylgR
rpLqu23HRlDw66YceVnZcqHw4/LnsOt5DGYllzBw7dY019118RhFXXsMhclbZ9ET40MZ5FgFkW5X
6ZXWdWv54813sH1KbbtEtfjIScNmx17n7mbmZBeBRjzWOaKPZDhRpq4fjaDXMNoxI4G1brzqIBtd
7qd+uUsKD5WWDozivqG2PHQrgsUnSWT5Lu3UPboY7QB15ZgcXDtkNC2aZdyaw8CgorVjDK9NiCC9
gW9Igh5VJiL2ZtN5Vqr5VhWS9WAs2XfGDPddWUMWsyhbydBJnSLIME1dOw5BczJ3xoCXgceV8ebl
7seD9Pdy8K+Wg+aPwun/7mxv0uxdlfn7n5Tlv37Rb72tZ/5iGoRWQmzRPQNAC/vuf+RkGSz8bDTj
wJjZ1K1Y3t96W8NZ/8ZA7PjrRvH3DaHB8nCNb7eluWrNAcD8rqz/rZ9AlP+r0v5f9BeW9dPxqJNs
uy4oPZ2fQGfr/vOGkECcYrL1+gRjbNoYOF47NXQ7I+/cO0sVqjxaXqQxZiFo1tqmDflzT6qzwJc4
tgR7OGlNtWCfyb04hPKlGc1jP9fZlYuhPrntEGx8GZrYebM420+KEJGrbkzkxlujIWEjxvmJswO+
V+oNm25IinNS1Vr5VqiqvAxzXxFnN5PJMS5DEC3UDjuq58Z7G+IZH68r8NI0HfCj12Gcevd2hpiz
ccpYkXxUdubW+DHXou114/dhHXf1PyZfZVOmvF/XVeO5YxHVRTstywVpd8Sq83qAYgIQ7BrFHg3p
Do7jUl2X7IjpsKe2cQIHPLcZHtCOGM20xXkotPxUkMHgkt0hQ09am7R38vDa5VRCLhJmXE90QHPe
jysJ3xModoaBBlwnc1F8jiOvlWWbqtgaURIVrUUHX5AigkO7x83Jfq8vgMoxJqSGnRDEgRFT7lKb
+gZxmrmAZAGHWAUAcqVyUhyHKIOTr0s4z62VBh3yOYvZfRlTg0tziPYyncLm2sk77Siw/N6SLxr6
aK/QzA8mjIpWFbz2tGEfWZUkcMjuYx8r0LLOPMY7PYPZYHvrMKFK0u2Y9Rko0VltYmZ4u8HN03Oj
xca+bM0cJ2vX79NiQEBaF6XtsxtaU1omxoF4cPO8KDeGraIbS3q49FU2bWwT+pbZWYaf2FF5AMkQ
3jX5mL+EhYaQLQ2pFxdtqG6yxH7CExbd0be2t7i/nDvSvYY3lcMbZuGMPKZS0x33Q7mbGaw8M4IJ
bzNZzi+pqjSCVHswFKEjQxiBsXPteWn4rFgWHkCBaYxP4I2wz0ACT91mnEMKX9hDWrxsdIcctOdq
NbDCsLWfalsvHtoZpbiPJyqaAiT8xhTEeeNMQQme+lg00mZWgRcXT3rRHUe0nPsxS6NnoyqNK29x
gEXqlTU+YgyinHDphpNNnzbZd300bXB7Dkw6PyqLYotBCnwo3kX8HMztm9F6TChR2qQ3Dd+k1j7r
mCjQ+YFsx3HR9MNNH0Xwx6apPJim16OTh5fg91nL1Cqzi+cGW9R+CJ3qY5TqRa/ZFkINdk980vl2
rjCGz23F7nzOprvQbtUJQ2XzGOnG8tobS45vd5zkZwKn+0qjRiWUpzac05hN3s5Mqm+DV4cH7Dj1
lnEWmZV4xx681O1fUZ1nL3O6xC/G2MVWYNVu+lLz+sTtyBNma12zX+d7W7y73S6u7KuxxIZGfZ7t
E3Z1N4VXWKdxwhaJQihNKrywnsZSiPSbxVoS+ipbxLcFwa2nSaumJmCSbXAXY5xRyBUgKndau4Ft
MW/LsWc/E45qvS6d7zjZStYQmAnb8VQKjzJptuSzSRLoTac1T/HSPCSV5nydrJL9lPAGkfrWCJgr
kNVCzhtJAFc5q5qz6NgW20kLKTSOjp7ZOpd5bGoejb59WND5b6xGlJ92L/BYjkt5S27T8gFukB5B
18CPePlYgQGMzKdIAQixa6y3q7sFz9/iRRdT6v1bhzOvKLMIWVyO7TklcC9IpoYSvYreCYCKv2VA
OYJ2qM+QO8etRTu2UUNvvEo6goOhORL/2jjOZzmtlgiMhBjICTvjiTOVuNZrApuaUtcUTjq3vEuT
dkVodDokzx7a3tDGkBBBYAmcwmyRpoNU3XRfjiZs2zQajYehI7Y4HXPgrz3iDbLiM3IFmBbM96YG
1bccCuu9txoItutUh93GyjHvBVzOCOoYLkZXQS8aUdU6KMAfZ11rr53I62c/6lmqEhCxNqaxOtLA
sR+qUI6dNTYe1yxSUm5RC5OLmD6BOxT3NKjzMWKgGPBNoyBKwvaI7crbd7U5nbVOQoPAGvJplo31
vdTMrwhc5Bn2eNsFc53PfuaRtwUxkodcSy8jGXcXz0jTsxJsyfxk+VRC1n4tVrL9ND2Vonlgo0JW
oN4ohL50vjHBdLtY1y0Q6ot3V+tNuSVHRYHepZk8gBy+ztIhwjYah5umaPQXnGFk9kWW2PG8fybk
6N3Xsh0DBTLgMXJ0ThA60NMIVpqFU2hlF4w2UWC1xXApCxEdUMOAEbJznAgme/c77tx8UwhIoISi
NF/riZg65rp6Rtljus8R2QsnfsJ5I8eqCEqrshDSplZ+m4caHApa+6NedBgAsIZscAHHZ3JfHPxe
RbnvegZxJkanN4ked5O5JbpTJ/3StfpHUkMfWXg9nmEeRb1vt6O6Nd2aELK2RAibKziLxtR+140h
3fb63D8kwra22C6ITo5cAOkueB2j0cIH5LXttS2cbj96xCLOTH9uhigxdFw6XkMPSpJAgDdUO479
FTIEFVgFYCthZl/QcfS7aHTTrzDQ9C0acD5X1/2i3OxbgzT8yIbYCYSTMu+y+BNSUs+fLcs+DHEn
jgK294bYE7mTXayfF7JtP72EUX+XKW0PqVbzTXj7dwkD45PEareruqSGvRYBJqkz72DgXkBRQ+Wl
ka63T6UarmICo3mOJvRUMN60DV1iF0xVOWwNpy0+O2sEggn2Je5RQvezsg/jYMAFsi4MPKpDYeap
z5RV7krd+qxFddejCPILohYDMyF1uxEazD6SFGJ0Q0qRqRaj7/LtTNhkkZTXTtXcOSu5paW7G/Pe
F3k6biCN37safROexGhXNGRb1sS4+uBgJYIPdWqXLNqFZnYxck2791rMPZndewesQNEGU9Sdlha3
uEzVjmAWdrfwMwI7m++8odc3KcDkfdth1ukW2lEzKiEpq17fF4MB/kBzjBsNi7vP2e48dqaMDziB
S0jx+jfUzdqW7LscBDDaEBlXFi+yFDhDYfR3o9S9zzif662jcfvhWTjY01Cgr4aEANhT+YO1LmC9
qj9OeeMdEuJbgecu7inH3prF1hekVk9/91L/yZZQ6kQB/2F+s1qBf7P4rl7j//0fzqDuvfhzK/Xr
1/y+JlxzhaVBsLB0hNC9da73eyulo51k0iMMW+isA6X8Rytl/ogc5q+kzRSImp0m57d2yjR/MWyT
5Cbihnls2TL+N+0Ubd1P0yaqCZvNJv2/5Ur3Rz/3x6HvOsZmyjirG6diQY+3PYcXMSq5VjZ2Oh+c
MjUKyASRSmj1jeoSyQxuN97rr20Irg2bak7iIY1NPR3VUgMlwN9kf7LE8LZ5Ebsmc7ZqPpdgSLKX
eDHrc9ku4msChd/zdTKueF6JSZpXqdRAwCGY2ieAfo48trU3DCfIQc14YSJdbFWX4niYAWcAa7TT
S4UeO9D7sPNZA55FP1esBis3wq9fLHKDmf7LgN4PLYcCkTBMYkbv5erfbEvglp8NKEqeizJ6i8UX
BoNJKOklG8rxiJvIOWhN3xyHMqdEw4s33Q21tpeA14lj9l7GYjJYLWUdhJ2oXH8qUFovk4VowOgN
MF9EECiQzc1h5VnpOtWhHnabvswY4vqMNi2EOAXrU9wkTYs7IMS87/PJc5XF0iPQlLF14vhrb9tq
TKgiadc/uSLzVdp6Sdg8LjahvF1jtpp55TTRlG6TZo1wHu2p2jdupbKtnOR4KRMzi81shXsg4S12
0NjyQQ9GjsDOOCRYycp6gnnH3sq5wuVbNN4S6GjciBIeVdqTDOF7UTPJ4ajnkOkGzFVeApMQXY7t
uemReEjHqTaVxD4xGFK/b2krbuEIkXKJ9q9Kvq+Lju9zCPHduJb0irn+QK+p75CFOLSoFYLa14qe
bDUXesN5xHpxsmGbcaGaNFQAdPrkGANZMbaERtxRBhBjRKfCwi0db5gxYiKMYwqbDMrMZq7SiKEj
+acE4pbbKBLLbonjdJ+WwMfjarrvCHogf5RAXzJJMV4FWd1FJ9dFvBeYBleb0CA3PGDHBU+RUUMf
c9ZBO1QY7XvJDvlTdrVu4KRobaAw9eridclaJUyUCp96wNNPrQGPjFDnDONInOgHs+i/qMQcyDop
TetW4wpaSDWr6EvUmIJK2cx3UGG1/WCYUEX57y54qKu9vujTXVF2+goVQntGUI7j57U79n4qRXq1
Av1gcuADRwtnF8dhFIg1uzBBNkV29Nl2k+WEVguoRiJwt/XoVxoDWKmAUNdn0bWtGCpsetM+C8dp
X+l2wi8oh7xdmS8D2lPD3JLRVpx63ameknYhdcKx7tY7+wY3udg4woBAWuuXJUF2irSnC1yjsvAt
gtDhClTie6nPxM1aafQaVTGxubU5Ujmn2aHNoF/MsR3tk2RI92Hchj6MPAjhY9ruK7vxHiKTlB3b
cOWa/fO8SHFTGESRO5DbzukyWFg6arS5STu+WHVJJwQrfITjZ8i33JonILjMQjFBZMK4Z0BFfBP5
Gt81x4Wz1XE1dmsuyLHvsk8SqDwAuPinNxoDIc9ne2U+VAx9FYi4ofw03Tl6hAIWCSgFjfUB1orp
ONxWvkelHWmKZGAYFXL0fsiOo4B4l06wV90kSbbhAOLcKCL3MFn2miZe8Drvbfg3nRWRQO70XXyl
e6p/xMwHYoTr89hO9R23NTQ4OZ8Jz9ECKyUeV6PvdnEh1c7JZWjhoanM3K8oNdStl7nxgcyg4isy
eG+TCQRSfpUzttvOpcmeQ+jH0E7uO7jpRzDI0ybl7n7QtbLKfX2cJT5NIwzGbnkC0qtv5smiNnbI
4bpOsoGTndbmCx3b6Oeqh6w86maymShz3yx3JIxcr5b7Eo09iXbNyMSixehjJEzbGXIQz+JMn9pU
AHyURvc9gtiEQ6tetmWm2v3EZu9VQja9WXRE68PkLrdzYZW7NfbgVkLouQq1UTxgqlvSAK9eWu/K
so22LcOsd7fqm4059eV9QrYe/Q5usUAlPeUszrPvYHvEoRgK581gUaJtFm6tLcP+LFDdPDDjjhTR
LSUnv8tM23fcwb7IeolIZtIM7HS6fIpqrNvuaKlT6TUVEi/IPV0tkIvOnpq/xXPTPVjgLpOAeZra
tGLO0ELqgMzCqSY7TcfItjTz3AemrL/lOThSfEkeWldZXuCDJoFm1M15KcrxLnO0LQ5d71IP0opZ
QscqPBo2TZsSer3RUVV/ydqBgB/Cdi5O5cLZHXVyzzVbefemB55+cLFFl1PI/KwMTWKbVSxumqFK
X3IMsi+RywgNrlP4XKVhfNVPNcRQsBBPOitakuzLZD/DedmGM1NAQZq5YrxVAy1D/Cm6Y5EtAxBV
p38yTUEHEpttsdFw3wa2ZZYIaJW4rUFNGFsHFfSpGDXMEhTl85WFwyAN4oYBiVuaBtexG1/NCUCT
NUCQhZiKRRII6nLSY93+lHx/LSjDIr6NOlSTdiK8l3mxwJaaCy96t0D+75NgEu9wkNtnB6TKY+gg
9vE1q4E5FIXImTfuOJ37umx2cBr6Ivi7OP6PimPp2v+2OL7+9tG8t+mfq+Nfv+j3RYP1C7lxq0wI
pZqg0OX7/V4dr4Uz4jmY8iwgGEH9szheNxAGvHkbp5LjWmtS5O/FsfhvimHpUnH/SQGBXI9a0zRQ
SKMP5Afj7/+ggMiMXmP6pYazkS/eoHDeoIHlLjLMOpmL8+DQgQJ3iFeJMwcgamf6wPHRWiXQ7SqG
znIXXXTBj7/qJewb3Mz2efqhoO5WMbX8oauWTAF2xRL3r+Yqu27cVYE9rGJsr3Pja7kKtNMfWu01
vR4dnWoDeL3GdbeKusNV3i2YWaMaF8Vtt4q/vR86cNIS0+dmHseT+UMnjtaseBX1SAyaUBqJf27p
3WfKze8b2cERQW7eujrC81WCbtfWco+yvbnHCBzucGqj9Q67aUv2X3dizrQAwTPYItv6hHLLRL0X
wzZ57MH9vrPPqw/ERIQMLxZ7uq15i9/ajq1e6jzt54ADpdoY0SB3nnKo/qxa3VuTnWwHwXDf10Qx
nRukaWe3bp+wtHYRJybZkr5JRRkIo1oei65PA6FPH+k0AYpkysIhoA3xuWZQQHI4Q88v7PYpAWo+
w6csTfJrdxzUTuvUcmpyLJW+oubfZIPrBEmRwhRN2KLfSq9FzpBFN+Dqkh0r0RQMvQX8ixDEgxhL
yglV9OdC0+Nrpee263f5OD9wMva7FCtJ0CH2v3HhbB5m3J8XpxbjmQNxPuDgNN5BDpUnqLHdg+3K
jDUyhu9tISvQxI2S7jHnSLosyKR3te4wEA2z4k7rhPFAzl/3RqRC9p3cNvEoSf/a2DRAN3lraddG
7OwYq3WvXCs0ULgvPY5cN381mnjY6SRTbhhzCWA96bKnKNS2bLomfDhtewMp4P+xd2bLcSNX130V
vwA6kJhxi0KNLBZHkaJuEOymhHlKAInh6f8FyvotqdtqO75bXzgcbTcJFgrIPHnO3mvX52zqp41v
qrSl6z7Tewec4/9hmhnuo1YKlM0aSfAYqAGPbi2qi7uqW/vFjt/2JNWXS1DqNaw+xmwBfpZXZSjv
qoKRsScNorlYkjbeUOnA2oxl2NCxnHaT0Pxpqyh+zw3iyEMRN96BLbT4TBMju6UHVPFMxctNzoyo
IW4y0v7w8N2VQRR3wg/a0aG1jP92uKpSx2VQShsn5VwZmCWjB7Jw7I+pKPVnOWXT2fFzfZtY3XBN
NAmDiLpp1Z1E4fTSFhxW8H0301VD9OIj6jD7xgOqxLEp3jPmwm+ldz1eGs6GuW32MAvUApBNiMrF
WtUOS0Cn2A6drmd21Y0VKbkEe7FJZ1l0NEAEH2nwdEUAUh2DOhUAp1xG5uUTy0hDXQMnp2KGv8Uc
ZG9TraE/nDCn2oPMQXWONWiLw729ITMyvpGJZYROS5Ajslg8+Lzb03MXJS4IAG+YHxDam+irqgJd
QCaSA/VleRoW9PFIK90x2iittdWugjl0k0XMfeEMV8zgNSAJT64gwRBCXB01G6ttI1aSFIzEUtZv
hUAxRo1aTtfm4tI/hraU5mE2K+0pVl1HJJAgHoiWQcwcNhUZxo2MEMjdRNcY9rfXTHdGoYtn2UXV
sGHQJ5t2Vzg1zs5rgQF0QuVrxiX+5R2VSVz6m3ickY8CXhk6/SGCRjg7H2KXPJn7fvVKgskvedtP
S2OQrbDpPcj0TWgpIx8fZDbF9L5jzosVKRiFPtofSpWNrbv1GhQkO20Y+uxtps0hcvBTQko2Lqbo
/xMc8B7R6np9K1MiaLtepn/032sHTIfe1q+aZM/krWL5/4uf+b5JZpuY23SUewgP2Je/lQFCrGUA
cvbVW/xDGWD/RttsLQPQzTmoAr7rkem/+T4SHJ7P1dni4Xv+SWLwK8nBuul/r8zzdFtfawIbiTKj
RvMnJT3jcPyf6AYvQ/kW4yhLit+/uxt/oWn4UTJt6z9f4Cd6gJzMomwmLuBlDkPyMhj811RdUh+r
7tuvL2X/qcJBMGEj8wTK4DPe13+KyJlp7BR2YYnrzC7IO2xYIvAj4FXyPSNv7U/d+2uU1JHXk5P7
9T2rScnkrdNNvY3LN/RanhvfxDhVcHPvYXet4U7V8DmFD5CW5+FrS0pf21PF11YVXLgZlKRWR49z
2++IjLFPHeCz26yt6XfNGVBTQNprO8x774wZytGY5TEmgOpJ4iBYuAdSYmKF6cCqSKAO+SPKPkBZ
C8W5GoyTFE36YZ6K4aqIWsJ5FjUXI9KLFCHDlYv8I6TcWC7gjuzxE3gZ7ELQloDK94ZkXGJb5g0G
sGaBwO0n2sNI8KtVbU0Vozts6BRk/RStztm02/9v1fiPTg+mvr5J/16mdPmsXt9+PDt8/ZFvi4bg
gEDSusns1vFhBvDafFs0VmXwP1VJlsFpwTVdxD1kaqIN/pfjxmQF0YnmZZmg+f5+kPgvlgneoZ8W
Cpya62WQX5m+A4zlp/c46S0GNbIxr92oc59mMj7psSAQDOyl0EOkim0LorY+wSppRVCLlriAhRSD
0QGINhhde7YjfTA+2smSX2oeNvzMJDKQ99O0FBu8WDMuZ0t9JMwRsV2MGDNpZoMqTnkU0UzqQOA6
SaX2wziL+4EIxJdKRepmkX40Ydut1q7hIl3yoMA97VJI/Qdm/ojMZa6GwMU5u3ewDtRBk1AGb+K4
pr+jMda8teYZlW8ygaQ8QCdZhnDKM/33DOEBA8g5z99aaEw3aWyrEipfOd1EEd2ZoCVuSg/LpgTc
mJH74B7rWVo0ZMVAm5odnv/X7JDsnAYvnuE/2u065K54YctynuBp8gfWV1a0aKR6tIQ83xleU9/5
VhbjI8rVTVtAt8ncog9HVDSICboaqMIo3QMq56rdZBbzP/ybPSxRb8jpU1iSUJ5rMzc+9E3Tu0sD
pFKv+/YQCTsd9mVkgC/fQ6lBcuXKVF/0cMpKWekbUgCnC7KWssINRR10tDpRD7TY4paAjsyxvKrK
t6lXIIF47jAbdea9Ing6kExgIAfZaYQ/IG+V5UdbjjnSB8wDyn9HseTFwWACkGD4TRZSRHd11nb0
8gTTcrvrTRZHGotuf+449SQh1aPj1ge9G0V0ZUgY3mFrdWp9cNzlsMCYgpY4ZSPMptIZC3Xq0W43
iCLmMutNIrm6To2UaYibx058jBmDGMsLJdlcybd+bPsSQnC+LEV0978F7z9c8Faz1K8WvPEfh9ey
AdEkP39fLLEBrz/5z3XPfYexcHRkxTNYQf+55rnGbzaKSINNFnLKmsX3ryWQLgtDPui37tptYfv/
V8PE+M2B4AMJ1XQpubFN/B8qJQvLCL+IRvm6pHp0bn5sn1iaM8XYyZdDvo7TzIVGt+HET9/dlL+o
ltZy67ty7OtFfJZ8G0wc/7VWON/1aPoaRxVxwssBomAbTG63hAkuhQ00zX7760uxNfzpUha3he0f
pycF6o+XwsA2tVmMV3FCPBGkRcq8xQAhL9Z2eRGn/aEUmMumxbaon6Dm/vryPxWeFhmhzMxW4zeK
GpNUxR8vT9ySZ4+OAVWvGh8RSz97oP9+fYn1V/xwM9dL2NTvPg0vD6/oj5eQUpsHPRLtwRbj42Sb
T8yu6s3AXJwpZPv51xczvZ8q3fUTWYCraPRZYMF9nQfx++8O0SNcQSYmB/C17QlyrWg24FbLU25z
Zi2U9YEcWiQ1VoyJi9EB0Q0BqhO0pcTes+fRYKIdbsT0AqBg5EfSXfySbF/UevQpirhGwu5nVWC0
ollnFH4g6b0dSR0wfzeycc+xtQdeuXpnZK8bT3PnNytjeChDDOHmJcEdFhIjaYaDPk9PFKbyzHhq
RNFPM4oeODnSjw5Ev+d0dmtEbhLqalzbN3Zf5feOzegcMSoFfAxtjbBjEXCqjYCrDC3UABul6YCw
knP3NTEGCs1y+cVyi3tUrn8wlr3rAc8wmPXKU6NPn2KkQ1wic7a0sskDxCEZ5g0OBup0LD0VStou
Gz8zq2uPbpbcNDOmrdRnNop+aNjSuHIuE7lFgD6d6MSe9uRqCEyzJO03NOfX4Cz1mamC/zhVXRrO
IsugTbcxxiESBAePbpuvYsTJwD2mMVIH8MbRNtOn5JoZ7mZIyBOIPDITbbDUaGqJP8OvMM6xD3o5
I34urV3/sXUJJ04ovjaGl7rnRs8y8jkbwfi3mqR0PliVqz0nWPJuqlrwe7xpMh5rkTNnlulwoIqk
0Shlj1Kmhc0Ula28rgts/0bVosYdgSvQFQABUdfzJhsrAVpmMHZU/vqThQ2CICbm21qSGsPLkOqE
B270WZy1xY0f04TxU5XWIohAX4ZJS2ptMKbCPy6ajM4I/eQdYnF5W8ruHPmz+dIuXv9okUx0IABA
XIvJdA5lxbMAeiDdDX017avSfEkYECJSQPG0y1yydq0u9e90kEd7zWzk9RJr9e1ANK4BQecaUHTT
4lUu9J0cs/aldmzacQCKaYJOdrqXvjVcwbfMg2hJnNsUplEUYU/CSYJDzxcxaNocCaFjP08qPlll
tNaZ410z5x+YvK8WbTLVLWKPrhCA50GaKIZxA3AFLRrF3jCBTkBUKQ4zkTJHu+naq7nG9R3osV3f
lDP7Bk80UpVAI5Hkzoza+bXjDLUpeGnOCNe0qz52jL05+SQyFHSXCAIhoRnYqBu2esvVkLCSkODD
cN7UyOd3UZPMyFu96MXL+2oTIb7fx1E0Xk0MSyEuDIx6AJ/v6ThGvPtgDwxLp7ccDTRQCThGKVGM
pwUn2nlFR+yizPGfanKZaK/SxXDc5BVm1rMv4IDF2GDv8fPqB0OZn0gGPWteET/ktQ7WxOVOE3Bz
6i3IXKiwZLBYxPhFo0JA5wmMLkt2rXUtSTWgn8KqXd7S2CNGM9FzJM/YVY8RmJMtRuc7gn12PaiR
Q0Z4eFDDMdovOb82jpz2gxSai1epG7WwaWW9AwVmvnaqINwtaZxtN+2wKpqPNgn3m0rksMorlJu3
g9aYwC5075iWo0kQVEJHdm1LJgmJHoFtNcslKvIehnTUzB9q4RVnFqTlKCYExrQ5X2TNSdrwPS0Y
mcWRUx4B0tKTMyPAfcIGAAkNmQO2MPSdRSmqS1d6x0IZH/IScjXh9gCagHxa0mNuik4ljHLNu46j
/HMEIAtWS7d1B8N6HXSr4TxgqpuGqYYf2AXvHkuCc5POdGMx/hZHpzQILffoItbjMn6sGSggGZBc
WQcMS4i6wwuEIHpaNSNa8SzGVmect1h35pI54DpRKImizEiotwuT83jSbx0oqrwnzvTGgQF6S1sx
EOyqTQ7j9clObKg8PgxgetrFGgg8WZwIWD0KTBL7YXGtc2GmYwumZVF01j3tAOfQIbzE/cMVJric
NYc8bCM7I9nEcx8R5CPyIw5rKw1r3rhqTg9GbpED4/jJAWZ9fVVPA2Z7mE83Tipy3GNx/MnDPhen
877A9xV2Kpk+CFaukHwGjwHFXDyaHuJIGlEgrhEtGg/4ELfOWJbPPSkEnyblJBdHOstzV5lhTU5M
GmSNlJdBND0BZxlPHtCpA1g6GRAYrIVsnl+qvDMQVEjcKjFiYfbH8aiQmWLJhWLsXPWi5AAWGkU3
fK0r/tcL/bteqK2vMr5/X+Q/fZYlmsHvy3vz6898K+/Fb5a7NhDIezQoctdi/VuJT1429ipYi5ZA
MojL6vsSn/+B6t9wV0/We5/020zU+A3eiKB7igdLMGR1/w8lPuASUD5AGukfYqG09LVm/a769gQV
TAq1+eCBkqfCIkEmi1sz+O6e/EWNvx4UfihL0SPyGVeEBgcZ0sF/vEoEL9QwqTsOQ1ZRRCnwGoE3
RTX5v2q6LR3XPBYLgsKwXvrm5dfXXr+vP12cabSn4zKjo+P89BETh/hUwjj8Q0wIeE4HoBtDNQmu
CzX3PkOd/xr7ZeNjKE/NsFvm9POkkSGx5f00w0IKnC5Dlu575RUbs9Xa07Aqzzovq7RNVkDk7WfZ
bLs4XoBFuqRKsJd9ff/+rU3uLz8EklJccj4TbfbmH++gLq0GBxeBkVi5je1ED2RHYJR1TN1x/tCa
OiYikbvmVitntRH61LyMPsQJu8Z3BTbMn24BbU+3dceUVFcLDl4/WXbKIwNi8lW+89QoHst06Hdz
tfQEuiH1/NoZ/bef4U8HPR4CrOMYoQHY0Ff76WzSWUAPZhfkOKrTMZQEkgBmlqS01NmXX3/lfzoF
rVfyqCTB5Hg2XLUfb5aNHB8mJldSJjohBrt8eY7Xnkhob+90G0bHr6+3PkE/P94+cwn8kOTv+D+f
Kw3RVRWeEq4Xp/KOFaULliH2z7++yl/cP2sdXHC8Rx9nWj/dPx/pAnYVDYCAMaZ7Iqm/NKYPh6Tz
Hn99IeMvXlfbYNri8uLRkf15UcjQR/mAP72DsbDJL25HeQKxaj/PfHFzaTKgFYnDpl33+f2sbO/c
FA6GuYxIlWSolqvStts7yfkFp4ei3m/IGFN4njh6xxQsp7qo5n3Ks/lBxVgZaS3okC7jbORkaMVc
ZGrWHdhDZt8ZTvc8Okt6+PWHNL31fv3wrdHVEDhyXGNtO9A1+fEpichZG5JFTodx3UJR/Y5Hd91W
iWXOCehhq3XYc6dCsvmu2zAPb3agWBl26n2TXrfr5n3n7tnDYQfqz8LI04vtz9Ynd93qUVxvpRiN
B+GXa2rMWBBNh4XvEaUnoTYQrXGcUjqAGzfCai0n6FCCWYw/sZzlB2ctOeLBsPF6UIawuySHknJv
SwpResBmRvjqWrgkhiX2eLa9Rww32THTMhw1DPyxO8bRHwkbz6bs8vhIbUkxR+4v1Mi1UCrXkklF
mFoaZeCzt5ph4wwOtVUvcD3meFSfeiqvYi3BqrUYs3Fcvs1YOgNvLdXivDf3dmRRv2UOfhkS6pxQ
W8s7onr1x2boymfC0fMvKF7qKcgJSAJViUAXwSTs1KCGhPDR9SoCodZCco17OmZrcbkQenvjrAUn
+pmK00GZjjccxtrfq6ywX3VqVG0tVhOqVm0tX0lC1jBtpPFWc+WpBAlE7SlafIr+cVJadWEeTvNq
qkYq47VIBkHPOCw7r/czRMSNzHstqbu1uBYc+OzEQe87Jfqax1OerbUY197rcvQIy0UMGtX6vBbu
OvvLJluLeaP2veOwWOarxKF4SwHcVcdeB1DTup35mFuwfDgayPWQMLSm+VqvB4c8MbTQbCbmhCRo
yQ/VTNp5jeqVr4b8v249gIycRJKEVnlEI4C1TR37op5JpZp62KGJ8WbS9Q+lI5q7WRbXKWQpIgw5
8qi4GMJhPQYlJUEVUtdP5BVi/49hgmb+FD9UWXxNQO6nZD1QJevRKloPWZl0gBLlr0ZZVeEoO+SM
65GMGBxvZ0opzu40jDiOObqBouQQp5v0uzNAgf16xIOdl7BEcewTawqkldXTlbYeCnNsnhtyH6MX
Mj9n/hgOjwn19oYmDSdK+X66ZDNyQ7ahfMfZzOH0OaZpOKxHUrrc2pW9EBjbrwdWSYbKazZ2+t2Q
dq6HAXM92+pG1tws7ydexqMcfmdhHZNqKg5iPRq7Na+Lo3EkzimcjSUftgae0yAhFDlY+oTAdj2r
/pDKij9mkRjeHLebP5pKjqfS89QxVz6niLixzhiZmj2Z5KSoRLo6DoL3S5tzbILFPMdmoBOyII5V
6rsLKs+WzIYS3DWO9WX6YCm0+6ZuJEed7NmtVdQcZOYhCnxzSPfCaatzOiGmR3GDHaLmHzPCu5sw
hYp4gg6bhw6pL6SJeF3QdnrOkVnNX8iZGeuLPsdFGDUUBYxN9UDWJBk1eNDCNGbnEEvkQWYemq2u
4GHxieXJdXqDjs+ch0bCbHfp9e55gTVzY/CiXmbaLEOYR70D7Acf2GeRyTH0C305zFkm/0jcKd6R
luk+0YuqzlCaxaOmU19AtEjgb8LvihQlH4LcNaXTz/jryCxugwFBAOoQJ78vYqv9mGVmHhLFAltO
oy7UbKKzilyYx9GiNdTgs3yq+66ANWR3b4tGDF2RWaw9YIYDTtvLtUOm52nxLf6u2WwuZrJEJxcc
7H4e6ZdvHJOIi6wmkN2Xik+O1f7G18sxtAfTgEiKNg9pY3yzuE1EmLC18DOGX3TPsePQIJMmf0k+
+JB5Vc9HgqEXBz3jI6gdeWZvTZ8QLsHCAA2zS/dNbywHImiLje+SaE2tYm+ayPED6kh5UpAlAwEJ
7ws1sHpKlWRdr432lGF/QEdjW8Ze6GW7x3Juw8ustfuZCyShVrDzLpHb8mfPif1pjFAW0u9K+nvd
pcUU5fFwL3WjhbCViI90b6+6XAAHVm297zJjGQPqRfPKnnScpiwKQg7mBQMfibcJnp8yNxxS3LJk
V5tRsq3JvhXR6lTv+5QJ0mhv0aLfyqjyFbl3McFWjZqTPbffzf8gv7dNzrIrW8XTjCemnyrMsejT
9VCaBr0aPypxcFrTTB8LmoCVXKbRmMrl+L69/+/A+jcHVggfgkLm3x9YL5/Hf5w+y+7z/P2Z9Z8/
9u3MaoKuhO0BvBkb2Vex7rczq81Yig6ca6ysTIYN/zqyCoxsnK88Y50/uNSN/38qZYLC5NcxnPcN
Ei51FL7/xWCeUdZPlRtHICQcHmdgzsdAOX+qhI1W0pPFpn3wFZCHTSVNFIxxLfOrhBSbK8w2rXqI
7Y5CU0+T4ajSqr8Dt6DKfU6aar6R7MFlQKgPyUPRYAbRAK7NaCZc2HFkpVhCO51438oMYh8HwDJp
4yXOBYk1APmjx8mo7I/0qV4LKO0xv+pR0VB66FdOXCf9Rzg+JB9XTLCC2ilYSvDDwTpfkYgDKoIK
OoaHrcoBO9g3vf7R5/10CMRLjfuqAvfTSXxK7wgwp+EHRwf/AGDS6VKyI4RCE+I+WgxtW3aa/6Uz
JCgiCA6Ez6iSeK5YMdzmDctJuVQCQuLYrVTALgveb1S+kMbH0vA733+60bQVZDQKhcIRCKe3Z8Dk
19Qzw3Eha3njmmSoBZ09gtw3kBxmWLf90n9W2dLGm2pl38HwYOVtQAnZhk9eILTtA9xvvHYa1KRF
eCNO2AzQXpf2/mZMaxNwfO9L4urTFD/L2HEskJnH0MZoYu1lGABEEvPAwNoZTHGWXseSO9oC7Fde
EIit4kF8lO/EtHzS+W1FmUw3XlNoX5Zk9DeTCbAuTya4TnT3Lg3SxP3739etfxVPNhA72HfyaBDV
jDEZY9SGo1A17nQJopBTqtrUXrMw8OAmAzDvt9WiID25fWrQZwUdD6GhZ187Q3RLkkNUiHw5IB6V
5i6xXeKtzWWtZjJUDkGlARZcrPqopEVbt8/eeZKx8bHREMLsRDN7+p5HhQEovuSPWP6xOA9dB8pk
JQB0nZ3CfLftBwxcxZPUzOIhaeT8sW2S7uxVpv+YLYrIIlZXJ2RyYlKVDfFV1BJqkAHOABMw21fM
WNONR9YbQqmecZOq+ZAgK3EuL0ZX7QlEJEnSbnG5OX7vBDhYICRX47z3rM7fF4VhfhkdcyRHS5Zl
zc61TIgWDDAXOz/T++SSFzW/yx+KhlLAoaLaWIhbALIqCQZz28N3v49Kf75OlzHfQIlLQ8qM6Lp0
ynTagEn39qL3xU4WiflUMK7aw1DRajDQiV8QTJWW3j4XevfQ19ZHuy+GM/2bZwQcc7ZhJLRaxYBc
LVuMaNdlHGFZ7wjc2aUeWC7LxdIKWoeIp4hTPNwDT5LEXtS3nbOUd51mEus6z+RCppY4DTFHDkw5
MYQ0xzosFEdbg6LiRH5eXuDTG83NWNjmBwyTTDXL2ZtAnLArj5j5A4uj1qYyqpSHCo73bm1xbVcW
EPOXKFs2w9hp+7Yxu2uQ4cDnPTO/Qm9s32IcM4ByK2L/dLfTSawqiygLPM2np+3DVwzHSXc/KlB3
15EQ8R+zzDLyi+ujnPnql2YNs3VMzi2ZqJMMGZ7JMUjnZ145T/HSa5mcqkNcly3iOw4/21GJZDsk
8NKg5VfLB6ppHc1xm1AONPK0UOs9aY49743WpVAj3bHuyYludIJj5wUBjCp64tiTqtuaQ2ULXmV7
FFS/ox4qx5mvxghpTzItsDH5/OYR2c+UHZuydrvQWWLQIETZMbB1EGDnQBDoQNKK5/O3A2HDiVsL
SEeN3MjCSB4dIoHxLBTY6QxZZleKJJh5A9uJojQzHPBATgPXz1fTPtHjajPO5Wu9QHyR6WwQmNK6
lxr05yM5YCz+MIaXlRmTgbWrih6CubdIFEVYVV28fAw0WMyhkrMqdc4QvbyvLG3eR1/8qcxPAOC6
0MDNSazK+hY11JYPE+2SJzlSaDsagSuBMmq4mgQbk/ZSO9V+ilmeEXYbFq/DaNxDludC1N9TWAFn
MDeFypfrUR8xYyWj5lcXdvv50gEgncOa3uiWxJTlWnrCvvpfufSfiXiEQ0P+1+XSC5XDT8XS+kPf
iiXxG9NuOKueJdx/5ix9K5b835BAgw5HCf3u+0eQ8k3GuKqdaU7ih3JpVjqrRPpbg1//zfKRJfuC
RvnX6uu/qJb+1DW0HWYMNnUc1Rck2J9qJaGcVul6zPbjERyN4i22b0w5NpelAML73a25/do7+0c1
lLc1BROJb3/qu3ItlPbEhmEQEfR5f+yoUTQBv/VEdXTNkfQZNYsLA0T/aeYOnIlA9re/vt6f+pQ2
oimknoxQaI1/7fB9N7xgLzQwS+pcrxRQGke9YfKY8RZe+skyj1UfkbJpTp54HJ3U+Jsu6c9FqGeD
FWD9pwjlqMaU5scP22o6rZmOue4i+/6tLEqozYVQ3nkWC5TnaPGfIkP/u4/8F7cYtqNnWg4jJfRZ
67Dju4/cI7OWo+cSDl0ywcjpwr0psl8ITUwlkCJ9/q8viNBM17kcZj466j+LljJdm1CNwyVJtKi+
ctE1onztQUF4pvbJjJTzN+Oa9bTyY1vWtd+1S3T71m76CiT8/hPOnUBEG03qMNRTS6PMiTqDvbql
geyNVlWCb07FxSsq6+iSOXTfKrt6qpoG9mTi5EuFjbVz7/vZAF0sYauogPDq7iwmf/o4G3/XK7ff
Kco/tJFdZMh0WHkEAcNjKfjx761IeIwzmmsH2wVA8aiVhh1ddTEw+11cr8HXbSzGEzvyXEDk7G3x
yDs432s+lHFDJyj8lHaeeSSJ0n6NzU5iGXAKniWCYuqrcvHEBYZ+mZwUZM1yS4C5uJSGzn1oc3sR
4WB0kMQ0mRoBfu/F2zX2JC5AgzS5HUglvWq0eboXPSa+KGX0HSxS1fbvHjv8TBLUMqmtl7dGdiVN
myERq4QTpp7KAdHoSnvOisSP7lvJjnsEB9fCAKQbpqHMMpZEiM88pRN5rgJf+0TKrK+su6max3Ol
J2BCidDiUMIx06A4YyGQmIVxOamO5g45z7d+3kpvQ1JM8zJkRvOySN08OopsDUQRqnnxSlPd6nAP
y43f0q5ZO3OrTUnar57UQXvJAhdgqaLmxcTAda8R1P5o9wy+0iW1X+HxGuguZn96ceoe9BiDWFpq
hGhO94Ml+aTU3ejKgK2h16nS6MnIcqaQA77w13ekmLfQh4qkJR5BJs33i9f6T2O72K8O2sj7NMY0
1Zqjbe7mOu29jT9pMPQ6Grf3X5/VBLkhZjkUCcN1mk/dW5HVDEUsmw9rzKrp9t2oigU41JwnJ9+N
0vKYM2Kk5+eg8Ri2vQUNL1Gj/+TRZhEhjAMX4COpkU5ABor1ykSveUnihpcf2MbZn6X/1DClQFxT
pTwZHAO1jYUk6Upio6SxBFf9liMOQxblMK7Y8HY3LxOC6HIT1xwO0bRJviQ/oe82AIlpgrFZP+to
+fjfOGUf3u+/NfXk0AyetU1y1w1pnmNqbStfv7z/O31EEFiJI4V1Y0kOGp/1LnF7FY6x7++GtuMB
BlRCpdTnMKO6LouiK4E8qNmobqTZ2E6ef78GE0Dg6LEFQQzksJldejRdjR1AeDSmh4ahy9r8whiv
dgWulCCClwWyo0iFfhxF7yqAhaVWQYfq+lTbz/qQjWEba3N0D3YYanxSI9GBHT700dmAi/6CQnV8
U7NGB2uEj5HejqS5jqi/1y4Xgz6176h4CXolnzfQPIWdHWYn9nRlc5+7x2btmk1rOB0tsnnnk77d
rn01FJJ02LzMvNg0xjdKjQcUaBNSq3p6dMhs3yQNakjH0OaLZefOplvbd93ayKNT7gT9PIkbgAD9
/Zi0NM96Wh2feisHmZOYHUcSeKfTlXI1dYBMRpt50GHRBHqNS0YO8VvbsWxy1nJPVZo4l0YHGRww
rZjPGBVLvvCJVgBUkRgIRrP0bz5iOujO2hCnIQ+3f7IwD1ehb6mO05HrRk9m1fUV7QjrQ5/EUOhk
+1qBIAYtgWrh0I5MpfkXTR46qa8U5TmnbZsI/iFgXZ7u2eZ4lo2oSlI4ixG79LK2ajskADZHwady
TtBdubFXrjQBNd1z5IyepoTaorFE8zJ3OfhElY+vU431MbMdFkx63Y+ZpmfPGUlxy4azrwmFmXZs
yqwTuLqvQw/0oypkG63RfpZbEnursONjMHszS88m/3iBSrB0jfhUQkRejktiDd7RLCWBzhvRoO0y
pSCFyMGW9fsSK5uhTsWZwG+i86g18S3zkuQYe/6jmyTtU9HL17mc1tU/FU9oqYYwG7hPTLBY522G
oyeitIxPzJQYmJCgpl83/ug+MIHN3TBV45GsEU2FJkT/De+li32ilt7O55R5Mw3GNOwWy3gqE68J
66nDoKpK+BcW7mUXV6xlK8SmUXVBmGn9XgiTf79hx5If7MQ3ot99b0wluMwmqncLhPAiIE5xIG25
y7UzpoaBW1fCPlw4oH6cXY/APqvyblxGfGHGR9pD/eNMNhtR91JPHrVI0zMSNkcCw3Oh+Fpb35fb
lBwvFguriCUO+W7GS5N5F22a2RZKhMHvje03vSBjxqalveY/LTw0nASn+y7WvTCe1pkbjzKU8Tip
xcUkxD0N2ncKcEZq15MCgrd3+sQ/dyNfzaaAkBgHJeKNBQbIjKe3wWZC3w8QUDCZTOidoklL2hg5
671U8jAninVQ2XEHfg6r0RkVJyIPr+bKGZsJaZqkPN82Jpd37JH56XtaCEEk9HyixXpdOHUPm/cl
0EXRJ6G+EbERrFT25LYfK0B4QzNaZ7ivdBgLe1Eol7XurTLhwdJVkTwRxtLarxhgptsutVmnS47E
MpxbuCrEltsuFQM+JGf/9c8SlS2LfZtkVBKRtlKNXRDmV20h5QHl7HTbK2rfEp7LVgBjnU+0ZgCA
MM4uLXy7TgwGU5d+/TIatJRuDFvxV6dlw2cd1cIlK87P7r3VNgVB7Y2DshKxfBKvrZDR05XrbuLJ
chDFdIB84EPOD5FW2y8Og2doQJI4y7GRUxrkUJ86tgwRP44uodmsm4VzthbT61gXXfFQ1BrjySHR
vvSy9ffJMPpTwN9MlZNqrv9kTGS8MXmW7OSt34tHU7ZsTzFdjXwnXSsH1Del6x1ta75xXI5s60Pj
2WyYkqXqIVq/UYZMfE1DyRNXdHyNmlgzIJjV6Mwo7K7RUrSEzPOeyAZhGsR9orR8cMxUGx6UM4E4
2qRjEifePfNp32GrAqVAgrgXt3O6m/NUi8WHzKNajvfT2IPnFZQbhV5jDNctgMpRUaZhP4JYBABq
7Ev6OyMi+EQ/5ZZMLsh81CbVknnLfxD+wo47FdnSIJJO2vvaY2XJVaJ9nDQ/PWk9Ym7VJWw9s1ce
YsMh4mNytV0xMKhBE+nA1lzDUFz/ypq7aNNiuIo9lnRTxsNO6LEAcS/KQE4TNFgFpyHuC3FfWSwx
6LB7SMx0WAKRU5EQQJF/wUcJDErV0cFfsAkHfavq0KgxNbEqfKkIqdWK+cafrPHIc01hMLT6jd83
+g2NMhUqAAJON5cHNJXtlto4epicgWBANtGQztO4nSzrxtJ765rskeqOb5t9mdntiZ2vRPQMkB78
LVCq0tnGfnE95EwATW7VjT438YcGUDQS2f/H3pktyW1c3fpVzguAgcSMW9RcPTd7IHmDaLIpzGMi
MT39/2WRCkuULR3f2xGmHBa7CwUkMvdeew2WfduMFQp2CEAUkMQslIjHtt54b1fikcqv3hE8af6G
tt492z9wyoo0RyLzan9ySOkw8vU7/A0eiKN4hfeoV6Z0WyntpkpFMKIz4ASWUMNGvYOkml/NecVu
OKBvU51lnDx76dobWZQs0iplt8m8nhW5jjHPPsaHQd4vxZQDxlJ2/0MrrruOP3UlhCLQcLgAC4CQ
fxGCrKOVh5x47bFF0k/Rj1meFUEPmR//vgX/S7cGmQsSDVgGbb9D4/bn7ieM00HlzdAeSwL5SG71
Gf12ssdg15lFg0hYty6X7fDvP/cvrT+fqwdKnkdn6tAp/vlzaclLjKjm9jjnpfc2GASOVHIu5/1E
lAYGrVW9PHpeyl6M5xJV7t9/OrjNr3cXA0i6Yl5wLkI71vy5R81BT4TXkKkU04CsQW89YRjSXDHw
Z7fHwYM/zbanLdGVt+WQtBhdLuF/A85/HHB64u8ROw7b9P9t3vqmzH5x8mQ++Qfczv1Am+X5TuBp
nd0lPvAnbhfgyclr48APQ9kE/ZbV9xO3s70PjItAYFz4hRY/xqP/idvZ9gf+qmBh4C3wwxr0v8Dt
0KP9ssjQQFOkhOiOLXi+tq/lyX+AenxtNkdYQH6E5KNrg7BI/e0qE6pya+wxXhnG1myiwPRT7xRb
S+KcKAjDAIkDMPHGmjxtUbeCVu8aeKAdnjiNmPqoBTAyI5Om4b3KKNQwSHJOLZaEt5DwndPgKJb0
YiFcKUG1GZ5qD+wpRwPLEc6QESsl6qI0Royse8/WXHnhxlzqTrHG71rAR3v7gVOEtF6bpoY+EakG
ne/BKn0yhCgs9Y/YMbVWgVnNPcl54QuzPj54YrrAqSKD+TGZXZqATMyPfW5RxUPEiulfZ7+/S6y6
aM4NTt3B2Qt9+S4DUzyVtYYXRAovV5DpRLXi4FyJYzzbALwNvkYb6sbZspL+aBJG8cS0mlLLmmHG
NoY62mNqP68TFV5t0+hK2wQu8CopbhOr4/u3EARfYHTwq0kXbbH5o4TH2RAjyfe8z7gDtdNYTxk2
bp+R1VyqzJ6/dtkLKzrNtyXRJQte+NDdxMTVTiWfBnkK87eYlI+NIopgZQY3862dgs8MCrv9TG/L
dw8v9aKaTPvWc7LqqoaydGsXVFjBGAv4hdl8k8fZeLKbkIhSXbZzWOr76c2xroTnCsyDdc3/8+OB
lmZCwUikMtWV0k/4UjHySKX85C0NpqdTGwM7zAWau60pyyJ7AOHiKzQLMQSspZQ/A1nSarmEMBBa
lRtUYOls6Ppmwe0Rb0efnhIBsjseWy1CeWVW5tj7sloZ7yFa/i2N8aONzLEGKi6nx2GVLjTk1HM2
mLnHuETK/MEfHSaUsIaMTSsq66mmQPl86QUbt2KhF7NDqhclAL9pjS3+/JmppBfRoB3cYfRxrWAQ
rAar11kaoT1Amb60iID7yrkpfZ8DmtxwFp9hUfvGo8Wr50/t8O47IaHT5tCK23TqeAn9cOYBNwDQ
ZMKGCYU77v/U13UeaqA9ZMq0A2pjvQley+uGIFzn6OPYczJyHBPxNLS57mxV1KpVAWRkM7WKyf+r
WDHwzuT7TBWVMHs2eHajXicgWSBluqgP7AHM0FVgZELyywaiTOhY8Oj1wX0OyziGu0uT3LdkTV+W
8KWGXgqJoEW/7Npr8HPs0VZPtuKWTBZ6/ZkUwHsyalHop1hq7TXh+eVHnzU0LS1VWwYaINPA4o8T
//JKMPSl8cp0vX2pgTpEAKdMZN3n1acN6dyWIDyopeLJISv+xdDQYtTSJDMjx4OEwHUyLCKvAb1e
kRUeytSdRoR7FV/HzGC5ExtFK3gBsGD1ssAMm5ecVC3uzwWeu7R+i0m6MG7rgIh+2oTXU1OGcEk9
HuGQLfyGhghTGgMjAHVUPgllOJbAQN4aPRa3zOTWcGuWrX/03N7c/2hFyRyg8U5xfZibgvVjz/ia
7VciytJdyEsBq7SHQBDRxsyPlYVl6eMiZ2yVcxXusgXquY1t6WNBoNUpqAsD5FyU/B4HgeKJaOpg
mw9sGSaq3afBbRV3kL7sEf8Y/pKVFt3nwoy7Y4ju7xAPqfV0ma0Qh0noeJACcnyUcJsd6mm2SEKa
wuu5KFhRRkiY9ba0AERjUuDac9L4NEJ2XZXpGXet7JCbULqVY9E2jRNPqcxi501mFluziBfWFKNy
FvjirTzWXmreLXHSYLA1yQedWsRT7i4THrR9BSqMeRjrRUhGA03NKp3g0HhRhZPsbdaEaAsY0fTo
CFudPB3qWtEXcFixRNY1sQXx+j0pMGDNUpfVHfIRtl57feaK/Apmcn9UwgdTv6x5x8K9cmMOOsLB
6vT6V74nblU2hi8IXkCV8BHiIxA1dANGz24x70k0ZH+jDwzIkbT1egwXciHaLghfDBJE4p9bWi4F
BT09H0sJtmuvTnkg4bV2yHf7XQv75t7xeLvKsoCBrCZur03deXnjqjFwXqZ6mMVm7tw+3V921qZJ
6danNOheRGbX9cuUJEvxSlAH+0Tp4FkXiRFipkOs0VuoEyly1VUPIlUWSEL9Dks6PPVtqw+DDpVR
tMQJOzCBwOJ2Wl02Mqy9eIPJI2hFNKdpLejjl3Q5sv3Y0BtFoighdHILA3WvWcOrCugujSw/BpUi
5DssH9Yc1zYzg1+zKQcjeeEo7Y+kxFU8otrkrSkUc4WGd7LfpmwxYJ+ThaseJqfee1NXL00i+jO+
JMoknw6DTuoQu3+i9D01oT6IpFcTGbAk7RVnTHCP85oZ8+6O9r7vICB0Qgy3TIaaK4mN8WbEwvU5
8zsQ2qWOv3TQUw2r6TDLCN1NT4ye6ee8A5GqRGVMx2FYTjJV7RWBq8gP783UwZw/HEjVBexCAbs3
oDvdt84Y5ZX/GFtYKb0uoD8G50RT4fSGCXXFrop9EZMw2BQgzta2ZaK4tTyLfCmf0U0SeZ2Tb9rG
qo6CjPEUo9SWZAensPdFbY1h5Gfr3lTzdHbztCg22LUtI7GOALj7xVtK/xiyLPtNIhUGdhaZvVeD
7ax3wTz4Z5mHHHPZjPHibLRQISbx7IixuTFMr77L1iI4kxPE6hV0vB5ZfrskyFvNyJ0ZrxQ+0RLz
iPEcLa8dScOd30qnyZ8Xv3p2cr8rr8tOOg9dkdY7Y5BTsHHwkaGVt8ffJFODr2kA80QSOgm0jZ1r
5/rZNoBasl+MPDyaYzdul3mAwxy0WCiThcxwzpb5TUDs7HLD/fLe8yGo96vCoHIpM3OXZNNzGObt
vsj8/uDH0xcmIxvijf2vxPwuj6m7gB+XWMzZBYk91uD2D9Lktnr4X+7cuZq/5cp6Msh5xM1Yypsg
S9eHakXS1Piq2jeL4RzicPSvYTc5u6STT12oEO33HpURRPmuuRmIoNoWRUV9MqXtLqFuOKuqF2eG
msbRDRt5KkLlXDdoUDDSm2sIRB1UDg/+FhTlYGeEK1Y37FjYRFTFPc6hSOiDs0G+zR2HwELJN9Z7
TNO9U0ke0EPS2BubrKyjZcj+EOgTwl7acTtDXz6S75KSD7MYnyVeFFsknyFG2y709craojkzHwuY
cNfNUg7PuL0b10vV4jtsBD4/N1G7fh3GElV2jLnLGTi+O+TZ0HwiLBfkhvQJMmfyCgQcpm1w9Cfb
uDW9ztxw8vrbInD2ync11lJU+Fn7/ptRVOBIGskTfgnu2fdyb/gsmwihFvbS66AOJlEWG5cZ4YbN
nyAN3BIOcZIOJ7Jy3ts0cXbWIDQsbpZ6txKnBUPyt7g3iQ/BMmj+REW8o7ruqQQzs94uhVnsBowj
nuKOHYWdv692SPYZoWSWjwEORvxVipZeWqhFXDQz03WqDJTxra1ykqOkR6tNNIlrPo5TUYpdQugO
khS/g1z0mMUCb0aRV9oif5Vj8s7mn+zTnDkKw9QWm/iRnLIkjdEaNTijIg1LDTamPvOOQaGmFwPp
T8CxF1seRDFBpGU70IGkJHh4fXOD0CAjDnGYXlp8nk6rx6QnZHy3X9dhhU2l5wu5j38xVkjPUzIH
LHG7ahzjnOEnMVpspFUWfoMBklwzsruF8CVfjTRUV1Uf3Hhkr204vOKPlbJgA07SQ3lE74JlawfA
+Cq9VpmQtGHpnY1OrBZRnXZO7Cq6gW5iNoruI0po3HAcGkLC3lrsNCJsB5rgc9yVbOpxnk/twva9
mEyAXPy3UV7npKqQGlU6pO8kRPBMUGFJVbA/Y6zOqWupfPE2AaF0WCjBOK+uOuDSbo/oHnTWdAnr
Y/VYwPyuogZN+5Rqq54khYg3IvwDF27L5WxqasRiITUEzy03lQ7vTZGK/ARH/qPU8Fd0iNbZpbG3
aKC1gPYicPtD64yVBZjbkOXHuAmBzqsGduzr6qxKfiJ0mRmnU4VUIw0DQAiRU8Hh+/cAEY6Ef0aI
uAIyOh3+gVqPq/gFn5pSj3ROa0iO7gw/gFGgBHNVBMJZt2RGpQnFZtweMjtLk6uhjdcaBpmMb5Ma
WDswlbjF6oKq8u+v6t/cFlgyWp/sgWv8hTxCHE0MMdBJjoRU05ERLoc3J/mjIRUZqgXYrVQ+qlop
jgwELv/E7PiVu8LN4OM9/V9KcBze/gxo1ItfqHrEvMtdSlqhXHQL6njZBVXOA0kX16CKngKUUn5s
nISeBNVO6cD0Y/hg3TneAj0uMoshSY+D7qDbLqnz3y7j/KnGMvYfbte/eYjQPQQwKlgfk+ZfyTZj
mGSGjbnEsY5HKNVMa5XUJBNUFj3cgm5TtxUy4Vl2b1ivLY/dAFbRpfTyWTP3jxVuZX//AIXGfP4I
64YC0pHt2JrTZQuO4T/fQsPtjFVRN8CX1lGtFxbCACT1IoF4UOVdhk2TZcl3CCv2qR3pL+oJmsRB
9BzJGylb3YNxZ//+wux/d2E6xsbzAvDmvyCiPoN7DH269Nh6CRUqYsqmVFE44ds2UxXZsv5Igkng
nJZGz3Nmu5HFeXSsESLGGBJrqSkOWM/TLeMlRF0sBtpYI6OJSpyV8j3TXIsybnQNr7EemAa82QZZ
h5SmTLzUDfFhw/uPphRvDRgeq0YB6qWdH4mXgwoBZ32+13XcW1YXrK1VwvaMXL+lA/r726H9Un99
TshKHU+AGzhe+Cs5jFz5LluYxR/s1GUPJC0RCkKgdKtTz1z9hasBG2k0PtaWnlPPVcplLZlaP86h
x91KbEF34q4G4sLS4X9ys/hzJvYl2V3gIdvSKPPU56A0amJMf2wSELAN7shjskvGrj+ui6aGuRbe
2VhNL4wrAhqC98uX/R8S/U9INKcLW9h/5o7epVnzJ97ojx/4yRsNzA8uG6JpoqRxdZAU0PS/8OcA
Z0t2ngAz3h9WmL/zRsUHEGGLTVQgodd+Ev/Cn4MP2uieJWcz5vM1/fK/wJ/Fr/CzTyQvWh60ejaa
D1DwP2818WQkY1q77onRURtvrXwtSDBHvI3P/rghZgRSN4qWfUsC6F5Mc3wOoFF/DqU5P7s1wLDj
5fLVhCTymjB8+i+pn1ydZfL1uUDL9rxfN0K8DfoYhb9zykeneXNTB496EuLQHs7si6SkL4ewRQAp
2wYVzh+e4v2P7faPNFfO719eb9yLkR85zAxMtOOX+cAfoXm8FYHGVdad4iT+VHUx+MOksvCmCOF5
b73W9a+xTas9bpPnX81OmD0jmcy+zGu9vvtK0kq162KfkxK70MJT5WEoe1XsGFx7Dz48jmUzU6qf
4qkarkVrt3vHbMkR79GH5nOFaw4snOoutRb4Uj4ci40ZUB2i44GKpdSKuXfAHL2LbHh/7Hue9Rl7
IKyJgNwitj2InNBEdoxQ1CPs/ZpOChtejGpscg0T6BrphskezX3mmK8Gemk4gv6Tmte+pGvs2HZ8
r61ve4cCwkh1xdk39nhc2I43BTbzhE8OyP5Wfxo7Iju8dNOS5LyprHn5VOeaz2NgTHftTnkMB3EZ
XoMpRuiUmSgHIjyR5hEBZEA9bhfLfkpL7zCHiGEMx5ok8SVW96jbvAdoPZnY4ldifi6xAKae881+
GwCX7CaFb/5+hPyLzzmvEoTcIEGm0XUE2a4gLU9CNemuHvxJncIgLBMo+PXwOCMNSTfCnoguyjxh
7oGtkMvW8QAMT5Qr+M/OSVb7CrMzgI4kyawJGSRtCVCcw2PNDefojpZlRKVD6T657ic/X4Jd6nr1
fVH3854JDklKClfYyOkH3O0ScxZ7fNT6fT+gA1kA7Q7AoFC2UmvcF2ZGjMQ4bnlTwxNU8+pxhToI
K65R+XnNg3wbuIP/BruuPa6I03dh2Q7HJevxCBkoQeG+5BbVOwDWPGzGrpYH1FWC+J1gPoeBgMiV
6y5iSieiNX03/e5M5ngnGszKoqz2q++cdHDdoKXYEVZ1daU9yjp8nsfVtSPP771cpzN+hAQGu03h
kgbxI4+xKf0oesQ9bdT5dYNglpFIQiJsjAVMQF7Ce51zMBO/0OcHy2ymd+DQCneYIq2QTbR1C5oh
u7AnOTsry/YY1pyBd1L2aHzVimWMaefjJ80/Da8XYnfeVogBahOHipRdX3TG8K2OFWLjPhw6nL8Q
DmW7QfW1scMPeyHdW+A9IU1/EDs1UhJ/XOxmWY6oiWCYGHGtMcG6r5Jtr2BYfmEAgPMFHmmIxhga
1OA4U2EeEcKlHAUIn/t0ytptB4j1JhvKL11zsdRnszmBuxePRL7pzRB8DtverL7LV+XfWqrpQkIV
Qj6t199tSdES9vEqJjAYGevayJGvQ+blBBpkI1c/J3hydg06u6yZWqAEF/bOSO5FFLojUEM68SLv
JECUAQtwVl/NvFfmTZ71rnkbxuD9sD7b5g1QN3S34IooYfRWHvLNQXbAXHZDrk0VC2MYoR9bK7nV
tpE1m2KyV6K8Zm2esW45CcTy5ipFs38OxszkHwX8TrKGCadLHEzTxDqNn+pkLjOJwNGt39QyVCyd
fpVXTb96t50UXDE9amPsJ0Kz8og8BFT1ZGvcMQOCv4mwHEMVKfIZmCShD2gaXqyMgLa73i0J5GK+
2LjbAAT2hA3WgAHAOKTVdQUJmuhDroC1SyrHCdw6GG+djjQJGg03Vtta9v4X8IAJQWDWF+GmTFZ8
GJvAQ1EOthPgm9D502cyh5vb1FvCaouGroniwHROCQDNrphk81WK4Rn5pXcaQbtcLWObHpRX2uXW
IEN6PARAv3jT4aYOGNgQseC4ebwXCNJuUnuMwXcM0mjScgIvBWb1GF0p95sLv5ei1RYosSfSAK2G
jIQSMtG1A4v4ilib9Fr5a09GcgcQMXdB6+K22IsrmxzDUwhERLiFjFE8cc6sfOVw2TohQb0RlCff
gp0tMb5jMGshFhvwYTnUk72w+41e3m/Zx7EuTlxnPyMpj2Rly9f/FY7/P6IjWl/xt4Xjx0b9BwrD
zx/9XXoUfHD5VT4kGAg4nkUJ93sFaX+A++MyZsNp6ce/+Z3A4H6w6M/wwcDZ17EoMf9VQGKtjtWv
66PywHwMXs1/U0Ci7f6lSqJQNV2TNIeA64Aj9Eu/rxD31n2eNdjt+mxmIRYf06bGDuOQElKyx5DK
Uby8efAQZjZgh5XV2e3kzc12JNQIkTJcQabimf3qyXS5R1RafxylF39BfAQHE6ygBeNc3WPb6+Yf
e1r3CuOIZotyu5k301x41XbANJst1Mbp+Bofb3SqojEKDmfXJlSlK7tdF2a8HUS5TQKWgJfO23XM
699kRW45A/7F2ReGdO5SNqD7Io2djdHMo7EzO8M+9/HCccgjqPFVt1PcPMZZootsFu/GwnKUqAGL
ga+qbPs8rcg8whkMdDeX3fjZrLgoFLvx8J1PEdRQTk1lFysSDTkfO3SNPvnEP+bTHJpevyk4w/Aj
Ry16zEyMhneA1tVvGQ/8CGdWe3y5DETFmsXvq+disFEAm7+2K+gpDhyzfHVIVXqtJ3zPCNNB2YC0
5G5Scf3UUhTeDQjPl6u5mxN36wA/QmFPffxFyqoUMVlNHZrGNW2Dh7ngujqv5Ubi+RRXkWln8Rw5
+ew/rNnafhFJENzHJShARNFoim0cMpfeMtxq9n5QoYhf/dPcVu1dIbrw3sVDO73Oibg4Su7ffuRI
vC69jPznNNXwL2HS84WaSyZd85HZS/BgMIS6zakV4HjjX1cJ5shV3DPupOI/AbHbZ6Nkdkwh3dwV
fUervTrVsvP8XJwdOU0b0FDlbDN6DHnEjn7gO5MCatdZ9xUn9e5zz9b42pqLY2/CtcNFid1Qvguj
Is1nSBFJB9MSPswtA4tlccKPVp8lDzOMm2QXzr2BHh5/UiuepbZLMlwAfkrlt4BBDtxqEV63re0n
e7WYydmZ8zo7YuoxrCfEGRbuWLEyri3A6onJvF8x0ARJZnaAZng4pW7hUnxOrXqkKHSJfLdnpluB
IexI9J73XIvFuUl/4Lj2BdQltVIjvN4F7k0w+wH7NX4iwRdYeLlAxLA5dR+ggWO8igCRiwugDLCn
0eXAD4J9giMe9SIUdGM4Dxc4urxA01YrAaVd/tPrDA+cAeLE+LhM5OFaRXzjVxXZ4hrtToG9Y41/
lxcoPP+Bi1s/UPKkMn0SUzV67trUvtkKwG5qbD3WKDvZJsSz2iYuMGsyvWSDlW2NMG1uaG26nQSq
zzVmnxEJxTmaWyKgPE+nF8/D5ejI62081Rr1b/qeAYACDmlpnpgLZHpC4OlZgTGgqXonF9Uqj4uZ
MU4YlaW2yzBrEyMzPzXKdLdLWD82a3A95DKmCxVyEwbNfJ6yXO18fPd3zpCSXdbMB9ISjXd3Zacp
Y7K44vUwBxiyLJkFWZfAglvIBx8hveDNnEy6NndfRK89CpRS0bqo5g6e9SOJz1Y09iuPTTIBwi9H
k0Lg5QdAbnsA5o3M3frKrFv5PV/8W3O14s9YmU3HGZ76xxqO6V0+NnKD/yidB3mT90Qt2/tOQ2pT
li4Hh0CVrAvw3IF/u0lTWe4XUTBRNvgpUeCbgW9z0zJIWj83se+S4+vfrW1/M0xYILVEx28wceoP
XVz3+xwJ9E3fx9OdJ8sgyiiTKD26Q52JYJfFS7wHrss3dezKTSMwRcfUiWn4OBo6YVdcLSWTU+Un
X3T1t01ECqXGZ1xIql4TlUPTv2KtPB3NKhmeiTgbWBiTcYAL/pvqvfKwMJPcDT2ThlFY8Re7cMmb
mDXTjTK6QjAXWOYJr7OpONqV417V0LL2yBQoetsEGkILr/gcECm8mQ3Df1BtGh6ylaMpr9CSDK5D
LP3orf7tIjuCuQCms3wXdNlA8HwXv4QdwhLbrWLiTFWKDXeAdVlTNEW0EprxqWXaRv03knicWcG+
gjVxaFYEby3JFa9hnxiQ++DwNVO93uKS01wt3QTDFXnKg82/uJHebNxJnfcFkmhuCCBR+0RSTvcY
/M6RmodCnN05T67DogrCKKlBq8shI0mnwIlTqyaydetMAAUuhP7NaAn71sYfOwL8n/vIaEFffbqk
g9/6xdnoMZTq20RFnaGMl6E15Ssrru62mZraK9PuH704bx5mHB1u7ZxQjgDnaXANloGDrcZsyc0s
UudoMZiEr+4YiAn9/Lstneo701jQSSgZ8FCGeCKBGaT/XPuc2HgIdaSyuZl4blI1PqZhQTJuoJJd
i6HBdRdbX4xQ/ZaRVvUJtAyr4YVUD+m4z7XjGsx+JV4BdqGtB5l4rUsXPye9c5jt/EvsqW+B1bkH
8psHGGN4gNjZ8mkZl3CLuZq19f3+rauwahtt84SbCOiMsNrvSezje5QbkN6Zux1HSOrNxloXZ0c8
grhHudnvCjkVD7XwbuuErhBPFrWrBgt1GolHmLVPaT/hFyqq9TZZhnjXVvKdWO6npdlSSlFfZCuG
hJM9MsGEr7RFjEAyQqg3Vxw6dDHTBZvBofCfOeV22Ollb1ZRPBmW12iRkPkltXzQ4Czwv6NTelSj
+A2b9SjoM4a4hv+5hi+y7Vw0K3Nh+udwiVeM3JUT+TZu5cnaEo2tziQNxuydbbsbcWbfBslIvPi8
VCd7bInDg/WWe+I5m5biumTNR0T4ib3oZUiq+gDiY+aHfizbczPMH501lXuxpnVUIpNDVri+Q3xw
NoOtmo9xMKN4kCv3Oq7sZUtkybhDzDVA/ZDVnhRg9AlG8C3GNAXWRfzZ7Fz7DiyUCWLgPnRiYF25
3yqrEifodHLXElt9RSLzhYf/3a8mTEsEFNGiS7dkObewQ+V0DFrcNaTTOrsM9QyuXF56oGLxHxF+
JKSCTfnepHq8s2o/xu+qOfc8dNLdoSiZt+kinQ2jA5aoCBIk0bO1JSFU3Npt/ozm0nuM51Qd2ilz
CeKx6uZRpUj8col8gYxh10NB63CkXxud9HCYWF8GKFm62OxEfUcXm2ycKbyiS/+NRMNjZ1VIFQ3z
Lp7k3VpmCHAGvC6kj2t09aUvCVpc5fw0SXXfiuFuMOobqjXmPd6KC/cA64KkYqQnuMRvSEFIIxcD
RyAlmyQ0Mjcc9xpYLrj2qo6wPbprawGqwBSkWu8tpG3/c5vAZyUbln+YGNi2qXu0/zwxePpe19+l
/P79j2ODnz/1+9hAfICv/i9X6J8NX2h+IFHEZibA5AB72IBpwu8dn/eBoZzpYWwDnVk3iv/q+JwP
WDJjfkogn4s3MyD/fzEyYAT5S8cXWIj2RYhNrU2C31+Md/2lR4kzufXJIM1VtIeRCjAfdwR9Tzgf
VdRZkUCxMl0PmttRyW7ZEnMN/YBd9dhVThbFbiyrHW2ruJWaI8IGVew8zRtJEo+Uiqm3MV735k8V
gqVuu9iu/RZq1oml+ScqdCnrNSfFj/13VbewVGyIk4CWyRY1ZbcRms0CU0NBkTVN2jsbsssaznLv
UpVi2oUjcpQvzScHYiAsdlmdFLYtsAe9vZKg6+Ywmpsxz5I7oTk29ZKVTxYoDmRD6UDCYTbTfEqF
6g4WkOKZRABdrKEj+BpfSDzzhdBT9Uly04B8PxdwpkgUXs1HNfW4wJb+w6hEeGPmdrcNKqzm0QlB
KeEUw4lIjdsiY6+Nc7M/QJqtj1OGUlPzjpq28U89IPaeYHEOO3b9u9oPzwn2qm4zF/eYbrL5QI2O
xDIFO0YPTaQ016lnSLObOsfcmKvjXIf5LE9KrsYxNlZapSI1zqXENJF8nnWTIozaytxsbuDVQrLq
AgPC1TThEoi6cmcx1LpO8Pg7ONC091Znu/xWuT60oyVv/MzgSFHWk6e5XQvd9k5OjCRiv5APa8F+
TGBoufewftgaLQwxR3PFFNsXxOovZkVaH9OQ/KjGhHgKK4xfxiBr9oS0eu9BxoTzht4pv0ncig7/
QlObZxhrQVWO2wxI4cjp3O9RjBKPwnB9h2kLs2rNe4PnFn4N+nr6LaGp268EGAeU6oz3eW+cB2eZ
ZHm95O1zqkT+HMzN8ob9o4nUfHXNGyy+xqvA4EhsKhOmVhZCNWvJlYgwCCMuRXP3Ys3iszWfD+nQ
MwR5KH6G7XTHQDXFw9x0ZKPVpC1YVY9Wr8PnMyJwLO83GR2nf1SGypZ9LzUrBL4a5MJV8wwp4/b5
hXq4ztp9TPMRrQs1sdMsRZiW1NhrCHURsMXEFdfC0Mie1tFCbQfzmSoki2Zrre5BZ49wGooIB+fu
pvest6bs/Pi6g92aXrWifPWy3n9ExXBgciCMk8yUE1uHcqDg86MxnOrwG3LyLtsl8bLeITmT91JZ
QfUtrNHGXju1wvFxUM9uO9s4LamUuqhkruTEMseRU8HkKuvwPDW+xYghlnDA2tRr4UIbVY6+cBmT
Y+v4Rf9slZNTzFsXR68BgSrBaajapRtIA7Fsbpl3bJTc92rExC32cqCTHe7zJiZO3TRsTFiftx28
SP/VBCfrEKS4i3io51DF72RXEs6drWHEDhelwjGcnUmRwsp1C3j+lSLEB0OIAocKLewzhzD/6hvx
YhyDegTpdxtMuiMighT2uxcrBV0JODcT0UFI2nH5KBjeslJMIPKTSAdzjOoOIhSzKOcdsGEoDoAG
I9jWwtxkOxoZIcEDMEu4w2+Xj1yRUEOt1jwCO0GECZpQQm8wJ0j47H2AtVjSwqdnIACTh5iK3I7G
LKybO0TQVuPhoNKl9nAFf9Y18ZWCi5/4s4+4Ia29O6Ip5r2rhQemWY5wKV3uMbhBvDzhGGRd9R68
xqhoeniFaxVOhxy6yk0dOt2pyELe+9mNtWG2QwKoIncPNVF6IPskODRpX9zXVnm9JiGBVL1wG6K4
dQYQ7i1g3IOTgssFPi/VmMEeVLUS+OV5lg4NPLhGnet3FdqpSLxs10O0NPYmnMKPfomZmWfJVWww
4zCgxdT1LRh68xiMvnc7eKBtIO4WBbgdXi1QpKKy68UWzUhyGHrahGhdVWlGlVyXb93SfeWM6m+1
Jw56whhrA2Yb2jO3Mz8mq4j32JAEzzjFygfHMWIOh7okjcOXd80QoL01FvM8orv9tiI7u19isZW+
l5zYOuMjFE3zU+GLbIsRQPB5FN3c4OVgtcfc7eYrf/XXG3RrQQRDFtfeacmp5m2aua5hdkHoNrWd
E82DueZUzykmbPloO7ucGv7eC/McO47wIDGffF79ZjgtOJjB/anXA0GOLtHgAuBrlQbmFiUhBoha
SGbsZyu4gpmOL65lMxDq4fNPfD5UFMeNLAESmWB0eN8uybQZV50fnofJweML7FtEGNBHJydla1yd
TzaEcM5CnMLfxsAaboS/iu/gJ83eHVZ7VxAUdfRkZ78aM5+H12SybdE27DEaaXFRGMrbwpy6F8V7
eENb39/rAItr5OE1hnB1fk0nBnXNTsfbglgcLCdL71iu45cucLLrxUnT1xh45jaOBYoy/BWoBPBN
jFSAXXRT2eatnLHC3mS8+fdu7s8HnEv7t8CvNxTixdamhX3oJdzjyKkC71TRdj1gQbheibxovk4M
b6N2rsxdgX/0CZ+517hnzi+Q1FE8+P/H3nktx62ja/uKuIsBJMjDv5Na0QotLdsnLDkx5wTw6v8H
ktdetrzHnjmfqZmqsS11kyAIfPjehN8C8Zp7Ot99CJCNSruOyWzH6eSaQHcNMjPgr8Duj7Cb5Kid
4FCMRwv4keVOKBOmIaFbKBAwRBa902FWAe7h+FBtaSHobFMnLmFfFbaoAUQ4/If5NHsJEZ/wUuMa
uiNQzX92FbW8QsED9GvnrAQ92FbFW0XvTD7gFR4i8sYXJUvS0xDoNrv7L7Dzb9X3OL1RXP/r+v5x
fE5/Ku1ff+F7ae/YEdnYdmiiFr/jL3/jOY4Jx0XHTWi1jeMYoMr/lvcmEBfPXwe99z91vSQJ1ybA
Ga0LCI+x6f0P6voXqs8PrEOE3cRAQjs0cJJLko0hdv5ApyUhOksbDWIeoUVbi20If1gfwPfZ0Crh
nRdKGRFRgrZj8AUtcq1pLVDB3Oqu7o99t6CBbvEdoqOJ/imDJZlq7d8S0jFQQjWlAs0tNt5iTzMG
slVAauC9JTX8dkr6GbO5x5Rwqqo9ThVYJQF+4NQbu4ytd1El5uqi6XP6DhQ+ThN+81oJj+64AI+p
+TyRk5PF57FUVo7BUtjND+3MID9YNXXGvhWoVfckT/S84dInNjpEire1+VoWvZZc6aRyeechIWpY
4JVAobmU2Q3S1fSsk+6KFWgdxKe6wqFyHRuPhAan2ZXrZH0ivzY7hbnoIWFXaU6N52NM13fnK0f6
A5nc0zNmekQXDuixNlnRY5hF2b+NmpnOKmZSK42Di5yekS8RNRYLePMCNaO7dOVLZG2O++lNmhQE
16qlMVIsQrD1g6WdiYxbpJ05jWEgH1eeuZlpR8yvubjYPsSOWYeKuSvUfVDaWX/dqqHh9LOpiCWq
5vP/rgj/1orgA7L+bkV4yvoEWPP5p1Xh9Zf+BnkBbEXAX7nE2ZiDPTDrPyhvICUAK0irCbr5Uace
oW434DCrQBC4LC3/LA5I2CEQowvHt/BVwv4fLA7QAd8e+vl6T0o+kqsw2ds/rw7hjFSm0YlzDENd
I8mam5CgCWRaa627q2zx9myCH3UdouUiFDp9JHqA7paResF+n268Bu9WDPm9gy9jJ973WH/fpkYo
1hvJWFMjANtAtz/v4vEUoyAye133bHstb8yuZ4AfkfLUTy5ct9u2WtjvZrDXL35cI3VNIQehAvef
a7szPFt38J+9lhCWzYu2dQwa62uhpHoEuqjUVzolkcyx5BPLTdrIfV8NqFpUfmnnRYuN9AxWungi
ISIpsSZxM40sOljgNtbJEj5HOoqUeY/NFxQ5wJfNUGWdAM3y1I3TK5roRRp+LIuSQnogUIphgX5x
dNSSXOWtM22nIjBLGz36fYxxtn9wOmIN46H4JKq1viS/ARZauIqdjzr8fZ8PHFCdWOwsMGjU0t7y
BJtDm1Mahwsx4EfSgLLextFqS2g74B8sitYHUhSQIwxKPab2kNJTgGNM5OXcyad2AKPbSgAGxLg9
cC9e0DFSjzgyinrCXUb3XQdej6QOGsGpp/B6nlhGUXqUkJFEIugjGv0mYYBmlPE2x3LJSECjAmUC
zgKAMmTtGtli6/Pxo1dyBOqNJnkA45q2chxQQHsY5XJ098FvNmEaQWy2+g6J6VJPzaWDI7BZefm/
pZPzXOM24EzUTQQxIUGu+B3f04W8ao0WFVtynAb8sUK8L0LI5f6EEdA4C9AenIzgo79YDYRNATMK
19DoiXwXejk9PjectjntnehrGAE9Zi9nC3GWQHhjhN7WKDZb0PzhTIy017HRGdbLqNZ8v67wPyHa
lp0xF+uLVwCDwmkTQcNYYKx0YYWaC1g4ASR7meSM7ouTYUl0UAxrci6qnU9HDX4frG+xCyUMiJt4
NsrfYYzt5HxsZ+jdSZOPX0B3OaaAQgHtgQpkjDgBiWdlnkM5bywyFWeORUYTS6Y5H68Cc/MhUV8Q
g9yCEewXw5xdO3hrL9pkpVIey2rc2IJkwkPQQkeJU75r34bZHOCjxDcGcoKbP1vIvRFqMTdf3Vby
BZ+EpS9QBXnCp80gFndez8iNEc82sThoD40vSmDjkNLhojxvOl/1R06qvrh7UU4XXpc25+hj+mEP
VIPyvHONv0LildyWrihwEfkEf4kx19bTy1WGbLrJsdQiq7f0SrlYvw2YZRbHp5uoL+G/lsXA0WYI
DAOuqOZufQC6JBOuKc0jRQRixiTX9nAz6qi5hIgP8oa9/nATaaMgeJX5Ww3qmaIxqnxyncDJlpIV
SuYQ7kVlO/pgxE7f1tVnRgKDmjnluLCuEt8Kq7NmmimHpFMpjCHbQkHpL8ZlN0akhYDgLffU8+p2
xrr9g8dMw5yrmQCxy7SGGxmJqL0aQwKCWh9mq+9iU7gZXKQRUwWsvdVAAjeBLePLF0M0HmaQ7ghY
cO7zVI9I3/uh/TCKaYgPYOPqYWYWn+VLWB2AnNytPSdGizgOn3MLRg89NMwTcE5SD2FgVVvpAoGh
d196boYBuAqI7eLuqoIkg7XxwaBHKJLezo/qASF7llDOKZK3josTyc9dS3bu3qmb0NtT4QE7uwNU
jSTJxTmsC8ZXG4O/XkpWkInzLl9YLe8Wxxd7QccPrvHoLRu342zHGUq0557KvLOmDNN027NjgLm1
9X0547UNIgtJbiNJV3qMmlUeLNJtvgpZeRcxZm3HfA6dL6Uv16cwmZQ8YOGYX3V9kH31OrWcJt/X
54h7qr0m4W/bZNYjipv+iWJxIDS2GMGgI4wKtEPz08XsAn9ZPCHLSNUHO4RlUuNV/hW1M1wPbymH
S5K/pVGgSC0wUIm9D7rIh8sR2jOQHBo2cqP64pray9/5iGZQjKmRHJYsXuWVn3Q3fdBXX0nmSMEZ
Q2A1oL8OkHRU4Q3tpntE0K7acxzwIAmF8+BclTQKu7tVeFCS7OhsNF2dFa3vbuiK9noBtYTdOcW3
9dyzmmgJfGe1071T1++9ZCFUeYyGNTmbp8y7ajHMcx/j1mueIGP3D3TfblN/7pDyGQVKMpBHwRHl
oZaIyvFNHcN3HUjmMaMxs0fPa79P3EXhWhieVlrhf00DvmeN8uEK+EvdmIDcFn7v3EPchiN2VC0p
4FPr3g4DMFlQtSleZnZqY+iwllsdd6N9N6RNs1eutPdl3jsb3NN7BVN2pPEKiby2d2mcLh9jzurl
1hGTD5hXTRMd0a4kN9ZyRIkBTddsQ2WPJ9xkwg+ZG9kDW6Fnv5tyMeFoYLXnc4CAYYtTx0eM2NrL
pZymG6Dcj0sfdtct7aKR3odqA0zk4/EKuC3fzbgaP+jIEpda5c5d4QTjN6jX/UcdYQj8TOumnO+w
AotR/vVrcZ6URY0NQf/e1Wt8l6ZOvCsCoFdKQXU1jw4+hgMljQz6i2nwrHdkZ9M2d72EADDI2eW4
qKvO0A9iX7t36IHnD/TC411SpcFt1EY+HpFLIjdFnQICQ/9rb+hXFtfYSrj1Lp1s6w56t7+TYsJ9
rSrp5YpAXbRDVX8kEBKYs2kf46nFn87un0a2xD1qWt+AAB8cNznPsUm9srQv3i9L4sGGK3QPzjI4
4D5pejkkJCp5WJ5eT7Kn2U0CWyHdcZPa0E8Q37cKN8R0FNxhSNxSKqDNJi3dEDY/C58bpgohLlcV
dp1Ht3T+inMhN0kZgAm7ZGaR6EYUFmHxO4dzHWshIERK14SdIopXQ5MJNvR/hXOIBBwqvH9a7y5M
RHAbRv340PRiYqMHK+Z+0nFbrAoF9DgDzhT+pp2Sx8DunMsaYggyXoVwmIwx+PhV9ZDlzVzTUMvL
g1vTz1NumYM924Z0PcK+2+ghTW8r05YvPFufbFJnLvXgGUUFvzgDAV+zAs3I/Yds2I1VdOfRDD5r
6ynlj65oL+FEdKjkgS+2QOHLfmrwbiUaoCGkApr2XZYF5CrFwTltUVTjBYGKePTEmIpW01M6peSX
ociggxZSUJAl/jjDm8DAWY3suIN3EbSVOio7wTQlSkNwF9wdDR1/ob1c2dG6DeUUYABQpMiAgmos
tq0i9V4gy6PwSiM8WWRVgnKL8KnFQHYzt6p/gAkiD4Pq4py8MwegHW+oXVfSxQ5jkqFhKCPIMxaU
iKrFbtUJVHBB4xtPKj1dql40BySMCmoS6ym0MZWGW8l68yXvpuAbwPWyz4rAX49pNJafWymxR+mj
eF+a0goyBYnJsybKTTgV+dhVHsCY7Np9Tld5G07hdL20jruL0dib4BAQNZSyl0jk5psVQyvvkf2t
uB7rkibjtiLt4TYfSRkaCh8QHxvX4L6MMAzZ+lbUbwihoCyoF/GpcFw7OURBXfMC2dSCtOcKjKrU
QzKX6ors5mEPBh8pSABhfDdQBlwjI2pZebWXkKIz1w22E5BVYxF9SCanuV/jJcc6MEkPXTHpK3/w
/ZuuTjukqF1n7abGny68phwvFVLas7DO1K3jj8MpXaqLbuku23BVuy5yu3fV0Ayf0Y4QXTZ2/YUz
+/FZn4RPFGrLQQ79bpa9uMvpO5BBPhdFcUBmlJQXQ7ouziGL1hVxkcBLaEt0Z5NvKjdY7yfPbj+p
osLXnCWvxGgdc5mNB8wDkAXgU0y9VX3WBgeyIhAhK8Xfd5+0UCI+hWN7aiddgxz1rzhSZbG4nccq
wMvUk/cNgFP7Aj3VLzCUV9vP4xK118qnkMtC5sI5um3I82uuC/RJeSrvoxdfjwyHj6hfNn1Rx7eN
Mf8wmSJ4Em5xU/0LM9+GaJo+TORt4rbdLbvf+fhqI/LDSf7/0In9one2ESl5ET5i+IoL8TazN4kW
0MiEulb2vThfjN+sn6XuadUYlkW98yfRuU/D72fVqW3853xXeNIGI/DfqINhdGiaXkNzrMEQr6Co
og1hYX5GxgEQ5DbT57S0hbhJ5nDyznvijWP0L46VVte5n2Ni86K3JXpQ9O+q3hjNWwHOQb1LL31O
cfaZC6h6G7HWMWVbFQxfbLxGIg70YlwfXDyc+z2oRX/MJoypxjb3nxt/XsYH2K7+cFhHBzrytjaW
jh9XzhMQUkLFgS2JMWnOvMS4zLBinCqMKz8spR6+MGXqb5iw1w9elFDRjy/G4cjLW+jTQinSmHA7
NWunjQGEY8V3qzVMA5FEHBzOXnwnNT/YIxpp8eDpUydQMK9CrMPMWfjFnuj3D910O37olSLoxLBP
0KkJfYGFxlvlb0GFTPin3SByN+dlzE44G0wORmuvLbV/3+PAfBGWYZQBWA24b2dX2HOC67CVPZYp
1kw0J6pqP9Ydz+fFiHjIjGkg3uIcQkCC/iTm/8VKgDxtsj7IoBB2hN/hm5YwoQK4MWnVIERvgfMX
skQyJM/Uj8QaNMriW4NRcgiwlopj2+/H2IHM8maQaYGjoIxcx4jz3977AmM4buK+OUIy4dNxAQNg
lcQYnOp84NgsHOP5NQvdYK/+4sXZ1xMHvzqR5TERyjm9XNB/JdB/IjShZGFm/GvA41XJsnsumvHn
FufrL35vcUbB//DGYG0QEnvjs1Dymd9bnHTiAT6Y4HgLCAlcykT7Wwrt/w8lGykIniEu0Xz83w4n
kAhpmnh7Bqy+wQvj6T/ocL6oun+cbsR6AMdgBkpWEKpjMBWm4w/4B2sLTaG4sy6FcOY7XnxM40Xv
n1flWuwlMcc7LOnce68M0Ho1CGsdWKTnoRPC/Cma5aQRolx6g1ttnW4Mj0Vmzz4UnrzeYsiV02ur
0z2uFvdJ6x1FQW0WCyO0FTiFTcXtgtkZ6VgJRlMFMbVOkKttPIiI5gO5zIMobMowUboPvP3IJlsX
sNBLqhuxzMOpJjN0M0hiusAHyy+2NWHO5T3mpId77UgtGE93OgLayJvAP+sWX9QbL5+q+wxx4gXm
hsTnSo5VeCFVxdnsrdkuL2t1pQklPK8SVe1ztL4Xoo+jwzjQrQAlXQMIT7bNmZVDKWWDjnezQuyx
kQrgdqPtWh9Xu7f3aJrhjfudf2X34ZGMufvWhhjgjZFzXRVU3bGqdjm0DIP7o7VL4TV1XRgfRny5
tkyYZh/WDt71SYG3O5KFpOD8y8OqLleSEQ7St+RFlefBltWCQAQh24NiR66PqqZDtPUHOm/0vh46
HyrzotMndDju41L5wbkScv5QO427SdGg7mykofFN22uXA2eTZj2wrJU69uVcx976UPdeQY5wtjSh
9RmXVFBvYK3JWg9TMOToDOpmWLe232BAZomxw0zbp01LnEp4EyWYgu2XsPMUNKS5W84qdyAbBru+
M0n8co2AWch3qkKezNHEhhabWRXp3uE6eDNmw5l/BSmGIDIHbvneKlZkOeMcUYvlEIVuLJ15rYVV
hoLIRjsY3UN/3dButFLUrI0xkkZWMg8ywitI1Wt9Aa9sDPoPjRv79/0Kh5Wg5IEeCNSLHuZ9vtwh
h67O6q4JJWc7uRJmcUAwbtNEo9XZGxI8GpbgEUBvsB8sypKQ5g25vxUgXVJNyj3Y2OyikqBKbsDp
rpcMo47u0A1xTSJtaTt/YWan7hbVrRVJdjUeYW7mYOgNwqV2mYOr9daaBhpf0IKsp7TwM7KLVwmh
fQwqdU1SIIyNOuoQXiTdums6N76vy9Qi6Fv6HawJnLieYmrJ6sbKtetsq1bbkJaWgCQRfNviLSSZ
pt7gQ1Jf6NxJjw0Z4/tsxV9tu4STRqKbAst5Vq/+KjJzusEu3PvYpcLdlUmVvOuwb38XdFlojHrb
LX749XLGBdjXqz34sBg7G2SkRMSr6/Y2IErqKUJ7BV24c4xCQ+PQuXEih5xKCG7naYhLXdhKa9n4
wygLjNqVv8OOkLaejZsej3wtKlIKvFHjJ0gyOa39EfK3rG+RhiZnEg1qSuX/LiJh/hSXrbqk6+L6
m85K1levn/9uiH/YENmufqvs/H/l81D8tBO+/sbfDAA3wt7DxSMJlpP940aI+RB7pA2OR1kfAcKD
533fByXBu2yQcALY9DyknWyR3y2pff7JJ7mTLdKTAtToP+L3GkeSH/ZBczkOOAfFE5G7woY4/PM+
GMpZVzjgi6+pvbb5Nwx8YzJA4PZa3bgbR1wGnvISaOcwaA87uWHQvv9ZMdPqKwd/It7h1hKADwWk
UaQwBNCYbIKwhNPz2NsV7+GWrm6w4ruGNRXJOvQrO2M2Uk569VBoTUSBYXHRyh7ThNZaHtPRZGyU
+ZRAnhE6yhBKrKizwjNov2RRbBSQQtRvS8AN9o16zoc229KYIVV7+0Nhc/urK4hj5Kz/VP64/FAI
4xoe8j94AriS/Dw6zYDl1zis/td2WOYIdD2RKZKGXnhecR0l9MQtRDDYJ3zrAiI1TpQ7CI7oeE09
91M7eMU9/v6S3F8uCZEMhFsBOAzgSy308yWZFn/VDH3yhRXVL65bkSUmi5b4JZiCVpAtwP0yQ9lq
dB7hhK5FtZzIcxvXlGeiZDQSUjkhz7sAohvsdL/GyTrt1lLxKPbjuKbrU9oHsaX2hLV0wc2KKyI/
VkVioAFm43Mpoz8U/z8fsIS0GWSfgESEyk4U8C78fE9xWqjMKsr6q70QHPrg07du7klKbdbb348e
b9SPz5MvwuVFiCigPcbghWZwf6j6dFl10Ypx9hf8uJBH7dsyLoQNC5A3XHkyF+/Q/vumoAn80hq3
rZPI+b5AoZp/+/2V/HyuN7dMI4GyFNU2xNVfwg4cWr12pPLgyzxw7LvxiWEeCWKtLEzjLxKazn7w
h0F+M5kl/xEyooIKbYe2kPPWq81zFx6lWoqvJC3YEiOvKP/khKU+rA0ShohT8Bdc5uPzoLY+6Tlf
akZhpsT7/Y2/Oei9XIaxz8PuiCdAE8UcQ394BoGTDXAyZfkVNxE97V504ME6peVVVgZo/tY5OpEG
Ph10kCKkwn72Qwo80h5TyKCvh7x/eeB+eVv+ecFfL8a0Vph5ruFivZl5K9TfGSJ9/jWRdvDQBc5w
75aWtZOBzi49p5puprIbL1pCCs/xnHfoIcph3EiT5JPh6sOLVS/zFUEy3jd2AFYnBIPFwx+G7OeT
ublKyGOs+o7Luw9/6M2QzVWsq6gT01eNQDJ5JMQAhWXlCr2hFptvXOL1ls0C0hji7uo331KYAcgS
YaAuZwCOw5OPGc6VLZfi0aU5nm0nHHAOEKxKhjvJ5VZ0FQXm76/6l5caRgopqghYHJvUkrfTzXIS
Szal9D6XU9cTdoszIBISNFm4ty5/+C6z6P3zGM3bxEYpHJQd7LSoxN48RlwGyoIepPtFOcmQia8u
ZKs0PY9bLIVwye7MK13qwFDV/tObZOYE5r8up9PwbdfCI8yhj/Ji+Kxs/KvWTS7LcMaL2Mp4m3//
VW/cu8xN0nekQxLQDaRYeOu9kDeNUyyzW30ZcDpAPkD0Y/1YuiN74nZEbpO071S0xnZ11WR9Hdh7
f06L9SkfJKr0DalfsaJVD3wQ3XF+kh4hc7Ohbhdz0of6OC1CELny+4v+5cHgqWVO+SFPh2Xn7QZK
wEXoKqItP9d67LkKJPRF/m12tOW/b5oqaLxdXM3N+Eefx19nX8RToY3ESyPg67zZJmPLsVXb+9an
1bccl9A46Wc4PRJ2mnKscrzSHcojy3Ihn3VawlzYdX3fR+22spQ7n7JqXfp6k4Zwhz+hRTJurHXg
6kvMs3Hu2/1hlMK32wEXKKH88ppEhg/29tn6CXla1dQ3ODZnLkt/TkL9eoskuGdSrdgJ6PksgkIT
3FhenPE2DTW9BIvGq9ZszlEhEv2ZCVjl3+hUMjKUW4RnwdxyMIz+9rrhi7hlN/PVlATvBzx9Yqyj
KpgKI6Jz+Dlw9IEhKfs4SKPa3aRQGCkJsDaFKbpztSrDuzhtR/UBt2ZK1k2n1pix4CjjUVRgPR90
+cEVxIUtG2KfgC7aQOTV12CBr+nQA4iH9ZbXP/Lf11nN1OzXJucanTaPQBgctAHvyTJo83o/Af+t
T+voyfk0910w3w85f7Ns4IuzgmzSNGh4Zm6KEL7bVF6akRuecybmRY9DPgMKKvZbaXLQCCBqTsML
XgDdht0n5keyQA5VAH9epePduEgjANedytnyBxCnRO/zJOKrrWyJ+HFsScy3QcRsgxuPKIjuQxdm
/nyMxdxl1yXZefpscQZVX6adpaeLSU2KuaRCGpqauL/M0ZdA+CnFmR2Ppkaj5YEq6EgzZhzcbSPq
tiiO32/AR2vLreJ8FhkbLju2GFDfrpl+dDfMIlZW0raqPUdrOBx73CF1leOLV+Qkeb4OQtd2pMVi
4QE8sWXKNYvaeOlqDEQmRNF8tWoRL1zQA+Ge8Fw1o4oEaWHk/LBFwH1cljEtLmj+TsAsTkpHA/27
JTkl6JYUZvpSWnbcHgu9mS5NNFIleUVTM2lQb+XVPV7zjZSH3KMzE2xaZDy8U0SCRMyaxO1LnpmH
EyG/hRgglocxGYsQjw9B1ubnrlIzY9ioOTcwDwujEz+EpR0wJqjmwnI5B3GcoX5h8GTOCvRKPP4N
l+fS3EQekXF63ZFnXCd7vKrNc5fuzCqw71dv5mZohpj523ud4E9J6HXefBENQOX5rtGN4FWYcpxv
8YFJRsneBTo9ckmau+cvlyk31wLMiqgE2pTkFdQh7FsU22uAG+4chMb2FO+D0JwT4hlGys0gQuY/
+Bh/2EaellwWLilmjLu5YgSRgBFcSgCVNHOu5MiBr+6oBOOT2IGZouYoN5/aEJfyU0cFxwss85G1
gaPKSlUrloz3XPd6NYtHChvqOe+83rzSIjIf2iMq5Ulg0YJz2mZsHW8+yaxwGQUIku1AyoCyh7y6
nkvh8IFdb+K/tiu1v5nVXpb1Izm70er4RxWW8Lx2uX2KUj+L5h1mltKsTGmJWOEQ2NbBJymj9Q5j
QZ6RjWOKSSBMcJddb32tFdM/HEKYm/uoAiCqKRSWJiCKEdASry57LFElYUXgZe8aLCMwT+NsaJ5w
nc3adg70jAfY0tlgl5newMWGhrhV5TBYy2URD5JrjK2BZwN/JWsgjQ5Ozc3Uca6T5gG2Vyzqm2Zo
IkioAckkS7lnIWa52Y/AV5oOZDs1UQTgEyBq32AhPqbHmIaqnyQk+bDMBp/XxbdQOrHYauO5lsOd
B9TvU4IbkqsCnwNHQhNHd8LkyXKzpMhx0RgmFTo28xJbt4E5FHsZRoyXzdqs/FvnzlNP5rrvsVRi
ScEo7WihOtDdlG05U3czLIHLkksrbeIp1bhmsxc0ulr4rKizzSo4MfjMXDtr43FG/N4u/CRH5o5/
G/HbZF0q7LlSdxGoNxMphTvB8tQKFTB+uNuwOsyMIu+C444DE2rukKY2OOyvnfYvQ50w08NyINjz
EgXkxFcLh0yf9sByyXY061ayy1ex3/LmhaI0m+w4Th3TUWEDAeNQhr1mfdBhaol3yta4UmxYokhA
abuR1Ol92PRNj42Fa0os21oK/bmi1i6uv597WfXN4CxNR0rSWdGzquIxnOaY5Z9P+br2OKpgc77r
4qWO98Ke4u7BONXry6xh89f7WS+SK5b5gjveoalSyYudw7hn8oQwIxjB79O6yhbzb1o0NP+3a6bM
QQ3CsVnuB3ylV5MxiZZ678neANZUogntXWnhOz1uRRgjg94sqQNjx81YdndDVJAWukFSpYOPVr3A
xbIrVZ7weouQ0fbkYXYXQd3OxSFo5qn9jO4A2KInAllcx1ypRxpXm3UfM9bc9VBgy1h+EfBnexjD
QdU/L6tTLu/WyEIMB0FvJD7c85e2hhVZR3677YQHqfgAMRknPeyeY8RrQWVXzpVXsq3CWR4xI+14
Rvh8EAbbrTm78NwLRTRnMZuSfu0XTTqgxOYy2rS9pccPwHyTeAjKUQv8ITuknRbpJq4mgpIgXAhR
zNM4Gc/HlJ2shINccjrdRRk5vf0hdjH4u1S8HBOQY3G9AOTgIBXJBB4iBdp6SnL42Wx8AJIXAz4I
4caDxOxsNfa8jUZOMg7RzmpcmZMqAscR5/syOcLZHnc4Xi3rZRzVtn3mLCSbHWCUOTXte1mu2TaN
Pd+6bYumEo+4uvZ5c2ajPmm7fdTYSp3UqLzx2iJ71LpHSDrg8lAzqzcwQ4Megd6cQMMrx0DieBgq
P1kV3oWyDXZoP8riLM5GEqIwKAmrZhNBsnTTrezXoQs/OVUe1l9SVDWzgi426u4r1oPeBINcIgTf
uN7gj/bZGNedj6yssH1MVGMObsEN2kurAMsJWsra9GsKWQPAZdsQfuA2Owgkeg32gTd6qGR7l5vJ
CUd7qb5tDbfIuUfJ2sCrXZrMbKgtrjSt/7hov23Fro2XPiYVy0Z9UuCkKX2qsRhFX3voMZ1i/tcW
rPXsrPfUbLYV7KzMy92Fpnzs2cB5HVIRmBWuwt+OpSQjrBvNZU40WAJl1BvaJbzEdNOiJEW0P7P1
+GmVs8uMtZ+465mWks88TH5j6pRgAGLwdrh+mQB5LeaqjM6mrsqC9xBWay7FaS2JaDKxRnpb7dT5
LJP+MFDZh4XFKJ1ho0cVTISvqaIjjfrJv8zDzGwaWBvEC3t4Nfj2fnbqYPWOkXBLSqLapa9jnZPK
YXOj1CUwi+FiVb1ZEKvSZY/G7F5QmqA4HxmgtpZm5ww7nOuybZ+kku/G4VE268MssH4vt02Ms1jN
wayBHr4ZYFBy/UOUm3WyELLkR9zcibiiOm4Hp3+GGGXq1Qja+IpCYuqDT8vS1Q3xFLmsr+COz2yL
Y9uaWqpupSlZoFWZMRqbOhidb5M16CLaQe+eJ+BGp6ZPtZEtMowVy73eZ/hZw7UpkV7aiwFqJnap
7zuYAEGbT8REmA5ZEC3m6h0vthjIFoPQqMEGi/Tnb2BlDCzLTG6uYBos4nOOf4/E2vEKkZuM6IB+
ZI0r7qmpgHnErsDBNURWYpVmKmY2dcC9X6nYf1/2Dr3O18fIhuk4Txz/pvEUdrHijr28dnhG0zBL
p8enhySx9HZdcjuOPsyF9PPimOKrVS3ngnJ0PiHFMlWss7am2dn3CAHSczLUTVFhY91CCb642hzk
w6BjslQ0tRxFUrDdS4zlCmTXZAjGppqfgeB6/2gTMzeHt+uYuk12FcTS5nr0Cq1v2Hse4RodHGaK
zBO52eYV6Sq8i2/WGuITlHhcrynUSBKjPOwcM8G8GENq96xzJbFaCBpedtd0nhM2zalZKFS3ntdS
BQYe1JHjPAZmPsYoBKisbUYg/wbZuOYP/L35aaqSfr0ln1CyXTop1+ViCiZNaYhldWKKecxuuJjX
16MYfZ5LOS0ND7XH1WOsrjzlzcnHOVySrCfvUBaSt7pjLpSo+akJyH3ohZm7Ze1G9TWJRwka1qQc
QgdmGyRLj6J2aTTPlgD0iu+q155bsI3wgWYFNiT5LoLvPd8nMsr657mHr1xthmJqRxYXvQjvSizO
WNQ4i7jMs8p2zSEwbyFenmwAUx4IWDrlJQdPnvOo/RWZLvxDfUlilFbzmXK9rnieU4eU6238WvkM
iT1TawxNSHL2WaYiqJf77yficK0jCgOVJKgIIYJ3Hn9KOLP0e21ZlvqMg1e33toWBiRbL21TjiNz
2icDDgJB602nYC3Je4c5g1ffLckw5tAtg9BUYb1yzCFfImfgL5MW1+1TPMQJT22sABCanQqtNcKo
bfZrapTIb9YnRt2suKvTcdw772RLMIs5PzCdAp+vp5Ucr2apbFmTg2ML8DxijS0VU//ohE7KUaUI
qaNeX716Lk1pVVoVopyNiSUfSOOZZzQpcIwX0z+yYk+bKUkvdanf2RC16o4BwZ8Z56HIGhlIrMrN
K85pOWmvg6AQFK90LMkWSms13QVKrsN5OCmnPIaDy5mCjc0S1AeeGmeWzqAsGj4mEmPPWpV3talE
3dplFUcX9HJqJDOw4C3tMOdjkaLgn4LtQOfKLfdRMptT4OvBooxXc9HNqhadbHnLNJyiMSR28ULM
Yc5E55BkM/uXtK55pJkzmUufalRb1R5dZTyOe+TsoriWLc0RfnDVzCjY8WbBGnmMVrpVBW7lNSIc
nK5AolKvLp69RpkTOli5WTlwoTGFLo7jZlb+vmv0f/SMIGwRKgSAKP1f+vkYlmCxjv3mJxWP5pw5
pxYhizsLv44y2gxTz/3+4SvfdtVoU4UcT6HCCccNKZx+7t3rtq5DewzGT36wGLTwdWqU+MWwdf3+
7n79KvTP1LgmqQCw5m3P28Wde53pTvx/7s6kuW2jW8N/xZU9WZiHRb6FKMvyIE+R5dgbFi0xAIiJ
xEjw19+nAVAhIJn+7m0vUBebVEKlARx0n/E97/kRGHR34Hlahg771x5lje46f69RGcBgLoNLmlqn
axZii6dV0FxR86iOQv3HXo+ZW/q29MmuQw4KfQXH0M9i+Fogg0tRGiU0dDlJlCraOdFiC68knHBQ
I4ksHCGv0D2dZu5rbUnmiRAhgXwLm2Bb4HF+Vdl5Iipa6BQcW7hpCMc1Rfx+UlHZZ8u48GrbXBW0
YfMcGCgRFmJcCaHOS+rJntNJDEMsZVF5ZIDEON+NGxVoCQ7UCmy5XjbXy8bZ1HfqwRZHBDpOeAt+
sQ/GJTuVDwMFFkMhqCbQ2jqqfWS7XHc88vcr+hGFjir2HLaPZYBm/+xptF80ENHi7+NMNPz7OgIR
nX1A28Xm6/PvPhYzVXpg9SRpKcub6pMqTE1nTlW7nv6dnAShY+P7ZKkc+JjQgOfvNJayBgsqb6sr
1OGoWI6T1yGOoaPDPPcdjJENbn0bidA8gJUFI+9rwms8f8PhbBuKJkz56UCnJhVl0kfDHUSnwQFl
0mTfs4S6pP8yA2+KmkMpNnzXZbYD/nThB17juws7NH0s4/kHgId6WMHB1QL3B7qaTjCbVx9rFsPz
I3VrJ4BtlMZLXlI7BYhH1sN3N686t6XKfOEag9QV+rtPis+gICG8iC1mC/mv6044MaypyIjUf8Mp
TqFCIFo4RE6CSchDAF35paMXMweEmRoWaGu7NoWxZIolpPW0GSmCt4Yym8i/FnZJ8kits30NCUpI
ig5G9jDQCuDN1c4BhxTOhG+VV7lwu2aZZhPF5MFOmHNrG+Db2DnYdGzxNtvyWHaXoM9x7dGaYagJ
p2njFK3Hp6nCWV5uYEcia5N7NfJ3vE1GZlKr9pVIsiSA5t6cF/+TDWcbGlQQpi0mnT/d2iWRBUyE
h+Zb6u90fFZvC2tneukeCuEB9Cnr87cU5/a0ZCdULTVlajQO2BN7jDamUNaA/Hbqb67HiHf9ZRm4
VnhjOrYWMuEwV3gCGG3dkiBqry6FUziLIFX9VaFo/OY6zfwKmlO0L3PmWrjFie5MQMbXfEv/W5iS
/nzDKNQi/qKFtZa90/Li/fl3Hm9yyL9NWydTZOkO9coxmN+CpCHwt3n+vaJv8nAHV43YFpvNVnhW
52+ljY40qzs2IFvFsqm8QfUxgjp49V6JoqTSvjAWVnEul6QvC+/KI41KpBtsaqzDBQCLmH/YJGzY
l3tTd+8I1kx4brakdUnBEPIIvMi2pmuDPMKBMUG3SuARocATx6nw040v0lr7mUgDOHTecwhh3RRp
4jCmOnJbwV/Ny81CE1vkeTNRKVIrGH6JqlQajXevZzP0aHSVpIpn3JwXwkjeyAAgOQSNGhVIAAdj
GZimV7ixVe6/lPFGWOZlSqkiZEwiA8vuzt9K8DKc7mfxTVFeMB2CnyevP97PdUpTylY1lreOkbb3
YmKK9V6wcQjThKpHBXVYjwhQGFJI9onIkvb/llWlyBDMagXhmoYt8pnEgls0nRbnSzIKs3AD+PRd
zlG1qGBt47B+1eglAdNLmmIIjwPI6AlL+sIf1SJRRJpFG42zc3Cg264gYY/FBz+YG+5CbyjusN2l
JiqVDGhxOTN98SU3Kl5LDa0pij+9LDLo6ImMuhIaJ5K9u6Hmgd1bLsly6BeNGtekQM6L1Bl+PlAP
sFBoiiC6MLGF8FAMrdKON6gcBlXdR5Vu/73JElMgRjXz2gqdrUGO3y+uQP67bxsniJaXII+Tayal
RneVBxwbYroyoWjq6RfurBG8fX6x+7Ikfs0/Rvu88he+U2nXARN6Y0pt99XWgObfymZ+s6CWY32g
oSp96zNj+gaL5B+I1v0qvJzRlvr1QB25ouuYrgUY/VzFuCRrGN7NDjPw1wXkevUid7OPBlYpvDKi
mX4Dj2Z1WWyb3Utq4tEdRNzGG9DRVAk224J0XhrWlPAKNfoOasKkzdSjb7087ODZ17eZfathn1db
P1VBmTMKlxQGrFKw8iZwV9h6eRfoOtTkjgKF/iX9QdtvYenmD9Fsm/1lGdCTkpsqofotN1eUCZrt
IqFeRJ967Qa0Nhpx9YYesJc0Y1UkbPzN5mvpWBZZ8yWMd/R/p7eHTUlKzKCxiGzfzFjAbPTJKBrl
h9YU+Xew0fD5lCbt73tw8aGdBy8NRt91JLM/hesMlTUbgrIyyszEVTA0HIXRhkhJ/9g7U4zPtpX9
R1dbJhCJRinEHVamWF9+sf0GB7q7mQ0wU5h5fLixR7I8GLh2mZs80Hsfg0nbK7dqQn6VNsrwpjL0
kvjPS+NPlAjt8Bf+2JOd374m2DBKNqJTYoReKM3cZeJBFj9ARE7gqkeQClzF4JF+Zf7alf41w+1b
GpoG8IDRcBjkMUpnr8WhVoGVeVDrlDOja5iLi5SAh+ZXP7I/J1q8/BwwcQZaxMh0t5d6tQ2iV/AX
WZf7qABmCDjU+pBZmfsmme3sL9jbHD+pjIq7OMZ50Yok3l5ohWp8UipmcMSl7rxLSM9+qrRG++oK
onfGMKtMPfNCkOexyz6e2bFF9iakFqfWTJBQMrd52KReQSmhzK5Uz1RWyr7QFwe+3y98oac4OeEG
4AYhF1pUtLFLoM5opjWc5vBglEL4fqD7r3TA9df7w36VqG70TZ+5+8tS8yh67LKZdW3QQJxcnt9+
ptjMgy9jC3CwwIOoABVpfBlqPxBaMeUD337wSgoHpNOgntk7JvNF4Js7FPSk0+hrxwXoctr8Y6o9
aQxB+N69qbYW3R2R7c0+HBjZdK0fGhJntHN8jxlpxaz1cHYDQN1+1+jMB9Jj/ZYcaPQhnfHRLiwK
Y83iUOwpu2zSfLmwt67owiT4vqqN4J/G2gTvdRteSlrHmVnipdsPsVlEgqcuL380kV9+AWwXfpol
DgbC2qv1la4VdXnB9DbvtoY7d7Pwdwov4O8hfagY+xoJpo0NhRBs4l+wvDvvmF1gfFXJatPkHIYM
Vj8vXCG7sWyZJYwPahHN2po4fydeX0lKmO9uLx92gWG+n+30zd020BvYtnaJ8l6tRUv2+Ts+B3vE
NyDEUTXIKIGrDW+pKlqUxZjO9Wa7Md6QNmN4wbJsZm9JVG6uKEQUaHrTyx62uhLdBd6+eBcErvJp
Vrn61flnsZ5uLVxN1KfmgAO1VEFndfr6Gd0wOXO9k7VHS0xE3J4uvzO5C/bwXdzQPKBoIRmOOIXr
pzDJFV5ufMsEf8m8Y/Ikrrug4En3aZZa9t9BEVUi9UsKPZnl/k1oBfn1ToccyWLC2msPnjPjIrVd
rb7I6cRpGdgYtJDRsLlw4oO5fTVDLFebsJjdQEQtKNpqGxoSMR6o2deYs43JHAcPPgFYb9QgfBdT
5sWj1OPKg/MzEqMaaiZDVBQ978yK0BRfJP+r0PbJaz+O9OwigxZWYSdSLlrAO51/1N0goeQKom5P
RZO6UmFFkbdgwNv2pt66eX6RBpAPLZBfqr4GnFJnrxTL074WWRr8XcJP8I8RaLTQ5NVm2Se+/t/0
WfQvcrkqVsxShCH9U7nOms/rHO2QH3vyxK8f0yApbtP/2x+dX+jFKTf7fVomhXgCL0iTU9I1TWQZ
Bo2M7SO1z3tuhYhEWVE+rP/8Q3fnpshJCIhwe+l/vIjSBJPW/jxzYXckOYkSAb0uru6GJyL6mRDO
v18nzfN/M3iD1UMcJJdBjit+X5zKAP4YMmr/jRBGS5wIwZ7DU2cRIRNBiYseklMhkDydM5xWQMrV
TgrtDSckBHrpBMWdlBQMYw5eXcFW9C+JAh9KwYDFnzQygODJvT8co5KvrxtzWsOpNwDnba/R67v0
MoFPNiEt7DbJ5IQgqrPSUjDhWeQbE452UiDrcroJbHcOWQOQQMvqpIDjwa6b0lFQFNmToGtzxhMS
mNBE3V4jpehYcxgERE2CZqf2mpoQRI6TLyenD5S5qtMfxpDvTgpkrAdbAXVAIpvCTC+EyZkGhnp0
h7SLvx9N9lP7+HPTYMzbAJk4tXvL0XlQVXXOVqG6QIeEuLoDOKHzwFawZLUC3ATwZUDRwpZvr9GB
sM059CXkzY5SmpxWgFWheyaJreDMsQ8mw0F7ISDV0/OgKuhO8pY4S1NTB3RUYs3ktIE6N0V2ihxw
twVGb0+rbzfCR5ucXQT5KnsAcJNpvadKK9JI7TX89hwAOo0p0Kv4EOKanBDorCJIltoCOgeAyrCj
0pE92Pk2zO10XEKy3r/95CwB/VGu7PnHP3ZEgykC6L7xyEF0TE6AIriW+98npwQpAIokr9Qm0Bjf
TLWCHA9R16n6c/CPHXrqaE98tBHcaUKWkE5cAbKRen0Dp4gAycAMPL8J8I9BjdD6/K+imJgUsF7d
+ZQwhdqcpL3mCEROe42MgaPD+0BKAb6Fie4FGtN1ad/QFfPKDeMxVhopBLBkBMwESzSHHqU0sb0g
yPklTwSmUSg8m0ihv0Z6wZoDvCG/7/aOw/SMg8FukJQCegFgqalT0H3c8SPtSDOjYEQ4RkvtDSek
HYkTpI0DORRakcGzGX12YBQnAECZAysjqhSjHqd1FmDlc2QTiQaOEA4yvODGs7uAQj+KE+MJWeTU
3l8U4qRTBoz1oeJEOvn593d1ss2KQm2m/316LpIFGFdSF+Ang32iFmb3umBkHV2HRCtZdSxQpzE7
sU9IFzB9RWBV5Dwl0kPg3+DIOBqGkV1wcZeZDUVG+fGsTE0jgAGXlYIFz1ULPOg9ofFeMOYUv3FG
tO5OE9oEVE0F/kRqE+j2HMg5YBaBox7YQwYEAa+HuJdBvuKanD4EiC34yqRe3yBpQtWIQUO9PeQj
n0qB6hpUGGgK6g7tNbm0AdyhTpfOkogWFAY2EyhYMJF210gKKpUX0Qrh9JpientBNRVZTSCKClA4
kDHvhTCOn3ENwAqTXezTi9OzjTDWyioEw0QfioT5ie07PRGWO4eKjlYfoJHtNcW9IG0V8BBoM6GQ
2M464+SP9QK5lHY4GeTC7TW5vcA+lfYWRT5RWAdzdBJsa24DIqLi0O+ByeXT4VM2ZLUiNRUgBeRI
SBq218gzgCET2i3CiV7OE/IMCJdd6VBBn9MAhEU41hNGoSKvT6cMSeVjDXZy/hFjGeQLazqFNdD0
VKe6gz46CvS6zQEc0B7SBSVT2gQGJ1TSP9KpmMEWQMTYHYEx8MbFfSRdoMBg8SieicUIAiggKQW8
RHqECIV6ZS9qdac2URwFVczXpczcXtPThzgusnuBDJrjgsHqPeEnICyKTDCaOiKo7qTQpfIndCIA
VAuotVTEoKMQaHkWhH7dkRipRUdIibQ6uINOCpPzDOjE6kvAEhGDCcCGqIiw8fFbn54IADiCv9aw
TvKM09IL9LTKY09Uisqij+64F0YeAtEjvbMizdTDkKZ3Ip6ZLf4ThOrPETi8JW4SrkBvJEa+covA
sYkeNWt6Z4GwUTZupOzM0BzRmj1SBSAuLPg/6cYjzSauySUP6GOSNo4igwQTg0u81L3l2Dg6c2Ez
DFgUut8nKAW4JCTNAoUFwUNI+3IvhTEMrfUTRcKujyj/F+7if2FBH1HvCz+IHlq8e7DOn4PF/+wP
jkjvp7/3KO/XD3/+IeDsgz+8bbbr7t7/wuH/M9AULb7g5Mcj3qC9T/+/9y/49NaDex3f6vgfr4N1
tsrufShwRA9A/5jvVzGoeSYi/FjFq1MYOuaa8/nvk/z5x+A5T77/LxZ+ftTCz+e2P7obZ9fNAjjO
hw/cgiOlHzgL4ZNc5cdXF5+RuWhsP9mVF6so+CfNRmPmO7S/9NrMRs5WD+nxKcVTdwhB+ZVpKrov
gvuyGCzeAvBkF79cR6t6la1PV+7AbdIr940VL9J/XjANsYx/BIPN0qHHZO9yhdSDh8HCPSRJduVX
6zTzho9M6CxwLrIrXyPxIDiu025vvR3oJbvw64eVP9iAfQ+H9LpRFCRpMDyRHfJJeunkIViNtEiH
IJFeOa2H26IrRssu+/apburqu9ILs0B5HzaDfdHVy2SXfpeWQf5EzF0ZRnbtm1WQDLQHtUeR0pdf
N2uiVfJwXKk15l2GWH7pPF/d+2W+LorBnu5zsNLrB/fQ+qyGbXUdWlR+aWxBPhoiqJEkICSQXztn
vnIebLcD3cSUGVFL+B2rp2U2Xvq3PHiaFCMd0iNvZB/6/fpHNh5U1Rdx5ZeuVkO71eMH5ReuX1yv
4m3O8L3BwexT7L9j/TfrLF8PNFXfHfQ7Fr9Z74P7gRnrcWS/Y/FvzCs/buZWpXStLNJLp1nhv1is
shRLOTA7fQfd77nB0wGiLC8a8WWX/+AHQ4l3+EXpZcMIj2QY1cBCIpL80ktna2/cudwWT2QX/rhO
kryJqtUoTGCCiEhIyy7/2U8f1i9e509sW5f1l12+GzT73EbsU8m/5wZPN6JYnjyK7PK3SH8Ntc5A
c/X5X/m198Ooss+oyq77pVj5xzcXOgU0gkbeUHbZu3UWY9mOC7Urd8k/6ZUDIpvR9u4Ta7JLf11h
d5gcMjyagJRFvkp68XVevLh77uEBufyGzfc1yO9TmM4HnlsPXJR+9iaFbcA7CqH9mhYctMf/IBJL
zyV4nss0PbbAPM0/HUkQnvvfhsk18Rf30XqV/ed/AAAA//8=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_xlchart.v1.10</cx:f>
      </cx:strDim>
      <cx:numDim type="val">
        <cx:f>_xlchart.v1.11</cx:f>
      </cx:numDim>
    </cx:data>
  </cx:chartData>
  <cx:chart>
    <cx:plotArea>
      <cx:plotAreaRegion>
        <cx:series layoutId="waterfall" uniqueId="{DC130FD1-6633-4ADB-AC4C-6D714E0DA0E2}">
          <cx:spPr>
            <a:solidFill>
              <a:schemeClr val="accent1">
                <a:lumMod val="75000"/>
              </a:schemeClr>
            </a:solidFill>
          </cx:spPr>
          <cx:dataLabels pos="outEnd">
            <cx:txPr>
              <a:bodyPr vertOverflow="overflow" horzOverflow="overflow" wrap="square" lIns="0" tIns="0" rIns="0" bIns="0"/>
              <a:lstStyle/>
              <a:p>
                <a:pPr algn="ctr" rtl="0">
                  <a:defRPr sz="900" b="0" i="0">
                    <a:blipFill>
                      <a:blip r:embed="rId1"/>
                      <a:tile tx="0" ty="0" sx="100000" sy="100000" flip="none" algn="tl"/>
                    </a:blipFill>
                    <a:latin typeface="Calibri" panose="020F0502020204030204" pitchFamily="34" charset="0"/>
                    <a:ea typeface="Calibri" panose="020F0502020204030204" pitchFamily="34" charset="0"/>
                    <a:cs typeface="Calibri" panose="020F0502020204030204" pitchFamily="34" charset="0"/>
                  </a:defRPr>
                </a:pPr>
                <a:endParaRPr lang="en-PK">
                  <a:blipFill>
                    <a:blip r:embed="rId1"/>
                    <a:tile tx="0" ty="0" sx="100000" sy="100000" flip="none" algn="tl"/>
                  </a:blipFill>
                </a:endParaRPr>
              </a:p>
            </cx:txPr>
            <cx:visibility seriesName="0" categoryName="0" value="1"/>
          </cx:dataLabels>
          <cx:dataId val="0"/>
          <cx:layoutPr>
            <cx:subtotals>
              <cx:idx val="3"/>
            </cx:subtotals>
          </cx:layoutPr>
        </cx:series>
      </cx:plotAreaRegion>
      <cx:axis id="0">
        <cx:catScaling gapWidth="0.5"/>
        <cx:tickLabels/>
        <cx:txPr>
          <a:bodyPr vertOverflow="overflow" horzOverflow="overflow" wrap="square" lIns="0" tIns="0" rIns="0" bIns="0"/>
          <a:lstStyle/>
          <a:p>
            <a:pPr algn="ctr" rtl="0">
              <a:defRPr sz="900" b="0" i="0">
                <a:blipFill>
                  <a:blip r:embed="rId1"/>
                  <a:tile tx="0" ty="0" sx="100000" sy="100000" flip="none" algn="tl"/>
                </a:blipFill>
                <a:latin typeface="Calibri" panose="020F0502020204030204" pitchFamily="34" charset="0"/>
                <a:ea typeface="Calibri" panose="020F0502020204030204" pitchFamily="34" charset="0"/>
                <a:cs typeface="Calibri" panose="020F0502020204030204" pitchFamily="34" charset="0"/>
              </a:defRPr>
            </a:pPr>
            <a:endParaRPr lang="en-PK">
              <a:blipFill>
                <a:blip r:embed="rId1"/>
                <a:tile tx="0" ty="0" sx="100000" sy="100000" flip="none" algn="tl"/>
              </a:blipFill>
            </a:endParaRPr>
          </a:p>
        </cx:txPr>
      </cx:axis>
      <cx:axis id="1">
        <cx:valScaling/>
        <cx:tickLabels/>
        <cx:txPr>
          <a:bodyPr vertOverflow="overflow" horzOverflow="overflow" wrap="square" lIns="0" tIns="0" rIns="0" bIns="0"/>
          <a:lstStyle/>
          <a:p>
            <a:pPr algn="ctr" rtl="0">
              <a:defRPr sz="900" b="0" i="0">
                <a:blipFill>
                  <a:blip r:embed="rId1"/>
                  <a:tile tx="0" ty="0" sx="100000" sy="100000" flip="none" algn="tl"/>
                </a:blipFill>
                <a:latin typeface="Calibri" panose="020F0502020204030204" pitchFamily="34" charset="0"/>
                <a:ea typeface="Calibri" panose="020F0502020204030204" pitchFamily="34" charset="0"/>
                <a:cs typeface="Calibri" panose="020F0502020204030204" pitchFamily="34" charset="0"/>
              </a:defRPr>
            </a:pPr>
            <a:endParaRPr lang="en-PK">
              <a:blipFill>
                <a:blip r:embed="rId1"/>
                <a:tile tx="0" ty="0" sx="100000" sy="100000" flip="none" algn="tl"/>
              </a:blipFill>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plotArea>
      <cx:plotAreaRegion>
        <cx:series layoutId="regionMap" uniqueId="{4613ACE5-D0D9-4BA4-9A02-C87801F2A6CA}">
          <cx:spPr>
            <a:solidFill>
              <a:schemeClr val="accent1">
                <a:lumMod val="75000"/>
              </a:schemeClr>
            </a:solidFill>
            <a:ln>
              <a:noFill/>
            </a:ln>
            <a:effectLst>
              <a:glow rad="76200">
                <a:schemeClr val="accent3">
                  <a:lumMod val="75000"/>
                  <a:alpha val="21000"/>
                </a:schemeClr>
              </a:glow>
              <a:softEdge rad="0"/>
            </a:effectLst>
          </cx:spPr>
          <cx:dataId val="0"/>
          <cx:layoutPr>
            <cx:regionLabelLayout val="showAll"/>
            <cx:geography cultureLanguage="en-US" cultureRegion="PK" attribution="Powered by Bing">
              <cx:geoCache provider="{E9337A44-BEBE-4D9F-B70C-5C5E7DAFC167}">
                <cx:binary>7H1pb9u6Fu1fKfr5KYcU54t7LnAk24njJG2Tzl8EN0k1j6QG6te/rQyto+M2Obi5eAjw3AJBItPa
4uKe1t6k/305/Osyu942r4Y8K/S/Loc/X0fGVP/64w99GV3nW32Qx5dNqcvv5uCyzP8ov3+PL6//
uGq2fVyEf7gI0z8uo21jrofX//k3fFp4XZ6Ul1sTl8W79rqx59e6zYz+zbW9l15tr/K4WMTaNPGl
wX++/ivbftvm29evrgsTG/veVtd/vn7wptev/ph/1N9u+yoDyUx7BWOJeyA4py5HCt28yOtXWVmE
d5cdyQ8kRYS4yFW3r/t7n21zGP8EgW7E2V5dNddawwPd/NwZ+EB6+PvJ61eXZVuYadJCmL8/X38o
YnN99erCbM21fv0q1qV/+wa/nB7hw8XNM//xcNr/8+/ZH2AWZn/ZQWY+ZY9d+hswi+ts22+b6/vZ
eQZk1AFCUnCXsB8zv4uMYAeUS04JlrfX2f29b5F5ikT7ofk5cobNYvkisfmriceyeE6loQeuIq4r
Mb2devFQaTDGB6BUTHHGb5QKP4TmCQLtR+bHwBkwf319ocCk20JvQaefzZzRA9AGiQi+Uxr5EBnl
HlCiMGNM3pq7mdL81Twu0a+guR85x+b8RWJzHoFxfbXW2ba4ej58KCiGK13F7myWmuEj8AHDUqJJ
eW5e4I5u18atUXuqVPsxejh6htP5+kXi5JdFcX1p4svW3E/Vf+97ACYmGGaEsFs1AQP2wPdA1EAk
2D93pj9PlGY/PA8Gz9Dx379IdE7KNtbx9lmdDzpQEiPEOb5VEfUQG4XBBGIJ3gndXqf36+JWhZ4k
0n6AdobO4Dn560XC42+z+HvZFPFzBgfiwGWUc4XvIuqZ7mCsDjgWrsD0DsCH+DxNpv0A7Y6dIeS/
UITKrGy2V+X9HP33to3IA4gQGEPU3WvbMGIHjApJ+Mz3+E8Q5Rew/Bg5B+XNi1Sb+4T0Vfn9FcxK
m397VgUCgBAAgAlYrgdeRxwgzF3FyV30MLNs/1Ss/WDt/5QZcAv/RQJ3Gmtdtk38rNpEuIBomoJL
ml7uQ8ymgFsI0KX7iI/f3/vWGz1Fov04/Rw5w+b0ZSrVCgxdfPWMjsiVB0wxhl0yixAkYCIFoa4k
t5jNDN0TJNkPyY+BM0RWL5PTObwum/BZLZt7wCmEzVTdKcssNJDkgFJKBEV32ekMmCcItB+YHwNn
wBy+zKDgTXMdlsW9IfnvQwJKDhSRQKYRvjekxi46AMYAYwKA7aajjwuyH4/7cTM43rxMquA0vozi
cPucgACNI6hQEATcAjKjCSSD/BMpoSDIvnn9zas8LtF+ZH4+ywyb05dJD6yvttEzBs+UHkDwhYR7
n7vMgMGYHnCmiJBoxgw8Ksh+PO6GzcBYL15k+PUp1pdloePn1RROlGIECji3r4fxl1SgKcC3ASZ7
ff2TRNoPzc7QGTyfXqaunF1/a7Y6fcYQbOLRINEnQtzWAf4WHasDoHIElNb209FPkWg/OD9HzrA5
e5k1nHWWxUUZ63v/+wxOHx1gMGMUmIBbxZmZMtAcTCEkYPJn/W3X9z9Fov3Y/Bw5w2b9MuPks+v+
1dE2r3QUP2cBFKIyLhmwnPckNETDD+iAiaSG+qi6L11D6rkL0JPF2o/SbPgMqrOjF+mB1sXVM7PR
6mCKwQSAsN//8AMoE0BBR91VEmaczRME2g/Pj4EzYNZnLxOYsn9Ov+MeIEE5E5T+8Pq7qqPIwQQH
x+ju+ix+Xj8izS8guRk1x+Nlppib5y5MS+BcKHh6IW4RgUzyASISAmsEinLf7QEtBbvG7HF59mNy
P26GyubiRWrJBqakvUzt/dz891EAEVOERlxopXkICKSYrgSwKL3jBGaG6ymi/AKSHw8xB+XLiwRl
cpSn10N8+Yx5JqEH1IW4GdO7wHnm+zHiBxhJopAERdpVlKdJsx+Z3bEzbM5OXyQ2p9u4uL6foP9e
Wyg7IFDapGzHSu1aMa4OXMwxBedzGw3MlOZRcfbjcjdsBsnpy8xk3kTxMyoKRQcU2pkIVXd+ZaYo
wPULBBG0dO+YMnW/Gm7rL49Jsx+Q21EzPN68zJB4Uvrj60ZfP6NXAVQw2CagZfZXxQSwZEIy6Bu+
C5pnevI0mfZjszt2htDZ8Qs1Yo193ja0qQdgcvsMtGHXfgkO2oKht1Pd2S/Qpl3ncrp9XJL9qPwc
OcPkdPFCMdF6exm1+toYfT9Jz+Bg3ANojYEKGND7N69ZmAz9gRwx6EeXs/j4dPtEeX4Fz4Phc4xe
Zg5zGkNroC7N9hnx4RAAKAw9tHeE5QwfRQ+wgrIyNEff3/S+zv8EWX6Bzc/HmOPyMnP9wwZ6al+9
B2Cy+0n6leb8D3csTH7iS9mkj4nwcFvF7/aSUBfKqMql026Rm9csFoEdCxyuAKV3Z11nrMNTJNq/
RH6OnK2Qs5eZUk29LdP/qoqfD55pq48LO0p+8Nkz5weEN+xXcKEv7g6+GTxPFGo/Qg8Gz0A6vXgR
LvD3u5Juw4RbPX7wzn+6IUsBNUeAuSP7A3oF24Lw1Jx4H6LMQsfZZqlfi7Ufp9nwB0/yMnZinZaF
edaGawpth9AIjxX05ewzaxiB4lDos+JTw+KDcPFxUfaj8OMZ5pry/kVoygOpYdfi++vhWTf5YNj5
RiSFhpxbQOZBiDog4IOAar3bswjU3i4sj4qzH5S7YQ8eDp7t84uE5Oy62z5nsyGBOWecAjO0v5qK
MQfvwiBuh9090wsw28XkcXn2g3I/bobK2ceXiUrZmOiVv21KqHY/Y9hOoKWdQFfOD3RmGxYF1Lol
gMP5Hd06c/1nT5brFyjNxs/R8l8kWm/SDJqrnnU3NuAkCZQc7oqlk5bs8hMKqhXAeiMkoPXt5vVQ
i54i0X6Efo6cYfNm8yKxeXtdFNpm3fZZ9/YArycVbO25S35vrNguPkIcSCLlVOS7hWfmeZ4q1X6M
Ho6e4fT2rxeJ00XZ/m8sHrT0IoiR3fsYYZaLyglJ6LOGrdq3SM0s3tPl2o/VfPwMrYuXafHeg1bB
KQ7Xz1hSAtckKcRpUID9oTK7KgUHUBA61Wd3KoG7gcOTRNqP0c7QGTzvXyax9DGG/QrPavCm8jh2
pYI9PnvREfJgsoaU3Ddqs4cO6SkS7Qfn58gZNh9fpqH7YLbR/dz8iu17OtU2hdtAk0P3212kMNt2
dXMChYBNwC6fGbbH5NiPxu2oGRIfXmY2ih6D4X9Iun68bnIgBR6T4OkLARrykWAu/Js5OAF7jbjL
FYcmiZvXXDMfl2T/UvjxCLPV8PFlroZPW2hbLULzrPuJBBTlMZB48s5qztKt2/1EsBXsftckhPm7
Pu1pMu2HZ3fsDKFP/48s56/16Uc1YbE12+XNkVY7Jy/9/urN48M5W7OhdxO518TezvH6Co69Ap4b
YvMfR2VNH/IQgmttXv30QX8beb3V5s/XDgT8AkwsVwRj5kKgAh/aw1C4BJ0XnLlKUuhgho4YsNSv
XxVTHvzna0gjOEHQ+A/rA4gsLsB66ykQBsHEVECDLFxw2AQNe53VjwPF3paZhW1vP2bl7vdXRZu/
LePC6D9fQ7/061fV7fumx2QUmGKBJYVGadiaA1KCN6gut+ew4uHt+P+ElvZZkYTRWuei3ZSyYMQr
3EpviM3pIqOm1F7aEnyusePZPMw8FA/xIkO4P0qjxkmWQdCKVWNUcwHHUjieIpn6GEuTHUbKCT0S
t6rclAOrVy3PTeoPacTWOhhFs2qTNhh95tCee7AjP2MeTRlfdMqmC1blw1Ed0ONCpm3nNTZsvDCX
4QdcaBV4HWsCX/Hks+r7j1hnAfdooO2H0XSjD49kV3HnoIWhSfsu7Et8DPodR95Q6H5pAifr/NEJ
6nNm6/gEhuBq0SDRHVal8y4OqkQvoiHpjxpSl6djbwtv0AR9Gpum2yQE2fdBZcnKNjp66yrNa0+N
05NnRaqXbs7jRYyTbAXborvCi3qbX4QRYyuXDJWfaLgsUI03CscfyrRkXihNdyqpXckuM75To3IR
dmUXejqm5iKtEvE2KDF5F1CCBq/kDcWr0rbwxJl0xoVqA+VJ0dGlW3XY47bOFiBzuiDaUJ+WKvdc
WKdeMJBPbZpWRziOTgS17iFuozehHDuzcC2i2UJ0ketT1lOvyMKRnhin6QJPF9x4ko/GC3JzpPrC
fKDaJolXxSNeOp3b+DSxJPcaXTDAg7Uno3SPTIK+xInLFi08yzINzMegsOhY9c0Hm1rqK4uKr02f
2GMcVcLLrYwWLLXLEBu2yJIwPNe0IMWiE2V2KpO8PsuKKIepzvJIeFVe8jdhq/nblDjBwolE9yVo
AvedrctkyUI+nNixujYuCa1X2JEvgzoO3459oo8HlXlNwokPQetwkvE08DLMg0VbOME7TMznUJeF
z4xI1xFvgnDTG5R17wYVlvW2CUP9FfV1+z1OOvyO5xXbJGFNLlJOk4XDivaEaV1z33Q5TFlf5c1p
66Kv/UDbM6dynaXbo2ta5F9F35faz1lRr7uEtl4WE/TGZgLrRd5Y+UWGUft+dNrST7ogW/I6yFp/
zNs2P0K0Zckq4GWR+VnR91+jcCzRAts2rpbaqfXgpUmDvRFQXjJh8mVc6A6968ox81MUoZOqVoL4
A7bBu65y3/YMfxm1+oKa1msgbV42AuXVkeJxpXwqoro57DSsGBS6/BML5PswqK6R2wbWS0RWLRtw
ZUcs6zr5Jspo5RVKxn4ScfcoBJtzDp8QeoLo6EzX8UZy1a8HXOQaFjONBr8Nde+eaqXH8FAGQxP6
bVN9yWOnas8bYwWIpFeJ0wZvu7YovaZOq1PbkW6hOz6sWqQOLSXROk3Hrn7njq7Mj9oA58qXrU02
KUFJuox1VWTegEp2qhkJloKU0TrKA7ysK9N7XDjOAldcfqJNbplnxk2BhHMUGh0dpjILvYC7zooF
tvMUsv2qoEnshUOWfh4YsYs8qfuNjMWKFib3qsDi1pOapl7aJOwdkITpsuJp5/E+yn3ZpdRP6rw+
TlIyLsq2rQ47qmO/w3l42neshxlIxvF9nSG2ZkY2pwMyzsc+XERttmlRGi7yTFeZF4elXA4OyVdJ
teF2+OwGA1+UjXbXwxiMSwbv2mQMlac4I3XsMeoMjVeXtYsWrGVErFPeSbBUTf2OqIa8l0xGPueV
XEQMR71vq9EeBk5QCl9lafplTFTr0UH0G0Zx4oGB+JqlMvGiro0GjwnVrFyo73vD2J1lY2i/t9HY
wVUhVhELaeaJuGoPh0Bf0oDXCy4ilXoRL/CidFG7DnKb+WUZNCdx1n4Fx8JXvcm6o2Kse9DSoHRG
z1R9z/08j82lW4C3WUKzkD6heaBWXYgvQsHlEXFytImRqPymkMlhJpzci8bmSFcSecD4yGUhSuvj
wumO3KZAa2QF9gOVRmve02EJzXlow02PPPDYcqUr5J60AqvNUIh4ObjZecBH6wsdisO+Ulp6QRN/
b2Pblp4Vknp5Bba3x122gHMC63WtcD56SZjWCzSQtw0ufaccXOszUNHTqArjsxgN0k+zyvHtmKoF
c2N8bE0drPq23gx5Xi/ROOgrVjaDH+ZVv0yyrDoxhITe2NJo3Yzqm1QmX4esuapV2C7btP+W57Rd
Imzxsm3B3eAmWstGh0dtn5FFHsizDgfnRhfkjORu4cm2Y+96GuerxtFnoU3OW6Sdd32UvB1gXo+D
gbmgjdlZKPJxNfBUgWuMQ4Y83mm+YqNuFjRVYeGxrjV+Qwf7gabWen0L83pet3HIj8fE2PbUahSW
Sxc8Z+O58UAqzyBiw8ijfWnRkhdyRMsoUNV4kcdIOZ977Q52EQshx0XMtOujLi3E6A0pzjK6FAZj
e1Tj8CJNS5Esxm6EUEanGT3rUtzAsmKYeG6SJKWHcJNf2xIPzEPtWL9xS9eJFlXSjJ9I1Q6f8hIN
x8IkeNPWhT6srdMbv8vFwH1s0+4Y8bQH058VMAddZI5sjsYlzsFiytThW5vIZAHxXHLcIdUSDzoN
83M5tvFxjnK9gFryEvj7fmVdGV7VbuscatOzt9rKetXLGq9IY5LCywswr2lNYIJSmw6rCIXhR2qD
aiGS3HhNlWoIOnJCj+JmpN0Cjaz1+rLFvQfebey9klZk01RtHi2N21RYe65tlfTAc6EV0+DbPGkj
mfhatLE3pll0bDUuwsUoddeuUWTbTRalztqpaw6BX4Da1EPQ//UGM4cbvzRjHa9SVqtlKdXYLCLS
8kUa1uiLZkmEF0OCkncyaurzRCW99hS3sV9ixQ51HAyrBraFHY04GjqvTocOecg2QnuiseZTBjnr
ItAKn+SJzJmXAfifRxLTFdfskJigrb14NK31ZNETGB8Hvi5JdxTGTt95TqzDJRmc/IxanoRTBFRn
fg5nD65pTNGnIIgSP6xQEPlhS2S6qiwtOlguBvlxY8xnMN7jksAkbUqFv1GRpqDYDOUeIBrUXpYi
O3iqSaNlb9rEek3LXN8YPlY+5VH+pqi1xD5Po3ZpWHRasb5aqT43J30r2JpHsrJ+QSR7p7OmTZea
FdkhLXizVADasWx13S2ygtqrIZDRVwUx9wfXcrEJaFRwP7adONEIQrNFEOJQneaIEd+14rPJif5k
gzT0eMjoKnPG0HcHhtaNa8fG10nCv5CKdr2vZdUcxUSAHchcdZol1l67ThD6po7xFuxpfBz3Dl7a
mvLPXZdq66dNLoKVU8eRXBg0ul5o8mZlC0POW1ySJeN94ZVWpMuUxupQDXm7ZEPXbUbR9WdWh/25
FmnjJUU/+AlLXa9Mq2hr636oPbcs6QrHpeFehatmWbud8fNyiD0SmHrp8Iiv3A6JK7dwh5NKx+OZ
rMfqouqxYD7Y8+R7abB+rwqUfQ4xysIFs4k6Lm0YHMciQ8eoCuqVgPW6QXXI35HR9H6PqnLtjghu
MDLHw4JWS1sIDLE/4kvGgtYvhYlSMM15sep5xQ6TzCnWA4JYvFJZ/75sMrJyULM0VZ28icMm8pIk
784SaD/YgJHoFqCAoCyicyFgActH0ib2I6eulmme8KWlOC/9tLO1V+YadL2hyaaKIUbJclRDAGWy
yyjlbDwSWdQv47rl3ztT9lc8HyLpV5kaTjvXHciqb2i52j0L+UHGeFlWtonD6O4U6h+//ud9mcP/
m8ORf/5xOsT6529wKsbt6de/fRecMjM1e+r5m6b8/8dnQfp6xwdMOfeDX/5GAPwixb89TPsXF5+W
/ws46uV36f/8rLcpmb4dc5f4YwRbLCHdvzl6ARPY4/oj8Z/6gaDJEYq4sH9cucAC/Uz8MTRvTQc6
73AC94k/h2PpoPUc2ABokxDwIf8k8adAau7m/VOb3w35BBwwYVRRkGE370d5BMbPGZ2NNEGdqBVU
waRtPzedokVznKBcxLWXKimj5FBow2N2QiD16pdhroBNMB4rLa3CY6oCmZLTwnFBX6znmChESeXJ
rIn1YZsmZgggfo5ZHJ+wsO/qCKKVNAnao6Ae4V4fEOv6egy9sM3bITrBXc4g/vF6KRwvkk7vOx2X
RX4MLeGk9VPSZ7H16iDo0Be3aALQK26ayl4k9QiM21LSsBfgcoY2Um/i2IB1VjTIvFy6Tu6zFjJK
L2ub0bGesE6Q+iEra1l5/19rds6Tv9w9fv2emZw0wKX0d0oz6x38yZndjLtTHA7rXBACe5OBmroh
xu4VBxr/p2ITbOmD/Upwgqb8qTfQ9g+rWEDX492Zs3dKg2EfB3GhNQ80B8JzOFTznygNAcp8R2mm
OwIzC7pJXGDfpvNtHypNhpOmwH3KriUOTKuAcKGVk/mo6uLxI2NtlW6p0zC9KmqrLV0Y8LyQ3zpl
gL6FRUMLxy/dIRXHKmK2XaTKKeqjXkEud5qxvIJFWaYDq76x1CRDuXA4zxLih0JQfC0G4HzOs2gQ
2VZKVgWXJCc1Pwt5XFfEy3GsQRRasSZ/E2Fk+mIRZqxJK6/sWZ6fYGFrEDnMc2w3bk6K5LujuxLG
7EB65zB2KUWgrh/MEexqcqkC8zb1QcB0wYrYNSwC53EbQXxzHfRlkdRHJqcZPcpopxtxNOrQxL0/
xhWcu5qhIHaDW4d1W/DYc3sM1OjD+8NpgtN+XQJ1Ddi/rqbrO4TmmBCpOeLxVYJTksa+KQkjkaeU
69TJqhn6sDGLJjIhjTyHOmNVvO0psZBPYDrynhwbHhU69cqyJg0+g5Oqa7j2+zmaSNWfpCsV0C5K
4OgQqJoC5zoty4cyDlHsuFFDnCsOCTRyF+EoQlGvMkkNgZSzMZx/TRkKzPr3951hM90XTL1woSgI
joTM71u1thSlQ+RVaGHNca9DVaY/RzRwi9Drk7iN3xQBfPGF8aKohNLhrVn8JTbQPz57bAE9mXDA
HXgIKD2KaVp2oAlZFztoiMiVIzJRE5/1iLMtKJJj1uUIIdpZ7OASQ4BU2/Yi1QiNkQfVmQwm5fcT
8ZD1BgCYC9UVOLJtamiH0tgMAHBnKLFpEVwGaixYc1jWVR7YpRPkWtlDK5sBUPn9Lf/+8OByJ6cP
xy5PjSeTQ955+EhEAYTYqLmivActX1nMR5yuWNO3mi5jGVD+tWlh1mtPcyjsfi2R7Rq17OISVf0j
CwHPLBlMAFQPQEtAUSFGgZMFHkoTqjFhqjLONziyReTO0QB+GxQiH8oIvl2j7RM6Uj/OgfOrvEG5
wGF4LEZRe5FXPIHMxcFNcaHyKG+KRQ2chHued8Axfvv9nE32dFdPwGPD/noEvdNw2Dhoy8yWtH0g
G1SPw7ehMRCPQ7KeIpgsNPQEYvWhIZ1zUbmQIoPSmL6cfsRV2P7TyYLeVDgsA+IXKNYQCqbt4WTJ
2tXGal5+KzLmgA1PwHpBet1ZZCzbkICB3ddhC18dkCesAIvaAOuL2ZF0EqdLvToCaztZfhvBqCIe
s25Dh7Qq80fMCp6vMWCuoJzjAjvlAsJ8OrJgd40NpC8qVYzkmw5c7uTLxABJ2L6tRxNXhd/Xtgbh
HJF3cK20dV7ahUxH61z0VRWstWqAd/fzcUR2k0d1YQIgchGHIKtlyMnOea7CMffhPNEBTKLrJBYX
x2hUGXwq5N99XT+iphiC5AcLwOXw5SVQo0ZQLIVj49jMYsDKLOqu6KqvgpUsYX6FYNNs7UHJSanG
x6NwwLQH9tZ6Zi2Fa+2NOalwIOHS0BvCofLUk8cVms6tOPTzQzDCFIaIfTIks2WRDqnOg6isvlYN
aFG9JDqV9NTFEbEbolsL06GCLhs/5tFggcVuo6avIx8Mfs/Pw3oMnKMmp8n4sXFazc9kzKcAYaBd
nqnDtGUTPKUmCpYQpPusO6+aJB0/jlCx6IGHybLJacUw+1MUXKgI/kggwxs/ynwYADvCEgs/9IhC
IxcV00QD09tO2KVDGEOAUd/cXsnQsb0nSyh5gd+D4AEkj51iig1MxfJ0O2he1MBfdA3uLigpR3PS
NGnQeFmWN27uO2EA1bqQgnP9UsgioB871GFYZEKGEGd0dVFCiPJ72zA34TD7AtpcYasLFRz2Uc+W
BglsEWJVZV9HDFlz6A0u0L0a+K+kzNakrXswFL+/49waudNpOS4Gvw2nTvy9VKqhChH1Oem/kBHK
L8zvWzqZPxcoDXDevKsZ/xokZIRF2Lut0eGpAMMC6/T3Ykx14QdKQeALmVwBjgv2h7tTAfehlo+k
a2tH8fxjDmUkQzxTtsy5LuuoBmsUpbrAyyYQZfy20zIEi1NFrAyXUGV0uxIKhaLPOs+4Yb3JAskv
BtJk0nq6x7w7N9JBsV+zcSg3sIgQUBmIBnEFxVWOJ2WPIF87L7sIoot1kKRm0vwOmv7fQKeRqKwH
3AYZusPfP/HcrknYzoumTiX35tR1KJY/fOKUB1HR11p8gPoPgiCWNcBmbdwO0rjeg/o6pUcRBg6p
BjJYEfgRmpvI1uHVtKRJm/RucAGlkWlJu3U85sB8VS5UCZaQN2qEV3XWAaN0ODKbgtYFfT7F1NjK
HLRT4BrU6PeP5M4sG1TcJWTeUAuZSvDQgzoz1TUp8rFMCveDNBEB3TJVOAlgHNJOqnujx7ANz4Js
QTRMKg62cjIpTVWDo3EiYLs3QGBPfyrrFE4tzFQigArus2keatuX/CyoocK3iSMyPaINc65XqSMa
sqpk0xHtW/AX8LiPPNosyoRHU3A0u4tBVRBUgebUggFCXmRtaT+QsJsslWlqWFpjNsblpUEyhTqD
NWU9fhQu1F9SL3dKDIAMwJWFdjnmHJtwpYjT9h8gSm1gOnqREFh9pBvBmhSxo2CJQZG/mqxbC2bz
KHYrKA/4BiISuGFsAgS/QY6FYSrykMJUGCMix/gsg8Ja70XKTeC32/mZTOF06OOPZpC3tzHKbhY0
01Fo6oANRhBpMwlpJ/pbqIv7kXLLa+c9VA1KsA634a0byaFLoe7sRmHxmFmYuaPplhROwnMRuCX4
fpx54oWSEkLIahDvdYthhRgLG/PjQ/D9MD80qWjJlkEPVSft8QyaO5qjrAsKCFnA6MEs9c2QmbeC
axlAZdlQCcYAFLI7b6AZFzxA7oDiG+if4Gd3sIV1X8BUDpksQFdAiyY4wnSYgHCSGMMPBfxrd47K
vARJWJqCb0q5mfLU3882NKo8tInw8JMTACMBXSwQBc0zGwgHtROiwb6PIsuzwDNtSio/6FGQnHF3
pI1d1lHDK+kp11VJ5DVNHdfHKGsJFIEqiHacTRPmDj0NoL2A+HVfDuElijN01ActhaqGKMrsiibZ
2JxD70EO3/w34qx/QzuMhnEhk0Kxyq8hftTtqu+Z7M6aOgqG0uNQ9MEnBDVYLYqiUdhPBtNC7aUc
gL+G0mnRQZ3MD4cUSHavG5veQqHaYQlNVsrFLb3gmbE09NGA2749rFQf4QDityA0axMJiMx8MWb9
OEJaC0uxWg+pDVqv1lXCV50SIVmw3BnG9z0v3fhjS7MwWBBqXOxbyE9LC6UCo9VCxW4/EWJZeARH
MJhFXaJ+3ATAp6ND3OPIXYWOlhFaVmmZ0w+WdWHqfFBQKxveD2Yg5tTRpnDOwWOI9oo1nDcfgPgP
oWRflSWO9Ds1jFl6GMTAbqzGksq89FRaEjfyRTPqWn7DUOwpriK3KrthAUvF1teqNX2PgH7vNU6O
TFDUTC4gD2AZPwxyJ+VnCgsnTQ87Xrk6i64jWRADszxgIht6OpKygyUNZUZdRe/gmFzD0bIoaFWJ
dauCOMpOCjakdbhMutD03UnPgjCOVwHN+5adB4VL6jVPaBTKFawVTlKv6kYEbj3TMu6VFzqU12YR
Bc2Y2HUfaieKD/s4B2/jp6qnYGC7Km7Z59JpOdNrWBy9E/g9gbAFn7UVRF3KM5bIgb/JXAFFxjfm
9o9OHGdwDY7voXC7sdS0/ja2tfq/zH1bc5041+YvYkqc4WaqBtgHn+04dse5UcVJGh0QCIFA4tfP
Q3be7+3kremer+ZmbtrVzvYGCWlpreewiJZrkRndRufQBZD21B5cis1Prheh6kDyL/u5SNKAYzht
nOJQ+eKoR4dgkC6sTNsHv+pV54+CBmLtQInEQaSvpPVlsTxkIk55WY1luWMSuQF9JV/zlgItvkmS
bsJMBVDZhOoOUXtk6U0QU5N3tyEHb9Q9CrGKgh5WgUDQHgYeQldQI2Ttt+SXoCPRgbTMczDhGiKV
oulnAtnMp6iNelxPCTB/L7YtxrE2qIMxs1FhOU6QOszY/iW4f6Qs1TiWe06fMGiRUBiwsI+zo2Dr
PmNxN0v8GCY2B8+9yveQnyxzW0DFsM4DFsDWI984QbSm8Dl9GSqb0w3TN4K4wZzO5URxtY6FKDL7
kO+PJ9QJi9I/ws7t89wnpQCWFNjA4FEEvSxY8n0cUdCMR8M5Mq16LUKfjzUvWGoDPMHEjvYV3K7l
PeYrYNtwYnZLQgeFU77fMseTBuOdYWXhCjH+aXyngdsXWGaC/cmnPsDvulLtU7MsIT6KI7YYV9zD
gt7SGOPP8RgTx+M7ADeG36VOD9mzTBNaxhDIlQCAKp2zEHPxc/VQCIDwlbkI9sHR2f+YDItVY+qf
OW6Zbun+f/GUyruYcBM8/5zq4PLxf03y5XNACiJ5l0da4QagtWDLu+SZ5ubE+9hj0GO04YWrVQuV
FifPKMDboazSy4MaoEvDUkPlbU171Yelp2kVSrb47KFUdsAsLZHq8JFIA2MzNWAOupQViNk96W0V
tJfYo3lLxvfyMoODxg5CXLuMiUUcNVqthz5bw7O3xV6dk8ujvSyPjMoO85MlHH8BHVW3D95lnmGd
tqHZL8MSluGXfhhJzl62gCd2vsZI4316Lwtps97iLjHI/VtCbib8HbTBMVbXNLP91i8TGmzrhv8Z
unhI8kNA0l6Kqw38kdOndke0yGHldsCeLkW7Ix/TiufLlzwa38Os7bF8phQZKwYP3R6W6wQse//C
aNl/JEtb4EfXk307qC3d77+3WcvWF9u1XcuPfVvgexkkB218BuGbh/NNfFkrXEzlnJ9+TnkpFoPb
cTyW+BKcAAMuLjSXOOeXcNwy8oLMTRRLo8dg7nlNppbi4lAF4G1bzdxpYJsdAANANnhMzF7lQ7tv
Z4vzFb+TkDeK4iiRLDp/HZdT54bznAxEqbork04tFZ1awIaQ1lp8ns0jBJoVksa0u1ejxX+9WgGi
pWSFVqEageV30IHMFKDAagSuHrJ2WF6znkIkcKB+29f+ChcSQGIXjxEiTGFYZwuwsDhiFVRWPS2n
q7TEUeXeSOYE4k3bDYOU559wspg7ZsTRsg717lefTOiEctaCYTpO8Y89Mw5Fhwmb6Crp9hqzYljn
lzFe2Zqd58vQITOcMEWxdpvEiGS7Tukh20iIKDeD4MW/hU7vqwZ41b7EL/hpMckVMxDaaB/vzHmE
HwYLHJ8fOaDQoOLdBlwZljjZlxUgC5+pu1iHBp/IfLjXsEtqJ6yrC8iyhWln6NH2I3SVVy34OnzH
doHeKMpyoIZjCrEP9GGhROmrFGqnvp47ABPpjZLZvp/mZOUA4VtZzAiVcUY9zrzJI9KIIyrbffIs
j3eoILKFBBYvur7Fn6PNFkb5tiI9o8H1Sidj+H0Zix2khLAG4SeXNM7mpwQwlqcHR0Xg2TFbNSRv
DaCLMEuqHCBQ9jlp4xAlOQ7DEg9/C5INo8p6tR8bKqX7cjORAZ/bXGZSzAOQ6JgTHi/X65Yqmj/J
za7Bs0EyDVRh02OZfUa8xfoKVr1hBkRC9jFQ3QcI/igvd5Sq48hXkVmXalj156z0bISSxHVZd59l
o/b0mETDNAd/rpALO3rAiRZDAz11wL+DuujC3LwCkVzl/JG0IxSxNU19zNyHNUduM34rF76M0dtE
C0ATJwOZNCSPQbRN8nVLbJQMlcXpAHENlFEDcso8T0sbWqxyJcoIYsPBB/lS5SuYKdf8HMnlWY5a
ACCuQUT7fVg/wk3XLXv8K327RxNk//vm5ZPaP9H/QO+piPbfpSEJ8Anf+v2DNAY6oQ6o3Hdug3dU
Yyu3yBbp/Tb7UB8ENuq+K0u1/8vPJYucEpGohGwd/3TBw/dwGrS1cd7EeRVGhhSPluVQd1cr6YGe
J36jZXS1jv2+y9tg2+HACTwRfiRIy+arcYOa7Tkh4B/ugVvudy45mMbPPy+UmhJH2oilEjxfKrae
iy2XEKxomzzJS8CSF6BxROd+rIagG3cQcjLQZSeNatU40IqNmQ2eLU81xjyvYPGWax61exrHEodr
5Eu335b9seGCQeIcqWhq902uo51mbCCR2ddkTrdIQrjJpl6pAxMdduPxMiHAgfegJ9GjHt+bQKAv
blgUd3nxD8DXbwU9sBzEB6zgCMEtC/8DVmYzOATg1dEzG4YMd523rcNuWAeE2TFI9h3ULQBeWLXw
cb/3f6jufq3t9sujpSgs7/vLqnD933BWY90QrFMOqOoSGgUwYNwF6gDspL+/1G8AOnYTQVcdXAuQ
Ff6b7WX9X0iatZBjQZFK/muNEOmGoR41TZIHvI1mX91lxvaHarnAEx4SiHXS+mdw/Pt7+RVCSPFu
b6BCeMUqBB8xnHxx9Ou90CWOAN+K9hl9ZxDGeBru+fg04c1dh21A6vxP8/yfF4TNFsABjLYRwMXy
N1wRbg4SQnJEP4yux0HRSpz4V7mXCHM/d/bfDzD8XYNCduyWpDkMpBE6jf8OZLpOJG0/d9mHnxFj
ZdsO2vss9rBLuGQqFuia6Wae7Bp70Sjb7/E8NggNwbQlOI/+4Y5+XemYc5RS+8tR47xM0avkd1rM
lyRYcx+PH7rLplqR12GPOyuhVj7yYuF4BCyxHjuzjHE4ILUI2H4jQsej3eplRGV/TFU8QBPrEFp8
jVA/4uPYHzS85z5GPVmvFz5LX8Ls3w/i98eIB5eQGHo/6KzDEC+I/3Xd4Nwd58gFyz2b5B6Zth+J
kIbC0D75oLAJXjLxfw91pSBA0NwI72NEz5b9pbPZb+Bs7pCN4F2z9v7nsedaNoqKDIis0OpPeDHU
f+96gPz3N0BjY6DPRfIf4SBeKZDohYv7y7GEJHl/GrnssC/6adwPjL+/4B5f/s1CAp8tQT/tLymE
HiUBovkbVLv6zUFgm8pz3gdGpnWuVB5/zqD9/Mct+J+XwqMrwODB8o4i8/dQp2ikvG2z9nxJRZYU
6AjWUTQq/Pj7Uf3GreHbodCA7ivaG2niRfS/Eyg9mRkVTpdfCVw6/9pWUSb3VNHEai8n12LpVU1U
YqIcstwOTEfVIRWd6jnuXf4iVoIg+A/3dZGI/GXCgWFiCkoIdwhUXQXeu/brCiYEfFHO2XQyW0QY
LFXQkOIRW/jh7PDntPUg2uthaoH5lpWiG6rYak7bOVQ3yCIgDWpr6EqBSN1GCTAR8qho2rbDGTpT
cNX31HEZOl/TCFTY2zTCiNEejIiSfjyozm7RXJOBZJNqCpMCAryNHcSt2WN54RllhiIpfqC9Ckd3
J1u2lJDy2CXjIbAaAQnJGQVQzlXTBUJjifxMnPIAf8YqeUl3UDkUOMSyH+H1UgLJH7MJg0iEIwUl
656erAt0a8F5iArUL31kMd1I/TKb38dTtyeZwSXn0iBt8dyILsKNV3KaVbhV/WTKnjeZzjthq39B
MSOOc1b9TLB+ZHZg/FbM7zYWe3KRjwsQL9Q8MosOuhhwSSVR7UD2DhaFt3XnFFoTnsAzdKJ7iZGO
l/F95iG001ciI8EOUkwLPCi1v9SH5eqneGyYtApwMJChHOxHJdhcDLSGwaldoase0TcljR7LsdQ5
VIYjgs74MfXlsg0fwYPsTBtyUxJl98M8gdz4yDVQ8LbBOofM4cjMGIaiViGS4T89SuKpuE4zt0af
w9T5ubgHnEf1U1+WQkYH0U8BQYWOgOZgU5gZOP5DP3g822Z10WZ8RQIgJkuNlDFMi9pDd7/eynKa
p60CTb5yVPllYcDXckamU0K6eX3PiJKeNTRBIQD9ft4r86kHIhTADHShAn/GyBE8fZvdFgrniTj2
rMsii+z+R/4HQH7PX6Gq3g/Dy9LofmSpfd5JlJKmhFJHV4shmQoRYdshx21EEnLqVQZL+RGHy1A8
674MuqPiaZtWrG3X59TzVDSer/TEkyU+cxJvV8q45QyEZfiQmyyqXZmy+5zPHQGWvZiPFIv6nEAk
OVXYfexdGA1xNeFD48oQusqii+cTinBAXVGf3hSafB4ktmO/6uw2Wzm8CgljeLokMEeRu+QgBm4f
NtHN5IBqYT4UnsQdVmymvjJtn6Mw0TcmCdobtUzzIZ0AjUMg056XwZYNK9fiKddshN5A8298GmnT
wT5TQb3fNyktx+tii9TR0x7sdK9TOI5k4Xs4FPv8uOIrrwrUie/GDfYEPQaFU0Z2J+nCbqt8KdIj
E2R41gk4g6oDdDRVQTy0L6vbii+QfaeAGKz6uBYRP5BoJtcJKRmvhiCIbxPAh/DBTmiQInL6BFCT
Q0c1x+U3uLoS1FmhDj8skWAcZoM+OISTmj9MSwIgBKGgmbyz1/FkvKxStRY1zUvKik98iUp/BWWE
/TpFiQgPg9Uzyi+umK8W9HX/XsxprpqABuZalZBJNEk4iye3xBL1mxpu0mkOxxouguELEZO+dWhj
eDNl4b5Cabpzu+2yXjuk2Xckl8sVUPngmsuYRU2B6PctXFeIZretCBnKeR28rXpcv49B4Gp4lLYv
0ySGCEoHDVnjtk1YuayDNQ1KLmMbva3SXWe2HduKhJrf+zBHIEapVy9r3MXXMA52+tq4EcYxbaOb
tFOuAgL9mq7+K7GU3ichts8y2bkB5El2051ackj74TdI8rm/1ywxb1475IpwJM7tVMHl6qSscxiT
dBXYOPkCxnyo4qjrTwMAjCoian6CA1E+TczDkyznuX0ZmR8/GadVVI3OupqGRotK4P7ABBfAArHx
HIO72BXrYxlNrKv7bRFfhNJbBfJJveL9ZGOlYcJ9KkFuXOnIFHAyEnqd8D75MhUwpQrwEAvokARa
5pnCUmuDEZWybW+zIhg4jKiy/GICJFtNgbxRVKmYxsdszeQRgT7L6pJv+XkOB/YI/RA0JyszL9HQ
w0BoXXgSesm+mJi+rKjfX7ZRbcVp1AlcmqNqv3tMyInNubUHpKf+eTZlSiuTjGCSZTtXhC3LVVZK
fRqRH4dVm0/lS9nP5Tucy/FHYejwvsBX9d1ige/G3OgugeDhRHBSNKMb52fkvUGVrv1yG5hJft7I
0J/iLqRQjAHmvmewGeMsc4hIRPACOFUqszPesUJrPfXiJFNrXqA5i3H/S3Qdkj4+wso0vQEvHB/L
nplz6LvyWSmz3bSTGA8OPtW9PFf8vk/IfG1ssj72EzUfTVEkX2O5IDhEo1/gA1LYPMDaHsJ4tjfO
5OsVX108AE8q+hPNYHdH2Q7lJ+CY8moLDL2FS8g8wU/KXgpAOm/jVswfceC3Z2y2/A6e7xnaqowf
u5Kmt2Dew7ieVdk1xeb7GOvd9MetDYZHCWrgsXWDHmsoVsjRrGJ807NNYCtNt+3WlIm9gYBKArVQ
w8c23mDaZq1yhziXxTkEF1kvekseiqWNwRiY4FtAI2jjbn2abLysvXLIwZvcAmovbmUaL/l8IGju
3M1VV2p6uwa6fQT6090Hie9fu9l8wd/AYj7z8HVSyGCEzcW9KwVkoakO+XU56OizDahda9hOCAy3
uX3h0bKMJxZ1MQzcLMxvErr7I0ui+vJasUI34JeTrVrAwzewhKm8EttcLpWKaX8/BNAh3PhgzDHX
GVlnczuWCwio0JlwveqTUT3ELgme8r7kus6cYcOBldp8EC1f1AFUtGc3isuBN4HpUyg1KQ2DU75M
0/bBF72x7LSnHqQpRzd0g8SsDWsrryWwAlgAwxyZS50qS5c7oDhiqmMbth/XfIMZdCBddgsZIQ2b
NUSKeDMDIJhfU46q1CCOGD2nGRKntofc6bzMWX6dRo704uMWexotlXcjzGHXEYIduSoSMBWnsfM9
bHHLlNpndEOQAsqgtitNZWC06mQdJKV75jHUPFXEku5p8GGwnVYUwKIm+RiR27UUrq8jA37hDk7r
bW0g3INnGIjbtYhmXmdhLq/nwLtJPHQ+yMotxvT3xKkG+JGSu3pMR6l6mNEMoZgb2OGyLgLwPw3Y
DwVo19qGPlKHJLQdu5UMrDGsh4Cf6212Y1/FyoOQyq2Q554n6XBo13S9kxzwbSMcd+e4TcKiyQrC
ckB18J1fyRbmxErbNPdVtIKVz+Zovg/S0uW1EjSBxy+RMSBCYImvoQ7Mt6VEahLDyBGdYP+FkaNF
LwIb1UjhWDDU0AxAIrdWOcs++CCBl6oebeE5XJ0gXPCBgQSwyH1FEBqL7MB0p6u0HUNXwmOVhzk7
6MgNaXoXwk5iX0AyK3oWY5F8aZfl87ax9qVl+nNb6lRUKBPU8wrNyYEW1JwIDg+CIJEZ0HL5dtP5
qLs36GtxXJgpaz3qTVfwBhFdKZWqZ9N3WWMMzDC24Ani6zKrr3NLtyM6GYBebB29A/NZkDp00zo2
Gw6b5LGcWPycQ9hkGr4Ag8J62NtnQKe3fgsHLZ80nKjFYcrz9hbtCYZnO05ze7CuXegV0Ow2rwLl
yis1iLGJ+rE7ypGmz70k4aGc2XAjaRrcRdIlN5EGmTq0E0j1EmVRE0UUbRJtbk+biyL4PHMcwg0p
l3E66DAb7qFrXOcrbWDBLqeVuHqUrYDNcVp0VYaKQtsKoaa9QieM1h08wPfnDX7obxR8/HgS4P0a
g025VpuX5h6nPA5/nsmu4QL5BW6BfsCpw48W3VBq22v2KngbfgYi6I4QE5WngZTqmOtcPAaCGDhx
M/aJ9OqlE1CotSjcjnlExduwRvNQpfEwvMWEmmsbxdTBme1EUcNPnlxTHWHQLQHyzt1SowiPHwTK
kutlDflXyeL8s4Sf8pMM4/V2AaPcpHocrmBL9q8gBSK5xzSnq1iQ8S6jNEbeiuC4L8LkayL3It33
aj+1XTS9D0sR8EOXcRC0ALmH7KpPez7Uk+FuBge2DQAx81WEddwhjlRZwEV61+kpemeMzbKKOtxD
JbocNj+J760By2FNMK/TK5XZKG9Qwi+dQa4l22ulh/kPjaqN1VLHMfmMg3c1VRkU63IOZpk1sxbB
mY9p9LLrGY7htkhbcR/ohzR14t0uhcbxgMrzOFgKldZA0/gWlKK50R5il8q0SGlu3WT1u4xmx+sJ
8OdS8aVzX+fZY69gU6JOsxro6rcFbBqaJYhlOfRiia8BnreQcnG3IZmHnPU7XiKx0KPK2XyTeNRv
VYB0ZG46OgbpIRgVtMhkW9LXeeq6t1wvrpZTPKH1DFqk3Ns1D5/B+hUl1ErI4apsXll3WpFUXSP6
9evBjYwJpHIlUk+oS4LhPmZrGNSW7gpBWLZT9K3QC5wPUMpgEdUJU0wkcjm2SwaKR8laSCRp5rCX
sUtN0SsmQk4d93T71E+2l/CNhyu6dSwTlQhpZTbA/WtC23b+FJBI9MlDZmNaVDIcefylg5w16Osl
KJygRxB50pE7yYZsKGtU2w59M+zG1GTrHAdu6hsGXq3oKguVeeKbfvFUyRtfUEA69WRRgOnHbgFq
FaM9TWtLezRWj/xT28pkaJsVWwX0DlxCcW+qxY1wyh1b5Gr9lWU2UH9O6BOypAcGXZbqD+kIDvCZ
Ejil0QcHAq65b4xPAiIehdUSzyEJIOOyAgprcBML5PcY/ncVlDnBPE6i902pmUs/pSaN2PMFRA70
ToTMXblDtlFInb6BsXuXFEDHsPMz2Idb/q1NKHHZCXrvDfttDKeSv1m9soBVfQEALkBlS8Wa4YhA
OJ5fLQOgUNzOSCjdPRHoyJHsXUTsKE8bWDc8LRx5YhDvcWH7RTVpN1vf38QWw9sqPkD9MdUQ48SK
Psdzqnl2yCCg5fE1sXb0A/RRfEaOg9qhHY9ao8NFBPng0Eioo+4iiMyQuusSEdOXHElUkZz4nCvv
NdDhBQgvryH1st2aHNreJbw76BVKoBLYQT8UtxtSv+KANkQZBTu3oMmBrcJkLNHFwG9xcgIfqV51
YbuXAKqfGdZomOKqxGLvHKCCUd9IL5FlQZXPjDwM2VSyZjHQz7hqi0aQoltm/Q/1/3XJ2+URIO5y
Bj7NbwdC41pGmb0ToffqoGMFEdlSgqDWQfcsSrfmVyNSuLyKe3ji0TFplf3JzATqSldo+Lsh7Zbf
9EaoRGiFTbzKcI7aZo43/2GC+d4hQQi6AzJQVIhU6DQ9mSyZVUNV4d6DjTqvq7Bdx/BDIblMmxXv
d/lqCIj1ahILSoN+CxZUI0aE7IB0wkxny1K5fGsDtyMuyKijvt4ka4/wjy00OCobFhANRWPZ15Qk
w3BIPJnO4TTkb93SJQAscxq1Qw1AkaeoUHM/3St02bJNRFI7f4IkA3KOymio/2poTcYFCVIYQe8E
cOu+ReWtqmREHn7nQAS6ao1lfshl1l0HaBYEib1NYfqA5k8rSEoib6cGnbRKUGUwxJ7gp8CDyV0b
VDE0f+dRd6OoLQCz9w1CCqwNWj7ZgAwY56aPWajdI1r5uGY315YHAc3H9wCiKoCHQre3AcLw9BnF
5cqe0AnC7FlXHPEzMpjs2iR5yt8RImN/ipdEfBjWmN5Bvtl+a02ImS/WzUFGRy2QkW3jMLFzsr4U
LrWPq+kYhgB7HVjrXA2IprmCiUKm5YcQ8GHelGJYr0KAFrxZodn5Y433/j2pnJIzGuIIyCZN+jzS
djjOUU8+ZWYKqzKHPpKZboNzYNp8BV+Wv4fXM+JNZKcFZrOuh3C/5Eu5XLWZgWpu6tHqpGrp6nC7
ZbdLNlAN17rPfYT+MmhkjjYUMDyiT1aMxgTIfChQmFnnkD3G7QSTcdv76S622t62UbgUDUlbnR8h
0NAfV5fPUEPPPUYJlUL+OTGsaCuFBPxhDPaMd8KrBfoKObXnFbpDlZDJSPQ8aHCgCyjCAJc8bgoI
QLVlWmcHuUD418RE8cM2OvxNm0LmBzmL0s0S6z/XifWHiE6uXufUv+WIFsuNm3ujm25cig9TamaL
y6XpiIKAAwVS0XAXdzS6KVgnc8iXqEd7rZCWN0HAonffcXntAj09QkMoamjToi9w69ge/Ede+hrd
UYSpc/Rx8Y1dvZiqzsDmfbCMFx3ir4m7GxFGPj3O2Zq+BpRpdw/kSsYAAwblq06r8I2XUGKgkU1o
7gcoX8ghX2HNrrcygttipCRVBxUK9lGmzqw1zk1kdcjP0QTEjMU+b9nDGq+AoeNooPdFp+JPI9Qf
bbXY7i2e1PDJzMNQofkisEcoPSHgahcs+c68tcFKWuRWLqgDZB53xsJ2NAF3+dy3NrgyApu6MVzm
D7Odh+s5HeFBMbm8BS6QnwNKilcgxjzHMmizdx1t8cElZPqwGB9dSbwRK0JPrQLdfXxPFCQ9PSCe
fJqK8xSju0azlQESJ8VLd+rTaOk+wMXLGwNwqzFY6kk9xqk9IH0Jb3o/MGgW1/ATo2i/VNI5rPRk
CSydqTyooqN/Qu5MmiRN5pcC6f4pTGj4PkAZ/4ngT9IqcJg4WBE+wQtU3DmID056mbHrCvsFwun5
UVvi0ahlHkiIfbA9lm2A7h4mTNQJ54HpUWZMcVPkEM3gr2/XMTJ/CIAdTYE+RfcjOgOiRw4Lh9eg
6JJnweJEoSscplHrPgRFBwWojOOv3gL9NwepgQeZdxxQUi0NuHm4qz6hoh2U/mCSaUjSh1mwEVF+
Qp9zaKbMCF82xAvOo0cbuAYQocND4iHx8ac1gockauKBuJldEcuU2K4gMPfzC+VuTb+mfTLIsxgK
NSc1TQyZg6ZY0mQ1CF4SKhtwbdBtCPTKy0gDQWC4IW0sCNrIGJkZ4q6sd0Axqyxy6TFJ+rX4nPX9
jKAyatm5DnEsZSRtkOdBP9EEPmtbCG0SaL8gk0YaD7WXh0cbmwby+iSFRJXp4TsZA59PDYhWCAgP
k0Y7PQYmlbcSKibd0l3cjjU4ggZpRbuR8WmJixklDI9dZszrUKx0EQ0I4gJ1H6xM3Il7dB6a7NBM
a1Zk4YHoGE1e3i2aloW+wrdo7ut1SJCSVZtmiAxnCvumQBezwO8jSbKWlOiq2LolH/+wQbtFacXR
fQH/Bo1+nrmbYJ5QMN8IP9Euqx0p0Rbw+Pf03K/sMlhD9FnI4J3FqytB0oGT+ZWb46mHNanl+Tc5
6N3bpC7CDyXLDg88GEBL/QNR+Ssnv18RNm6Qlbt3GJTv3mLgr5oMgHPFTOCX+K4uV1wuqpo47Q2o
+SlniYUIbiEugOWDC5CClyH/7DLy08xx6Zr51y4kf21K8j//T61LfvnQ/0ujlP8Pe6CEhMBm8V9S
gP9ogfq/ui/vX/79dou9AcTlT352cigStNAvYADKIEMIsVegRPhX71O87RyyD7QxKSIAVODz/6sF
Cvq9o7kpOsUV6CSVZVDV/Lv3KfkfEYz9aKkCmQFeglWG/51uDr9z7fiWXX8SwkS3M82/r2QR6iiZ
4iQ4l0GQCDTF8tvZlsn08S9z8o9OILRWwWVyZCR7o2UC1/tvG2YLQekANA/OEKyEH+GcQKpgSfGg
Vrhw/2Gr7NKOvxDn+7XgRoXJHxZciAf2ls9/3Sp4FlDpLjE9+3AoH0hmljsQ/yBZNuIedabQAfXv
BxeHv8aDfXj53mchJfB54X3c+wtJ/npJJ6d0hFCRnrlHq8yKjsN8C+KnBawOKDvFob6WrwRqmuhI
LNI1lGKwwZ8yYDX9aUxbW6fLkqyVdT0OPsHNuRxcwEHGGfLeQ3gBiHgqT8gpy9O6GX5SmY9qqHb7
ayQT6qmTMMt2gZlfwjnrr2FR1UfY+Pk99TO/T1oYspu47dnJjzjqeTvBCDRP6imCDvQ7iNTtlcnE
vOa6vSPW88Oad31tAdKftyiWd0kCrUbNRGyfosmqP7d4Gx62eBUvEeGi6gntjunIeiRhaqnt0K9n
MlA4a7cxOhUL2btV+vWAHme66uZ4usnDebhHqQBpLI7dL+hSFZy7bIcBTbCeR/T/bKvElTRD2I+G
r1OB1h3ZphwopY3ZiowrclVTJEcyReaNy6BcZeOYyScUG36FWvgNb7ZN/XTLei2OeZ+jJlop1nlN
GDoJIHFW/bs1uX4TcFn8IUoZfShxsrB6JVP5TRSwDVWQF+egByM/SCgMOFq1LQUyMgi62LtkXZHW
YLS6B7RFLYDT4zS9zWFNuvFABl4LvzcZpdwAWNwJPrGBkksAbT1A6PuBOU5q6oT/wKCiPUwhMW+w
yC3HAS0uj8WSBWnl4K/6ZpRiJ9azr94I3bSQKN60ZQHeO9xSpg4TJof1tLsbO7X9gVYHwVMMa/0t
2SCHrSYXSqCiy/9m78yW7ETSbP1ElDEPt8AeYx4Ug26wUEhiBgccd+Dp+9vK6lJmZ50+1nZuzkXf
lWVmqEIRG/z3f631LdNI67LKzNjo8X0CMTplBOcwtnTTzlnL+tqs8vl7PvnyW22tVbPb8s3vdoYs
ozM/AjDAmf85yCbRrNJuu8Zk7RE0301nARlau1eZIUGt1vmXaGJuGzLRHAwRMimwi2Vg1R3me9dM
iBn5cSDkVWWMLtsamWMLM8PqAwdaxn8cfHWy2UlZBa0oWv7wmOnGvvaL6d5btLbiMAxcPto8PQvz
KHwMFwuDpX4sbQCTdDTkDaHK7ZsEEZPwm/W+CfTPOwZ4bGeblI8DEaAEP8EjFuNyN3vbmzGPzq29
FfYOLNx0awTbttORr5+6LpqT3IrUHv7zQ6fb18DJevtYsgNWbizZy6+fnV9iNsjUzDjjz5hDmngN
hV3FGxd4AIBtjWXdntc6WZvB365DgMzLqYlMuCNJgTxixpnBAPNST5pYAganedJwLI1+SOdVTdWz
S3ggl02MMTpU+jlYZbGLrCm4MN3YeSSgm0ov9gYTcrQMu+6gFZ6bt8VwiWnhWbTZkIZ6MtOyMVYA
ntVUDi6hEIlnv9Zb/qhq7xLoEqXKb/0B4Qj42tjp+5wNa+jEwh+m4irKDIUoi13fe7cFuhu+ti4z
YP6NQDFeKkzh3p4Noxd8DxaWi8j9JI7O9QqEYnyqWzxCDPzRVL8bnqifItWWh9G8gKj7NvCOypTN
S5CtxsUlbQN7hJLpnDE79WasN6Xn2DOK6OBJh+2pnQ3X1rJ4R7s1zIBL+crtrt0i69ku+ryKp+Hy
j4PMz57Wddafvt2xeeysTuzRWpxT3+BUiWeXNV09N+5JTGZ3ZgiPdrKdty5pgWrxsIe6vxpcF1Uo
UIG1t/ypT2F5sR8UkUy6yQyXGAcF960si76i0LXJII3uaZuIWsZeZ8xcepVuHxbHFT9cJslrvpEy
39cY0tkjR+2Wkjlpit1IRPmEuh7dNV7pfzQtV2ySW4rA8xS0D4auA5R58ixdQo6bf+cZsv2J6tm8
OKZc7pu68glebm3/lLcFPoYJ5xfk2b72Z57bJv111P2PpsD/lwHvL5Pi/2mc/P9xCgTW86eh4O9T
IESJ/ncX3a8p8NeX/AuEB+3Oxa7JBO+QxL8MJf+cAi2LCZHx8A8LcGT69u8pkE7Ny1eFWHHxX2JH
/j0FwvrC7sY+0MEejVn3fzIEEu7968zEHYgJBuJvaJt8P38zIbcDF/+l9jV5PIGlzWfjJCG7xqHn
9+ZVL1QI4KIaArnNh5rAWWu+YsziAld3op2e7daV24hBxCHY2Iz4o3TFowMuI3wqfRZbPvSUqiut
OREwwLu9C6SlZTscrcfK0Npg34idvVUn1sXtpFgqsciR4qZr1gr6uSo5zqJQdNcebs0zQ5UyT1Xp
rzerm2XPlTMInGj+mzH16qB7FVxywmR5vUpcVy3307ZaeCo8YJvPhV/yMJUFry24sZotAhiAaEeK
bNA85BtDm9/4y+PGtv/DFDbvA1oF1A3gH1QQu5C8kUY1lxsuqNxsDt2imsOi4EekXtSXJ7/Nh+A2
iqQCKbuaHIiGwYbHF6s8yLFWc2xcUDFF69ZHkY16X20jAF9EEf5g9ofZwnUyU3e2l3XvUq/Wo4bF
pQ69rMjXThMnRY5CzMmarxus1nZMK29Qb8Si1pds6wM/GfNBLKelJ6/AdtrjL4qyMNtvsJcGkr1W
c5hsIKuuVaudn4vBiidrvNbEky9ONYyHpOsLEZe1BtLKe+glqtbl2pY6mg5lRXpwX0zwj3FeWW4K
q2E1Hwa/3tm8AtuDI5ss8XtvwQBRyYBwTFUZzLf4lQDou2OfmjMrBuTX9khKpEgRb+dwb2ut4RRW
fYLpVuVggaXJDzoXwkusqdE/g6w0Pzb8/7B2eRr3l+FqR+Rl/Wgh39l7UqzeYe4X8WR1Y3FFbrp5
63GixpmpLJ0II5eE/QEzpvYY3JHTGtPZLrId9grCqewaLD401mKpXZ43w35VqLhFMEZ3tDbgBcrG
OZlZmZyLKFuCuHfamki6g7fKA0f+3ayM/kRQwT7JFiMaYL/sK08DNifiyNG3rFUW4/wkVX3I5WA/
Z005n/TYBnv0zQAyW5dNT6xEP03tGalawTuDfWLhyRNQnvoAiQKH1KKiJPdDcMB+457pkACQz6Xi
oKbCz2Jvgv6YesrG0cL56KRTNjxj/htvh9DcvjWyBe8/5OvLXIr2mG0czIlhmBElBgbLQSWM6W7t
l+528Mgvx7KvoLvbCqawh/idWkXWf/HzAZ6/EXUn3Cn5q2TwZD0ts+axdoWdTBu+KaT+g+xxJ49B
BtKfeJz54BXDnKy4kaN937k2oB0vs7KrX6LS7ElxN17Q5TDrmh+dVa8n7jt9slw89GpZo7jL5Gdl
lm5KXlQnHpaC4yUijeZsfyx6fSWkB/22zqMljZQdjHXKdpLfI9yXAUOlf68nvCb835LRm9fxjwvg
/56K/7d+GJ7v//ZY/EuH8OVQdP74in+eipFDUSfctMiKCLEHrBZ/n4omTbgOuBzSP1D6flEm/9kL
4/j/wLTPv4Jexz2FBuN/nYo2NXkXKiYJpgvblSPzf3IsWlyQ/nouArXyXIrdAtu1eOfx//XXiz2b
WEMNfW+Sp2OhrAwXmalZP38tlXG+DbvCACi+tH39GOjwZpqEevNVNTwJrlqDOU7necUuNWCZufm1
bl7Ja2YH1VfFPZlS42MOAvAPHLLD0Q0zXgSeZ+fTfRcQcnxwXW4YbWx0pCBPeCZD+zZii9F/wVFi
o0Eb9dY7B1FLIW7gWJsBfimFssVtLOIhdEGE1ZW737acWpdYaHAfXwCVSG+JcWU3Fu+yxcfoaWeR
3AWF6U57iitscZZuXmKPqkjzc0tZ7HWNdiVra+tMYYD94q7IS3W89Ra7DelmS3iAxbZ6p7nEUpkR
XC6D6pmR3qC0BmeWwvbee/1HxTD+PYdEHqSbPS3TcHn5mopb/hQQfWePzyVX8i1MmJF7hB+82VMy
+1FxlVUYNZCOAriiyqwqRfqrWsM07Ktjm/finc0JnRMN1AsmiiXcafK77ytb9Dh08uJYTuVTTlcA
v6y5InLf9cfK1i/4sJ1DJTWXfbBux1rnxRbjEi1eMVLpfLeq8hSEyw0Rt6tCz/PrlLdsRpqL6LQU
edypCA967n9C+NUkjTXdEN6UoMFCF3OQv+qXRUlQP5FVnfFifsvLftw5WT0/beE8xYi87WHmR2o4
AEK8QOgDu9xgH7IXIhzyqLbyBaPaT5qQ5dU29YAf6vx2KwYsZLN8B5V9blXfHWvYdmlQcjXecO5O
q/B5tYI7Iqx7j4Wyj2u7fhHYw1Jskz12MPXDLzv/pvW37F5HvR9PrI7jaJ6BCTlZSvS8PrjK/dVh
cWeT8mYIQ6LJsbsnrlbFNdLpeBNKbe8CUpMk16GFdMvmxezkiwRDXfitnG11aBVKbFgMy3kZ13Un
Bs94ZH6hXafKf2Tcqu+40Tx5slxgVKzNwRRteQEYlseu9n0ShlxunX4l1tF5816GnnvivVDsx9GO
9vAN3MQrjOigfP2j9+oWFgwGhYx3R1znACbYspTfesftE+V1LUc7sh1GzSntOcFp9ZGX9gkDt6ep
mp1lTGUc2suz5XXkoZv6xWiy07Z1kAImAfxRGq/eyiLF4bZ/LgaPpLFwy5+Ee8ev8xYklSXjqtY0
nkxqIHvNZIQch8HoyvclT/yMgps67mYAafcxxypYu17c07ORp2OlKNPAj2oc7dqcH1dL6eCpcWtx
72Nh7FAbSX8LVsl7py8xTgRZMCUWBs5nYgMykaZFc0yJDf3czfnIuOAAxGA86+otzrT8nBtoo2am
1D04MCtRio9FHqmGzcqyrN9xSJvmLg/c9TzLsjsy7q06Okg+WsB74abgeOO7hY03afkTppRG4yVN
sveXeS5+IrBGPGs6GrYYlpLQt3boTVQg8GmxL4SIbW8p+kiKLmoBw7AxKwbDPpjYtukt0EQsK6wv
ZGs/KvIqWBlzY4eDFylbAMY2xeDswJQ2B+xTDCXh9rZA7XmhSGW5bSrjg0fq1cb1wrxU97t2kLhB
B/cWM3ydjo1dXXUGVrwpxFhoi/KlRT29zOReeWOzmbZibv9OCkTPuh/a7MuAyw1IUuRE18Jt+rMV
yT2GAHXN3C8eWc4bT7U7BR9265VpXkcDlUQRe5E5L3iMyc7Yu6zvwJs2q4lFbu2p25II9Uhyt82E
n5c/p9v3hrkexstTW0OWe2g35eyzwVuwfTXFIWjUfVO45a5cp6O2zIJdkwQFO4RbGK+Z3z1oZ33v
5t47AkuMPkd7eiBaUmjuBDRAoMS9+aiRcWma1C056uQ2GFTrmc05WXghf2a9SxDFkAYbS69g6zhb
aUcgfCcudQNrHubgfyzeB+F6WxIKvtsMU92sJfNit85BWnaLjeeKiV0FNgUPrp3TdoYvhIRUmEQV
aStk88Nq5CPvYHkTzby1cAmv0KfAr7C96E6y5irg45eIc0s/zsRWSKr0uHlcDO383aLjsCwHSDvR
Cc9TRm3GYmIzjdrPlVzSzjQcLpYWrUViolWmanuoV1Fo039QVlHqhPWaDm4TpZMcTpERsTQ2xM9l
CL6gi/e7LdIzK2RRJnqNNmwHLk7rbin289wuZ6Mevqt6u2mo2QAyh2t105gToBN1d7C8zWuoHP2u
M9dqr0tpnjbP848Gmg6qawfDqoP4EeY1IZCQvzO89ybGicz7bvAx25o0coFNw3gmv9oQIK6AWWex
tdLPlDl6jcVaWdd8BiZaQlzW0nX9c/abaL+I7WuOqotvJeJdVq1edkMxWmZz2+LVj5n1G24FnRDF
Gu+z2s6SQlnTrXaJEReNLWLfzN97y/spouGHK8tm33gMDGpxX1sWgElbT8NLE/JHbaM7Yl9e5E/y
BHgFpqpGwSezFky6uCf2Xj1Edi9OZmhv11BF+DEE9de5zcyUlylJk75Ur+Hac2BI56lkD5Bwp5pj
lpm81/2y+WZ3eBAu+/XT7LZwi1RARAIcOJvKrb2GrUdN3QqCVznrtwmfQKxI+8c64nvQGPZ2ZjSE
L5Npb/SfTRC8ug1tKC4CZBR+YIJvX8m6euexr+UNLPDweQg8vpbyuqdxxjHcLKD1myh/mLlh3nvc
396Dyn9CecPO2uS3FzTF0ZnDnJawohI7b8r4QRdl4X6JvFonkLBGMH7hzt0ycmMDq1l+00qvxAhx
kJS+AsGV9/Z3r1s6L0VIwM8qrP5OWZs8mtsSHIPFC7/qejLfZ3P5JOgt7zbToVFQqUIdKyGdO6/1
1c7asMDzZhVSceNck8hW0YWWQERcmO3jgFb9qPF7mXgzlcGIYXMd89yp+TmNDl1MPKg5v1MyNZdy
ptE/CGF5PDL02sGbmKKN663NMb/mzhMiPPZLaV6zgKreJjoYv3X5cG50kW1p1Rd5MuTO98afsFb7
pf1p5RW9AsD+qLEyynk5Cd3jZC3roppZ1q/Lp9mETSr6eXrCYzagP0zBjSqM5hB1/j1iwxXdWjJI
Cbj2yxH3f8XH2VfB9ywP2JXbU3AXSa989fBl3FgQJVKQVc3OK8HbCSBI+GCIU+x66fSPo+PSLLLy
o7hdalIrNPb0XhxIMVPpgwOoTdUyrXddWDYH+EVw/gIt98iz9g7CwcSOxjcOlVdlLQGgpnzlbVa/
csTNb41ezCfKHLKjWQXlyfRYj1CD45+HThlopwYOWHL7unnJbYTUKwBkLaWIxXiODJsHojA1BWhl
E53tYVRsgNBnYrZhIvVVDo3LnMYHuS3y1Qw30HECx3I49dEV93B55+ZknKC4jzXPX88qiABsWrce
exqmq+0lGiWud64Pk35GubAjcm8uYcEtEs6lJFGsakflkayvUKuBaISYI76Alt78t7w2yi1V4cLJ
SjI+4kEcFxmvo7/kO7d2/Vt4b8W7CrRvMKzMT83WrVaKocu4aVAn3zP6+/ZjFhJoabelOeGNNVPq
n3Lsmm5thPHUIqGY2ULPHv/pcWl5vY5t9KRbZuOpG+ZvXduB+i+Cau/LLb/CIOozzCuWDbJV7TMt
bKzFzcA+6LCtr/GQsKFpJW60nEYj1hfNFHuj8Pba6vRD4xIhSL0tI1+rynqnKmu+bruN0jb8yMcZ
E+K9LTD1PIZBNfZ3hPUXL40wq7HGSoAJ2AwLrSiilU6zebZtMX1n3CzDGT9WMGj3qZe5T1qTAa8P
A6yZVVS0UUyPoyIaQXgn8SdSig1c/TGl8Y/36BI2C6OT7xxl4Xuvdli2Mw2VGPKO1BMI6xvSeZaa
RpXl1yULT8zZcNKrHe1YOkVGUiKBWqp5+5BrvVbSEMd5iqxHAmfcBazBOGwEc1IlV+OMAVGc4ENU
6Syd8lpUXknOew5+tmPvfv5hmx0peKoOSyuepxpl7p218Jy0bqRvJM8jtX3b5qU+9qYffSjyoz+3
jOCWLIxkAJb+slXa3LGA3dwdXKp6P9nT9mEyWF9pjPlxg+mKpZV56Pljz7/suEKU4q1Y3PYRMc87
b4IKBPbGIvUKy0HQhA++g7YhAWnhzjWhuR6AQVrJOFb9rUsqKoUg636ZmCJ3clmiZOusapdz1jGc
D0iG9ih3cxOcDNGplDCqepR5Ge1H4tIfnru4x7YeRZzVvJmaHgZmUPbFocxpUBx7L7x2yta/2O0K
DVfOUIfGdslhFRE24/FO8Z3Eo8T/K2x7PQ5WMzBKEVgEn48WZEWu3vG5wSUdLd5uWGvuN3woQVFV
JUIZhtpd1HCMw9mqv9KISB9FFLRHo8wcmEOcJJ32u5AgsZwSwzRWorqOs4dlygIwCoy7X75irODH
eambm6WeqebMO4c22IvLuFmL4gcmTLidGbREcGOE83qDZ3fixT+LCgWSoOY2NsTHaqk4dPT6UEgz
ulVLXhMEL/1jjTC8sxuyJObU9+fStO7DEMTYhDIADF/kH1PQVVClLjkDYQ3hbW0MkOBas95ZTeYS
0Yic95wUdOxoOD0JRov2HX/m+0B+j/bD8OB60Hxi1ITvsNKmY1ia24lMOwInF88yVh4O0KXLm2St
HbYPQe6n/tZ8YHUtLg0AxIG65Y3ywiswlOm6Dd+7qnn75ZZu7Nnsd7Ps6j5eHGdHDssGPRVl56qc
vA9MlBkIXNNPmJktMzE61NrdSNx8zt1luO79quPTMgUHy6yDxB7d8rohQXDP/oEQ6uwuc8h+1FS3
k2TerkxarIbL+mfBKHCKhgHNHO31mBNo+qE7rmiVrNQRVQTQlDHYDyzC2QiI8VMWizwHLa4JGMDB
GbEuxUcvTiFaKwewUZ/toFUPv3zdeTl8477GKLZ2yJzuVrWnbhawc3N6SF+VzMijK33jYOB/YZR6
LqmoS4JRBleF7+hkWDYGRxo+M70NU0zcYSQ/MX+NrOFGW6sTF5X9gmxCxEO57l74JHU1jrfXYrHa
2LlA03Dcq4SGU+8Z2A5S81bbuD2La8Do7ziNp+M6FU+jb/3EJ8f8RwIw7nLRwUiy353CgkGuOvf7
xHo2NfPRSYXRvizwrX8KQcphn4OykXgCNMM3nnIsAz4dgavEZYGaa5HVCbOvisIDHAdKjSwoVv0I
4mDr4ybMMtZOYFH33uSuJcN/a3HHWTyo8U70SB+0J2PheL3PXy8LgA+MyNI8Ce3ON+vxTFAAfbnM
F646WcqvSgQ3deWJO4VIkQNZNPrY3uqSMmF7a7qdgkU27WazELc2RLET/4N/VXfhT6Cdj27V8/II
y+IcCbM+rx6HK/mpz6wW83CoMavuFn+GxoZXHffPcoYVhoBvWi8jR1LSWJLci33ZBYouT9ZoRsW2
fHV5JpjySss72B6T8B8mfDKhSmMYnY+BGr5SXnxe+MAnDTAIUofGDUZlZp3GGwB7B2dhKbn/7dUn
irDEQ2RO7MsRuJlMbUynw/WYqweCr99xcPOJx5S7i5buYXAFFK52DQim4nb47eQPtta407b7Wlru
dEWbtEj16AO5a5zuUJgi35V9ax2XisvZ6M3TqZO5yeaCbJpZe99/u/2rTFME169f65yEgg0DFhTr
WMaVdL5lnrKedOjVqb+sekx+hQC8KVBPvPvsGH8cDm9zmM/jwDIKOmBiZdCLMXob7FnA/+1GE7he
5Hc3rmymJCNXQtoBCN68C3LrEsw1i/o8cD5a0dbv63IVH5NFdM6jBKNNa2PbPmtUouVSeWl8YMkZ
7wKzMY4VB94YQ6xaaLusxusAN0qCna9Czyrz84gFY0dmdP3GnMWjlYv2o6ys8O5XEGGTxfxplP7P
P8IIUWFM54E19MO2EAL3SmB0ye9Ago0nf7sdl7AXfw4kRNIR6bZF/v6PVIJfk5UQdtmNSbkRwSmF
TY0o9Wa30DY99Uc+oczU85p7X35HFPJhlUeeg3X3K6ego/BFhz5v+KKzn9A3RUIm8y60puyjXS61
H/SlEiG+BBcaLunGlbYZaq5/pRcGqUgmu5Fc9r8iDCMS7Xx2O94/JNNMUR3+lmaoAZ3jz9iAUTu6
R+sL/H58GYU7XBFiDWnN7YMI0BgwvcMqqgwRrLLe/X6BtqJLzwQt7ls+mIB5o9cbrwyP8b/JP2AK
G4fEFFoeIOOV15sQYkw5sIAO49NjYlq1BKcnL5Wi8jIJ8ZZ5/1Mwop4recTU1Md/Tkfklw510PbL
kzcLyfLJrIUfcw2jacI2opfGnvLvXoGvOe3yLF9SdmrrI+WpC/xzHrR/RiWCiYv3YnNE/5e8BBIB
tCrG+g1l7CzQNMlizvqQl9nwgG5qv1agIpfUoz2R+7pn3U8wiQEo/E5U8C7r7xuyRK9/pCqQ1Ga4
p1F4M66GfK2FYd6arV4PNtSciMvr5DxMXhg8/tu8hYRG9mTbDstQ7Eo8pX3HazVuvbCzmRmLIv17
7MIZo7y6ZcNPlu5vsYtRtCSM5ZhXKS7Ke1xyuFB9sto7hzXUs7kF+bmieDTpmmL9+SuSge+cQW3z
qfP4lcsoIpRIvOMlfnDf6/fa4NTNYU9w2Os+5bIDpgROwkEYmuJjVqNXIxLuSWlT7rAm1NcCDMjE
ZG+Z1/3W6y+wiXG0+Qv0osLQbgLU8FcWzngQ9SBuvVWHx7aw8MSrTRwwWLmJI2osicao5c2vkAfb
W0KqIC+fTea767Ef9H6GOXRknRmwpTGKx7WoSN9e4h4LWgY9rFN7Qxzq01CWRQE82Wy/8CArX7If
keLRcCq7oPkSF1Nhhffd4i8nvXrq7GNcw4mH2celrXc3MzEm7JvH81RE882vSAh1Ht+6cLF2KlvN
fRWuH5jQisR2wZJmYcVa0aJ1Oh3G9cWgdHMfjKTOfkVGDGJAh4JeiORPuZG+7lZoJ4jUBVio9GJd
h2LRM8uaG37MxqVVWhbbcR0XH2uDNc33IfZGm0GvadI/xUnWgsOmAvBFRzhB3GsjGFLtId/8zpVY
dYjVot9uvXrjn5vZw+Qs650GqIs4Xb9Ek/3m5LysaSXalS5V4mxKPqJuxBSXI3hoXeTpr/hJFxj9
3rZq96iJjeCKfdxCwVXB9SBNzeYW5/l255B/jPFJvIppqO79fAZzAdd6GORB0S/89V9JFce0zL25
MSH/Na7SRtXwoOfhgRqrBoJSH3K0W5eLYNEYd6FDNIl8aXEaOtO+dpXx3TWC+YYwHzwE3v9kQS9x
FhrM3qT2Ztx6y7US2DnGZnj9XzPXnwoaP763ZZeWkxzLT/nngkaqlTFo/zeWfoohuulj+vvX/Ken
P/oHvnL68yJQyJzLf/L0R+4/OG9o/bPdgGY1L0LS/q1be3wJBToRZnvXCf7k5nJoPLX4r8FzMyRc
1O7/LG79SzIj/9H/O7N9+DfZmj/NhH4YWBZbHu+/EvQodbBdYc/uyWtC6DseHMSxk+qw0aJybvLB
O+IypcGs13qlTH0Krr3aJSEeWmzh+37mwJ2E8dEEDdls7O+3GzTZZx8/CI3KwqdUcXKD24Lt9OPK
huW5ZcJn7EYsbXPf+tqLDGJ0FSB52j4rXBI+2Fmr42KEHBllpRdCrrPYPoHfG0mZ5exOM5Z1T4AS
6zNBNPaBgdMcZmciKyq7m54i+CRqMrJLVVucLTUBSilbONit4TupbeTBGeA1wKWsWe643DcH0YTR
NWXLqkIvWOyHxZgjmF61eWOtpXmzwvRluu6dYW8HGKKs3s7frKiMbi2jvreY1W8y23pmTd+nls9E
0Q0wAXCeC+cnEgZhzHZFt7ZUZydjO0q4eJbLbR/8IuVp5DZHDD4HrzHFd421jDJzKhPYnOAXm/v6
y+BWPkdo43IqtUt1jCYJeNvVECeC1UqkZc+vfVhmRPsK/SD7cvvk6rO+Ead2HnJgXkfgKCN7uWp5
8Hx+OECWyz2si/mKCPnwrXXmJSXVH+yFatQhsGr+Gjl7frfumqPq2CMNtTt/NyInZjpcEycSV/Qf
ntzMWHYzjR8g5PsunVAX2lq0JyM0TqQw65QQHE5zNQ6HYVDez5wwLIFlWQKKcfUBTn52smnEu6eW
bMOUZVT1uSCJxUZ6q+Yr4a7VS46G9B4MPr1DgPDhUeC4FhTgPkeZW95spm/ecKYSrseeXb5SwzJd
V7PZPLlUuR/IB9ps2qjlOHpLE1Rx3TjOw7YG5U2eu9t+DQKUGvznwSMqsoX/Sg4hbwnEO0hs5j2i
SXDuc+lnSbW5zecMufM2o2P0CHrMufIl7vVW+CTvw6B8G6hUuOVG6z2QYtyOS7GStDeUc2Vr74Jp
7vM7gOzTc7U5EauQqTm1xnwSTLzoUJ0X3tqDsN+7yPJvhtytT3RDiCMzG3sdhJZmr93Cu2uEvrIL
7fJxHMajwVQyF7n8KGYifvB0amtniyz4gNr0wxuW9pSvApbQ2nqnfsjcfRAKtiFBZ784bv25akfk
iZG79nsQds+9crYXbCkr+evOfOgLn+XeUoATpyyGXc+lFfEWhcizEg21+wNoVHUf5PVA1M5xok+i
dcWhU3xRvpXNF1Y2LXKMgfNO1e1VlfNL1I6D63GG9xLCpH8KnElCHCCDEsvaepZ9d8J45Z97Yp8d
9/1k8wPU7LKp6gc2es2jlzVHn/H77GdbdyJxSTpQzDWJTvZJso9wYIAf38OfGFJKmJc4Y3vzKJi6
fmzwHBKnrjAcFCDjiNnXbzAbly9BJxjWbCrF+YUGaPlFzcaGTPm9MS573fhcL0hzVEkU7T1ZtYds
gu5ElhOBuXlQNCu/GVS30r7iWA+VSRFAR8/TlDSaHVBnqvHTkcTZyVGk2lwC1pxkQZHSZwPPoBO+
SXpmBWTFrSm5s11kwm3N7zBw1AdjkcAp19ULklEt/iXZqBHiKd6cu23C+drPc8igrL7k28ow3NQR
EWksnbzmppKU49xuVz0R7Zu1y6hSsIy3yq7H8DK9ODvUBWzx/kDcYuz8pDHKVzIL5qkxyS5jh6Rh
vqr7bw1cejSXInrwIACcpslbuEDkhnwopVGDk2S/iG33w6+C5VDhUL43p4vJQEB3uVVhbyZh1m4I
mmHj7+CdRS8Rp8btBubwlVxOeY2Y/TWidenIibglmANYneVuyUdJV9dThRbIojq6bmd3vJdVNtxU
ph4IYZcNoJ1W7HpryvdWBMFjs4uL8DY4r7Vu7SPygLNDa+j3xVLZP7gfzDfai8SHy8KKw2Xe3Lei
bcovNPuoJiajEe2dKsoPUEXQldccxc/KinvLwkwPnMXDvjMsT+bMj74rvC1dVyl202KHVyG5L64l
TV/cOUGl+aChq0aG68G3M+ftgFQ2HzowNqc62sSXZgYpaYlqR/EQiqRy3J1QlMsiEJobpAOjc8Ex
LXt/6NWtpXL7HFl5/RVnWZ1q2w9jZXHcljziVzRXiiOBQYqT6mGM3nHClGnbafOtyUiZ8WZiqSft
dLV9736bK+NTuAEXRJrr9kCQpjur7JqT5xow/t18emi4sXzJdZjtLXMwnwpVQtJQAcyiFVjW3sHn
ejuuw7cONMGnuc28/udRbkTmFzc/0KhppRsk4tiejCusMTZgim4sF9DtvaZVKba6GSZhW5fmw8X0
ytlfVfnz/B/snUlz3Ma6bf/KizeHA4kegzcpVF9kiaTYTxCUKAKJNtE3v/4u0PYxpeMjXb/xmSjC
lqpQABKJzO/be22bhcgq6eB/BYXpt9cVzZp9GfNIr0bl0gudmxqWhht61ZsPLOvQZ6gcCFDULiQs
Llhm+VXfF+m+tbsngCqYwmj8xDSphu5L2jpPYMle9LB7c7P5ieTGGwoJSFrnQXG8Kj/UoBI2dSVv
jSpSRxW77m2vUuM+TYbiK4a+8aEO+WBfOBpDXU7Is48q4iy6o6qaqm93CMFh212y1MJDD1Yk1e2N
NMrWgpQi44vRsF3gAlSHr6q2mhx6peFbB97aQ2o8cOMwiRhY8bA+BmGpo/Ri1bMjdb68lKrSyifF
BMray+/XYgzTbZWST3f0tLReN0NirFnkpScRTcWRvbb7ZE929ay7YZRchWOcndzYFvUtuIw43GVz
SlsuGJsBWArRf3bySgB8o93ZVUhLQsTknOFGBBt3qBbJSfEuPvHLYts7zQONa+RrY5StCdsDIhFZ
D6NmDHtHKoKV8rY78y/HrQ9WH/VbfJS1ddH59KYgxNJdTYH13YPM0fasRe6KOc42sWO4R94gJKlo
MoK3mdEJL8R0RoJdnWvu5nFuERnHcnhZ8jOOtU93sbG0bieKkV4+CabY9GajI+vIrE9SHtJwC4ad
IKkybPcwV60grTy5a3DJBlNoIaCJm3VSadFhtqKW1mwY0mU05JF68oUjMjLKwY9e4GYDAAdG/rkz
nSwA+jHtZNVLavaNv4FhiSZcZiVdG0vRsotTXmQh+1+b27zvcARgWjTyHUJH/c3qQpbRKlXIBdkP
m+LV8QrHe2j0rnCbr53lVql9F1agiNpAVpkkEee/m7j/zSbOtn3EuP95Exe8EJ4OPkoCVv/2/oWL
/vj3T/1pysF5I9A+sCsj/nrZrP0lPzas3yzd1pcIQWojwmLD+Mc2zjLYq8HW9sCu4yt4d23Tpmlj
1M3Gb7bJF6LX+92y84+s2T+wycERYSleWglEH+ACNxap9UdXMS86WJldN56LwSQCe4BQsipNIrKC
1B36a0yi0zEZmR83up62LJWs/g5ZGtNy4xd/FAswZP39plJ8TyB4/zUWYm102oiuF8P6978Gy5xK
/bjrWdIW4hylbAlXnVsCWkPhSmJVP1jdk4uJQK7q3GurgBAMzDUEarkWZS63ePXbVv/Ed8SU4LNM
3M225ond5NjhN0Ge1/gLSIPBVvujEXy5fhaJiAQ54D1EhfQDk9+SIOMInGnP5ogXgBbCnN31Fk/p
luUZs1Y/jSJZS14/6GIckDVTqpu7nDqXANVXtq/Mn40IpKZsBGSyhFKVxzoM49qmnRMtGu60g/gJ
eKpZI6zx75u4OpHRh4RPNppzKeu4z3cfRvHfbO7//Ta4FkIHboTD2DDfT/pDOIeLnA6MadacCab2
78sI+TybOtZIK1V04xVba/+zCkX2+PPDLmPtg6meidFlveGaqPVBDsAs+P7u2/oYWaqJinPhzeJM
All3BqxOplsY3//8SAsK4McjUSABdgEAxHe9H8aZwtEzV+jCz2C0rRciKNkzh61HvTFV8YZmTzZT
O5+8MkhMe8h/NWh+jOPgLGEh2Ia1cBeYHX44vOuaEswG1vll5n7Jk47ucbb8BmLxGnokWLkmnVu/
G7LqfRddut/ajEwsEsKsi9Exaz3AGQ91NUFjf2fWysDTjALwm9J6hcADHGyAUcyq97bpIEn5+dX7
EUXAjUJnwLRBTAMlKGpN398o3enswrZDDZlUSM+pJoF5RUmjZfFJ3aKIjkMs0y+EoMHAnqt46wBb
kQFrZfetxf9cBlMcuYFVJv03WZvua2+zbjr+/EeSIfLjTab+xSCigMbcytP5A6OBTrPUaceal7jJ
VOh769aP592Sn+lv277rCDiqdMRCExVQMJBslUSBaa1Wu4zCFjmYVX6jMhvvkZsN0cOA8vOAu4qG
L2atO/jF3jokAQkWweJhgmKHnylMmuI8KExO1WJ3ilBJYaF4d0EZfZzv4dxmN0YSXbHeMkf2WW51
bnFQte9eKqfHViXkZDA3WN08o3L1kossxoKFt846xosta353aA16DF2IMS8pmywermGxc4nF2EVp
+iuF5fYzDS3MHuifXIy+VUfdxTBuq1gMJIO6Gi0cdivhF//dQSYxiqCrxFamVAO6CdD1QVR+9ip7
5fDcL1Y0pA640vrFoFYvVjVWigrKkuF/guM6bmAJVVvx7m7LqBoCUh4Ilwz6xQCXNyZWOOV/oiqA
O46YrHbPq8ZAlLLY57zWzR5RecQno/bVZxtS4K7zE83ArZXPLx79ug3VmmTe9rRAthqwoxeQp8Mb
0RQ0LQiSwMdXvHv6xsXeZy5Gv+nd81cv9j+AEPm+4J9ig1ncgc67UxC1Ka5BNxzog797CenfhoH5
7jCs8RpG1uI6HEwMiPLdi5gwkhBpv3sUR9MdLxzAbllIaE7V5vlqkguE+DUOY8OYn5pBGxeom18z
lZdfjSmn21zDmOw6pZ+RvJP1ADSwmnfEWrQh+QASa3WCiO+z7mrmIZlMc7EDUpJcgdTwR24XzOl1
EYa8D2FaDNWGfPpID+qsFeGnGIs+xPd0cod4PY2Z3144TWsyoga0u80QdLwLt44WJ+En9o2mg8KS
qg4DzkybfFtksvaXph4ovM0INRbfOZ4qOE0hBkhCQEIqofR6hpDShovAoQlZFWzZs+Rz4M02M2Zh
UO4L8rjWsG02+HeuGqkhAywj6b1h03Hpw+il0RKK4HXe2cYtFx4LE1GmnQQFVp152jdYpGraQlGM
1jKk91VhumwKiczdyae93jS5CmwDMFuAqhUvR00YqhZwW40HTeWzWJumk2KOTHNd+wS2VoNS3xbF
A9INPz/QJ2yzTRq3zs2Mbg3oOYhDge0mRngE9NiI211Y96hLeBmbR4hTRrrtFL8A4WcWzRtPjDPl
lGRSw2XukWuw0XhUahIzBAoBfGPZOgrNqFu7JOdgb3Ub1ifFnJjzNygkPvUrfgAyMzpj1UHgNtyD
eEqdgFCJylzLUobruQuRwQBGUz65sUNC44+wrxlAXDJrJzgo1laoELK7G/uu2oiJcNNDLAVWotRf
tPnLv6MLBpWC4RMRgjQOEhgnHFntuYajNpFQyHNknMUMyAM9Zm9p5u2UDUZ3dpRPNbqAN3ZpdwWv
JARLKR/wgZviHJBEdj1BqC3iY0Ww6bhtBnuWJ3LE21srMewXewwBVXoof0wCDckf2TTOjI8ZcCSi
lMxEcheA7NpIQmyfsmFgZZFESf+5sZ3hi6pjc48ENAo3Xmqjriq8kO+xs5IY46LuxRkmsGldN60t
bkUL+XWFXLTxqGVPLrUxI0/kvsYZQeXeRcbySWquf1/o1TI4k6RqMDw0sD7GyWo95H+LMTseCn5Y
CQtfnHiD+fcUKxndObNkvaZbPWK5bfzQuEpq0g5uDK/wrcNoJUN32Y7tsvikXntlp5ozbkqKR8Oh
LOeZhp2RtzPAfnc5+eWnD8xP/C6Af2cU7pxFV1FyXMX0JefAT3seHZVRGLguyPgFZt2xKoj4O+ZU
oy3iT5WwJpp2pop1bjdcjO4y12LMZpQSKvDNuqubeMkw7XHXeZgCzogJBHjtsk5ui/wenK1/JFlL
IgIE88m4mCLnZSiQdq3GGlCM2Y56c4pY5ib48cl7+uzxttg1hS7OlR9VT5Zu0FLAaCONY+lFfncK
QWL066lGscoCd8IpaHBZ2QRX09c0S+2rsWvAbVb61KcPA771Zg/GOn8jBnSZQ9iuxmv2AR5VRWOK
GwRiuf+g6WG+zQcVQdqxmOameohvZNk2J1jBib22jdognzCzsUpCL/fv60Tro01mFDwmsxaa/sEq
SlF9y5mQp6MnGFIbEggYI4kN+HYLCrff8JIZqpOoO8MJQj9re960Zo/1o66S59on3kWbWKYfZ7+t
xStxI1OzyoVwe9IMDL5qzMUSUjGQInVQ3BaKfoD0iNvu+/ZynFwgrz2sIA8Fm5UDm9vPAxrbAE54
M9M6SsvysnBG60JrAalu4qrI+1M0DSoOMDXl8S0rEZRS5Arh/nNl06/SuBlAFAw9lqsCSPJnumxC
PoqSulm/wiqaTndo+TWfL6PGTpUYSdhRC9XwBUu61pPRixLhIEnhuqZqE867ugOst5HzQhqQRpuY
V0g/Z/ucO2oBqKtedy4tEZMMM7G6aTYDvHeK8V5Bj66ekRiix2jwtI3mWK/7DGTIbvYqRn9qjRgw
J4QACKLQP1QPgz2J2yTGgs3jIP17xnqOB9XHib3tDOWTUprHzoCU9CmaaltDeZUthXsI6wPt+qi1
iMDIvP6mChsfUnTEiEbobnI32TiADpBmm0JHqlVsXpEWkDkHMuF9zmsctegyxZQzrPOGtji1fXyN
lxmtPraReB23TeylMXFEun6YKovnfnIcVwI0iN3L91Xpf13cv3Jxk2XJ1vk/l1IeZPO1JDS7+FhJ
gX+4fOrPjrjzm0cVxRZQtf4wXv/JN/GN33AxOrhVraU0QlzEX6UU9zed4NGFmeYtUW8mX/hHKYUq
i0UvnLRLVgf6QtD7Jx1xDvFhTwmnkS2Gbeps6vg2ds3L33/YNBu451I8bs7Jj8p6X+eCtwKUiP08
TUzwbY1E+MMF+ptd+t8d0DXodlpA4djHLqWJDwdMOWtlqNw+mTaJJDg55W722Z47GeTjaGrELyI7
v9+e/36CLsUOnQ0VEL8fSx0+EKBmUR6cXDp8L4nPAcwkEbeN3ctfFCC+37q9H4pbzb3GzsZ7a/Hs
fzy1mvVY1KXCOpHhZr9g9GYjS0cLY5kRiXOLIvHeTRNxrkN7vPn5Vf2bs2Qk2YwGtJw++tfvDz1U
aT/pwMNOjZFYh8IjcnGl2QU6sJ4te/Dzg4llp/9XIeL9RBmBWGWIkKTct4z2jydKdEqTu6O0TkPJ
hhuVMg5ELB46y9u+dROWjmai4mM+jqxyJko9zaMlSt6ZY8aqVzcK/x9lTC4/yAFr4MBEE67jwiX4
/gcBAsd0HYXWyRssTteHFbXTtZQ//v+OxfvSBgpkCQbOD7WzKDF1BHeTdTKbQZw7S2te3TYfb7rE
UE8/v9DLdfz+OjsLNxGVlUsjUbcXMcuHZ0W2qtacsrNOfRi/Iav1Nx077l/czX8fOhyEitlyDRHF
/Fg203tEhK2RWacZ8vEp8QDcQqNRWiBm3E+/KsJ8X0T6/U6Z6EZg2oJ6ei8RfzwlVsainzVhnhJD
suExe46JMhnDUFY36slbSkukovKQgldGCNiCCuhD8/DzC/s3I9jRKRYa+vKoWsaPAwYBi8GGFELf
6LXG0UwLQVIr1ZYLiiCM0MpnA0hgXu2sprmj6Pn+8NoKXhIzSL3/+a/5uzsAWcpHucadphz6/W2G
UOmMSEl4ePtwvNF1fVgNaGFOlqr9zT8/lOMAQ6ROL0yKed8falReXbLqNU+SsJ0b3494ZLVsZKr3
ILmdfn6w76d6pm+svj4FWSCYHO7fhq+CN5BVldKOLKhY4mpEJD0VZqae5sEbr3pWpt4vxjJwr49P
zHJILBJsGRyEZtzg5Y36cXipdAbIKVz/SL6L3IFpZ1Pf1M1441DXuJFLOWBj2vN4FXsJrpCIRyof
2/IEY4qFliedaj9XvP7eZ5AWN1LDADBYZ4axxi5dIoD/xUWidPn9b+bFv/BfGYi+zi6fV+P3vxnx
aWKNuWkdm0zP0U3CAyilo20j0aTEcur5RLwXVFRqQkGZqMnZIG1zrmsKFnSCk4Xcwe6VG0mKafs6
k9jwStojQ5fCIc+VUWnMvBjmUPzY7A8pnUQ+5ePYG29Qe9RYNvlYTQUD0gCfWzeJYR4GI6meWjLc
Tl5kmcc64QLSBUimK/gniFyov/v3mO61hPJKWIm9aCj9r0B01CxY/RjrDFhAEnBATZjOLisqjuFx
pZ0mnq4qsEv6CooGQny4AeKM858Roiyhnib8rvOOdb7vHAdg4aemjSB5QXNl+55mcfuKX7wi8KUA
x5JTd7wRlDeuNBhbbCdUGslnQeoG4tqZmgpxbWzc7yt8bU8FITcvKSEt7H+WXf8EevG1IXWQN3QP
0iyHC/lVzSHJtpVb3dQOtCZ7AIFFUiBRNcy/sLcHH6N3ICYhbjWz4iEdSVSzQtR6RJNxRUMZ3k+W
IXfUAPBGkv2xXoo1ty01GQAbQ+jeNA1oS6O3m1flW9yn3Bn8ezLOmtcUwhdbCLP1N3NDzFXgTbV/
3ykMpysg/+bBD0E5rfKEXcncct2sTmfP/P6WQ0Dkbdm0wKqnTFMne/xbqP5RfTGyrdgh5S8vptk9
YiVFS4V85Sqqch/EqTHepOVEJYDoHM1Z20B1zugTGDUp7f0XF/8E6ZcJjuugL5e0zF4PXee4VKcv
NGDjGPGtvsp2xmjwY0zbTTHTtbwXnRIjMyM4mqJNPnviHGs5fqfJzilkhKXHHsmdLN43bRoSFkqg
EmO5T7AHQIvka70Wvc+omcCJBVlJq7Z10wUdwXt51aKVNgNlRvPljMghWgi79gs6MfvFiWnAY56t
idpj/1Z/pgdv7Gcspe7aiBzruUA6cevh7LikcpitK2x8YpVoUCC2gur7kR43URPZxGGabByDoUB6
tNab0LnNslkOK51eNm5jO5nONDx1nB0xFhQg5/4SroAl3tasYELZdJv66CK6MlbqmOo00grGJGYu
vSmuW9UQI5GEXQ6fpW7fPIuKmG24KAocqljBRAwQ4aZwBIdgzpi4Bl2h42m1ST06WVo328aenK/j
7OI4plh4UTZ6HW11DGfAcDol1yIhX7Evu/JMzBIKHVRU8XNkgtB1y1Zdwl9ydlUxhScxtW6180DP
PymZt9upgKXgREN5JA0A4/44WPNzkVXpBgjTHDTohygz4UEK0nQonhOVuC0GOpp9qV67u2UxSuDR
WDXGuq5zbUPXCkkpi5dt7hntMjGFqwI3602XNtqB9AySgWvqKDQ1pm/EgwzQo6R2Pfll/igpMgVU
ROhgFEtSFnv/FTaoF7e1eD7krK1JxY6Drq/FlowrvsjTztYY60z/QHTQCdX47daOm2GxQhcBN9Je
1Y7rEW3GnVfDBStdb2+YYrLXhewHdtAhBwKOEa4tuCUH7EXo29omXpMDCDEkL7s7HCckjvRFs+3s
FBFPrH+lTlE++pk0VtKnZUupwlyjCNF3pD7k17yVZmQ9TO8XjkXZSUU6d9SNjOQCH09xpbedusqa
lkGtOazIXiayIs6akfBINA07hk2pWipczkiu+cpA/FsFzLYtsS1EnQXlQnqd9Jkhq7c9tSVQD9HG
60Zb36QyBpDQklWPONINKSsaNgqbUFhQUpHoB+6U1XvqhbyPvc7G647DtzzR2lu+TYwK6JTE/E8/
pWRhhvvkShvZR5HsutSs+1kgHlqQsMTwAOuizDjubZGqJ0XdhZ/m9uhu0qzInoyyiljPQZikfl8a
Jc983Kj82U5iT70h3rTAA7lEkWRu2xALZg3fwPRWERYtzX7wnRDYSew3e4IeI6KfSL/rVhkhI1+a
vn1B42hubEtGEVlcTB+PeHsIl5KzKs29Z8Teucd2FTiko2ziYaigYTmoYr1C3c1+hOONiIHhrrfr
/Ab045uRQdKBfvYpbY12z7zqZgFpywR7dMp4jdo4ep2lHD5HJOOpK574ZFP1cPbIy3VxdfU0E6dV
RSb60bEllNxxwKMTNA7zeJB2TTTsW3/UT1ZVTpcVLY8bhxx5otVzQDQrOv+SCD1Abvda0Y/FZhQt
7ua6tj5Rl86Wsmp3k0saVTVdkq+YJTJK/bP5pfSdHsGxmo2VHRpgpRvPlAFR9LTUunkgD73KmC4I
JMUW6lnHaei/hNh/Pg9tlF6LrtMva2Jgn1MiZZdiZezzrizoulWTGcFYm+RlPdrmEa44oZRxHzUv
mAbVKadBvikkKmvh6Fq4soCo13iGJ7nVWMzi5BHkCK6kFbojtJUCzTze/n1fmDNQjTi80Kduvm6p
Eq/8Phqeuqytug2NE0seCZEcIcWT4UjPLYS3c3ZGfVA7NBcNWJlCu0hI6LzTJSQCqpkdGlpSyvR0
3zF4zgNv+DfRV81lp1S/G3kRnoqkyTGD+zE+YQgx5iFmctvBGhIyUKwsCJHq3f6a1hxpwEUSwrJs
mPKe0rElA2fK7ItRGkyjdNuhHlNxLIa1ASQmDLKC1FtEFOC+Jr8S3sbLXIsJUQDhIlYrRPdd4e5V
kXXAuY+XK3PmfdO58qYBVXDXiam597LJ2vTjnAY0RUlrB+WPXTGOF+RY4q5NNbi4Msm1x5GKr3vV
UqYOQFHjbye3kJX1zD6lyGaXFLUylJ9QFIx3ej1olzb93miFXNjceppZu0RgFxCqG9eG6mJIIKYd
Y/ctzOLxQUEm+jrYofs6OC0htrpyuiZoMmFnQVJmpHGFnlm+ze1cEX4TzxOe21a9EZYSXTVJTubL
LJv2aA4j1sCyLCDdjbIi38mt6yXCqf6kZQMUB90h1M+PWLOj6kWHD4Z+gf11NDtOaYfOG7Rg/xg7
Uwl5JZqTT8j80C0ToZ59KjBNIbg0Ru061kzuWkYBCZyBGrKxux/jasR9/76p+W8t9Be1UGRblIH+
cyl0/S17GV7qbx8rob9/5o9CqEtwBztcQi4I1WDL4/ylKeOvXLQZhOyieViKpf+qg5o+2Er+Bzsk
iyKIKdiw/ikpIyPEomBBxY193xLR8U/qoMJfhBV/FVuw6uhUswR8TEEVDePSD9uwNOnjRMx+tZ+c
KX4EKbzQZ5QJehhyIMRVt2ZhpKrpKiuNeQk97gOCSnyyJnS1xepT4EU1Z/EYyo7+eQGjL6BnMXwb
W2cJLYoThOE4XbKovSo8jYm+y54trfaI+5BqW0Q8fJOpRxvQ8WTDchHlHnqM/RkGY3ExIo2H5maj
C/Xw4+1ZdIckIpHudsRimK67kiRTzSUKrY2heNCyrU9kpmMYzU08H6Od7AZ+nLEya0cd3FmGh1Kr
25vCj6wj3qLnxK20R5nl2m1UFVBxiGdEy2BE9LQVuHuvUZ/IXKOeODbXvYd1V2MZW0Dv4A1uXFvG
lG59n3bEZJsavdGi3elR+qawqbBa9gEPwk9rNyQpEndUtWpbzRw97o1rx4RbJt32kvWJidHfuJbC
uyU74JI8s2LFyuXzUM3iYhzIncjSgn0YSQP8kV+UU35heeoxzIFlzaIdIetHz6wSDouQfLW4X9Ip
fa7sxelUlp9x3M9PrEP0tTLx46ae6rZMMH0goSEyBG9HMwQeiLKDcLLlJ1S8h/lqvxrNnTu7+icz
1TRUOClI+cbP7sups9i4Yes3C+zgAPhM0vmgnpAwRcNRJ0NzVlcoKWeymrRja03VS2mJ+lb5sKpi
SWsTe2xGa8pg7TfYe6BDdDnttvpEzlT9aKXerdPIklR6qhkCccIFOfPuZnZ9sfcrxyPy2ruDpaNV
eFKGO2Iyo6OV41pjplxCTPwQN70OriJwK928psxnnnOJmAZZfTx6SHireZPFxWcTkeHGrMFDr43S
vGmyFuSwF5KNYsb0GXlyVons5WLU7MnXHSt/V1c4ew+REgTBy4mcMGF7q5aEjhIKxNidIjwT3Xao
NfuOdZU8wTHTn3HA9+uG6BUYKFQAQTLTUNwKD2UOfrZJh5FDGMWhxFixsu2knd60AgrljrJVGb5N
vjtcZgbreZLbrJRVojRhq2cR7otEfP7vRP+/kQ+72Cx/NtEHZVF8+9rKr137ca7//WN/zvWCCZ2G
rOMaJpUglJb/0g+75m8u87muA+63qMQtr4EP+mEIxQas8z+9nn9O9pb+G5Mybwi0KBSPPf8f6Yet
91bMx8kevSZaTdpeNAxsnTrw9zU3pDgUEKHw7csiEmsjJoE1ngvIYG37ODnpF4+y+EqVTFlIR+HT
JA543HFK6cqnCkCjd+v1XnrUsja9HLvsoveW0HLNQQJcY5LWNWQ5CUhyJoiRGbuY4frn+hqzBWwZ
r/K3ytfwbTqdDxrDuFZhj8goxoeQWB7QoIqk1khwTGRnPezUgmNiT1knafPYZz7+EQluQZUGIbXJ
F0dT+jrL+eepwE4B5L8+qL5+FF6sgtnuzVWCiGqTh+69Nug3iSm+9DWHd2z1mJVoxSNWtWPJohJl
7bWISRQwCs7HUWO70evq0RHJQoNAazRonF6BSAVLH/Nor7mHuvYOzPctuicuTY8OK2pzczUn6ZuR
asACoD6vSq9u1nrFl2Y9l8AiEodT4DLo3iGXTbNGvgTQXOc3sJXEKkY2+KqLDVjEFolNEAeztVMB
UelT63rwOvAEfDKxEChLH97zbCw+vIlLoDKT90wr5uuozK79Kes3WcMhkUHZJ9viHYNm3Nh0FT/I
VE661ufoLm0QqkHCwV1WFm9TUaH9AKMS2OGEAymdkKP5WfQ1zDTBdfBvfR0r4vuc30BchleHxo/1
KhMq/KOgpkdwSzZ8SjYVZkqCc+ctgbjzfvC4eiZqBqQB7sET2u37IGFVjE3Rqpq1chkHqJCu894j
wlD3bweMtMis+CPX7eueLU4QJal1wGjob0VCkGyJD/7o+q0BhmkZRS3/lnCMs2wErPeyAUO8LD6c
0EGLhwJkRY6EClhZnBnPb6NPqif9EW+VDfKLabnc+5n/Ys8D+lJoxXpoPeJx+5LP5FwldlPe2nDV
fKlXjR/UTf34fr/ziGJWnzGs2oHzjWKGDAGA3PoKX1LneNlRF9EbDzmjmvIZYh5Gp+cyVMrlWYiq
drrLYv7T8chlFvwQnjy8WCqV547LRfzCLc2YdjNUPCeuO4RHiHfzZYyjMfDd5tFN+UKH5gYPHIPJ
42l8vxjUsuBja/xTleZfcpLFNiFKnyMIEntD5VYFWdqExwkv6k3eJCowyOhYDcBvA7NVags3GlpO
WurrvLa4pHrPb4ji5uQ12riLaK1dmFUoUSvNxiZ1eShxml7IISkWTiujjHwbxGxFeslrXl9DN9GX
9SCCvinKNjrPCTlZ8rqP7fP742Um87zXRWcQSkp0RleyoCg7zMR6zu22Yj89RrFe7EYsUBsS4HkM
IcMiJ+Xeajmnr4XFhUMriSmEIVAokNsmGhg2XYsc003pL9BZ2uE6TDfI4fytY8YZNC6WMO8DYBnh
POLX0ppZ2UxMYzDTW0ie/gxRnFvXdmyL25phhDW93QARDF+UtLW9HXOqM/qugHhkbR/6JrMXlGt8
X9wCkb5hnzVx1vL0sJlnEUClOzAKER71uisukFqOZxtOlTckXzRWFSxpWfzCal3e9TwR3axr+8jm
OS3Ju7iY0BJuXYdBVuRmcaERCw77jukLlBQcAyYHtIJIaSxKBWAQsb/yZWIATNOYzoLxNClP2s2q
Mpr6MID0W/SPVJxlrhPTRjVJyyImxUgwuQ3cOs1N/V3YGdex6Xu7WRTTDuUSdEyrhyJEnEIQ9vyE
oYN8zyNS7ql28geVx9/nJsMfjc37Q4tStceKzGobGsgVJSd9XdvWtTEt2XchXEgb4wivHXjPUzWq
bYPdLEhLkmIRzLIdcKzx3LnpGx1FLg3lWrRgXGIH9iroS76yE9xXq0APTBegWWuezRS4+DPdTAuv
DNyAaxLNs50XVm80O1Zu3iWb90JHJJlPLC2TW1HXXz1dszeFhi66rNz7vETzlWrxlTZ0Z2rICWgi
LzpOciRhSssoDpD3NekbIx3IqCpGjailOZufiUWHBkLN1XI2PsQkbTVDtP9iJOW4xhfqkxenG7c2
SOB147HQv0SG2x3loHMLTR3B7SqMqHhtlkBWuEeyBd1uOeQJ4l3DyU+Dj0iZKW31DZEYdbPBbatE
4FSVRpeieyGZvXyle/PVknoJOMQc0zevMrWZehIcK6oa/kg5rqjLLVK90VerWoMIrpKaZz6huLaO
eBWtcTyFl/5QztoWlNfQnDGXeO4BaWWT79tpbrXHiUZREBNkmF2EsW+CTKKI6gRgDyt5tnvHmDYR
eVcaEDaWD7Hr3H5Yil39voL5PwDarojlbZv/939/6H9arGssx2TL7Lj0IPz31IYPigHwjMZslTWl
GDlB0J7jN6qQbDEB/HZ1aTKseOosyUj/+XF/7GG+H9fC6I0bV3dN/Yf1FAYPg0qY6vZieJ/seAZN
mb4WgwbHVaVvPz/a9w1zlojLWeLlACUifBKafjgajRyITXPR7bOJAbKsBPw01DYRvv3fz+u/1Z5f
VHsENRoKJP+53HN4fYnLj+v/Pz7xxwZACEG1Bz0+8a4mFZrFJfivVC/3N4O0ExuLBdGnf9V6LILA
sIKxGnc82Czoiv5V67HEbwjVaOkbrP9RrP2zWg+1ku9rPeBfdMYoIgGKWhYSux8GUCrCiiVF6Jzt
2NIOEdiE6oQjejI2+O4mm4xNhNCpWRzJSHayz2i4bP8LYqBvMe+dz0C3TKKXSmrYjhgfUleTJxuZ
Lkn1uP5D+lSOt+CNGx9wrzlP7Y2WGREFgYiuw51eVCGRDVRrzfyU+rLZ9T2u8LNrxH4FviPzthKA
8CGn3xu4eMSDfBJQ0vLMwoHi2VtE8yxIEr+7Tqkj1ID6hvAiM5W6aDpsCpPTV0caFcMrivdni1br
q0U8O7L10t3pNLufaTHogQU7++CYzYuJMoDz9eKJKolBPtQ8xeNeV6W15UZp5yLRwhHuAZB05Fd1
GNSUhXrogqoTeQ9iMoNNSg8g+aTFsfGAdfDC6gDwCTlCyJOxfjM1RLi3XUVcWas/kObn3402oKqx
oK6iDP9hhHu+6XXwT2afX1uJRhepq40zGZ/1oaOLF+iJhJzQl8MBlK+89LXsxW8rLFCqAIHAMv5U
0X3dZaXWf2lSNzxMoW1ukfVkqKlJw5oTT3yjukjDxGvqcu8b8hv44nrjD3J8tIWH2T6SNNbIZcNh
kmfes2F0tDtd8HvwBR9ymT9UGocmuQ2HUzz0T2HLq9EknQSarMS5phZ4B+uVnk0O2R6CGdAH+gG5
aknaitVhGZF3Vd84W0/gSVihWUv3BARUEjK7i6WenRvu8743d3pvYudWUNg7SJoiurFSkV5NUzN/
CodYD+IZLmVMqukipB9tjmKWGx/T285KsppOv2bKz6xosgs7V9NFPDnmpeEbMKTjcLgagEJui6YZ
v7aASYqV0JewgJQAAJ+eHi/IwRK7HLDDRT2Hcj/aRXPRUpuCIOsM0WtsZNr/sHcmy3Ej2bb9lfqA
hzQ07mimEYiWTbAnxQmMFEX0feMAvv4tZGbdK1Eq0bLGd5BmWZUSwUAA7sfP2XvtdYYvaR8ZXRGu
sO47ZwbTlBI/maPjGZj0ld2QSbFqClMv1rU9eKvQbfsHejzM/mprMrepldbTGgNAzFA+GrZI4iUg
5xxeeJmb3tmQg/8BWigYhQ912Ww9hVy65pcCkFMd4TG09yFn0nw1sA+/l/1cblw389j6UvscLfab
PUsCSaIooTaBpETvU8OXOM5hTtfNqrZOonuP8QAeZWicsyoo4iusStE2C6X+OlBabM3YsL+mdTAf
5zEforU9MDFfWlqrxujUE15F60pLAwc2EQSJnpotXBepms5KpYlu7bpBeQQZqSof+0C0mXqA/ITC
kK9QY3Ox7bHwMfaZhxbdzU2GWG3nZqp/kJEsr2lKRhPnsFTjHBXGZ1plTSuZe26OZ5iPhD0RZp+J
wXKdO6pezc0wwcIfQFd3IFNi5c73w1hzilO1sY0Q4/pgu/lKiCW6iNyiubLt2jfIUrsjJti+8ax+
3zCOO6leZxo0OkfZ81oDLzbHQxzkau8qu7wiSkHbGMpo6WtU7nQLq6e6IJjQvDNNHAjAkUlWsVMc
0KpRB3ditncoOI/Sfa1ppZYtOplKvyCZdqMXpboORd2cTygI1iye+mXb83WXsiD2MI9JXkOKR7gv
mJa5Nt4wCtqXlaiLA65M85C3vb2KjTZfj0VlAtgPwl1jYpwL4upOc6oJC5ppdbezF03fcr2iGaI5
057oD3ENhWbR0QN/oMVpRqhHZLpjZl75ccBCTnJCdxZH/XhPqK/Y1gt61qa3eaGPBaT3koXICyPl
B6nnfrFKPdpjrcpA9WbephEAXPwEb9AXNsF5LzxP+2ZAX0BGEVnryRb9exJooLtpgdy0sHfWFdSj
ZT7/Es55uIGhndGGHYadO7SEv1ZBHX0x57A7b/LsBgR1TzwVnBiraUBTLQOFuVjojqM7X+lG7J3a
qElrTmnBvBGh3exyUWJktUbXx/45+L0TiW9YOQf0ByPhN0wyUtZMEGGpitaNLbXzSBM1OGqpHquR
E40wqvnGJsLGJ0fABgAV8W5YNpRV6WYHI07HiyLqyRrJgGUoGYvnNBs44jtUvUZA/C7RXMaLykPh
M8i4J8w4WJtqMveUxFXOwSyQxGAYUFr1mYaQl93MunGgetAxIlqGvUE7wxdcmNLznXi4Vsi8Hplq
kLzZ50j07CK6SrJ2KlZaHaoHPbTro2dB+A1pgbmsoIG3Z93U1i3RDS0+xZt57q/6MO6Y0OvZWc8N
W0uevbtkMvNjQKgvrwRDVM/gKD2jAfFc7SYlnZaDfFNyKLGCcC2K0N3HANG2oYs/r7X6fK27wXmS
VumutNv+EOiJi49Oh7VY5TDniFXc9nkZk3RI08ocs4WTHeTnoWxYvlWgXqA+VjsNB8vZPLTOVwNk
1yvCWO1Stg14x1ySjiXu9Ulw+kB3dw5CjRZcp807Fx3CppbOcI8Npz9KO39J5qQ7RNDCwacwRRhI
XN73c+bYK8wl7TE2A9QMaNtusK+XV3PN4RGuuRxWSXJthOC5GN2rc49dGQatEQyPRhwTRz4P8jyv
4uRoxnILdmERoIEvsMXDCBMUfHeebeLCClYO56A7zw2rXd+59alyOwMMS2Vt9Tr45qYhS2AYReiO
OHHhZcz2bZnN55EQ6qxCTfg0eIvWpx1KnyCL2he2nN9lnd1FeVHQFEucW6Iu5bYz0m7N7zet7MS6
GFhVN8DJnoNWaCtOrNEpqcrzTGnTBWDQ8wndyz1SpuJYJ4CIGMENuxhVyTYe0+C56adxh++7eR41
5mCYxbwNeM7h4Kik3xLs8QwfHIKZnhvbkDlUKsJ8k/XRi9bLyW+Y4K0cqKFHz5tQKYXZ2djhPMB7
AaAnHy6JTArXkauX60h3snsUKMUtRVV6VtQuW700AmJBVeomp7LsjJ3nhNVlFoptblvVzh315kJZ
Auw0cpNdlAjkopEZnjtJwbJjJv0+DBJyryFJ2Ve1BI0ZEW20Hd0e0V2SyLUS6pkGXoImp5HwWZUx
n1ATJGuCQ41jCV5zK101vvRu4CKcraGfBoQ5gLHBtFVAn62FL8t5/FrQa3u26ZDplLkveYhUil/k
Pe/zepvkhYdZvtAajOe6u86TlKbN3DAQhRyQEygHau+iQqMKN4qGgBryOiJiKHyDdmv6opgVW5rd
dCvp6UgT0+RE3bvuYh0qnIlkRw8qdlAVYHJjHSDpkmozwhixDyxNf8eEI1cdfV8ctHDKSrsLN2gD
mxWlB37sLL2WKLGsVatP41kQEAtTF2Zy0Pmqn9HShHtzDIKNA04eWNDUpoxH0T2EkKj9WmWAymv0
B091pC8N2N6Rq3jWrx14etg6QTBfGqozvgJxyhiYjiwIg5mtyeAyt0EBLN24JUykTwI/GEAmf2VW
PKDuyIvMy++ckegecQwI8UzPutH1yjs1kQFIo+Vt1DTSoQoq5VXS2MaMjIPow2FdqMVZ6MUpvjXo
DL5GUk8HuGsav1V2Fb0pj9+QGkE+8XfKZxAZ8OLMoTogkYI1aZBtgrDRjY89/ryLuuJPE8VRfrF4
86x0arZcUbtA2EjyejiZu9iRFUy2aizemkA3Lsp4dA+0QGfeYAb3l05v3810dld1I+03wlVaAuyd
uToLpKc2kmSmm2bpUSbwwo9aXuXXumIWaxNkBxQ4Uv1eZJ27rAbQjOrS9EtBCWOqNofiFqd7u8nE
xsmkeaYXLaNrHVlaLPGQumhWfGlPNJAdjevBmy7vx3gQj/TB6WW3JLsSUWlg0av1DK8nd+5GoZRf
x1k3fUHociKjgNtK4vh4Oyov9IcEmvS6o+l4QWI7OU8dg4rGQjK3atEy9DSlKvfksgsvWaygCpJ2
4e+3VZEfxzxJ7kJSK750lJ6cmcC8IQgNb3M5tySKcbMZnic7zes4fUkUjJdaMKgGbPRI9DBm+wNo
uPo2CHK9w2HNH+3JcDqkbbPkMXjkW9RG/dBEjfFER75+KsrwIcgd/VzQvgaSUNAptcyqgjDgQVrr
B/3M8fLqdgDdUvgB8hnnoh8jcV1E9YtDAAZg85m4l5UW6bgBlM62H8+hYHyfBfYpzabsMQFUfu8m
KiDUEkIb0y3D3HEU6u7TpldvA74OUkBEeNbmYUUeRlhskybhJRybYkZz2clpxdGDWmfhsPpBJNXr
TNVHxa/Rhm3KEWm4s7gaEfbEN03oUYmhFKgRBdMOb10N4KMzeweVivgQzXNyLiG2HXKLeUeGAg/N
KUkvCNBeM7ec72kSBoSoGahlVxaxaBsdrSbUvyUCwxiUjr7KmU/aVM5+1lfBrjOH7AbCBQ2zmeeq
mQXk81oPj4EJDbqi8kUq4JV7FGHGOuFYVnL+XApZQzbn0qK4jgtdLitYuPGmWqFjauMkr5/KjlHF
yUiT1qJbi0HjombMpoO1xMSJbNJu8XzQEpnftKnQ1ZUBHRTGdUlGHQFK02NXjNV4NystYX/VOg68
3RXKb8thkNU7tJrpqTejOuOWNK67JfqHqb0Frh9Y5P/LBSHIotPGSyAcuwCQNCrmfHz4rv3zi87j
R+sFMmcGqaCiUPKg05E/WS/qUSWZZahL2nDS1zyk/YYJEggspwYAIgifzdzaDclit5FbTTRb4m02
rhNcVP28aUtGrYO28+bEp1f6iTPvQ8Pwr9/NNjFT0TYETSV+HPfmyP8KPTDVJWz7S6eiVgz28fCP
nIacn7gBBqNmrC6IiZyPNwC1wsihd1CXsYmihX9sLdsWTrn980b/X0vyk5akZ1i06f5zRxKaSbfw
rP9Vvv8LhEyfv/4IOPvr7/9boGD/QeOY/h8opT/1CTwxf/cnHecP7H1gtxY3zp96tP8RKFgubUiO
azTWca5h3KENzqb2J+DMxeZLv53/aEvHNPlP/4BTvegjPojReJgErxFsMxQUyyf/3sc0GUVqQGjQ
9ykJQ3n4noXaaZyCQ7KgVFSxJ4nkiEdig8DniTyWVWK1n3T0PT7LT78CcwRCL/nMLOfLqOG7UUJJ
1F/luqG+L5tJv+zd2xg4x2oGf70ya135iUbOvch4fasw2TmmKDbK/CKYf8+s3xXudR2gR1y6285j
b3HwlCxR7ILjBRWoD/qAPKXqK9Yn/hAT4oKtJ31OmFcv/zoJNK/xdN/O5S7miNdqm0l6e1F2TJND
GjyMYYsJPX3HQEdrWsvy9RS4j1U8TG6KQd6w9iPk0JwdXZjWWdjDy4mT+RphMv7GDN0AdQ0SI85y
ndVu2vQcwOI1Wqh+Q9ASAmKonLb3xbC0TRs6L/BnUVAkBigea80qQwyGRxswwtuR+QN1XtOnN6MW
3CUEiGxA02yGrnpGQafv4qy/ClvnDBnH6xz26y5J6YipbEeCE5VOh0nHKoqv+Sj0XUoAwWrS1ddC
hH6I4Pa8aBUFnE6an03GTjlv49Q6hXkS/mWd+79l5ZNlxbTwQf5uXbn8pv518W2Mv/4w7vj7r/17
3KGDqdc5f1rMrpl2fIe9N3TGGrzDMBHpTvxg8rcw+bPIoLfCH7l4/NmW/r2cGH+wlkA4xGXs6CYm
4H+ynMhlf/tO7oT3ncuzN+MvNZgBiw/LSZ2IjKFZkZw3JgzWF0GwA0xfXCZio0fEinrMcRsy+vax
Vba5diih5hEgxCSm2JewwXfwaqa3BkIQEFkddtX4Z57fWNjOt7rJSLxl323mek+U0Z/pf6D+JnGr
tRFZ3uHi/DGhgmQOaJ6VTn6uIzcwqJLIO+mx1jnXeJQGw9pQ1jTVdGsVTdCtbepKphaWytABzEID
QrJkolNb8+YSMOo62soccjlhq0Hbk44Yawa68+5tRI1YKhLfIe4ybyfAamZKAsOmvWsZnVJ0JMLK
9Me4xmkIp7gaXBNnho6i6QzCT9pvZr3+yoGv2Tp1NV1JMyvI550UESKuPWnzc1XQtv4/yMZfdNFP
XsAlj+G3L+AWiGD8Bmbif2Glf/+dv98+V/+DH6FLAwSAQFu4kAn/3sxd5w/2dxsiKuA/9mfnf8eN
FhNKWAmwNPgFdJPX73/ePlP8gXmQ6gCcA5I33ph/8vZ9nMmzI8hlECpZHWyyT5a9/ruNNITQQpoK
kWSm2cO6hVqOKQrnq7fMyTzEKrIpzlOb3Gvfi5CffLdY/aIu/1D6ykXjiACT+8NbBc31wzZe1+Hs
DUSn7hSZ8xtnyrEPx2YGFj/O9//FpTyXY4AjmD3YHy7VWJgMDbLldkicY1IiDYXYDUQ5KMn6v/hU
3ErPsqE6Ihddipfv7ulsjGlFicDMbBxjMNxz7Tddl6670ek/YQWgR/1+7fzzBlp8JqFDJLHkMpX+
/lIgXPs0k9xALw5guU4mqKvefh8H2w+LIKE7g+K9DoJ0XUFE+mtX/o9s2Q8L998XR3W1PMVw6z58
zo48gsCqum6nlUwRjWSMNoXB6O+ffnGSs5HpUNPaJvbQD1dpQ9dqhzrod40n7IZnsyBsVI61M2yS
Ksdd+PvLfZi+86EkUhkO2cvAFfX78qG/+/JkPZg4Mrt+h2CzAyXWfHMs8x0/Zo6WOz+zg6Ra/f6K
P99GaZrMN5GOMO//ydsRRCipMCv1O3TlEseGRzKu7pWb31/lQ8X85+cyKZU9TsAIr6zlVfzuc4k+
oGyv035nMVRcWZp2zlH4NDGtZ8yZy08+06/u4vdX+/ClUYSEdSizniGRMlbLyCIcyGirmD6gqKRz
0qTp6+8/oMlC+uFdwGoD4ZmoSyCqsF1+/IRTlDIEUrx2RmSLE2VE9hDqS1x4OQMAL0OMKPWNM0zu
us4E/u9Od4+4Mvd92CzjB2/Y9KMJTl051ddxtLQDwzBvZQZdfTsztc4cArSNtJ4/WZj+hAp9V/8s
34ylCwdBOgwm86cnzm1RaZYdr1GseoG1l+AxsiBGOWw0jY49Utl6Xbml8i3uHlGvo3gmX21ERedW
lxQJFhlkoXcC+PZ32f0fX/CPpdlfvxrr8/KGS/758DIkXgaOU2YdU9tow/BS+gwjxnXt2t2mrcOW
HqZFKaNszOxMR5CkFIQqArIYUsw42EgGvWAK0SY4NAvG3UZFb7mgt1SY4cSxx2wu6ZlrhxlJng+4
nzAdWriIVRewAITFh25wg7UHrHHdkLe1ZRpK3qzVuBw2xmOHzRzRd8aphQYusTzyLBLpfa9c5k+C
oNTJmtNtg4UJ/Wh3Irp33texAy5AIHocgwxjZzTpj1pTD7ukgJIQyOk9naybziUsl/kGEQZ21J34
ycX290/rzy8IMiIKA9564dmO8+FhHVuEopLj1Q45zSW20Agms86wcrzr56CicZYb//iV5Irg+8Dq
Lz0A78MVvWYcXG9Ou10TBAejFZvMCL96hThvLGCkYPaefv8Jf97babex2hggTT1Knw9lfRt6A4CT
vtslU8apfBDqgHeeXrjZTP7vL/XzCupK16SFRvtsaYx8eEzDHhOVgvy989xBErJSG4dS9c4nN/CX
V0H5RZkCmJN7+OP6kpPJmXeKG6jZdPaZtHjaHhioe/X7D2P8vI7xaVymRlSLJHLKD9dJAYsadoXj
bhwNRkRGizBmzAGho1TC/t86lBQ8+Cgdw2PjPsJt3JWIfD5bllDUfVhOIetz4JCuIZeI7g/fX12X
Yo4Hp2XgmDno2r1sCzm12wrVxS5a7FkcSHxgtKeX37JSOTdplxBxKfXhIp9n6wihN/jkGzB/+Ttx
GMUEaXk/t3FDoWlaEFntrgj74qA3hN3qSHZmwqIuA9KH1pHTV18yDPnrrNamE5yJaW0j3/U9l6B6
p8i+ZcY4XKYMlkBuPBPBYq5rUFa3U0GSddXFci+RThyLKbsk0emz4uLXH8Az6FtR0vP+L9/9d7tw
YDRePrmKmxpNNwiEqm2vRHgfsYqtq9pJ/KAl5zp37I4dq8mPgGhf3Ni5axvbOzAFCDhaNsMGJ7p3
Xc5OeQeX49ssg+JouUyJ4XtOWEISjb2iy7aAfKtPyiNj+dp/3K14LL77BB+eTtVl/MLl1O4mLWH2
MHvFsZNIhei4+V3csMj3OESTRD8wNRvW7aIe+f0LYv3yKUBYiyd2aU58fN3dibVkkn27S7RoyV/O
XPlKWXXliLZgnKi/ldkwPjqmEX2Fdd/1Q4gn3FyAMREukLDdmjrIgwaQxUrFhspRFvbVMvjWd3hR
IRskofFtKgyDpdK5dTAySD2BcK15j5ULnsYYpH6uSSPbz2X5givm1p64UCgMeLOKceYn9/zn0s2F
IEf3ngoBDNpH3fRS9aQBtp1dnWSPRbBzhiTztZkYMASf1id14i+WbZSskpOncPjB+ocTBSNoG6m5
0e6qsHj3CApg18awImA0f3Kl5Sd9eJK40hLzIOhJ6h8L+zoIkeYFkiepCe9Swwofk2xG6JNPnCbk
lIJL1W3NPQa2EX3yCP1i96XnZZLQQUCHTuH942vYEdFuBom+EAUmpJLu1ejUN7oI3kF7vHLktT/Z
oD62zCmk+AqliX0AtpzEE/7jBb1Ba8c45pHlGF7c9BZ1zwSBZSqQN1nD/A06710ZZ6MfThXFjcBO
MrQh6etUK79/e375MEHnZGex4AN+3JbjvhsYS/L+KrfsfL1y8FODV19pMeIPGSXvv7/cLzZNGzrX
York7P3T3Mn2kjTM+5EvmVDZXVgZwXpGofXJGfGX99egk8GTxO2FSvjj/WW2HZaGgAXDGblZu8MY
EaOYeBjLCEBUrcXbORAhrk01huYAjSXdgGwzDtrZPNufrZE/H8pdgDlUy8S/oOf4+L6qqZdEGqX8
MjQJN+QygMNt5otpmMJ1mBvamshgwtYBG65KIBKfvFYfoyT+fNaohrjZ1O3wGT88ax1IQtMq9GY3
GSJ6rZxFEaqasDu15NGTamCXtr0ue37ASptwt60Gu86krydkbK3y2olSDGmTuhgiC2+L2XW9sZYh
QLDfPxm/WGjw04Gj5dWnzvlIBY00N55kYdc7oEHNthfgo0Vbextq+fiTW/KLS+H3FSSOO7ThQI39
+HSQ4N5WdePUu24O8ndhTc71XESobjRb/y8+FjUoXWx7aan9tKoh+YZ95op6R/Zpc02krb0tJyc4
S5ru5fc38BeLGFeiLUKJiHj6Y6fCnAkUg79Z72LIDH4AEuI2D6G2sLshAh9zZlQlIt3fX/SXt5Lz
tUCYYAhcDz/eyjDUCzI/ZL0DhY7tU46KwVUOSUs3208uRR4YP+zDDkGlwYDAIVAGV+WHJ9lNRdmH
s8EjIhq93toTUW/rOBJq9uG8F9naboB42dTk2bq2BqVtOTn242YeHSsn+lPycsVA2LxD0E7Zg0mo
auQ3Rer2iEEzG1wZ4tUXsvAQESG2aTGGZnjFWpBC8CP4SHgc7JKpJmw9ZWwVGTvTmdQibxeDZ583
pMFECQO/yLizUU8bfiZGaW4TIx/tjeVVkfnkKeRd3+yEZkm4qjjBRGdj1FiB38RpE923WWlMB5RX
ntxhncjFhgmGccxRZ2m7tk+H9lLm2LEuRNdPwbXdkhOw5X9rCph706YYZoWXormDQxZeuE6xBNtJ
q0wgf9XZ7aDh8T02hVbu0fGR/DSFjdmAOIsf8hYIKmhwImMOpMiF2F37sky3UxovQLyK2I3zZOA4
iRXbQz68a1vlpf44yGn0y4EIi7Ncg/1N3yGvTL/K5VJcxUCOXxxI6QgMg25cowctm9tKkhqwAzYP
oRHG4HBbxKLpNpMG7+xGL3M33PTTEPYHithxW7uoerEHhoSkiCqcQbq1ibcrcIWXmyxY2n+6ZjK2
rRE63SdRna3HLC+tdSuiARREhfY/d/tr+rzbfpDVY1CZ2VOmufpNV9gEyuQgwDTYlBur9k59Nm2L
ut2OWHVvAocmqohIfSDGYWeKVPmpl+bbsB+O1jAp3LftS4KYFASQGfh9MlpbUhzehKWpDSNfzHoC
xJxNKunGE7G9Ex6aKyrmmRGPh/SIaLpXpwMtKHocLYUzvMy1LfeDNQLlGpHQx9kDToyNrdn1lfTy
ZmPoKP9TS81rshqNM+Sr0YWl+D44LcQoeIKHcbbkTmoGonykbQzmg0PgiZQxWNpTVMDbyNgl/LZ1
5us0Gw91h3IonqdFHJieUrpLEPSaYzqOpj/rKarfjklYEgUor6Elnikr8sFruFeBK27IRxhR2GNE
QM1DQigYDRB3aO9mStebIMyqZzyu+nkROdjGu9r2R71r3m2tLtZaR5KSS8N6B/BEHpoMlLxTBOPB
0mNsBpMDMmQcjgA6trGsjG0qp6ecJIanIg72OBNu4356Ig2DWb7u0ajrg6fc1kLUZmnuHobeIRRR
q0n7kBpoQzc4toEV+3ZYuhiZkdtmsFpWIvFmP+LccBM32nBVh4170/bM+ZWFj2RC4pqNBHhMWvGt
rVW1BzQV7+M2J+wmd4d30WIommJF6r2fDnE3T4QV1QXyRSb5ekPMRhl73V1autG8Mnl4HnPgQFiU
as4RbKYsEgnjfkiGc3pZK56yZMIx7qbGQUfDSPRJV26RULpn/EuJAJvbHUBvn9pzd1Khar9MUeO0
NeaBQKjUn1uz+YK0bQsoleAZjaiIaudoZvl1REha7a00M3s/dxtnWE0l0pJzKJpYY1PHbVBpToOE
gFvGOpjWsibpo+FOQbwsMn9GbX0X0dW/MjNwtEFepPEB7W6zQdFZoyQ10XJBJJxXpPmOxyhu9Vd7
YW+u6O9WG2dGul6xyX7tWje0UZaFRH8hv7fgBbX2rRjS4N2jud8TWWtjd/gTMzFP7njPnCl/b6oG
asKUt8YzmSeNzxFNnrzCrL4QwqJ8MkemXUfFcueStvtlQN/Ow5gBIuzM+jiXnKfjsRAH2PLtI124
BfzDwHdJqeJJwCJdP0VEKX2tK5Fu01Grn5zajPcJw93sAL8w3cZgIh9lSSYLfB6lfDuQeef3c8vL
kZkadiAdw31o23KdUHAdyB4hgZcW8oZTqddgITKGHNoXpMJVF4fDQx2oJe1GghBaeUhd43WpC+zv
OaNBsqejbHkGNXUkmzu61fMIOKnT9OQ1cTu1B4y8fERnCfM7C82ZX9VOh4fBHHt1EQZBeIK3h/Nc
h31QAns4F5Hgp1pVvBN6bN8OnSnnFZVIfUR5i+pctdUzrTtzQ+NMnsKGV3VTlPm8nfsx3apyFPkO
XUB4yrJqcNYVtp8TL1HNS8W3SxO+Pqa5J04OetrXZgibazE3xl0bc7/jJCW4mpyQnRtxU0G/T2ca
j+Y1c/vqVS4nzHVhz9WAmi6J8ZTLeC9H4oNtDdi+0Yj6WEH1OMdlUL12U9U8IQw1IQs59dfSCJFc
zpgiSNMo8uAY0o3Y9V7XvnmqlScx15pCu+iFpzGW0HNJSMmnN+KCBKiCykSijqRFIcg/N9iWK195
yFU0uCc13J4oKVih+gDbfakbdxV+y1MMp+6+sqPwEvJpCXkUREa3pLeiw5kDYzW4FJGyx2ofYiQ4
To0e+CHZTGcNIaYYbODbuVrCuhhiV7MWqkela+Gph5E0w1uRVOAFXLKTsOrs0KRL2E/n0cTx4xSM
RJR3/AGs+y4aY5V1fjJXqIpm3nPaWEX7SCT1hK58gPQeCrkOggnTCz4qnvI+QmFbQRO+jfNoeECf
1DtrBdr2mEk9vXG7pnqxksi+1byZ5PCqUNFpsvPCWLWiaJ6yGha1i1XkQa/G9CZevm6TDOdzCVPh
phYDF0q1aYu1D80qRUZ0Ei13zU2gKOuhNr3rM3YSbSScB3+bG9yQJiQOtR7hW7EUP7Gc0xtK9vEe
iUj7NitSk45zQ0t8o+XR9O5UtPnWQR8F5Yp+S9usiPxVGDO0EtyLSGZ487FmBzci4si1qvq2ng75
MNgRn50nadbqhqXXFjxprFnRKUuT0ljnCKGvNCuhiTtMGd81GvNoOCDzdou113bvJQg0jAp6nuC2
VPW7VibGgwhBFQ+qNb7BjCHqjlevvma1mN9LOKjN2jaLKQWvIvtvpkswGN8ZlDStqrgtNjt5u9NV
ajQrZH3wkXEp3nidzmrm2MM30Of1dRdgF+1rs7rshqn6AmC3vjY6NzwFNprTzgMsgTeeFLM2WtJa
XN7vQgu7xxoznn7daG7LGl+mS778VHLzYJFfcCYOtlUfIGtGS+DQN+2snoGw5T7PrdtdBnkV7oYs
G/bCxgNUs22eW4BEcHs4YXxli7baVuB27ptqIEAJy34XlvxfbVVVuAQq61V6odyKCm5rJYi5wsgF
rgyD6A6PDvJsJhJ+ijQSjLKVTzdG3oxXFCEKgU8SPOAPA5+rlbedJy4ItgZFouNHwmrR+Iq0usua
/o/eR8MxyauGy6b2SVfEPUUE5exsa2a8jkgH64xWnYpJBrd2YJYHb4wR9nRxPoNtZthYA+o7gJc8
DtOU+THv5oUequa8CJ0CXAlSPUp9SkCP8R8t1BdPkiSWOsWCnh6styETxxrvIEsawaez1dabwjbg
i3Qg+sdEPFJv6wjjxvLVU8ucqey2EZ3lQx2UDtMy5Er7ISmnR3dU4Y1eRGrrjNXeBkDve4qY5VUM
08dV8wv9v/xLmoNzY8/hJpkYT1joOeGAwQVGja47bQ+pplurIdCwNeUC/AaxVmd50I++yMz8mn9x
aMoH2l1fwyS1MAvc9C0XAZ7rIMyGW0djGiGfE4gXL/bsBzLtsn0cOw9jouc72qWwhOFa0Ilb0Gll
rKKLGFPwujTMQwCo7zXSA7UdXE1HlG7MkOl7y8cog4MNrP5KpbQKw2myzyguxGMi5K6QY7nldWIB
LhNOp1jgvJ2Xed77kPbm4whb/dLLvRnVQi7uKiLi1yM17FaydvHR2uzBkI5zPQ18S3Jox3rrUBeu
mq4h0HUcq28zoyZzXYVdfFknPAbkqIcxaMGiYlmrpmgl8qRdj0AzyOAjQHCGnNc7NgW9CJOXZBrB
1qBc7dI6S1ZSaOf9PFpExbkvHXl7W17FLblIQHOYsVGQgcHOhQzuSZyizBADAdcORgE8ZPGNqzez
n+aWe9ZOoPswV28iicY/tRp5yitZYq9SnsHQIpsP01QOF3ga2XZy8sN54eyCLPMxIWfPwrJMSN0S
XNYUHEszLeE1YoY2XABtTp5yU9g7adCAp7VWsmPNFS2NPtbGK1xx9flEM3uBGA3wovsmSY/YyfUb
6WBMSZxxHwwQ0902vUDCBse+QILaCqDHEwMeMFRtd07fF9dam+yNUfOAR4PGsrSXpiyWREI5r+sK
TkziFBEgpKEznsiAa1DnOa/GbH8LmrJ+pmLNnsljAXyNRPUea4y2tYY+3HROn19PNhVLBjufobfX
zetwDKDU5Pq4H8x8iI+aVSrhD47eOnsnNQBEFsIuT5oKwcwXk1OeaN+AcjHdBLNDn4E/5xmVyXOe
J8W1WbuArWP6yKt4YgFNItW9Za2pvxZtEr3VgT5DUyLC5FSjAjjKJilvIYW46qmh4uF7iznkkJ+V
sUtotnXIKnIhZm+svrBb0jubAVD3NP35T3BszTvqY06maR6JY5iO7Vue4ozCnUUToZ36/D0VBV2F
du6CZ71NjFewx+z0pSDqrgUF+4zLmkO4CGLNW8P5b980WWk5wKvBA6qYyuI2q8Gpr9poVOXWCbuh
3ApP0dHAKcPjEZn9wmIqCLuM7J64Q0KTgmein/g7XjXCRHcSL10MIDqPUWFNXeoPLb8lAW7IpfwC
lZbDIWbkokksivYsnmXHuVEvBiNaq//P3rksx41k2fZf7hxpcLwxuJNAvEkGyaBEiZzAKFLC+w04
4Pj6Xk5lWmXVtdvdNa9JVplJpMiIAOBnn73XJriT7Dm88p1XI6DDz5mRH7epEyrjYCh9BBjZkJKt
XgD356lJFNDrKw6tRHR4l4yVR10E+jZ+lb1MMUpPtKgQU3KrX9Y08a9OnU2byezY4evvF9OVRjJt
bNaToJOwQFaRL9al2TBPNAc7dJPI7iiNjdCCeOmhadRPLv6x+lBmOXIPzgISmnWxFMdWoALdW527
iP3oAltT/dg8uTOOCt5C9q3RHHf8foXvoof0rVnk5IRkIQ+VwvhxB2NK/pIe2uhmstw2vfMMkX4p
lLQO9UQVZoVT9rHwww6iWhuYX+a0HRQeb4cWUWfilz5a0uRn5FTOT53VMW+ep4hrs/9rYBbznnDt
ov2niriZw6sojZG/v9bW8JExvWQbftjwVg1y+JnRsloewqmnhWAKYVXSiZhZS1SaXD9UHbnQ3Gr0
v/NMnbW54XPIiQ6YSEuQ0OsRUXp2KyC7ugyyP9cUAzcPYZ5fUTWZMUlmmIBVZK0Ub9+n0iaDqI+Q
GGSh45d4A7+KHOsqrRXmmZ10f5yrCShcEixghYrseV3T+etswRr6lB7/YwL/nzyoFv6+v6m027fx
7U+76eWt+vl//8/hZ9Mn/5wnEb+/5h8eVI0ODjEZabc2hW7/8KC6f3j4wbi08fhovyJ/9CfxUlvE
/nJ8m39geHDwmmJRwhFg/VuWU/NfFiSMPKRb+GYmEjLqtadF5r9twUOroYW0CcqjHSQvc5Eum3Hg
PsSS8HtteE+9NI611n2CSnxX5ID3k6/2YLTOo9aIONVbJ3uu1GnQClINeOEUalWJKEi79bXSRMlA
/0vFuCAbrUM1WpEytDbFStm8Gp96lVau7BJdrQ2ybB8b9bKbEv8KLDl4mNcMAu9Y3dRzNvPdJj0y
dt1uMCxrq7RahqgVdbK6V4Pl4htAUcuR1nqtsbkUImwbf/YjoebpC+TyIiLyGlMoy+XpINTNWrGj
Oeab51TZxtJqnq91vVErfLnW+kyt+glvQGzRSiBH+Z2DNDghEU5aK1RaNayQD5tJkO9E+6beGm0x
0ypjofVGWyuPbdlxRNBqZK91SdgnAzFrVBLwwx+jVi8drWPCJHE0YfLNkmicyHRnnhTUYWQIlblW
QldIKhBcQqKvqKQVcumIbIrKch9rHXUyuuXY2mhyi9+Ia6j11lErr/hy9lU4P8I/rq4FrpfbrAz6
aZOz0S4Y7Mq7npKUeWcFUiedu+I7oJTskUU9EMnBGCMINhyDW5A+T51txE8wt9wbp6ApBpqg2x+T
0eu467TZpW/K+XsccrvEqBo+LxW9WbAwJoSbBtUrlSHdqEQzTzTRB4/+PHOfK20OEqVFj+hoB+2L
n+U8oXJfls91UQPkpGDgYFoUzhCa1E98USKQJ2bbQ3mhH5CqTMGLF1qTYN5EPxistiaRHccwPwkD
nCks55TaBbXfbTLapakQbqioJxbU3CgWHntr9vNX3+J8sV3ipN6xM4qfP/uq4QpVu6XKmidR6F4L
b6HNRz8BOO7mr20b80QIBd0/RG5WukVyY9mNCI0PiurAy0SLbr2ZEmehDxbe/jpX/dEeZ7brLvbP
bd8FlCyZdvmskLl+9JNvnwzbnvIoIcd2xBDJ30nl8sALaEQI03TswMaiSgP6yRlmX3bAM6GonakT
9WDRuvTsTuBIjy4tYdrsl6irX5r8jFWjU/IehWEDoS1C9WAqdm1Q8g0FBuJuRxFTTcdupYBvVO1L
yvV3yGij0hZIJt54yaiJokqkfG5FnV0I+fNA7FZ5EHCcfroL82Q8Ne3950+W484N9nISfPvSsvzH
hBIoWm96l8RpnAaPvwuRjLH6VeqDWu3W05eBJo+o8Ui+Rpn+xT8HVXa441fiofzFMs6tkyu5iWyx
6aqdSVz6QNY1f/38pME9519bsbtNG6GYVzLy2bvACZv7GewQUkSSo3EisDxzXLO+zbXeY4yV4z/2
Lk0LTUGvmuBMt+17phIrmXzn2Ere1GlyamLo2hNhgXjcl/TOf4x+ml1qs/Hu6VxUN10srKsmeVzn
zqh2KZ9IilxCN34NLXSy2a1S5KV44RvJgH/RVzSMlwADnpoV1+PqcertEqaxBqr27vPdquaqecqg
CwTRUMT1GAlcmJR7cfUq33FvRTc48QZmKngaEBnZZgItEPklQKR15T/sgF4CJL/I6iC7DPl6Ger0
IoHTT8bwRXac1aXbvNZ0JieVp6IwuLPGibk+eUilCYR+TI9V3v9y5/AmtJlIRk7EteVfl8FmekgP
o7c+J/1AGZS5BLceAj/iMaEdyI1Wq5oosDTSi+cY6C/tqxaAkq6cfr4OgoJLT3IPL0SQbD2/tSPh
437MKnXJlnA7L/l2AItk1378IEgl34sFLlXQJGxr5sBLD15TQG8NpbNTAFs3PnvlI4i0NhqDoku3
BrXGdbLAhLJ+drVsbro0a29ygom72qrECZvtO3SmYx24jzwmy6iQk825NIlfjMT6PhjBu5qwmq81
/fGlpD+iUqBwjMpWQHtWxkh6mmXUel7zNJHZiqDnrh+VdDmusX/TvoN9Oy5PdT6159AvDvjA0sgF
bXCgtg3aRjfFm3xWBZkO8dVTHNo5tJ6KRVUnOqrt48xNeGsGU0vQEE6SGU6Mo2u7N5rmpTMBTCxU
I92qwvTPPR98theeuXVl/GKKqosgvG4moX6RZ7+2WeD/zCw0MGfuzFcf0W4riuLLiKHxTSnD3nGt
QwizO3rDp5oFBEL32Qlj4D5yXbkf2LI8Jvlqc3gl1RytqEth/NRVw0eqqOEx60BdWKbOhDgSVjFR
PVo0ctQrNTirtKicEt6l5J7/yMeq31HlIR4A3jm72ZpqgqsTMfaiLtqtM1DONgir/Tm4wFxB6p5U
1ZDKb9u3iUKFbQcEZpsL+d2MofWaDU/7kFkCI+j0TjTjpUuBoqku/jqLFm+9XVBmh74J/IPNcu+4
X2Pcz5HHZchkVSff6bofonqwtyN2hduZFNqOQwIoPN+VV58Z62sBaZ4zBM0TbBQ9dZ7HmKSltOJg
wcmSf819wvPO4FQ/BzoBfqKXleewhyEB/jpmPWsgSXjOvC8GvjapaDFfR/Pix3nzCBcRm1HacbLS
ZVtz2weXVrbza22q8nW2hH3xRrIiLicssAgZ+AGuIu7kY4Z6nNZuF8Xs28KNt+TJrWRVIs6DFYtl
kw4rjPGwm/ZB0lUml0TyPHqLce+JPogKG8GUN7Exo7hPjJ0s8ukWr5XDJ6aGlko5WguIZp15DC60
gjXQ0c8Oe/5d3LkVAO8ufg7xal7Rl7J8tw5dDew3rI3LmATuiZNCQaVP0+2ypaTqZnYbZ5f2y68a
QvK9qJLx69xn87FN/e6b142sZbkXbhkLmW39GQqt02aUrK+nouIUhopsnM2GG1grrO7Y4FOL2n7M
2fWomL0X5TlxRy0PVvIf/kBUdujjGcyQYd71cd3DYG36Q2dh75rmAkRg298tbOUxsB4Sat5Yya4v
ed837TavJQvsuetpiSjEJgM1tK8cc4yavnAOa7PeLVkKLpWV1saaKHFwy0E+rAVnvAJEA08uGdwr
0IxPXT7AQbML48Uewwtc9uEnZTwcQDw17sPWS/ZTGbcbmgGpGu+zbDtB0NtgqLb0DuPKE7S5r/2F
lUE4KRA0s/tst8thmZdkO1CFpDzbv9AtBGY8CPIDDsmDx4gZlaIHQ9QkP7tFHeyRRx5wlHIns5y4
srks50yKIZryIT6Bx77Nku4K+sLd+nGQn9TqQbrJca+y2jDSQuyQda8hlKpK3PgToCud80lL0R5o
Ls6TR9vLuy2X8DAnrPRmR4I/N4yER0LS0dtIp12iEArmUi0nGFbeeutyVCmiPKkKd6eGXG6XoLWQ
+aZiyUsanaap2VZehvtpoP5LvadFwCZi41HQZh15Gn5jln40zFDugQdpyWean2J/XXdCrcMlycGb
5dJ17hAWvnerne3W1ruC4jCifB0pEmFruS1DN7/v/Nb9QZ+finKrXn+IQYx3M7C5fSbkzx6CzW52
LXkXSGlvIVk4Z2dh+mF0Hx4QeqxbBJfumnBU2QHHwj1o+K9E3eJNBx/5jY4sxTakd4DIx/G5MujX
SnLTjIpuAFIos4Xa+CDlUdmW5Dkc+oeD8EtojMvGpWt2tTloIwt8+BbkKKer+osn6MlsnPcUGDma
fBaeVbJ69S4X+tBPpfz4w0Qs/PALN4f1VQ+c4wfnaHsZy/08fDIJ1ZhAKyU1eIUci9O6xrB319VR
tw7b90ca2NZvZW+Wd0NavTOAgqtqrG5CxBi1RlPHzRbQ4HtXVTz1ja768KWn71nxOO4n6vD2vTD7
F44v3s5i83Ad43CNOANd7Sx372GVJwOcj9I+mw6MIIqvuNKmen72pnm66Vqw3GspAwInaizvi7rz
XRwrdvoDQ4iZbMBVLftKpDwKzFAXDDAaNpwDyjD4gD3AjUMmrriyawi+UUBAdaxdkaInB9wiz9uO
wS2f9rxoMuf6S63X+a5e7Md6xT9wY9wFYj1lev3faiNAoy0BmTYHCG0T8D4dA8AGYe3ncGqQORs+
QgmHkvzTXVBrowGinTYdwOf79CBwetaWhOW3QcHWZgVUIvkr1QYGX1sZem1qAB/2s9A2h0EbHlDV
b2HkVMxZmCG8ypQPiTZI2NoqUWjTxKrtE642UvTaUpFrcwU/2FcGv3jrw9bcGxS2ncpPN8Z/VJ//
TdMJOo32Xv//kSKnssxq7Dv/FD3+/UV/yT7+H5whLRKsLqMgPON/yD6h+IMYEAl+khThn6nkfxSd
IMyEbJxpSOH7aT7xXzIQYBLPJ4mJeoOj1/T+LR2I0N8/+/vIO5JsRgZCgNJm1VA7HP+mA2VeBhBW
DOl56RhlOYo0FOtworxpOx94rFqEg1GKO0lbdOyntTOUR6kMXA4wAx/5Yy8qIhFBU3rndfUdqhll
s86b0TSXR47HlXMQua+MxyLM+28d2wM3YmeZgGOPS9xl0hok7L0q6DZljKNrM1XmihKCOfY2zD0f
XNbcr6dVrKND015D8W3p2z29BmRdI3tusBgNccvtMjC6H2Gu/PfPqWgMQvZSq2lTEdXSzRmpAAvP
ViSzY92G1pjScVh5d7PDlFvJiUYjy9j7Axb4DWg4wP9UGmVPbZ6rR6pCx0ufWNVVj/j1zl8agzVg
sCTupnbNBH5k3l5Ll/JAvn0HY7VRx4RA3tmij/VGpMGBJ3aPGaDJmr1bMwhbQ8pOZJwp7tguLpst
Z/Stb2XI8y+z+/JJWLgXw9R5TVhD37uNCrfcW+yHycr7k2yUs02F9ZB660Abr+fvDMWTZqFI5MH2
jfJi1/PVNaHkuWWJR6Nd/PSdrWx7cAgjR9xGixtRUXCYeUt3lT2YKLpUsuSOVYlzmVM6uDdQzaZb
c951VtNc4ravfuXSC/eSUB+1sqSPkt4frpYXvrsxjwgRs5z0jJRGrIH/sJr6FiKzbXqYx1Fbumc5
N5wI8A095f1gX+0lXG7s1p8f8CxhSinSHzmh3ze38eYtGKobYLdq67Iz23i4rDgEtwYUiKV6Kvui
gqFbDhfLLtKIytOeboPisS/z8WIsMF4yrtiv3FphyQzWclE4x7YtplBqsflJDRbAW1PGyZcVQkS1
KYOOHVJeN7A76zxnSGlbcWNTo3BW5vRR8vfvk8kpH31Zs+hBRAyvPt64xwB5HahunAP0xiF5cQwg
yXkLo6pgDX2gW7S+mhafaN+bxlurcJwbVVqbtredveBjf9cQS3+BLIzX2hjH9Ozk9G7hhSo75hfp
bDu6cw+gAJO90U03HiiAs5l6d1IOHUKYV2O+aQJa4/IFkltdygLqHC6LxcQuNcUod946PhswphgK
rji9zX3s3zhSd7R0NaPHlD+kdn9voOsIaqS3YelcBey7XR2070Pr+6cqb56VTuxw+nit/L7cs+QY
Fd1cFlU58GyZs29K9WEknGkbQRBoncxvzhQyfaswPrazNO7mIAx38dQm29x0XrgZDvdWWy178BkN
sIPEPSnUjGcHWwl+SX8AhUyEyeBE7OXG2SfxumG394I1odtNPqWhJcofy8zzOma3I10WG4pVNgph
qo6BEqKgw/txKsKvOQW6c5vtizlfIge42pWGvfKxDdzkRH4HAx+cxxPJyeWxWsr1QP83Ltq27Q9r
sXh3Ti9Z69rzqVe0wGxBGs+PszM+M10bR6NT7mV2RKqRJc3gzCYDv0En8LYTkDYfVDzb1S2LpUvV
Bz+arnF3nreGX3Lm8j0B+gLbURY/KDvI7jlcvtVOC/+1Y3hfM/HmtdIl+d6b4+vQ8ytjRWu3fVta
N0lZA/W0XD7SZlJSteaU+PrS8kFx292kdM1twGWw4PZr9bpOEJlkzP2ZA/Z4m6lFvYZqwYgAH6p7
wpnzVJsepqugru4b1DistyGku4fEjRFKWiiLh9ZywMeVrjRZnObNqS0kVqCsHokbt3V4HXP/V9tA
hE4sFntzGpQYVwLBzIPJkfIFr67opXcyEiigOCcXfHir2+uF7rEPrLHaq5TdKzd3HM7L9Jz+ruhU
sh7PAFfSiWeL0b0XBu6NTerk+MmXdLYgDvYBJiwaQoJjMYFUvV2c3ntceGA/2X3MJVLMfPROPSr4
90Fk/TldKzVsCGu7P0Y+/VSkEh2F7GzEvoNFrfWvHQ5lsIMcaM8NvIxzp2Lq/MK8To5xN54URvb7
tJzKJ8xktr9hSeIfUpol5ihc5/SFzMGwk5ZTHUWWpG8BiAP6dAOOjiwfRuc2sXuKcn2nxaC5zsTi
ZQtjarallBs2ChzGubX/qgsH2B+hqflulMPwoBZwWjioFDhOKmVaRi6cbouOg03fTFwGb11vZi88
k9Gb2QPeMSdW97F0w1/mkk44bcvYvhosUr8ZRbleKpOuJJCHP6vK9j7cOnQzJl67m3CnSGYKTNMn
l37zirttNHB+UFvqn3VhAe23cHKoYn6epHJvgd2WH0Zu5kw6k0X2wGuz+THuHO+Z50i4ayGp7ydK
Ewxwsn4bk9wXaXLqqaB9L+AkOtyMEgQFOht1+IvTfqVS4yHLPY0Qs6v+BV9ucbHLNgERFI+OH1lh
tbJo6ooPZ+yKK2f2J0plKMGh7SM+gcCv0LdSLtYWDtj92tG7FA3zADPLwqZd7ZQVmndtmc4v7qzm
n3GQdq+Bg3kks62QwtoQUu1m6ZRx7kUuH7DysxK2h954d0wFqgETCGE8bF5H1mFtf/SNuX0Nk6UO
IrXG06kVo82+JsvpsQ39Kv/WBRmgsqCxxytlZOywjMXuEHfa8sQ1x9p4ssxWRcpZug0/ebiz/d58
icMxdmhLNgvqb6ThHqbSya5x2JoH9vM+5UkTbaIsEFAA7BREmSskzPrC8m/VPHZnkY7e1msdc6sk
lVClxQfOL9tVJ1edXWeiH+G7pAYtxdK6IZlDsfMwbgfXDW8pcGQM8ZmQtouft6fBd/p6U5U17cZ9
PgJJS6ZBROTJmu8Un7X1bsR+0OFx7NafhCPsu9iEZ29b3g8nScOvflpXb00yNHtKpGS55RYfVxtF
r6MRkWbgjujS63jKiCjdhavjv0q3L5GIWgRtK3HpZ1K2sn/4M80TYyzs5xB1I9sElb2A2u2RL2lU
bo6svvm/xToVwRHbjroGRdzJaLFS8SZDoHMUGbev8D7HRzdEsoryxTJfppUD5C4x54nPkjlMG/ZE
4iPsINXv4spLjDMDX/ydKa/+inznDXu7TpebaZgUpErDwKXV02tOuXVxypPiwVyn7HtX+5dESfae
FV2YgbFDXQRXr8YQuFwIKo8he5uEFcUGLnu6e+wtxiYQiX+gwI4mabeXzg9ACRaxwKZNnmtH+cR5
q5kBUBi2UJEYQG5ROJdc6INfEVPX+GTlJbsExx23a2uX+8k0p1tBp4A39dXPNLcmYjsTOC4vhx+x
kewDtoU39l8Tek5+eE4T72VDYdiGd5PCo7Z3prvUWijw5JiFMBy7TNRZn2BNTwon/2jRYmowevyn
NdKSW4s93zVkeb6V8VJ+AbmbHkxd+dWLeLrt2yWE6wwd5KboqzBKTM6I1ZycA/yjw77uu+kYZCHo
PqgUxfeBDXi/oYkCrniauQjNbWt5O3oW1pvCEO15xtVxy29Y3lpOlr3HazayKh1HvN6d3CehXZ+6
MrG3VrF+a9UyT5GwRP+W2J3/YHcduH3KwH9zgP7jjfifvBEOgaL/dkquP7K3mmTd3/hcv7/mryHZ
+cMPqe70ycIifft4Ef7CcwV/oIBxAiOs/zns8kd/zcjiDx9eHiwp3xXO77zpXzOy/wdePzJrnIl/
j9b/jlcCQOv/MyOD8+S7kY6ziLv/KyJrYlrL1nQxtPNy2WIRL9/cHL8/Rj/TIu7DpoNkx6BISU2G
nKMiofLPw1t2t3qxs0QC7A+Vgpn88CdR3a+sAl9DM8fYmYQFHkm+qtouTcxnuF7r18qlcB7fhnWP
WO7hamBCu2PxHawUvlXoc1QLeyxogycfF9G1XyZ5b8q3qum5Zhgsn0d2LS9NkUkjWmVZrwwk7fJG
D0+1gLIx1MrpOsFzsISwjMFbAlkBrdcVP1Ku4gSbeIWXTWEzRwlUGZupbuEOUIbTnfZQ2Nxb4hXO
e28FEEyawGektMOc2FeQ24cu1LZ8uFTprc0eP9jxwMqwCtQlYMzCKJp37Vx+aUZzvUyDMqPJLocb
2q3nd9Iu9YsDAIJzbQCcJpuL7lG1efJmpRaTcW41hGMnlss0C5L2MxHZgvmy4mx9cG3V4I0IKLUm
sTL7gL+y4hLY1fIIaYZ+TTVu1dCcfH/GlwyEKZL1hBPcUYfZyvwHNqqhBSa1el9oqeM4VgUPnivg
oI/5+GQrthPUkA47sAf2MV5bUeK2pyPAHRN/m9M7eYOzmNbsFVTQWa4lLjUzwZgNfLzzbwOzsuqo
N1T5bFft9ARkiJPUJEjuEDAU3zPoAt9HAyB/O7tYm+vQuJ1XBPKxZrBv2JhF8xKvt2sipm9lodou
0sm02znuuxvQ9vJXSJ0OOUg1GsV2KOk0kE5d7tourHOAsCFwfiF8ecc422tG6VS8dZ8KMkZe95Bk
FQtPi0DKa57j4dROvK7dFJ2d0EUe1uJIZDS7pm1hf7OSKnsMV5d/zTb9/kmg4++nLnVuhJUzJKRT
kx4ZhZF9FasVa5TdcVZCXpO0Ii2KAfnFqJP+bJtV+BOopN/vPZPij42w5yDbYfEJrwg/NKjjzmmM
73liew+pkzExASKiNzcc1uLdaRs71AWwBU9vugpDl+qIrhL1F97HgiXgkD74Sz7cDUKlZ5+FbbgT
zUwnUlw79M+opNrycQXeYXemjt7Qw2l0/LloEueuk87U7MBrt5ccQHMG4qjiKv++1CJ3cAEnEHF5
eRboZax4ZWbyP00tknHcLKFUuUcJS7iY5W2NClaPHD6NkWrMGU5KLPF1X9UsbXVOyfofu9l7EEHO
kdXxV8w2DGd4eMOnpeTq2Q2UB7/EMWURoow5PflkTYeoaK2G/pvBfcJ3jlSvMjFGI+3h7AYz8+Iw
Xt+OFGEdHJzYm6EZWHJTJgoNWBY74l58FLlervFAu9ImY3f+dfkcVxEqzPzBz9hyh1unZZh/ctYB
40qJiFG79HZ3xnGe+meHI/SjUQQ6jaonZJtRWSa1d9fo6bnSc3SpJ+p2qtQjKoV1mvS83ejJO1BD
+Tj3dn8t/5zLsX7ZYbmjM7baQl3c4DbPNqJLL9Tmogcy4ZuM+jI/43/lO9lGBzQCNSBEFvC0PuAi
FOQ5IhaJoY2gP5Jvo9UErSukoBfJHqM1CK06+Fp/yBAiQq1I4AKjvkOrFPkqYtoxuFsrJIxaaxnU
SvImgzUd5M248hrGo3mTfwogIizMvTmkX5dPdQSZJPAVegnCCYtTqAaZdTW1pkI45Zmx796b8/xh
RHZh60Zdgbqhf9HcV2bzJDO72lSLP0azFm4IqMit9anmTERSjn7KBoj+mnIz/dZ9UIA6Oo3OvT3c
jFocUhCXDpYWjMRAjST2YZ9xMSzSc5/4Tsav164v6TIMd+EyO3uPbZbFx+jG07KUmfQWUV4tVREh
PBhubRwcTrrRCPT+oj7VraERchNoyatTKrzaNHWkW6pxykfqm2eCNf2H36TmucgScbNWYbczhpkW
qhanr77NYoohXKmSLz57ki1uaDhjWo5btTCXeIm6EPckFy1F/3UtACAbroO6F2aPLjWbXBLIfD2q
F0oK0h8VR9WTLOP40dXCoKMlQrcx1RZE4U3I7LEttJBYLvFbqqVFS4uMlpYbMy08elqCxPBbRaPt
nQctTy4THx3YOd9cLV2SLedsmi8wzzx+Uqvw32dGi2tghDBecf/tbbWGeIb98pc3xPVlnXeDFkvn
EWgsiVgkVO4xxm0+ZuiqXVp1V1xs5bbTsqutBVhXS7HhMqTvzqc+GzYDDcrFdOVDWF7CxiwfCFBQ
TKCl3UyLvEJ8onWcrZY7T5WWgkvwTFtj0vLwLF5d2XM+FkbxVGkR2dVy8tg43X741Ji5HWq9WZpe
BKOh3qtPPRoq8UFoidpA2j27w6wwxWTLyRt5RC7F6p0MyknF9j/bpP/dNgkS2397Tm7mfzkkf37B
n4fk0PxDB2zYSf3TCTn0/gDs5gmSY/jbIdlCg/jrhGyzYPIES2pWTPqAjIP5zxOyg5nY02duUgWa
U89X/Rs0etz//3xCJh2rEbYep/fQZJ/0iYv62xZJVeMoaz8jKNZVy42RD2Q6Cwvgue0WH1Ut1xP7
YvQb0idoOcWnrPMp8HxqPbE/GA/MvyhAjP3ywbHH+LlYubxvOi0WpSPNi6fmU82Ja+7/ESkMpCUR
IyxDRntW7jg/TvhY6QihsJrEZh6UH1KLVLKbgucU3wfi2aeKNX4qWrUWt9BqTqmWu6QWvvJPDcz7
1MOoi/Y+MPeVPwE5nxJSLZc8XOS3MeucK4Ifqtok2/jXqKW2xJB3BRVPKBV1lr+sWpJz4kR+W5IO
D78a0l8YO9HtiOnhUO0X/4HUTsiRX9kDV3qy3K1+Dww3xLH3y68M47GpgeltfFklF2lY8DM/NcME
NY4VXWM7t1aaF1AfuWGgV83US62woo6lFw87nGDpCx3xWODsoAoOg977bVh2lU9KEDvmxIC+B4zz
mM1lcsB9E5ypGZAHs1lae7tWlfdUpQm5PgAtpb9RCh0Add+a0JdpzKRq1GnCD0VmtGWr1vu0TZaS
BUXYj5EVF915igu6ogdBtpbtEUabbglveuL6n5vFmk1+G1xIKoKYIKA5XaVfdcdEpc2RWN3AFBIH
YxRmVdlEDmigp66cx7PwA3REojGPTVhiyjPaurwXVC2ZZFHW/D7zVIMxxPXl93LCg+ZNzhiwfGso
WUlXteiYix9y7PTikYjbnO9KghP31NIhjCwZgh19dXSIzQuZLzMbxvOYV3a68dIleQjG9hfRdTUd
zXHtMuqy7eYXGajSwZS+lvOGKvTxve45dhxjqrGeSQDmJ2nX3W4NVa6z5Z58a0XIUDH3SEOoUfvQ
sHufkaOz96IJGbwWSGj36zgk+XNnYkmVj6R8Mmw8YmVBdPCFzK4zneYP1F8qUX7w7lqzExHwz3ht
F6cGSX5rAkptMDh7fhVfkoF6xEo01Nk4o6TEaPY4fwnraxLwb+Dn2sL7enKGJdnNNW0T0SiErI9x
LbTdEJ2OjZgXydDyzwjYxZ6sUsXlDctJNfQOJsW88WukGieks3Iw2yrqRhHv87TQ1eyjhREsxP6Q
2NW2LMSNNYY0QpkCY3HjXDGEHMvZdG/X1okjZfYo+2atjiwled0nMoVUdzoq3tZBzyfQqTvzYrAL
9eBoTHaEyE8nG/aes1X11S5j9Qs1IJxvJzKp25m+10PnsvagLXTtbryhm840oFVXJWqH0vfGcw9e
XtO9Gw6Pa8qFWTT5L6wnX4VBp2oZFB9B3zhbop9A3sj7fDEmq7yU8+JHQ41SlS2ueCKny10roJ+L
uYT1iemxaqLMK8XhmQQElPEpyql4oJTtOXT6MkpIWG+Mxj7mY3L16CXE8CvyKMZJF+WZKd0N82dw
7FePKsHC0692M3/BIJZuTXZqJx8kJABaj+5HK7euHoHrLbenYsfQ4J4gdFSAAULOmIkzTHcu59Rd
t+S02tEr9c0uHee7X7n5Ni040y9QCM7+NPpf0Fimm3b2yoWb1MA9hWMKin/mxsa7SdwLkaNI1nsT
bACrnyR/WCX3xoJ6q2OzOs5xMkLsR8IIl10yJMs+tlaIsLVZRfAAIG5lRXepJmzlfl9pCdB6Mz1m
GgoW5X6JyQi7YTfuaAnFe2zzojySqUMyWVlrUgFY8mpbds6FyiEsfM+g4/Ca25IdU7aMS5QyFt5m
bNHu8yGgZsp0sTbWxcogYpk7M2hBIzr+tO+HoPrONBI8pGOC6p7w9n/PaUy23IkCxWKp74X8L/bO
Yzlv5tzWt3Jqz+FCI3QDgzP5cmAUqcQJiqQk5NjIV78f0L/Plkgdyn/tqQeWy2WJTaQO77vWsyDV
Tllo3kNvzX7oyWm/KhE6d6oei9u6hksz0SPdZRX10X5uvSNNTY1gmsrGFtNOxqQbxd1d7Ngku0ba
frQ1r7Rt18MFfZzi0hOVRvvjimutXQAxLfUMnQ/TXSjyJY7EEDHec5+dOYe1C+0SRGRGbrLuE51u
SHRlyszCa+FjCY0xIJAu2ykPFaKn6DHZ4QKdpFQStNF8MrMq2uWUjAgcyoKPEbl50Qr3q35g+4ch
dTb6+MLqU31AO1ojChPjUw7MfD3b1Xxv9zZF8yBRDZK0uA1XqtYf63CwLmYKsxcUzlH9ZdJMeN/q
6IMrO3FH7rOFJSWpMOjU9IkRPUafq7rSiH7leBPpkqIZE1N9YEUfHyOsvvf4TJRedVKMNGttctcs
Z8YA0rXYQdvbtkMtyPncFm37xazlsrmdOMKk5pcJNxHpE4BJ4s8Q2BaVfFvKjpUoNclHnMuIxL3C
7vJtJwiynex+xPZgjvM3r+3lNkgnjsFNzBQcAefvkWMOwSqMpm4/mPn9MI5QvdIBLBIhb0ceZbbB
ZZjd2kslyS3UqQuNalNj5vuPx+7fy3mgogmL9f+vtjo/FvrxV63VP//Jv3bIpDIQy6RI2lqIzpZg
l/pXHVmYFiErjsV2dyG8w17/n10yiqh/1Y3RViG6Egt5XrK7I5T+b+yKKUK/2RWT9gLjQSw8dEvK
1/heqJZZEo7ynFuVJ9awMAVWKEHnsV532qjaGuwpbcMBy7JdBldlMbEEN65pUDmYW97Ku4zQXyNH
4iTtZtwa89g4wcELeKOpm/aEtKg6m6GQRECT1S5v0AMMVy1eVAx9k6XYHaCsJ+Fy1+oslxe9U+vn
NBxu0Z4qGrKWodZOJNUuI9UKYU8dbiprnu4Mb57FxdzinFjXviho1zAfJvOeLspClhpFBnJHmzSu
VIO96ZDVXlffkASf3jV14H/V2WxzamfRFXxkfVKdAc5EFJQn/4sBPbpkiEnO29HPrHiP1gRIuT0V
+RaZu3ed1oX8WlOq3Rh+OTzEvcOKw5l2V3YTeYyEGi5VcWtkbbeBGK7a0kCaPOfZMSGt+EFqt/5i
aZtysQAF9Vz63nM2TldgAeB19Sm2Rf4ILvtO2qBlYvMA/k5s28T21yN1Sf4OcKLbLgETsTanCaru
gLthxSbcz1dsnZkSnQDE7iDc/lAYc37T0UD9NEY5fbhmGvYo4aZbX1vTiYVxqUjjDTZoohnxIcqS
+Bvvg3ubpIiMt31pGdcE1iISc2Vz0OUoKOu2xX00K7bgEOFuWGLVuid7kf2w11qXjttbn40y0wik
a8u+Lp2w2/gV2+VcodrpYzGfs9alBRl3TrcVFplVxjIbDkYw7uzBng+ZkxAcNgX1/GBMebXz4szY
E7o4H53Imp8pV6tjpEV1N5tTcIXGtLwoMYLne2eG6Tx2syTKYzf2TmtJtp5//Td1P6ePLg3XqgBB
xyYtTqTvvQ/J5pRUGrzDidrekIGBBvuX+DtUcRRWBGmSq37AJzITN4T84vk/FYd/q+LAoZ85550Z
lYm5e06nX1pz//xH/2rNiX/gKRV/JVNZP3Xm/H+ARl+mWTSjHkW7/6k72P4/hEM4lWma5MNZwCN/
nmGdJR0P5ibSVnP5V39rhv11giW4xqTwAQzbJjlHWK9Bura0o8aDwXnqBTseKoVC3Q5gBnjHC7D+
Nee93nxKjIG+Su0QVYpq28dk0bcHhIn93q4BW1JbRqH/0228+Scf8/8UXX5TInTS//e/wAq/+dW4
OFYi05IYYs3XPcNRu5ObQiQ+Kky45bXPRvzamxG9U2kM3HQlOgx+wjGcbdwAmwrpZhhVT64xB6bg
m1cU4lbjAq+bbTWpXH2eCcy7Qik1tEzYWnzN4efBgcv6ClwYinwoHm5CyjZNAU8bG0e2hnfA9jJv
HDMtkLsKEIjISUpHpc3HCNQjWycjT5AuuVmNME5n04adGMVo2lr+CYuwWNp/yXZs/Htm9whLlz94
9g2khu6jX0J1GZo671fM4Bmt0CGpn/IpN/GVwOLh4NYQIx0jxJ8o/i7MB5C4UXYiHz4D7Ab0Cb4h
+uBbdP4I3MMBEQAcxSA09k08N6c6TMS+62z9HJtRc+2DOd3IRJ+BDJ+qUup7VcRwynzsLkp3LUHN
EIpGozc2pEsw42b0kK5qOLMQhqKdAQ6NM0wnyg+G43817URDW9ZluZnTLPpiEXerVmbnDpcGPadb
VCRIGFU06e0Q9+NFqOY70IDZdTOBqAfDXcAAGaQId15qOE+NJrQa1Kheja7L7rUDpig/mF5afejJ
OYeN4eU3bj+rhTQNauWSY422PyYhQoxRGPH1PNdbDrrWDsL/cD/RNFoVERqGUVbunizWYlepFiaw
aGS31pQwtjM6lcNoE1OhZt9Y2bMJM9KsIILM7bAWdShvuev12ZNps0vwAZ9CYfunJVHuFAkzA1Zb
mNmXCifgfak4+NaDwHmRdgblFh3PSIit8cLuTfUtVJHcoZupt/Re4xWtNDKqpr7ZWnHZyhX33dnN
9YCAqUqr6DHltV/ZVjOuW9601cys/8FUpJ6Sutqf3UF3W8RMPq2pKNuSS19gvo9tLqi1P0RtDobY
nK1V2MQRrzR2umA3cESZ1jO6si8uP2RtjBlrqed3Wxe066MVJhEZ4tP03cLDeVkjY9x449gcUFTS
jG+pYHxlJZ6RCdNMOVq9TJoNKRhTtJ5bVJJ7VmA6rcrV2ltZda4sequQNXBl+dMmC7NwRtQMy8kd
Ne0yx8ha6FaNOPuAhFw8mmZ27BU6oFUusuiC7MkCvuzA3SPwZ147/VIL66NdhjEZ3qgXOM9IeQZi
qbOhuZ+HqrhYMEzcvrlOl8TJYGeXfrC2vHj5uiKvRnLDfqPfc+a2MzqquPkVtBJ3r9JSHlNEPH40
zE+qn+EiDdo5+liKVxTEqDFWwiivmAmHr9iqvGZVeThOV3k4F2KTxk2KFmcohgkJa6MeCuCr3cZF
F0riMukY/RXdauc4Ck57q5xqNRqevo3yi6mkuLPyp74/loBgINQwiUD0pvSFWr2U8Hri0LqmET3c
ygbrGW5avOwUSHV27fBh0HT34PZyiCwNzuUC3XJFzeNKMh2c84h0ZyTMWf6JjVCNu8du4XDigbwM
lh6tgXVQb9TSuY2XHq5iC5VtRBc7G3Pp8UreUUIxls5vP7vN5WBF0U1sDenHaukQe0uvOIQHtMmr
gVP7SyvZ1Wn6nIQtDeb4pdlMcU7e6HjKjC/YFWhHj0tn2nppUquXhnUIHrPZOUsfu5lhMU65GL6G
XoR6Yel3Y9muD5RONrMhDQCpS1/cfGmRE1HqnCMfMIMaoCrACqaZHggZ3QrXsj6XfR5/UNOYi4Nu
dHjjOE6FUQJYULa2VKQfyomUw5WDFtQFuIEPLFj6+VHt1xjVyNa4bFFSIC4Rg0tQqu3R+kk5iV8b
46IOcHt0vPSwoekwv9NsN4Ch1UrqB9IVGCL0zfkCna29SyYbEE9qjdt6QJXA3DAek0WpgJZU8Acv
HfM8H3lKjw74GuCjVbe4/f0XuUOyKB/EiwhCTdYiiNBoI2hCcp7uqXucW0/Kl8d2MLzonHOaoOxn
c5G9UFsdyefEpp03eE6FgW60P9Hlro4Jh4Ubn3wwRs2fLdr9vIgumaejUV0ACWPKcbOLcPIClBxw
6KBcraRr4NkVubHxTAB/VeUkV5Nbqr3DwYF/MI/WdcGHjgx4EZRgQzHXFtL9DQREusoNfxANZDwk
iyClsezx7Li1k61hrSFYcf3+uV9ELCkAl02Dbna/7EueskXswlvqEgj7ooFxXvQw0yKN0WWPto3l
tDnb3iKvce0IHY3Qs3IAMRs4PGi7+/ZuakAVbJD6mp9k0rbFtl6EOthF0OxML/qd0Fm0PMmLrqd9
0fh4kRo4S3tLA/5FBUS4e/MVpGP6idYRjyt6NJykvzagp36YTHmXjoG7T160RTaQkhljdGRf6hf1
EQ1A6zpI4biyxSofpkWm1C6CJRQ8PC+4B+iYIDkWDzbydX4mMidrETxRaKebrhYZlFdrcaGZzviK
FplU+KKYYt+FeirzWopCSlnpIw2ur9oQQAUmYaN4SfzqlKD5UBTZPYNSO+qjaI2BFn+yUdb5h2Fx
5pSLRwdWeoxkYjHuLBpUzLWLn6fT+kPoL1Q113MvI7eMkFnxiV3EdNTcDS1YGq+DEyOad3MHfcTC
UwgWDxHKhPrJ82uMRc1s+Cfl6GHZYLpWQ8ovLqTpxZDULN4k78Wm5C+OpfbFvFSR6GutRmOGOaKS
pL+oxYyuc3ixPTUvFii2J81n68UY1duLSQq9Ji6EF+sUyWLYqPzFUdUnDSsBEseiPqQ193MzDkEU
sLSCe1yVme3dkVDkbMoXs5az+La8JmWijXy72nulzJLLJprSkUw7lSNm8cZPDfbwD4ht1EON+Xdf
StQvqzRO0TiLYBG8qrrY17qhQWaEOZjDSMwsGYQSdPs4r8SNhbg9P3lV7GOMUdUPvzCdGPJVaB7J
ZsnMdYH5faVt4g02I8oguz1Lb7JoBP3nWPdvHetIJX/3WHf5GBfffznT/fNf/HWmk5S5bOk6EtIF
9kPXpy/8V51MCfSWpHNyPiMOwluUmP9qJmNkdMnG80hwIHzLMqmg/auZTLYxnWmiReBbmZz81N85
1DHEz4EDjrcQFUx+zpIvRV+bX+5nQ+LkoxBtydDF788Et3WnS4q5fzidvRmC4p6LCYWyDmfQlzTA
n7rVwdBlkD78+YBDGMm4RwYHVEnJLf1/R+nfnQH/MMpyoT+NQndqHN2IUVTxoI2Hcvze/imV6O29
+vVCXiVBqLh0+NYYoptvlXk7xZt6fnr/KgRn9tcX4rHVc5iBIZQ5IB5fPRGdGUgw+7o5uEbRPJdK
YguMzcHaqoGh3QANKkWzgH5DF5xsbXa7Udvjlk6Y2E9jP+zjqmk+WdFsC3waOtk0rbrFwdS7G/aE
w4UP4WJXYvra2O3Y440LgIfinItWClP9/ZR6I9OoggYooWB7ZfWAzgr1nqdRn4r+0OEAZMceYRrj
fLNJDWCBWVVN6Be7ciUBCp1l0yXHyMzU2eQQ/tXI6VpiUpyiSxNA65lNPgcM09DbyHARe4WYlZD3
YXHiJNhdAPibP6IuzzYReRI0J+pnaeXqFMRQPbCd9huYY5TGLH3hpFb7cSwm53agSLs3OpVtS7tJ
jk6+YHU64ex06rEsjJW49Mw03wLFHlejNfYfbNXyQ2CeXag5mbZEZloT2z4tLsl45XtIfDppZRfd
Bkk/PPst0rp+tjtNws6ItKLnwGzE8/ehkMGXqEIXtcn9bP4oB8rTKN3E96YZYbK72ml/GLWDfRb2
QvvJtxbK5ihb57bnvEdeLTfYdWjUTi60wRwkFI0cV7JbDlpMP4FNdMGCCQjogqAA0AjUkF8qFubE
uEpC53urWayHqe2+JfP40Zmt7z6qiq+jRSvQ6Yz4Swv14WhONLlXTVSLfTE43+e2bPxVNBDumdQc
gJOs4iG4AR7GzuTn5SO/RzKq9JT7rv4Ug7uEZFmrMzkT0WWVD8HWdhtqBizUtA+t5BgWNszpBmgx
hw1zzymPJHAXVtHaByCy9bCdJOs588KTC3T0sCT+AYWY5bquE+KQcy89JG7S36Xl3N21tMLWc+Nr
Xgy0cLdZyLbHzIL0hMEbGZpRdtseWei153M7V/WCJcsbUjks5s6rFsJ5ckwsme/gwVEUHdHwBeuu
CcQHTonh7RTG5l1SdKSJIHJ0ryGeJfuIqJe9cJrgKUDDgdDDMoIra/Dx06WRUt1yBMABFwTO9RQ1
UPHIy12jjHFOeJPqi9pQAtrz3B8l5JGbwLDJM6ki+0aBYrkYHPdTkNfzLTQrzb7M7c1DF9USZHLT
so/vRnqZ9BGCpxZFI+WNoYTvaXTGvpwi74eTpN4PfJ/tWqP2Ozeok54iEoC2YVc7KIzxviEDbH2c
3P5yPwJ6xxvIod+yWnMndT9mxDJV5kFoMR1g2VgX+FmcexPd2TYA8owlji7p3lNFs3c5L3/xrKDn
hOpGt2Zem4eepqbcON0Yr2MV9/Yqd4T3LADAnuq8y6+wyA2PDUiay6IL/WvOsPZ95rcTLlmNJwe7
u3seLNBpdp/OO85y3g3OmOJxitzhtplAwo5J1F6NupYXYlTTJVIK95wCrNiL2oX/NLXyruJ0tYH2
QKjpYHj9mmAoBqjRykR4ZvEaNUDrihWSX/JkCykJb0U5QilsMH+QTdLmqygrI4yYffLNnaUm145J
KDVyvefVcDcjngSk65XetyUMoY2uYo1hPOKMYDr1ORskR7morCNo5jnb6BBcVc5HE0kAETR4LFXM
J37b8N4S5XyaYBqdKRNO68wNCHRNZAEy2c0T/+ixY9ixlZYb3En+0dV+uYOPUdIxXUpyURojBpE2
74QH02PHLqHdonBtjgbsEC6j9qYdO1NjqwJQ51vLzPw1nj3uw1jOKF7Zed4UWVM/0Rhumcb69Bau
ibePEnNat8wCDzgCifPplTogcuy/0xGadxZYobNViGI/EM3mrRaI/yOcSvFE5UYTCEzm9g/td0D0
NFJUatLp6eWvW4V0UTEBQ57GMLc4E6rhepiT8RozYLvtvRSKHO/wizHA2zgixOj3MmQ8Vyl9FQ07
tcMuqFd21ppPadrqzwrq3oboNv6q09jGNqbEcokhM8HPH1ofnGIMviZOVH7q4zzfQ4sv9mC/gm08
C3MRmKKGqE1/bY5depJl90ihvD16EHxTqgOJu/GC1DxwxkyZPJv+CjY9t6+IUDM0wo8vZcrRXhgt
FsVJlOOhNHwOpl4l7CNnUrrxptfnJ3RXY4p+AxHnBjz/fCCUil/YHOV88KFM3gnKWF9a3c+3sUNT
cFXlJN25lVfs1SDBBc5Vx7C0voPTOMOKEU3XrzkUGPf4docBByOP3rPpD5bKbo5dZkfffMHfTrME
5Vgj3XOAnmkfSq03lOQ459aB4e3ZjTZHuzLST4NP/a8oanlH/oKxdZG7rz3Otvsw9SGtLIud9qkZ
GTCybwapjC05Hv669DWHkQAhgY0j+xHYGVb1ihecg2Z6IoEzXivTQUbimMV3UEPd0dKmvgdYP3/i
RQpvZETmQ5t0PlZtrHmQ9UmRaqpi7yHc+tKyIW2x9FgBPAqYimsS4vy9FcDyJjl+Rotl9t/7IjA+
5ouZFaxQIjaeIf96Tmk7Bj8mk192dOxhZzqVuCJKyLgPURrcUCCZTgk5MFvDHeOvRae9W7/sccFT
df5sd5PzuW8WUrtbTVesVHIX1ZGxmeLY2BiVEx0UlIXLOTSaD9gKi63V0CvFrTNevdz1FsbgptSe
d20twvSCoFW/0cnZbUoBJYDGYYHVcV3yIu5G1NJnVUfFtvCT9phPrb2tsE6sx8YE7kAJcDp11pRd
B3gSj4ISSLp+eZdnT8y3vuF47Cs8aEVIha+ULoJtniliuRGYoZ52i/TarJP8iF9ZfvEDypZtYDou
AnIWQ9AePP65ni9TDVVLUL2h/ujbOW3WNGIKFOJDZMRPTTqNV0wK09GqguJaNfO8iUsXWfKkq+kT
fAUX9saMiG9GILJTIsW4itAON41KrhGMc/a3rfTkdLl7TgYyNIQajG3QVCMEKM3SjS0VRV1dGqRQ
z7lKN3S2A2ylAg8ua1N/9BuKfquA9IVLAlcLsS5UUd6TeV3sOiYc9kCFoh3hWC1AIJB0TQeJnfAy
QgZB0J3qQA472xLGhNmoMO61aaKYoy7HjtlBp5r1TBtmqPk0W7cC26hjZFleX9sLranYt6Ighqrj
dcohkZ9sPxZPZuhMlw7oV1SKg/mE8N/qEA2W9spwNKJXzYdJvqB1msdhvm0A4p/k4Exbr50aZH9W
X1FC6auaUq6kRgC9nJmuwC5+a8qRb96wM7hYAf/jnpSZEMIexf2LrjXQp/FXbxKbug5upDo4gHF0
9rFpz0cKNHI/AHdfrogomtFaw76MrsQcWxDH4vwOFylwMi8pgHJFxr51yxZTtTtZD8TTeAlrQ32H
2miiShkb5zDobzp6XivU62DhEuO7V9P5Byz+xe5wZmWYwi+4jHSTmSUzpxvqZud5zbAts9DaB0Hc
Q+AL2jNOiwbweW2qLTvE6FTNLpJfYlGsKi7XqZb5syqMZz271yNigZ01EkPLvq0+Uj+D2jHH90MZ
zevGM8IDs9WeG9GvxcJUDwP6FNACvxgFUkh0AyXlduB4G29Y5M12Q6qn1xpHLMc45FTF9VKrJfSm
syRu8Kq4HKvgkryhEPgkzFkZZ9D9SrD8KAeS6CHs4OGmiCzgWnRjTwTVXN5VjrRAqoYmUq3cis5R
IqubAnjiFyOEs8uqnlM9q7pnsoLkHQZaqkWZV6VHzPrzyYJuuMe20x0AvNFLK8PauXG8Zr5JQtnc
VUj0tn2Oq31N6yTfyFnKLdKqAFBgFO2BPCe7vk45kptZfKI3N0FabQHuNHN+FihZDzTSXJ/IkDK0
4aR6JBilJBo8sb0XX0dZeJfCx120biy3vO3rBOWIBRn4Jpin8thOUH4hz8E0JptsY+U5ZuOUwvQC
yeMpQuZ1n+C21wOwzXm6dkSb3BYuDK+OFMCvkqgNRAgisq4mz2+/0tJTp5Qq/udgUgubDc34J3NZ
IaXIq5UZedFhLIruHMWecxnluv1M98k9IMYbiOUJ+/NgTOlzSzwK2mHBwy27NrjpVZV/yzV65x6o
9iOJeCWlZzqHJ4Hu4aJpcSJJgwM2VpbC4ayrEV+QzuZ8tAuVb9PAJWUBt1V0VRrT97RX3heLEB1g
tjM4nTCbd67OoBsC4qWRGM0shVEegWXAZbORU8NMlmTJAcQMSB+pTB4vq+1p4lSB19yekaN4QJmq
eUOp9d7IYvxqSIzIsmpXFG6IF/AnDsWi+tzYiY37OxvilemompYPO+N96UsScNO8vGjnzDo2TcBW
ahvmUxBSwU4rr4MzowcjP3BcksZ3gG14zwZkp6KT3ifgcAtrqfP2nGKW3JSYcA7baC9YFLMbtorJ
4yjs8mNSp/WXqgNKtK8MKr2rGOx/ShdusbxgUwNAabTFrWMLYoZ0GY8PaSMx2HbNkJx6q/seDt4A
q8ITFyOR4mebne1zUWFtAaSmN9JIr+ayp3+nbSPbt6mq1wOP6iIFsEnsSF21V0RMhFcJm6FV4mSJ
3nqeW182oQQW0SCq5fv/hniVZgRrGi5DatMrO2jnE0ad7iZFk7Bxwiz6NDbaZuFCOiRIwbrVlV0+
2Ub14MBEfCBU4m7GOuzslKSqbBSD2Cf1zMxeGTbcloUi4iva+VFUN9CaiOhYBwAGZNSZdPQhGbu8
8XRGSmcfIdGCIIRrcQUkDmUOJp8DhrfwCZUBAARmQhoIBu3ocFT3HHVYTwAMPAQ5VrAq9D87ozOc
TTCae34KMNWxbu+c2PmmQIGDbW6np3AOeuhOg4cd2Z6SSx+iyR44EXcMweyedvxIVqvPTbED9Vn1
kXMf9yW95S7mg218mhkFe6opAhLlQqxo7ci64QzyiQk5vR6rWZ7qWoJfGVq5rbIieCz9dF5nzeDB
0rGTK4m/lTK8wSnGatjdoqCo4awOxYeCHjI7XOM2z/P22HoTATtETt2omsxVmUjrShCR8EOESKjL
BBRt08XEoqPsvyb0Jrogi969gz3sF+EaSofRfU0KGsgR6cA50+22J6INud1o3gZBJ5Gko10q27Tc
T3R17lpmXMTotI18vzf3Tdbdhx12tVGZ8mQvwWft0DwAmFSHJIxYsdgIwkNRxiG3/f6CrZw6DQ5G
Dh3WKfvfsvjRtTACN1lbPdl1Un0lBAqiySqso/SpNIltPwvios7eECQbqiUEVYbauu8sY5zWBiQ5
/yrOwJGty6KusW8DMHV3dTHOHM2ixr8qpia7L3IyhnJ38ok01Yj6KGHdS0t/H0dwhCbqrXVT2yD0
5+EZ4G1+coktWrOp4pBU9xNS4DQ55rEvFhvHAeJ+cuL7d9GOy095yN7YCfCPsCvMCPXynrUVdxuU
HpDhiBe1yAs4dKN8VBxBRsA8bmPesodauO6UiYzOE8+Onw1npyQ6XdbkNiJRaa7DQBx63wh+RNJ2
b1BBWrd69H/Uo2N8Cvn0PkITb6KNq0lJxCszBhv8MIuz3C33pj92CBJq8k4IXwbjQQXg/ULo2yoo
bBjCs31nydGGmPJrOVfSfi56w2sOg0P9jlRXMkSqkney3nMez/fvj/amsusto/nCNj3MWfJ1sLAa
3ZF9kmoOUwllztT8EeeK0ICwyjZ/fyhhgf7zXAt5ymulkqllRflRcGGRF96TpcWSkfTi0mwxlbw/
1BuQAlclLHCI6MZ8Rnx1D8mtgW9sM1TRFN1FmrXpQTYJW05e3lUdjvkeUfn0Jy3Wm/I10lRhC5s6
HDqt14PCK0Tmiof7MMEaWxE2xSrdULLjTOr84freiL64Pj5oWhiK8Gkkt7++IymT/1xVRnMAZGQH
AA3BWxu1lxxTi4omXs/6ppqgNINhii6JpBn/MP5Sif8prHmBavgWqAzHx9ZHj+ZVpX4KnSoy01Af
vJwsAjZdi0B0+Pj+Q1wu4vUgtsWL6ZpLr0hZv17kKFguWt9qDm1L6VYNEbuIUNnBVWYRejNPWHV6
CHDbEnDZ7v2hf/f+2JZ0LdOneSOWLtjPLRXfdUYBj6ZZiiTTtrKBL1BXoRCsDHOh5oXswKYIXMz7
w/7u07cdlHxLc4rOMK2vn4e1tU9+Rcywqk6yk8j7j5hX5kMoeWt9xfv7/nC/+/Zt5hjTwbPpCfvV
DQ6b2hSooxlOt+49LKI9h380GFjd/jDLiOWGvXmWPu4+TuBMNObrGzrPfz1LOXfDs355N6eg+4ar
ZlwZgDAgfkhzL73ZfIyg7xzagVL8+5f7u5cWTotU0rEt500yfKrsdh5CsznYhGfeEu9JNZ9Y2D+M
8rubyiNc2lcmjc+XJtdP3TgHwlzn5Ew9L7NAj3F+DbZqxBdHQNvfvyDHBGToEItFi3H5VX4aKgVv
jLxxYEKFCL6xBvJKvfLhfzfGq5kUJpIlWaibg7BaKDPN3vHy2/eH+O3LwfuHLpBX0QWo8+t1+H7i
DY1FFgmhpLwInWmdSA2iUdYP8ZfIYIYhXmGBZ9BmQdpgHqEr/mlGe/vp2aYJGsjj+/MpXbya0Ry3
wu5b+thDBYa1FsHhGvNPDaUsITKh8ovN+xf99mVkPFBDPvsoS6jX317NscqbKrs+5ITenB053aIZ
VH/YSrx9F2166GimKe0uaOBXH7gfApeG3FMfsFWh56wg3JdVf6ESehnvX85vRuIiPJfcKOHajnr1
mvg6JmR88soDUxvsbEOfofHcV03y6f1xfvOYhMJeI3hWzFwvBKWfXnlZ5antN6o8zDE5R9mj4WXk
ZBbruA5O74/0VljtoeL+aahXayw1KgmZjaE68nhJ0nPABg7qn+SVblv3xfxxwgW5hx0VNJvaab2N
iSXlq+TIum1nqHcJ3d+9pSmj5Y1NATx35vTkekmFOBnIUzhE82VA3vYHpy5sPIp0izhXtdvMAgV0
IppovBrKjgr21MlsTZkNHSMZDX+4UMxGr+dmVnD6esjoXYG9/tXnh6nTsP2i457qqP3sw8K8Er33
gYyc+DGfOwxoGVkkTRZ8bcY03CmoQPSs5VFKzLAunVlRV+na6j4SzUcclwRBV+Zg7rxL0mxmUoGI
mdfpQL0xxh8eNImN7HYoETz12H2NxOjWo1M6B3rbw6ZtPWvNOMmGEp66SB20DEmKNomYiGhDlPZ6
ViHpp6w+BO+EFsowMHLmk0Kr9YdF6zfvmuWjQ0DBgqHSUssm4ad3Lcj7mt3HxH1JsDv3guRunvpI
TAnxkSv4VMPh/Vfu7YbHti2FaQyzA5rf1xueunT6fqjy8uB7LWLYuMy3RNa35CdX7T7wwvYiovR6
j6g5PL8/8m8+X3Zz5mKi8NTbMwdxBL0RdbI4UOaavvT4Hh9q+j33LrHZ398f6jcXicCD2YhaB/95
vXWkL8p5c+qKQ943dEUwVDSUazEXk4vaHEl4BPmsabBjerIo2r8/+G+uk30V/Ag8etzk1z4OBfSF
slNRHAj+ifc1qP5wDJF6JFPzt7cBzjJJCYXCSBGl92pCpAakQ/zW2cHyPGK7SbG3PNI2msy2//Zr
ynYDwRTCKE4f5mvzX4W5oAtJrUNXQAAazg+gWMn1MLiSuDD57e/eQMe0uTBrsdUg53i1ohD+RUJ0
VnNZbm4fjGoqSnqI9HQ0+Wr6D/fw7QfIYGxt2Bq4NLRfL1812hDSTXOuzHDuI9v4XM/eN4Ls7sNB
/mEPsnzLv+5PGYpjqeTSmPPdV9cFfyGeCgMhhl1lW5taqU9SJyjTnjyEoj9RpvzTbvT3I/psRbH8
8dG9Xl7w+MEbZsRa9KfUrx7LSdzbDVyljhxaLCTWxd9/dGy8F6Ooz9L5eol2NeeONlDpwei6E+j5
g+OkwCzMPwzzdmPjmK7J0dCGx8fNXP7/n2ZNwmXGGBRteoAnYtwbJG4dKyK7t+9fzNtZhFEE0Blm
Zhz8i/vs51FGwxohRoj00NhUtKj0rLOk+6EKeZvULQ11EIZw+v4wSy4u4TdvyTJxKBdALbPlq1Hh
B7Q+x7704LuwDYeMxLd1UaWk9vh06eeCJraesCnBXXBgSeGYIXwXL8e+HevwmNFH3oHVuJ8nt/5A
imW6CauKzcGyLahL0uSQxcmPvjVIsg61+4ff/rcPZuHz0Az0fLT8v94yJAlRRmcD5C3g/W0y+cnJ
GKlzvv9g3s6wPJjFjewLHHtvtpy5U7OMhGV2KFqFcLjsD2Yq7j3V/mnX8rtHARgLVaWUsIdePQpX
ZXZR1QUT0VjZCFmCCBOTOe7ev5rfzUC4synDYaum2PHmnpnWGHZGinhIYzVTLFOj27VbrbOnPkGM
/P5wv7t5XBJsoyWMAw/5r4+IRHGJ2eG/2TuT5biVbMv+S82Rhc7RlFW9QSB6MtiJjaQJjJJI9ICj
h+Pra4F5M00KscR3c1yTa8YrMhAAHA73c/Zem0dUZeGP5do1iXNbNOHTnw/z3sOz+AVdJLlsDM6H
8dQC15krHp48Ed5NpgxabKH4QbOl2jaR8L6POfHBVAvbD15V7815b3Z3CkfvbHooneogEIZsH+HZ
6UrteU6jrUwfZTp/4kH84GjvDXi2PYSXwJHyfiuS5Zyj68iWQOhIZrvCEXg2zVRb//liGu+NES6i
a/I6ws1/vuH3e3PqBSX3vdeP+mMS6wTkoDgmUcgi7Ctp3fEhNbwq6KtuuK6JZLwSBIvsYsDSm1lJ
h8YyHAujDvGrETu4jfs+/Wh3a7x75V122DyZlmD98+vIasJWJ+Ot4G0z2bQJuvrZ6Hx82ZbXQsT2
nqAIycAF03KZl1bymI1Dewj96muMogMyUgcRsbAPVJGIglOaxC3Gefz5Qr5zHelpswR1yYlZ1oe/
fsXc5TskE8vtsZx/yNnotrpETBnm6FfU85+P9c7lMN40xmIp1LLq/vVYpoH1EYc7S/vQ+KFTcFgX
Qn9uFZwPQpwW0ojTfbDCeOehMww6dqxoeGP9VtYfGjLKmqji9FLxmQwULTBR7dDHaMjvNVX9UDdj
vUaNMez//rkaBlVMKlIsEM9nShswQNJ4bbVnr3ZVQ4WiKp3fUo0HgpZFj8TVRH9/3cYBlzKASRoR
U9nZ1XXoNrZ2Xe01PaoDLGqoEkqrux1rv9gXDhvpP5/hO9Mmx2MNtdCTWSwuI+unJQcxHnacVFza
aYjoXNjNuNbrql5bKGL/k0P5YOg8Eo6o85+9ECScy64gaGJv+FV5gxdxXjVu51wkvWF8MH29N0Yt
HqjFh7BU+s/G6IAkrpypDOzbor/v4+pFiPoedEEDGL++Jba9+/tvHyYI3TQFDndWiGe3zZjotZnt
XO5nc0bj5453Td+s5ZKV++f79c7ETEldF5ZF5Rkbx3I/f7pfch5RgIVsAfNIPEXTtPPm+v7Ph1g4
K+dLtV+OcTYmfA1snW1zDAT9xgpjkzy2ohV3Zu+EIKZHwkih8a/E2Mh166TRQzU22L8EvdoeZxPF
vx41ZJnQ6bXB+UDDN8Drq3yfWF1zBEUV35rkMUDbJw81lHq5K1rEWexuVYAMlgBw4dGkIBHxRhgN
Wl3MXsbd7BeIrUqjzbZV0RK3MsAwYQM1Rdf4mVgdVgkJvthlr2OilHYwUNQhF0g0BysuToPWDHuP
JIOkytqAK5xtC2pFwLgRCu4RJ8IMGWdJBk4sEAtn42VlW0kwJmm//fPlfW9s2obrGowTiz7F2dh0
6hbqksPYRCb8XE/dsxfLa9vStlZRbYgpqf6Dx441N4s9yvc0hM6OJ2JVgohW5R5H61JzuhrN7DB2
5QeL19/bakSK0zWk8EeNwPHPDmNPWQz9xodLp2e3UiYNmkHve5090IQ+IUgJemF+jZrygy3TOdWS
dtpyXKq0XFE21+cLMl8WNQ5hQU2kUvPnGDjdivwM7RajCylJaGbY49RLOmqXDfU6h9lAc7tkIq/N
4SBQ+Yt01A6W3pN209llECIMZcDJHf1OOth++o3cDjbqE1LAzJ2jtd8ZgN0xk68jg6D1zG4DbxaQ
6brUJpkBxuMm5fusu1y+4PkwbsBc4vGcxnqLo4v/X8wiiNsu3biaaz7WlvjoVrw3pzuAh1yfNhw3
ZLlVP80Rid6KosxABOrds6IduVKjvsuMbvhgZL03F/10nPOF0SAH6I/+WO49sRgKqTcEEC82f35c
3lvaOJbLbtWk3+Z4Z28NvTZlVZNusqfpRICLKFdsxp+qDGN63KoPTGfvHmwJD2Dhi7vtfBPhNExG
Zc6zosUOjI1q3g223KIARUvdJR9cvvcmAoeyP28LLHu/LX5zpYhoRUW1b9Lm1mxdsL+heqry5qVL
0CzEzgdX0nhvXCw9bzawSAjc8z7N3Mqc68s6LZ3yGJeXaRDt0YwHk1r8urK0GBpD3QWT9K27RA/j
vYowNUTgVU5e5GVbv7LVg4slCHtGGJGr++c7/e7XY0KkjET91j+fGGHntxrpOsV+rOWL5UePsTl8
yi10JP/BcVyC5VlROotl7tfHox00FUv0eHt2opJqTvdcKm1cV33zwYv0vWUrxSlEG/ryH/fsObRG
HwcH2st9h2ckbpG4juVtUwn80sY10LD7Ivc/KFS8N4B/OuT5gjWdbZIdhV7swensoBm8+HaOuN05
NtXwwZ7Dem/8siOlScbykb3w2b6oWzz/8+QWTDOm+trF8nVMfECkueEFlG+jQJNaAitHLzdJvXgN
NGNRZjaI/vyhfQJuFT+F9RLTZOJYwNWGzyjumk/Abqu1V5JwAIfK207u6D16glkT1naLYEprJ4gw
S2mzMl/10cTOUnnrSepf06q/QoojN5jgXxJvGAmrImYYvr35SSK65mVvig9G03tXwV+cupQ4GLfn
Ddg8ly2IWsnKT5KASSAtqZr2k5DigpopLGI1fnDA927x4sxCKONSbD2/7DI1IlWzGNontQ9CU/aN
3EK39dZWFOYh+exo0v/8wLxpJ84qvChmTE6Qx4Vt5tmdjojEoEuaF3unmP0gHnvnkx0bQ1BaSlzE
VZ4/SrPw4HeinHyzC3gxSP2in7tNh6Rvp43Qjz+4DO9cdxYbiwXaxxj425bXd5QHOdTK95kfLQHm
yjmVMctGlVbtU9oYM/So+NsHF+KdIiaqBKo+y6wNQtv8deqIJjFLwiGYOuYQKasV2VsEqda2DZt2
57uOtWKkoJwU+cYHHEQmQJvhvLD/wrN/n/5X9AIqLldRVf6MrrLemSsXXzhyDFjjNNrOvghxbpFD
0DxZxWVq0RpZfA2Jlc+3aKtLccGVcQ9dihoZi1ULmYYisqEB5ScdKh5uRmvUt0qF+ufYZuFtdrP+
mWVxuYtHhhSOKSDCky92SPJfAM+tmLKHje2k8QatsL1utLLbx07tEvLXu2svujCrzPqUWeV0zWOL
CY1wgvkp9nr/mOvuF71X2Qcb8/fOnw4YHnR36dCfF44ot6V521mcf55Nn2JkafvJmZKnxNDi7Z9v
+nuHQniN1gA3Oq+NswUITae6BnZT7H04hmtZe4ubb5LZ0Y/z6OnPx3q7b+dP2lL9tdi98ho83/6X
mpP3Y5GwORhECDORhjFmr9k2dqGshnXp5saFUenhTTeZ45VpatGt2Wl+QKqB3MlS//95WX8FXH2U
l8Wkwrb43yiB9XP3/NdfXj0XL//nf1xWfdL+lpj1z7/6F5bP+8fyesRPTLFjwffzkP6FcPDtf6DZ
95hGvGUH+Fbq/4vhYAFqYP2pU12m0uXzSvk3w8HkAxkSjHlqDHSj/L+FPrXOlu+UfcinZJvA7ok8
id9kO5gyxr5KjOYg4I4we6eacafH2L68IZHbqk69biWkq39rNTe8d2Mfn2ZRhketSchzBt9EUoCL
wVB3yl32No8MBjOMB27t3pMF8KdYEptb6Z0fGIR1XBul1r+kDblbUxzlj7YJTvrN2AiqJAQ5bsfT
ujTdYb3IngMj0ptx1xULZaIGd9+X/fTBEubsVcoVsPHjLIvhRTFAbffX6TyFtQVnUMoDpLDpBi4/
ixTV+0yI3XJefO+fhsg70/bZVPJ2PKrIKGvpT7BdPasSmfhOpijL5GHUGixtUY6if2TiDjF3/vlI
Z2/H5UjoosDtG4AXEQ6fndkMqhlFipMT6YCExoS+AwhMaDvPCpNPg5nbOxWn4d2fD/rO6dGcgNaB
+HPpwSz//tO+M9VNYoiAhx16Bz8inUVSX9isuWLdT4so4e8fjbYBOxa0TM5vTeDI98akLNL8YOij
yE5lU8wAEohouO5z/4OV/LnMbrmedC6XlTWvnOWd++upod3J4yLTk0MdTzlY+xgU45r3AgtVlhqr
WMXTdd/0UGHbbNiTft7JTdJipfi757zoeRfhMkBP9zepWG60rip6gF81Wgw4Sa3CSxOF4b3vEO/7
wcF+H0NCpxTNbhixCbXGs1VfA+fQ6honPUhjnm8rr2nXncYTTOxnFh/UmxfSLXHYfXDc34cRlBpn
qbo7Dmumc5VLFqVjEjl00UpsDjDVuJuj1bNFKJM+/XvHgqHD59PS15lU6Ymfv9ztRBuNIfaTQwKO
EcuNcrOV1Bt1EanRevjzzTubb9+ORXmYS+lhcab3+usYSovO0RrQWwdQBKOxroA9HfPEGj5aHJ5X
4pZzEpS9fYdJhuFq/noc9G5t41RTcgh1MaTAqMDBrWxVQpwfLPEpTpKCCDTS1FhZwP8MN4Dy4tOf
z/Vs7CznSk4GE51Bc8/Rz8cObL0sqUXHdxgWZ4sx1OjWZi06hZYqjhXEACrHlvpgPn+7hD8vnzgs
IjBOHC0q79DzYtEQOcC5Qjc5xMhcn5rUKY4UsNSVhBK9ayxZ4m3ScAe/lY3dAMiQGg6jU04/iJGp
G1yZfnHMwpKUsYXoHRJHfAyRsH3Qz3rvewpuDLpjVgeoIc4erUxY4Ti7mrZHDOJ8U6q3m2Coc59b
lIOCAVedSkJdUs11gaiN2UkfMHuvrDIMD31W2Rd+54eo3Dzrytec1t06Q1ylGAx9d9j9+U7+PmqX
3RVOAlC5oP7Ov6rul3AcMSEeCh/7N7GZ3pSBnmu7zZ+Pc/bUM2LQs3HLqMcs5ZLzd2OimVwUrU0O
1VjhYE9mKAdlVokLCNri05+PdT6dvx3MRazH21GAOj4vkyiPfoZNy/RQVw1KEi8c1gQxYETmUSEX
Q0YB9Vp1YfSTC4eojHZ42bsPLiyKtuVJ/HW4evRxkLkhICU79dzVkzdSM3kywr3bj406uLnJZNr5
kyUPUS/nWyDs+jcRw0xIkh4TupIxZZUkyRpv5RS6uGijITz6fa9u8EDiM2+xqjVBnXcEp5tZMZ/y
ePGcJ7V5N+dW+DpAiXmkEzOfyFnC/+nXDS7kegLIUQDxGBqdCbctRvNO9FAonBj2S0dW32VMvnG/
1mWyyJLwrasoZNuZwwu9LhrKzHmo9G+zxjKuRdg2r/ypDF8LTxPyWFKgn1clSUyIZA27hXQbUw2w
3KWzo2FZ11dlbdrPMdHl37GEWQ+jZeF/n8Kh0IIWT8BrPnT2uC46gvw2rZfGp8jiybYFU4vRDMk3
kDgRZIVIvAIGRgNbwkPSoOnpXkQHx4/6rR479m60dRZDpTu1Pzy3NzdlWrtfvHpsvDvqVYw3nv4o
22aVz+HJSNRuPcqyCxKzd7/MWNXXE8WGE1Afc9MKLBCRopG7qZOxJWJnwUiwRVQn3jP5Y10rUCfL
5YUx0G3MMtZvkazH2bGa3Tw+hEbkWEdTL+JThgsUUfQcp4CC32ar3lAXTTcv6kpj0r6WVcaIrPTJ
0IMcaQZKU8m1U8JL2qDR9fjenhL7qQfyQmc80subJWV8yVPhc8Y4iU9OR45iW7tAG3QK9giJGxXt
/Bn01IocBvGJAE/rwSuHBv0VpdFjYZnJtxwoy9ZoKvsZSqiWA2hsc/LXk2K+FSOc0qDLmumGPtx0
nSiY8lBpjORrjlLuMBGS94hSwEYRuIzDggjvo9eTt4P7FK3Oep4MFjBGUc3bcsgZS27RzadoVJSw
QrZeavVGPymEBvd7Lljn9DFUiSDlBLDWg4vAB8wA2xDwKJ9jvCmgsj1Gr8js6aYJSRPb9zE7BvIB
tXuHrKMl6xU0Q6Tl+CQ9CjQznFWiGqbrSsvrbUevcx+Nc7WBfSQCpVXNbUS2wkH3mvIC9rUdEHaV
rDFo6ifDgmjS17qDH0aE91Hnbip7iWt1yuykOFpAFrd7XczuLoNVE9RlOJG0nVpfPBJoVxLpu14p
8rGy3lrr2jQDATLNwCB/YetP5B7S8MizgKtqPvrJcJ1EJWQSw9/iQ7a2FNOqI8oMYNka5u6sGP1V
XXBaeeY1QZxlOZHyWEjxNUMtF/aXBmT4iUjY62bqvBWBBtN6UJ4d8MKxtqJOHpwQPTrUDvOC0lWg
95kIZFeOu8wv9CCbjSWdS3eIL6Don/jxXRurb740n2UPCSnVCmutHPKaTJChB033PmMiDrEyIAgN
1EQDKuyl+bWw7OOMYHU1mMlV7OCZzWznfhjCi6p0o88doRabGEf2Mc4LJmB7WSMVprpyEss6ke1Z
3xpJ3h61QWTreXYuMY0rT67sInWJk10mkah9AVcm95B30n5VhkNYr1RkpUejsmGshFrkXvYi5wtV
uW0RZ6DM+UHMtrWdxhwNUTeY/kVnGPU1CyU7Xo80a9eZq+cPDUn3DxBnx0+qEqwfqlZ60UoOszrR
FLSWHHp3a2cdGtsiaQ5T7kyHGMkGB2UVjW1dv/PEON65o1Iba+77zfL+IUcKTwmtGNAuN20H09Xl
ScsPEOdZCpgZDLFGsRZZ4HplVjpQ5HQ3YSoqR6Kj4Fus3Mh39zJl69Mz/pBDqnLrzzqo0pHOVQDb
rLiGOPLo5nO9NsZkuLIRAqdBRCR0uu4cUuK3sKZIsELstS3TTNzo/YTB3e2jpy6Nxgurn9ZdEo7H
dOx1UnK90f9qpVMbrkRptkkwME8eSr+Jj8QnkYtrjlT0Z6zzcoWZu0vXbq7d5qpxN4VqPpeky271
gpiz3i691462MSlwpWHem4Vwn0Ci+PNOF4lGwutIGlzVsx4rp3ov59m/mrTauW1yQOPAPGSgdbW7
Zwft7/3JgIInjb55kbTaNnJM1bHurJMLZ+jkh82Y4yQzLsEAlyxhSncH88+/zcMaeERohRab/zS2
KVM0xr2WaFQfutw/clPJ+BUECfIShiZTaoP9fZr19tYlB/ow1WW79qraXHsOQ4CgMlJ+w0jsRlfL
tw4JRsgeEvshI9P6BlUq+LPQSA9hWpsnrmCytjDj10No7AYhGNh+eXIoHwRh4Zs3UZ2LPXBm69KP
iGluIKN8CkVtrAtvrHa5PsttPrfec99xSkw0dTC0MNphNFVNsoJjAbZrKE0SsEcoTRENu8dSn6yr
Xveqa30OWfb7VuWsZIt5YKMyZLeEdw/5Ls9K94vIHIo4VR1dTJrwqjX4uvygYFm9dGzHLztr7G87
W5u8lSVp5gTEEfBOt/2xWcCy4oodO2EvBUEn4WBUx9yA59UNHZietMhvpCO6a6+dpr1Vt7EfJL63
L6a5OYxeqa2wNXgXVT2Fp7QnccWOhuJbVgK/3uAlq5/wBtdbx0mzV18USRhIF6I+LX1qSWnePLot
ZEQ+etPgCcmBHs4mDOhwHp51iNLAgrQW+5CkJM3LVe8CGEtiYXD1F3Rfk0CvCFMQfbLJCvP7qPmS
eBYJuATdbrspcdWfoK9X31y0ZhB8UER6mNxv4OfOOyWIwYOb3t1QLm+/pfCRjmlNOTxnEmiyqAsG
OB6ZeAAZBpboO5GheH9B1Uzxa6yRC90lbR7zYHcl26ROe62dGAiNkOZVMor+AZDf8M1uEu9L1PtN
iS7Mh6g+6bMneO0pAE9FQEWE5rVjqyM4AD/aFM7wpDriyqBY1iQi0pxbpfUCnh8zI2AVRV6FqVzE
CjVVDbMOSZ3MJ4tv1U17u0z1kz0mObmAI+8MSOSqCPK+R9XE5AT1xEjraW+ES/JjQ2T6ukMGy3Sm
5ugTBDoQdpMwCbL0J14jBtUhxiVQ5SBqZ+0+yX0dPk/FfeOlsLP0RSk5J6Bx2BstcOt8XWoFV6Hx
kq9QThjKVJT0U+xKs1y5ZjPtEQyGjwAwrWfNlNqr6fTjZegRYizKOQ2Mio+d7Ml/MEp4Q2Yvmq+h
tBOWkwDeCFB4YGGMLiR0CETP6jvHeoxA7tO8YHqllcagKh51Ueow27Q7d4DYloLqCzAJbG148aum
JD6NbMFiNbE4WbtuHK+MsiH2jj02qWZ2FfhT8i3LzbgM0Ho42BO6ildlhPJaM7e9M750s+Vj3fXt
oG5Mf5vRdgqywjmabSECA4sPgIgeZAgkA+T82toNGc461NYLJYpdPxuEivLBcQXSBSVktioKle/s
Lpk+1Y4ZYy3zolNaDq+ahHlTz0W5cobBPCYUdjct1axj0qDM8nXKA/BNCdiUTb+T8YLT68gYZI/P
W4eFEJiuyt60flJvCySKl3o3pZeZMe0yJ1p4I/EUoMVySGGarkdHh9xqT85eNPCh9GLw2JrIdd5D
mcRrG95MRquvujwFQtS1L12jwTBc5BaGkxBiUPtfG6UV2waJ70UnqR3MOFfTsb3FaPqcODYk2lix
TgGkUbTHQqu/jMV83WfhkXS5B9mEJ6ZcCkZk4oGVnV/TOnoENHznmuVOspoOyjR/9vWEEKiMIqXb
+d8MobewQ5eQJs0QD1WeNBu9Mr9NvsHCChTx2ovNQ+6AjcKBBlJFXkyxC+Mmcr4XA2YFs6CqvRIa
O4Jo7Pun2Zq/T0NycNKezBA3T8ZA+Sp60nE3oXxsPMhnDehyBe8nqRJrZ8yboYYHNEy0xLv4UtQP
wAJ7cl1qfxO3yScX7/wenm8WNPXQf9bMxttMIzk5A3uYy75vtD2hEMtjrvSjsBL3M4TEEh547Xjr
Nh6bQ4KG9ZoUmGU74frxtKvIg9zoREzY4ESc+bIbhNZs42K6E2i8fuiOq7SjJnMKOrCeWgit5mCO
1gXhBYuqv4YNfJObzfJ5Zp2lz4qi80jhgqifQ0QX0ic9IYPeT1XTTruVnubG1mgJyQLQKsa9a8Fg
uepIt0zWrValNfQaiqZOO7LlfOMM9mb4xYsyAJIwBRndaDYWdqbHRgRjVx5jDavYFkUMe+gmTC/U
mZaehqr68MubLTTUavYYi0UkTebpquYd9+jVoTpptmCXnEBv61Tt6FepJpJhg0tlvgUNw7QEkcgK
SmPZnRjJNLykszlep44yLnUDKKURNdkxBsH4JSo0ityR7YJybUWHBLphJwJwTv9WVZB9T108LFte
vwPdFgvZPmHKZumQa/j2QUM2B9b2fLTmlNomrtigQ9cnIck1YCvqo9N9dfLCXCcNy7+VHcsb0cxB
Rgjs4Q1suVB5D2aG4y9pLTB0saAoQLjbyetdagRLp+bteIO0tY2qnOYQOhBS2ScMO5Texee3X/G9
wrzTHbb9lUvPHh/PvDetDJRn0bEHmxpQfTTNgM/MLHv+SRT15tL55GdcTPrKIFDirt6+FYplPtFG
mdBl9Bl147xIpL5KEghims9XLOIRuuYMTdIpRPtUJR0nkKTcWuaR+bal8HKDwtv4XPSwZln70tgM
Ub4eGlFON9nEenfWYh2eWY+BSCqFaknnvOyCWrgUbPvqIZZVIFRa71iqsbfv+9xt1kMWjvC9Zqoi
FC+ZDHqD3YlOlB8GUoFbPdSLgvGvz9qlX0USl4WW7HRAO7HnzRd+07TE9ALioiRTk7UAxW6GwZqN
o32Z151+JcjzuKhSaIAw6yhehfiT3sadloBKxfcCJ3NGHJE3NOvjriWrdZi05fvFRFVrEFgpirDN
us375ZrkYD1dgx+5V9NV5Q5cNoqUgW3I+fQGUSWWHk9NX84nV4UkEy9KkKpK5q1jMwI6W+ez/WH5
wIX8GZk0+P148NYk0VHPdyXKmdLVPxc6f0KARHNwy+Vfq46rZcCWVYFhAdYd+KAN+Ty+WEPRRThg
CDtdZ12GD7Vl3MdgvS8Nlzrr+q3wZJCI/TobNkWllNFkzXxoOmnVM6XE0lrzOh8eOog2l29U0iEO
q+cw1qcbBc1QrrSYR9i2enqTYxceQ2lUzxmkjYNfT8AgVTvkOh7oHDIzmwPOsES+0hMeHWWsgBc7
s18m5iX7luap85fLW+h5duwrLtPQVuYdAKiUlRZf3GxhWhZzIZ9rL+HQU98Ox7xT4QFVEwOy97T2
eVZQvXUqcl3N3/lNkl0w+X7rRTsEsZGw9ejk9xIRAYnYIWneQwNpHT/CrutCHvaJJzDslf9PWmnX
DN0mqsDSWpTAoWKjgm5GIGG4RWYDzrlpXJeWE8J7svjmHTsfsS6ZDnfYMCl+0Bb11mIZBaOkNCek
oKSAPmkIwJKzJxyxxx0dd9a/RTokXlqRWkXEh+SZrhoRrit2pwQ4MT/6NlcqciLtfmZD8OqGkhP2
u2UMNrpi5AkZHskIKkLWAcBUNLf31q7nsu3z4KW9eA775IANxvT5jQE3DR5dqJYFeUMpFSFszLKC
N6NM60ujHcqreOz6e7D03g852OFrUk2Ev4k4V5jaeTPZCSJZJVwQaj6J1YfBhwmQkhKA6LMhSnrt
VhS41zlsSPXP8vP//EVS077l2H2vpGqIv+jOfvyv+wp0XvG/l7/59+/8+hf/dUq+N1VbvXZ//K3d
S7WoBNrzX/rlkzn6X99uERf88sPmLWHitn9p1N1LC6f0X/l7y2/+d//xvyd0MPHq0Lz5fwsdTs+s
/57LHz9HVfz1R3/pHFyxiBkWB7yObh4XBI2tf0VV+P+gvSGIEqSlh8qBov+/ZA7+P1w6ix4r20Wj
/HNUheX+Y+mzGkgmXNulPG79naiKpav2S4198QKyvMBLDi/kN0hXqZM8UMQZCQ+RIWZaYHZ5iXFd
PRSEMEF0FB/lPfzWMIFNQjGfaj/f/HfrHHWDmMQ0R+2nCV2vrg1AjJ0x+aB78FuTj1NaNAtIedGA
/aYC7ERL3VXE0151YF1Hc6pvs6pBS+DacqNrY74yWrw8dp1qd+3oTg8/jYH3lAxoTc6vK34sc+nx
eSb3+LcuY6+YLpXb7YnAyScKaPG8zV3eyQNECGK04+ZIpDmyOICPlMEkVZalipEgCW2Zxz5RCDKi
VcV2DXcAEbYkYcFe9eYx2yoz43fB3BZFYOXaPKwmCQWdZV/LJAlbUL1iocjurNSjEgh3dR/bghnW
dWpKNqL+DDZd7Zb2QbKSkaGwdtSIuFb0Due9Xk/GPfAhedWwBb5nzwM62iIUY3Ra+ewVRaIDtBzU
a9xyRkOZD495TwBdm07lZWiQzQCCmKDgsTLLyzjU8fklSn5BrcIfjlPiX7bM9xt62+GdP1DVXg+t
1KsDl6osyLei0RaE9IitHUHcnKbutoR0wOG9V5Vidp2q+FqAoMR/4kPT4W0ASNRNmtsqH4hMGhYa
ZdoRJ946IFBma0pwXBTjGmFHc8x6s75lvRYe596ddk5t5IcansrGsLrhMWUj9lins/OJu2NuQH/Q
AzEp+PbOVH9XFVKUyEXWmYyleoDQVX0h5o87UyMs2ztLjog78mKzutK/dIhE3BO1rl5HQMAPesOf
KL1pnxxIlJfhFNkH4MTGfU+R6intxvJyqir/sihQba6J27VTCrdgSldOP+uw1nK5aWWYB2M5mBtK
atmddGKwnrRJyHuomu92yI9RhqiJSHhMVnuKT1A17b4mQozH2dM6tXOSPj9UHjdXuXIk2Chlh9Ba
kOxIukKYIqFv80KlgOxSvNppRpjdRbCKKNbF9RWqC0FNPBpeMp0wpRKiOCYhXWfSMKqvyVQPj/g6
55NfD3yUFaudJDVyZUycsT9q8irMloddq8W1FukDFUfOxbFTn55eXAQD3NRiNcTl8EJ3XO3IG7av
I5s7EULJWdmlVOuC7WPBC67numYsP6lSioA4qZRi7cQSkhZvGN45elh/x2U/n8oxVg8misEdlVVo
y02dbanFdT/01DHuCckb10it2KtoXNs24j4SvsylXoZoXrKnUURdbmeArhHFAe6E7QDLJGldvRJR
Jb/kkRse8zb7MmptTyOxKa4j75WNN8uvRCucGCdAYZJCLL7qlB+WkM7+MTIZmytTy5KdCf55bdv5
Vzt0B2qHrqQXLxiUy5JoirlRkOO7bVjb8lrSILj2u1Fc9yo07suklV964VRfofMyWl22XI0ZVl8t
kJkXKcETnyZvaQBoKesurxyr54ilCTwjS2ms0fxs/XZyXsxD0FatdjcpWXbrKUnnE3a09onSZ3an
KhqcK1xnOTVfA5x+nhaBM+rJvqtMF+B6OCU7cPCIA3JH5zYVWe8uTaz6s5FANCcawQWQaVr1VedA
sDefvMw3MufLUJVj9z1pevtLAno2i/aDNZc2PKlZKzcQhcb+pOoxFMcxsnr7Dvg8GHJ7Ug8G6QdB
5fRxuTLEBB+pnp0t41BQMkEZSPdh6pia+vKqr+gTgED2j7aW3XR6q91Wen6nif7KLmSxBZIrbmc2
TSvhUvttREQNObyiYELbCTPTPjLn+FCY2UOL1GpDalu/6W31LfHoSNpD/yOLzeKgldF3JArxIZ4x
vpZGLy8rYuI2uRgmSqtR98MArL2JkvZi6upwC1bNOE5z5q8N6v5B7ooIWkOUXNkzDThqqoMKGnZI
TuodtUzW6ySvy3kl/bA+IBEAx6ZN1MN0IJBFkmG+KvL8NZIzvSvMUtTuW1sF5FXfqdJNNmah+Rcp
MSUnvIgjaF4eWNj2xkWiAPL1vhchuOFGmsagH3RK+PvCZVcjO8vbVKNmBpQfeSzLJctFh8hkaoV+
MYrE3/eR8ckqQp+tlNteGqVv5RuTa/+9lePoBAL9PYgmYlVDFNbdsIdZjhLDGGnYhtRjWip1pan3
wKp8gwqrTwi3CJ16rcL2u1WN/S4SEe88XuDeFmT2sIpJS9+kpVPfoVU0VkaXtVvwNDFRcZnGvsOb
vnpIelajlU0X5bQwVPMs+wKOtXIDZ3LUjmYhdSbXYVuH4AKMxmBbSGEtTK8ok7Z2Lyz3gKHK1NeK
SYTUh0ya7UryXJ3svJUX9FUJ+DB18wAcol1bccxT1W7YWNWrEmfJimqyOEqnmR7m0UqDZglpwG27
H/O1NWgVhWBnfpa5Lg6wzud7mcqK3IHW30+z8A9FH6qbJLPm9RD29TErpB04Zg7W1smGVT4SmNja
ln3r/l/2zqQ7biNr03+lT+/hAyAQGBa9AXJicqYoiuIGh6JFzPMQAH59P0jb3SLpMtvftr9aVMku
UpkYIuLe975Dh5auCld7hajF8l2v3V2jjYhJ15G1koIcZE+kj44dkQegz4rw2xn7aW/UdmTWVsBy
xW1uaJzltBtnSSIAtbGI2kRa5D0QJ2Ts84Q33hZVfOaOE1F+KrQuKyRODE+UdgfZwL0ymmU+riTR
nCm5R6BLY7fFTytqrvBZdC68CYO/wFIKyDfHIIfxW5xd1t1inNXIShuSle32PF9C8X1IndnyHanw
ITMJUT+PZ6Z6QWqk+s8ay+ScWOfSnjZ6qo9nS9N4QV1o7X4wcvld5UPCwDxL0gurj7qXQqQ2I+jO
GpEaGyXhnd8xPdaxhs06vMKrEmBOm8ps58Ry/FGlRhX0uVrrgrq5xVs43+BKWFZblwjTc3J6MSjD
gj11eP2K+AyjwPbCa7rKClqiFwmQrmSCEzvh00GaVPJ6NsPksMRl/cOs6Y2ZMc7Z+mxo/NYSKU0F
59DKUkhlV154JsN0t6z7312GiDWiULQCOz3rOHCwOZtfEQwAN8xaeFczSWUNQL+4cEK9DjeRXNvN
OCkY0tTyeiFn406r6prLTUS8G8hDxEsdyWtQUOTF5GlP9Y+pHpDxxrhKkG7A6Yz/G6mvp+KrSUzj
Hlf87veapDJ3Y8qY6zOKVTYzzbO5pQy1v0xkOHZkDDQNCR6jlW3S2MzP4GmVFzkRFwdL7+CiVIrN
uE2j1C9qxiabWHYc7l5RaXdl5A0PiSmi66ig0iilXV9Fy+lbeM2jIGg28cOmWTdliA2vPSFpDNUd
yhOvaYwbtsHyd1Hb0P01+Gyc2nB87IiNyC9avs4arrGPDW14iBNADd9oNLcEY2/nfVTY87k+wiOJ
h1FtotX4uqLY+g7kXATdvJa/2KR+d/opJ3eFS0DBgsNMMc2vOCom+2kJK2gxiQfgqeBgzDLUGZbX
Iscd12s+o8H9XQ+xEgTplzAgYAd6y1Rk4JFVUaT1h0gzm2OIVm0th50yaNKmJXpoLe9F425GHsxT
N7e446uSmz308rOGxngv1lvVgOs3gbABoPXB9nioRFWAU/QHK6HyD/BaldeO3ZvbqCc2Z7YoCGOP
O9tHoFROhL9c2kkSFfrqKQpLXsySdOFOjPN5qermcRgs65r4q+mrouLe/XP39UGQtX7Z1XQWlic2
NB/skpGpZM6oie6gJSuNoQOFnWsWmm6kJAgPvHUcRbxgxsgbTyoS9oqcU+skvXpOa+pmh4nnJ5TP
E6fzbadNdC7E7/VLORDr33GkI/zRTS/B2LgoBNNEzBlW8++huViUNu7bdog3bM3LdkZRw9R9oIJK
a5pXJ16XKdY2d6mymiPekTCcQln9TkSrc+vaEa7uPYlzodZWjd/08jMbGkRjH5pZ2PIu4AVNtVhV
8m9fRDloUFVm3GAnXO4DcoDrdNsU3ryroK9wL7Gg82LhvMLCHA+wLqOdZpjPuFF+I4RIoKqnXNKk
ijZDXVSXY2ta38eaBJFkEdm5rhfiycTUasIzty7Hc8I6XCB4I9uQybrsEgDsfcFWcog8UuV0I8Yd
fyqoV/PCu6CAZHwxifkcow6FNAKjumrdYUxr0O7GCIaZBmIG2S7Scc4uLYuk+Y491rag/3eqgo4/
sIGBsFKz0yzTl0QZP7SgCSn9Fo4XpI21Vp/KpbktMahjTyFPYGMRRPbogc/7lp6g+GMWsDWnsL7K
8BK5SAfGKiP0O/z/4/FhJfdiJynN/KkVcAePfb44hOqGKuImJRBDtKnrp62MslgPhlqEOUEVIh1Q
epBgqHXWhgsqzYcqJJmuawSZKI695NEZ4cjJJlzWfxFS0IcbvUN2E4QJzlYjBkCueY6UuyMmQUw1
pzE1favHaQlnIeaKo9IjlpxNmLC3iVLegUVHlihFPu20fqD7Zot1re6bTsZKAKQug05C/goKD4h9
amnc3Niqf8zpkO3apE/2w0h1pWeKN5IJRr+JS3t46JP8yWnpHyG21d9dlYtk084r32a9d96a2XBc
llVsJ2PtjgALcWZwcNxmYkz2IcZVZUDkeX7Ww7Z4nmCfPVuzQW1o5qbps2yznejd9oZO1L2YG52U
GkXTb+dl962EHfeNhGFxpk/sRv3a25WxlwcxPBsVWEs+MWXM1bAzlqg4I3KKrqV0hE/t5NwWoh0e
dANKI5h89Sy7lnmHRYdVG3TPm7ZcOAH6yui+mSmAUtPk9RXjOjInQovdpA9LlKduT2cUWhbJAZVc
WCMdFAfDnwz+z15fmpeqnLgrxQKJkO7Ql4m1HDAMaI5N3YDKmbA0/clbj9C4YLuUswMAVJjNI55v
7oWhgFlIRfQuIqNuj8nslBd2xI1DXD3vS92UQeWW4wOab9p7NSd7d0WAkGTXV0UGPuQktMmor5dX
po7Rsk3cpf6e2cXNODn1D+aPtNu6jFAoWZALVYwU3+IvLbW1cF6/9WStXC4Xp5w2qBA4X8xCoTxZ
l+q07u96lqkN7IX6STYT2aptkZJbopO/OowJyMjavCaTTgMfT1Zzq5ctT6ZKKUVOZ3FdRiVW9JE5
k08OtL4WveA6glkowCpXlzvz+RIxMphG0LXTa8jwhEIiKhv9MA0amVMRiIfo5ub2hPiUgtcH0908
sInLgh9IF0xCVnLILQqqHEH3xRDaOFGs8IAWadwG/OecAMCRW78CeUtCXGAGdz9QcfzaunDdFpZb
GUxzRDGi1pxSNwK90uspu2tqayLvnjHFmispsexidtkMRGkR4sUjjpSeQwvlijAoMAFxFpYg7hFA
cCE8Y6AdHdLhABGA1G3gDIA7tS0JxgyiqZBEppEVSMGjtwBfqMcRt4IIklTWPC7CAiiTvWpeyESA
mqv389cSrZUfmm1+pq3gCnQ+tjU6eiajK1Kzjsh9l1IDvtKS8DcVJmBPs7DFCYOPP+E3p0NyysBu
yyq2IDZqP3V9WctlR+Px5QXFUtPhJPPHqwmlZldbQENlZYR3upGXF3VlZptGWu4FNIfmsTLA0Bh/
g6nhU1ZeKLwzr0eLTovpUs/mrpnd75jzVk9TRLHT6o13oRz22UrF3MJYIlHQCUwlvyQbDIyBC6Ac
m/K8Z8Z2sb7PTbtuwzi0dvDmcxBJL3GoebOWX+cQnc8TBIH38Yp6U5espwAN2pPh8kpYy9D9PjQM
4mIjjK4dCOiQf9f3h5QmYpfAIXObywlX9OtU3roeCCmxVtldoUZQJGiJGxvfm/vT2WD0QMCwT+Jr
hy0f3AkQddSkde1EmuSoUJ570XiUIc2cmffw38fAKxhi2cgNziza4SC2U+O+tgV+QwMPkqwBOGi5
Xl4QqFteSJMitlifQUx5+L3D3anetUtFca4MdjN4Yw+zokyuM/A5vcrNe6j8bLbsY49V59bf0ccx
pkVJHZwgwbEHtHTJsjtGZayYVlJ+duwmdUCbk+1W4cOuqSaKk55mp2BhE6AjQEGrnEUx62P1RJ49
ALUCMxZJSKvQUzgLu8HAFnB5y2HPy3PaZieHuwFyBM+7sqJvdPUz3EGzWPsJKO/HqRWwmAFtvtYO
Vbu2KCCLsRu5mTrbWzyyjjIoad90e6zp8QTvmqaHd5MCLzPzqUjOSks2R1XngIjrVokzrbltM5Fd
Ly5RSbmdSFAv6Lui8TgfYiAT1mQLOo375MpyM4x70TjDT2flLvd8dRi2GQs38WhCmB7XP8jFo+Ro
uiU/S0sWWVIn8TXE86dxlNw1BC7izHRjlsqYcQ/6XKcbGlXzSFWSWv4wMez1iUXyqFsGmVwxV2aT
VZBKHqoqpIKcx3kzDjzw2cUoNDOB1E//eFqYc5FyxGhwPl+k4kxFa2qdlUs/3RDBO++KOE2gt1Qs
6ISqMnIkmwyi6ujaqh28JBaZLJe1vdCRKWcmDTt7HaylsmHa0MCegOKVSmgR53un1ipgnhpaMkjK
wx4ggStWCDZSQnRc6zu8oXizrJOYHkBlO0jGrX4GJ+vYh/2fhk5/DgP/HL68m02++8f/P0eVjr2a
iP7nUeVdXP3+83+cdR/GlX/84l/jSuM3A/zKwDQAQwv3zbjSWAXWa4gB/Z+7ZkL8Oa20TETZBrJP
ui7M6+x1kNmRJxf/r/9p8ddZCCU9Kdb55l+T2jeP8T+YOpy8Qn7toBiHorTCcROJoIci6F0/3MA+
awvPw/wPHBsTqriicjT7ZBu5Hn7xpnxUxThekvWe+BDQHvGA08505VyZ1YBcoFji9c21iltvLMob
DLAe6N8ByOq8SXeVBW1godM5aw12dWvWnF06Qx3gGLyC4cXONGFWNan2mazPS1vll0JT+5BQ7U3f
Si+g4pREYg6g5W3yCoEguSq4j0Hj1KU/lPRmuuYuPpRP5Sf6cl55+o1twHr2WvVcTdC5JRmTdNKw
C/rklRg9COs4k632LVeOmPYqAX6to/LVy8pLdJl3IQl7+M8NO8vMLod5ubFS8I2In2pTzZ/i5Hmu
IVRWzfIi++yYj8YLtqWPDWmjVQ6gz+BXYDED5t66tq/0zttWUIHhcYPt9eIxG/NnR18MHJ7Und5m
l+sd6AtQJyvLX9O6RH8U9elO5HMFWRvm0BBR+I5qvI+EunPLyQ6wNyX4LPdeVAhDwyANDpLwOYO4
6mzBCyPQVMeNgUAF2+xoxoMZTNmEIGW+U7X1GIvsGE35c9ukz9Uir5xYtLZP6O3W4oIUZFWCfG6s
nGc1i37XeCiTNIsgXQLJ/amPyXs2OTPMihvFUA/tjGyJBDV1rN4yrw8GbaxgUCbz9nToWnHxPBhY
0ugzMev9eqisn1Vb/AA0uRvV6Te9qfZDvJwbLpgRsN557VQaO3j8KnJ+TBrJZQb8bPJwDi5xhH4K
+O9jDfWwhD1FbG/nmwRP503W8UFjgs4g9qzlopXpEYu2h9ZqQkqZ6R4B22aaS4VzGKRKTOWfORw8
EhymF7dazkczSoI0bpOrrHEeKZ5/uI249lRiMJ4xGBL3h0UOLa6s4/3SyAM2hT0vqjhEBc8IFUoe
ZFDO/WFYzhlqxVuleJ4eGVRHz+FNmBbyKBqzEFDg9YcyMl48oXoi7KFW9xERQs5437QD2qr8tSAy
LdDtqt8MxXQvQgQxWdLDwDcrb7vYWhwYRpIEp/tulKQNe9Zj1ZQpTbi8qqXl7Pr197hOrEMcXkWi
jBMEcIc1UI8zbLqqTTIJ01DzkIDEM5VgON4Km9cun6IwmBsLSZLHjKFx5hHDazmedYXtnk2jpl1n
8ZyjH6uL6xLxHVq3fIRh13SMMnLx0hvd0zy2BKS7yMh4a6qkwcMli+t04xUMguhN1HMIN0jzo9rM
7X2Kc+ZDVoYPxaTZw2YhghkClZkwsAuvrDKjw6dYywiHn2KbqBla3Zr02i3Dq9jYtIhIUz/BsPXo
VrClbKe5yrX4pkSDsyWZ6KHSjCjoBim34yCfJ6LwXsoS9haiVwxm7MZ3HUKC68Wzd0VSDBtzhjBs
9LKn2eH1X1LzpTIqdIoN1jTxqDP5MI2dcCqe28wSwHaIONHQ0DcTaNU1U91hP4HR+nPmPDqafcWQ
XKFLaF811RIfk31ir/2ecQKnxXTISoIYYeMZcBL//mKDkKS2hdAtqw7WqJFJOWCpFrrTVSIbQj0M
2//liPvzFPnVCoiTp357ZqAj5kBbw0eQXrzX50LhGkqbhhgMdaw2pQFJk7Bv3xafBsO9R0i5LgyX
XAp4HeLHB6cr5TBCTLGhOdAqPXsrj3LdjlNDIcfBvL0640/6J0jne5rL6TPXUA3QYZKS3xvvR6L0
YhctGTQXGW+h292j8ssDpuQHpcFcWK+XEJbztmMD/OcbK/B7eX9nhcAmXcdZkjCK954PdYYaEIuQ
1US2FZu0KlzYifTmbBfnaZVmYOnTi+qmcZepcTymY8e69UijaeP5JcYqNSqXc+IlOHXJrfU8JKnp
0G5RUJ0rm+0b/5c6yJDoNVV6WdrtrpDj3VREaA5iwn0n62qAIRysvIm9lFX9na6NcZPL9vDPV/o3
rxBdHyiJQYTDR0cxM0+YW5hWeYjNbmdV+g1htzfF0n4a7/V3d/Rk9O3INXfrvUsuzb47UXfxrnq5
dYZI52Y2Emur52zCpe2lwMXZZR8ZjO7G+cbp9eIWeCKhNY1em5F9eS1V0lXKaZjTOc1LSBs53MMZ
vxLtiC04272s6WWjKLb34GDTYyRNwNXIBKdJ5uR8gKJyV2YTsbAc+4OZWMeeYfcWjnV1bpXJa5hI
G75xzlOc3Go/aelrWC0PLhripe84vGtxiGd5iOMygXVOxqiop/MMwRdSi+XGmRvhmyZ/t+dqT63M
Zui71Fj//MD+ZofBIBr+F2whvNPfy9dprLDE1ASecwqCAuXExM6GTsj2NSUO//xZ7+ls6wqUOucU
nDzCWN6bRrbmnDg5ssKDzMY7q0uOZBJ9smGeVtK7PQzDD/Iu1v/2UD2xEn/dMeMmoznUy0PljfWu
S4gnt8LlZd3pQdDnfQ/rKDOtg6eZVyr04q1T5kdtCr91afoDEirK0wKjbDdPxWFMOcRjj92pnotL
w4heF1uJrUPC7SEX9uKnEoNXiE3dRZ7Y29Gtv7o9/9ruIApYczIHuaRugWeENowg4p3Zmit1vzH3
w1QjYTCTV1nyCpKHfIkm6JjJaIYOm1KgGorq10BdUsYII/X+rirNeGuJ5ROXR+tvVizP4g8vKExL
3nv6QqrtYWYj9TJyGoUxLqCj9wMVvJZxzbBs8XkjqT6f3auC8WMQdq2OwKO47lPe5TArt0gNhp0K
F+X3tlEhrtYfkYWIjQstxM9G+yocHDtgDHMVe2a6kS07UU07vSFK8UE31QvsMT9xki+ToDr0Gi64
hVEF0vMwU4jB94vrvcjV3qvVXSTtwcf4yfatmo0PAA/rAQ3+OKNXb2/K5cGr2/GTedTfLBLOjPU/
J2fu98NFFaG56RUuuIgKN5Q4k+8ovo6lwxOvo0+eCIZAH08LHEcE25oBk+LDmmwsMZOciGl2a3Yl
9L8Oa6AwPYacVJ7B8wGYyvxlpkEaTbapNKUCjPJLO6MAHKrQ9qvSq5GYj83WsxeM+vC388vZ/dFl
xoU2ute5V3RB7FHtT2UlNqKGCZAuDInm8wKRjb++ZpHInlHjUaUqM0gX/bIZsAGYKjOgXN2OjJp3
PY/01F4u1iQ2ieQHESceba3nN2o17upw6P186eOzyZ1uTk1QyABio0hbPpaDuk9w/ty4xEEFS0Or
Jxd13zIVZYQH9CvGezMzbhotOZ5cHAxn2CRlNm/WP2gwECDTrS9kPYw7w2o73BOyy26SaBvUPToz
GgiZaaynWgvyhmpJD9PLqWHQ79T8dKvJxyaVLLE+bC48Ob20fb9RAzc4zZPLRNCzoLnjyMitxzQe
75SwbNTC8jCWBdLx9LgUMEEJ7aL96fMjTfEeD/wSR/ORF5PVYav+MjfkU9yp8pgZ8grUbSPMdg7W
xgiRKmzbpq3Osee8ynvr0WyTz85j+2+WN7WOhMEnsadhKPl2P8xnkTamJbGZdOaXshvvOp1zb6TN
CiXLeq2/Tq121XvGrveo9E5rvoz73bx6UTQpv9agys96Ahk8iFju2AqHNGsyBWBlE9E0DfMBOynU
tgnKUKQQCUGRefSCz4N3WRMVvlkizsV+YehSspeD5okrU2OPSfv5Adp/jA5B1AjSEyLooh5E0aWy
jmgMOQ9jQVxiGlFmO+lwj6w+9luzv2tdWlLyqC/HYbizUNnuIQ9PW+RnAlXJco4s6D4NcRItDJhV
sppf7A6dc1v3dw7dwSFL7KuRQ4Qmc7gXNnN4qvne+et8/W+EDaoX3oXPv+MguUm6vk1e+re8fmlR
s/1nhO3yueueX+IBSWbf/c1v/gmx2d5vnOJYePEOC4oUjwP9L0WA+I1qQkjJHgkZH9DsV5Bt5f2T
ZupIVAknO5z/C7KZYrXkhiZig/MjMfgXQNvH5WXgueOwUzN54du9g9k8MdvQDrX64Cb5a8wwfa+5
VegnLqEGv9yd/6fmzHDolljCdDAEiLz7pLwk+nIdCB9ck5O20OunuqwmX4XxEPz7T+IzsAcgOQT4
cL3mX0qoqNfCpa3xvuhVNiA20q+7saD5bpaHf/1BUHUI6JV8nM5nvf2gEQdSr2oXTDZAzLM8ew21
5DXlf/8rH0ObsMYJfJQX9JDbO0CiGtYHmJDnsmmvfoagDuw3//6jcCtDB+Ph8PchAiWq9cKqYq5o
xFHjYsL9BN8JkylrmX5yUR9LEhp0GLomzwkc+X2d64wY1vSeqg+x4sC2h/lujqYHQ5sf6pE28Z8v
62O7zocJwBaMpaAIvTe3RMRcsTar+gCZj9OTJvaQonv1Ky151ldsL7EwoTTm8N9nofDBp1jlk1n0
++VltxV8E/iBB8g91ZcBM0/cE7TsgTRg8cn6Wl+2t40DHwXpiF0BPIJV/fZlXIZ0mIn6rMnlawh0
R4mwTU09/PLPd/Jv9os3n7KWfr+sLTokkBxo8wfNmyTCv+lhLCgOyva/dut+uZ53+4XC1LFCcsIL
kg8zEED6vGBORGnz6fI6mXG+vXXkerkub4bjWSS0ru/qLxdVhYV0i6oucBo2q02tr1gVaPp0s1jF
vPUQtmwMrzWAnKU86C0FYJoLj2mhVR5RHmEBoZjwb10y3oIWqvvLiajppKE4Wy1Cd4OTveIxJM6i
xRgva4deHQ+TzvZNj0lBVfMjcxwWW4g0JgIUEBJnaorbufXMb5kDei7DNHwaC0aAqgBqDh0Q62ou
vb1KeZ8zZ7JBEecBCQm0NjiCDdPbvieeb8jycosBdvml11LrCJihXpqQXd7obb67Dbwwp1Z1jlHN
mAax48YVU4lc/5FmsYaEmu+jYc38XIRcdIZpya7yovoaqny16SV6LJhDYZj6Bj6jE0TRHgOHkNlz
o8M3TxumBxrGbkGhc3WnahODoj6AgWoiUWJziaOk3No2RwBWZNRvCJWxBqGLOVoFg1pCrapzQ2eu
4RYMFJn8aBjt6ua3KB7l+RQZ6VPkVjmFKpytphP198YuzG8h117T4sA+qgtrWPhOY0gWplNTcwkx
s9Yn24IxosGWeOgUdm+MtYtbTUv6p5Bbcx6nTX1tD+mrbvBMh9Q2vxVu8jp1KvxCh1ydqXVrjLuu
Op8BvmFDMdDF8cDz8vgmTezpjmxs64wdHcBzRJIyRsAolAEJU15zKFGSYjToWwNKgAjbGKT0zHps
hMNX+DVxE4ec2BRTU/BhT6993kU4Rumhe4FbVLnNEm4C+TxpsFi4PxRNHd27i7mSYJwke/IW6sCi
oUUNZZwiounxggyqpbXzfQIPv740YG55GzsOx8c4rDVviySgczGswaPLt+HkXGgIp7+5Winv4U8X
r6aD0RbXOKPJZOdEktccLKT6D5VpMx3H6SYNJDNwel8EaBnJbvFY7YYJ2l4LUER6jMkj6MMpw+kJ
V8HK1yKaG7Q53kNHE7GpLYTm2MJwxC2z58InqMfBl7mq4wcy/qJxP7hl+uwpU9t5JeuITG1Uc4mH
T083hhOTaW98XNol28t66AlB0loz2dHIy2W7II+j1elwo/DtKTN+LF7d/W4urC1Lg1q/yZXsvo5Y
1X6PUoTazpyzh0I1k37LmPCI3JPWBv8XLTAynoSMo+ypiczyOIVRCUUROAz3jFdG/B7KOOzs+CLY
O0TFvNHmjol/jEDoKso8ZBgRjX6q8YQGwdGHjQf0NBeOi8T270s6tphXxfUU/yxrTx7KzIaxZscY
UljG8Fh387gnHQltszfwIix09KfZWIfQz2+0Hpa/ke+9NvrZD62zibvpC25gCHjGH0M8A1mVNkSs
EDMRjkLnNh6oJpBzTFtIOuPl2LfeNspY58Tahb5ZO9k3F339OfjuDmelHF4EyE/A/K/LmPukiS/6
nJeaXXG6iXNkW+WQeteCohIiPKs+G3KICzgewsRM5+3SsrthmjLuTzO12uK6zSJ9TjrNvXbJtHvO
p869FWNvEF+h4OtYoThOA28UueXh0+Axy9TXGeRIqBYo+MIyKnAFIQdyUC+d1uKGEXXsObGVubeG
DXJr6fmzlGyUbcv+Yceac7sk6LrNtp03oYMhnS/F4N6GVdbCrxvYyU6VFs5CDe5SjF1S7EeDwhyq
ja346Bbq2yHp3B4hjaFeYlKL6jIv/cjrdN5gpIRtkl8L5rG7WAmXh1DU112z1tWVWZ3nBkPIDdyO
gVGSYRGlxN1JQg+2jg2V6bTrIgP93meu8VNX7Fbj+o5IprNXWdgnV6mcot2IazV7HJWEr2m9vEoj
ueugMgdj1ZqBFAs7Yl9NwbjY1VcEe9714oQlHklOG1hapwi37dm5c71tDxGnwf3IRAywoSyxeR2K
225g79Eidg/lseizEYPn0auGncCXDTx/TK5EaOo/PGPozyEzUY9Ww7Wbdfmhs/Vxn8Zg9YUXaZf0
XtcCc99HLU2763mK+8swXb4lulAIxBB6ujMp2tZiyMOC2SmEzaa4rrU2vMmz707TFhskDq9VFEYB
Zj5fWc8P7ahjHORWWIREBW5RuiA3bEZlxLGIQ6lt/dBkheufw6G3hmKcaUmMEWXJztuCrj/ohYsk
UDfwxQAShW902mSZ/5IfwjPY0Xth0GRPqNtcgrDGOZ+GA4EpVruHTuqbkB1BCzsvxSIpz9nMUpq8
hlck9YrVrT1bDZt1LIOQqwKht0WLDWGztH5ei6RAaoA/BgIo1RR+XZhfu8IsjqoR2AGD9NcwOBEE
ibwbNoNBYEsO0Wximn8+KxO/Dw6fHIjQBuoK74CdoELjyhFreysZi/ioUpCnCRg4HN2jNWL04If2
IBwRUIuTjuEvXuu8dnMau747ZsXPWiJlM5LIAeVyauS8swe8JBqpQ+mb2Ndnd81eCHrwpZvSdiK/
Ta3BG+AKRympJnFrMdYZjBFdBQNWN9MzNHtT/kWlYkKxa9gAdRTXyInqdWRbrmwHTFB+WO6AYV+K
RGcW8CUleRXmOudl4xhvQXe01VxSQ+7pFBNnNdML1qkp/CpFjzHkbn8wG1J0pyZ8zmKZbR3i3Lam
Dl+7choMU3pzuho4o2HfRq2+KS1zAJ/NxXLFco1eIiz7Bz9bkZ/cwaMlzTXtLJmk7u6cqGB/s2y2
byuiOqFbspSvLFKMNjUXfMhggMCGnuVnHsMnLPZNMUqcAb2/rsOiMQX56G+L0W5ZImvo9PwA94v9
xlQjY6ABsxu3pU7oKS2vZvKp4Dgs1BWZB/7GgpfnvSigtxjeZ40aDghv+4r1+4AQMPUjQv1DELcT
mRFrgO/TFsbDoMPSy9hTlQNFIR/uwplj7p9bjA+dobdm15l8krF6Qr9H/NByySKCrIeVE0VYGYKS
k+PTHpgkVOeaNVdn//x5H7PA1g90MD/GGEEI8X6EVLYUOIy+yYB28XPx2SUqECNcejfYJTxjku1t
M5xVr23pqpvTsYMtM8F3sQn3AkWtFoRZLuGsNON+6v5C4N64cfw61f4YcMP3wywdnePqLPGhKa+n
BCdfLC0PcVFYx2HsitdKNKwp1UNSKVb7S+JK8bQhjCU1+qvRptY0IDVc1waFNkLlZ0qZ8uia6Idm
k86zS2oE+Pk8yHPLRKZftmkLZxYmSI/tVu33DDsOETSUvZhoXLeWU4RfBEP3Z2GTbuHDYRn3rmY4
t6iTOYDDecof9CRJn06nYlnqnhuoJQPr/ORZrV3su9WBDT+zWSw2JLLNd3BwNKD/5vTKDj1hmziM
dZWP+RrWxsJ6bPCvOqBeQQqKTm0nMegJovZfJ4Z7DMJdE0B6zZIAIX67PsmrVDYBWsnBo9/eSy2q
zmtLfbYNfEAs+BSACtMWDvF0H4gTQzKMoV1WycG2KJ5twsNJiLcZw6ETi3w7q3D+SWke4JiPj/98
j82P95gSBf0SIyNGe2DIb68Qv3prbHNFBF6nohCSPCpELQy9p2KgNMZMTs7Xnia9B4ywHzJvbjDU
kwrnsFFGQV8x8Fv3W/g9DSZ3AtFYTTlpZe2B+hu5BaLM36Gk4IqmhaQH/4Fg/Tde/RleLW1T/PKg
P6T03Pwsy27Ox+cyeX4DV//xi38xQq3fkBwAO8M9YEPkT/8Hrnb13+T6RuAcA4i2Ujx/hav5V6u3
DCfWyoyBu/InXC0wt1lXrIM1OgtnBfr+BVxtnjg8bzYA5HQIE6Fo4EiF8u8d5go9osOgSp8P0llH
aYNBbM+GLpGJDBgF8KiZYouBdUlb7FRvNxRrXYuB1mqNt1uaVgFz5DrcsqbrOcxjwELN75jgwVd5
qcc+xLHRZow4w5mCbjkZ/oIdPNaTWoe9szFT6tg5Rk4oDrELdEhexwg4DldCeRov2GiY1QNxu+0R
u7X4irgWfetoy/I1NDWR+BZqkm3r6Wjq4qpovkQZhw8+LB47s0FpjseasLHlNSqK+wpIE3pijXtD
MUxIPePykGCP8lNjlP+iFi25nPidRzlj8YxVo2ddxEW+ojEOmiOfeHQkvWTKYyKiKXmD+j8/H4WX
XicVJfioOm1vUIgHoY6jrV/1IxAWzE1M6dGOBJKbEkwTDbPWwrDPi4K+yKtDNJa5FF/JehGBoTkZ
H2HG+rFkj9qWhLQdTLOJtihkPeiqlnHExri46bHv3wGcFLeIRqqblGzka6SOlknWYVYegQHrIHXx
Mc9U7OxAjXGjbd3isnQoprezYyumZlmNk2kp9W+G4/QXWHA+djLqvxiEDrp7t8VdGsQkjWr0CG62
L9tBPEx5ZuJPKdx9UUfp2gyF4aUFyLGZhQ5LeDVBk3Ls7hy8Wshrt7GggOmrv3aQArZWYeB1elN4
ebnp0GPiv6vfWMOQVNjimOLKwAjkuzHX0de2ENP12KUS3Ya91dbWUBaZ5jtxX+zJgsuPXt6GFx7h
G7dS763LzDK/JcqyN1mFEmAG/96VTRR+4UhutrbGvFPpBQ68Rh9kWZre4RCgX+Mw7mzCyVJnkV3t
sxTXhgLJfRAPIJThUhWrvV0VHlIvlDiqFv+bvXNbjlrJuu6r/C+gHUodMqXbOrqqbOOyDRhuFGYD
Op9PKT39N2Tov6HYbYK+7uiLTdCAXKqUcuVac44JFngc/xaBb6B4JpV7RRShuGeRhysER/UBd36+
mjPf3gq8YJuUof1GFu65ZLWt0YWfSFeLltO13BhR+0S9iVdAK2MXsUOD2fX4KZlMrMMeLaXoRYzs
ODKeAGSFhyqL6ns3q6qbCV7AUXltvUmMaNo2C2uKcPXo1h5q1g3LFqmInKx9RRMU8XQUbxLTCdJ1
JXt3SxaHvp/GbnFoxE4Z7iU92VC89YJMx7vWFyPsd1fMDurMZIzCyLsfJVS3Cmy97/UPlpW644PL
kdR1Vm6dRuKdcFgLW9NN4pNsTHXuvCiI3mtnJgumF7R2d/gkaaXhC5m4Pgdd35us97695AplyeLz
bAIErFtHlMzgtW8XyQEGEj3HrJwTPk1iYgDaNyVB2w9DHDvjQ5fGPWhiHN6JjWkUY/qHNO2audjM
A5DpxdBECwnGqw8OorU0b7Y+DsMPOecymt6A9fh+jDJneaJUNreauht3EyxOPr6HMzDcZEkB7ptR
dwdfZeo85wNHv7H7W31jsHCP/B6uRN+Vx7grbBeOepB2Nv+RQXpIzNI1ilVk9l3wWKQ9YlaztmE6
WB2kGR4sobcv28//durf7dS0xdlV//Nk+U3zhczLn/bob3/l+x7NtveXw7CCeSrnMoapFI/fR8rC
cv5CJ4F3wsXfSWozG/G/fBvyLzbuxSH/wpF7AdD9e6RMscljiZ/SIdTU9P9kj2YR/Fyk8yQtZxUo
H0sZSXbjxSgqbXtC43s/vkvwZSX+2hamXoQmqXzjQ512zo6soaGV+NeaHYUlhpLVOMRynQZDOQIs
JSue/n26hCt3MWv0PkL9men3rsdoBpEzDZVVNRQpxPvCHO8gdpufmSiPDK1xi8TeuhGRZ+KkEiUP
SRmRJTNAf3CAgGPuOi5uqa82zrZy5be198mwUgTd0guPKnXqVVmG81p3KrvnwBfsoZrOG9vPzDdp
GpdL0qvse9TyTY6IKasa3om2Y7xVpvEJSWe0IacjgXjtq1u4kPEhnufkWuMbPKjB7T+OIJC3Dpv6
wsyW0X0DvwAuV6mnu6GfAx9X1Zg3W7viE6889NsehKqs2vhmFJ1qdmcMbFTZ4Sg/xfCO37aDjJJb
DIDGhlOdehM3Ju/TKcYRss7kwogDxY1B2df+sMIOGk8Pyu26YsM3MT0FE90hw/TptE90sh+UYwc+
+uWJ1y9N5+EQyyA6IRjTT05MajBvX20eQnyXKLNISV0oCzntMmbUIbEvdvV+ajRx92GdEAXPkPdo
tIVJr9/1iBTKg5kmbzqqfmVnDksigfVGE1NH7bwBkdI2uLjV9KHrgRDf8UksE7j6kOsNYxW9ic3e
3rYmppAcefxX1WSE3YZoGdvYQcAX2nJDgAc9szJS5xpNF4CmKA0RzXflGUcoNVmJxNjMa3Hm+IKl
doAuHjhwnVdN48rPYwWcSPPQ3CpLzAjqpxJc4ipkHMHwD0PBNQVAMt2YBf2Y6kje/ehV9IYKUGpb
bgQpEzlMs+oOK26E56WIBVB7O55CXqxeLJtVn7fONTUW5uNVVJCGjjRTAPnZ0FuP7XMPDjpCnDio
h7wqeOUrQ/sVgNxB1WiAWkhFkY+aGlM/wSi21orMOytsy2MCZgkSXRUCcMUXQTWVqVQhRJpy43pw
QVEswvvyljZ7fD0UXXSSQTE+Q7mRuPPasd8CBMungw4nNnSqm6JZGUC+CD5PGHABRXfA5XdkF9Af
nBdOidnkaleEcXwX60nM6wjMMDVrE+Q82YGnFjXwFHebhiTqcV0FjPWvZ5j2NXuJY69Ldhp7UzHU
FGtIVA1iVKPwwztZmEuST97n6kbP+Xibta65b1Ikc1GIQ4oV5xjDOlGAB7ACxbdGCQ1wNwQBeQEu
jaVmk2fe+GTFbbknP6oOj1Bq7meN3PPs98bfxuwXPFOGpDfuucnk3nYlZ4pdV8MI2IX9VD5p+BDO
ypv6CBisZ5V7J6iaYs9v0nPwSfztrngTTQ8OdtHyYLmyg2+UZZZkWkBTCKEXk1+7rJqveDzeuj3+
cjtmVPEwpNZQXY0UIeWhoWmy8SpDnOyWGJ05SKwzruGlW+v4CUiVkLeZi+NzBXsi2c/a9o4JXu10
4xE4pK+1GMuTstti3nCldO9BJdpmIgyY2/JdlTsoYejjSHQ544Qxh53dEyOAstw6lbJgeu0ljP2M
uFpoQZHGXTw78ca0M4vvOXXC5FNTq+Q5MTvjrd1kw4fW1EOzxaPr8Kw5GiRPQtpLLpBLHpowJELH
7pN2K6M2bE78AQdUOLhp7OiWJDJmJb2Z7rTTGq6Fg9QBqGvi68ucATahhM5PiUZHRzYhAvihGq6M
urHLbdDlY9itSrAiMKmKCsudVwTZoyDM5t0wzu8dljAa35ZcSki5pnUlvVGdcYKLDRLKadNZUX1Q
PmDnLY5YUH8Gxlfa06O+L4LWuQWtQFmUN5A5b0YmOzfkNctk79Wl/VR3qOa1HqAWyngWGxEHmbce
kDO3q35IdH8DWU7czpNo73N8EAAR2L/CMyVu0FirxMmmebrKbdUpN2HqEoTBsW55a9w6Xvq9b/q/
eup39RQtCSqQ/1xPASqO4vD554rq21/6XlF51l+AY+k2UxX5sHYlrY3vFZVv/uWYdMKop5YsyZ8q
Ku8vgTd1qals4jWwjPz/rgdOWFok2FYX0RaNEfVHblhx0YNH0yNsxK+cnqnpHPMywhbQNzDBrBWn
AqgCL5uBACt91bhIJAC7FBKqazTl5XWSCmNk2Fc4B0A6UQUgwq/cZxWTfiOg3CXLYMhN5Dw1qwJZ
cHIKrSXNDMwWTw8RPlRlP9zpf1D9XZSC+Bf4gb3FIkXL1KVh+nMv0Wt70qSauTkBmNH3IsJ26DKg
up4GZWJyn9AEvH5BRhI/V59c0jGRWzouisYlNPWiQ2TEmV0ZfRmeiFS9ht1uJGvcsPTrEwdcHYDV
2qivRGPCThtpvOh17wwKZbqk5bpzw+XdTGwm5795UNwVTkcoSKwOia1XxPAtS8KX76KFHcGrspvZ
HIrylLQiaMA+FnTHRRpQo9QNWX9rV/fQ58Kx4F4bctD3hE8x8Raz+9wVVdmSQONxKR8hRrhtVLCM
W126SatR0kVYS74Rxopd2/e7oIVsMsnYeqT1wiIYbYYOjc0QaHIMv9nOXSVuG4/mxlqF1BxbQDJj
uEXOou/MyMmAZ0ah9SiEgcQjVrR3Vm0DEI1Dub4L5ciPoa3Y01vbtaoP1jCmMwAKq47e6CjnJyI0
2T5w7Iz02wbc8hwjN7BAlnA4bUm9R4t5S9lPd0CqSVZPFmCK6Ng1LesvJIEBIZHC1DU3hfVosMvo
95UnSPSzrY479+39TaHGhtpUoIfXQ5PylwJJR42p6cBPW/WEf22tBPn6Ws+1OVC5Jkm0gIDQUpVN
sexk8CCRW6eF+5zQvH7XT9J/N/REDmGPIphnU8fyHCGvIbumrblJ5MrxLUgHke9TBHG3unJmcg+2
3Ee7X7uxzW2JCcWDoOtC3nqYaLMwY7dcS5zCmbr0OC9fiVpujo+An++vssuTXxuoSuKsM9R6Hobx
JsJBdzY8E4Al0iDSnqDNeSCEYkFkAQkvEEVApTJalWpUm3Kwsi2cWE71bi0WTqKeHiGwdbcUrkyl
8ySAzoPnF9Br0rk30xTKd8agxO04VNmdbafhs4Vl+grJnOOtY6tQz0WYDu8rm8Ac4Ecs2WiE3jZw
hvDWUbJMM+kdEtNkaenCpiIT5Z1B5lt3tsgfpbIeFMtmaBS3d4xz2bwxO+3aO1pwRpGt8762CX+e
sOTNGARZkURG5ZrvjkOBM36dkqmvPvDLPPlaLXtvnJuIO+RiCy9D1khr4XtdoxkQjzCv+XqylISz
lRGMfLcApjIEZArjH3eGh4twBR7KFBdOsGtNo2qfCCrU98wxeRAMaml9FVsVBVkKU+PkQnatVoFu
UToMCWqtJLD0HYfY+gp396Sv7aLn1ivIAfkWeVAyrwRPG75onXBfFAwAGlMuk1bOE1bzmM6zYbwz
ejXX153VGM3dpGFm7jAr8PqlaJ38t7Fj5ul9MCSA1MBX1sjAbPswkz4xYH3JuZdM05djpzkycPP9
xduH+ra5osKAIU67jqenqsGer18Wcor9Tu9KmJ8ckobloegaICorPYIP42VeWo9xb9CTJQY9kk86
83rrTRIAugFMJNLyb2WPgqhBjxLWWzJIVgbp0vpKBWGTfGxEA5yMcjPsPtuB16XvG94QIgL5O7vN
mzIvCukx1TECf6uy0MC6mQr+JZPldGxrYv9AmjTiNulmW7/3+qBOv9CgpxW8cib6mtvcHCzrTc7+
M9ecy+GLHYLCImaF07Y0zUNk2agjXLEoG404NEFMz7Bu4tC7Lch1fnKHPkDAJh7UEOpxTVhm/xZI
uLGF6BeRhVC1a7sPo4Od+cEGSWJMPk6MtUrYYqLLr3L3Cs2LHEGJJxhyEBAyZN85SB8KDi3VFBS8
ZMpDVXnmuxb74NrOzY8GIpdVR/okJXhBjRmN2rsSqRV+ytpAfdGhHYAAboo3XSav+7Gpp22aNfos
SxV+dO2h2OZsUhsGXvY9cuPio3CifGcVJkIbNUOQMEkWufMx4KxVlS5uyTnNbuIqzN5aSatWvtl2
u9noED8MWq+J0yIWKR+rN0M259cu2o5tD9UKY6iFYd7vo4fBye5GZepk31Bn7uqp1gQNlcV+IFbp
IWxl9nbMnTbcNV0BkJQNjDyzeibUyU938O3Jfa1HkqEzhW4lHuzykU2neircvIo2ydwWOy82y/eR
ZDAh2HpQuEi3L9ZS9fj2pbZJHBryTRio9mvcEJuS9Q4TgTkJdyP0tls3bJWziUxcg2BGKQc2S94O
UrS83HtZPS36Xrs8qEhbu9AV5yQoq72pI6YzfMYn4E3obuBly0PB5HnYTrnqb+vOCR78Cpur0c7p
zsUDuzYSY/Z20yTlrRF1NQQFd7oyi2I6jIbwDzMxNYR8Ng1OJqdf1/2UwOZq5eMQD/Nn08ySE1nJ
eKmLhqnC6xXKL8Xc0mjjfy/qBpsh288lUV3mHL0y0Eq6qxCScJhZm6PNJuQYiOGA3pYnRhnN1etX
vZCHUxUpHCjkoi0RCcq5VKLjIY1UNNKJr8EVfYCGzouh6ixqjNevcyEQf7kO8FBJuWwRZWFeVF9k
b8u+9TnnOCgEeaeaDe/shXjn6oAXxp9fTJkmkFIKZKTnF7dS8AwbIUXg0cuQjZYLmezFGWHEvf+t
W/0fVRi/FrKoQ4DmUYubBM9dWghqwkUrQ5vyCIlC3BYL8codAQsy6ilPLdiW36ySf7ie4BwiWCbm
4ji+6KEKr+Sxzej3z5Am3n3bgghOZseg3UQ10sYTt/f127ncrh9mq3x3fDhv8VHbDl/eZbE+5aHT
+U3nHOHJUV0pKG9MQXym9GAXl+Qbh2a0vTbygV+bqPn0Hy9SJNAu9xnOgEX7+OJDl4VTm4zs5JHh
R3M1jgB6Xtocr3/MXx8FrsJQ2peSyTQnk58fwCywxiKIW3kkyq+5mmJAaMrD5/znV+FA6QEiQMjx
i1JFdrZVuwaf5cVzInGOr4Hb/RfLBO+zTboKpx2Omxd3LK3RxRMB5B6tADcmyWMsimEacSNgZhG3
XaWH+TdHul/fX7zTeZvwsRybX13cPvIjg2nMpHM0sOo+CbB2CNMHSpE+Y/5eQBO0cJDPLJHXb+iv
bxZgIpiFBJ/Wt355InyEjiS9uhbJHjzdQbnQfORClEjor71+qX/4iCwOTF3U4MxDLl+WCmo/l8ot
2HML7SwX5Wlu0YZnziL9W05welk1r1/0nz4fegYPS5+LuOnSIDdAxLTp7ooj3BfUbjl+kcz0oj0H
nd8+6S/glZ8f9QWq5TqOo3zl/fqkLYJzk/cJOvUWXF0icpduozKze4Kcm9uSsBAakRNlsh6p61A9
T+3tUEOH3yG/cjhclEi14Zd+FkDiqDrnAueDl8oq+81t+fVFSG8Z/hdOMTQmDLh+floLbNkxSHRW
eI54bx0HAA6X9LR2RYIcSy3xKetf/ybEr28I7JU8VYsIC4ffpQIqzOiXBOxxR8MzqHW1Z3N+6ODF
f0b2wJZJPt2y3pNY3NZ9Vn8A8kd30I59fV+3Vp3t67Cfl2ReeJkd7NrojzcHZJF4RnHoAaT4ZcBm
khQ8ky/mHvPZo+hmlP1RhNgU2swuYqiB5u/aOL+sTYl2h6dh4fjQX7mc6NWk8VL0T/ORqDLnuYUP
nKymumCZ6kVJ+Prt/6eL0TeykfiBDvplbeJj8c2w9qejpvd6lxQki8A55pTjmhWnpNcv9stXzSdj
XOoIk+QtXmfWz8sLkYao2sCcjkg/OFiGccfK4kHklPj6haxFuPvTI4cREJsoOwIfDnLexUKGRBRr
WamRCqKJ2juTM1y/Nry2S98G5L22pyqha7x1QhCp0Rghec4qZTeo6JZtsKz1fRSn9AmMkcMSSmuw
vbNCvG8aklYWXS97Z2ZL92OsiYLcj+h277qCGIf8T1/E0hWUdzRMfRfb62UpFENiqFTetkcLhsNm
RC57ghMc70Nz+uOqi0st+ChEkLT0fpHmglKwkCUBT20wUgMkTfj8dUkGrGHpBVKjf9s/XHavH74l
1I68Dy0efeSPWK8vv6Vizm1RN65zlLV2vkhpDcfGCfx3Lw0RqVq6OvWcEYqrtfWbN511uUTg2CD4
lNLmyovc10XQ96MR0clwd2AySo4g1NJ83piJx5R1P0Hgt631qAPvE6j01NkMZSvaWz/Eh1LYTRjD
oZqwsRB0Pd2bfU4XcU6Xfk3dqOVg0Tf8GlQOvMNctglZGiK+U91kFPxLYwyRCTMWurHUs8uzm7QY
LJblBVyR6mHqGlEdBwKI25UlW33njprWWBugnD+lNI4wr9RDqDZeiP7+xjWNtNmQCpufR7oNt43s
jL12YnlXTqAM9iW6PeJHOlJuTFVb5jVtabNYt8rtfYKSm+qa6RMZNSqrZvDuU818Cy7xEWq4WIMU
dnsUZyKqyf7p69jt6H2bA4FH9pwsfvIMAc8MVF1k4vNIsDBNcQPCOCSMammGEjUS3Q2gHkNkeTVG
PkB2NL39xg+iKzmknIqKeub/nWv1vfgkJ5XOi58tdU1d8axFBVicr3TLiZdJSb7l4M7U208PoWfo
+4qpZXSHRSsrr9OwHrpzi/Mp3+Cl4ukuRV6l9+Vssl80fSfqHSNLfZ+amKxDKcv0HgdG+1ljAJjp
8Cbu/AVBIKOvphZLK2rM+JqBZ/MX+ejus0sIxPxQYelGpG4lzvWwxKbQ0SDdZod0ItU7hm9cnj4I
nSsYFjTCvXyS9hbnJv8io7cAO9xoF4daJ73xABOPS9fpzK7lm3gm6lWU2a31phgHt7sXMVKwTcpy
ie44r8IAF5MizATvpHMYhqZV6abvBmM9VwUQbmnxCnfnkBVUkPOL5VWBtrx2hkCMhwhsdsC+ukis
yiajp4VKoJ33OuMMu0KYTpcx7E3dPIoC6g4kc5cFVkQYy2+NuGFveKkD6Nmz+kCC02qIJPrjI/EW
9nQKaIR4QPKmUn/1uzm48+YBT+9LC87Nen4Ye5l7OonlPsdBFAXbtm9xpH97rOTiVzSXZ2ZUduI9
F4TwNjTnJ/EotIjQf7MrghDpcJWsG+myimpPLk6/zOW+Wu3SM7eTtv+ELRuWjMYVyqh8Gc2gCn0O
XHspJEKH2s4rFRZbkSyd2Ib2/KpKOP5oYdKBf9n+lOxpMkb0rtS1q5hHrFIz1nBM8dq0J0xWPKZ5
ZTBpyCaHG+sQ7WjvEh9s5Lktan4QYdI72VWZBfJrFrX+2GtlG8jBlJum914JBOXG1Zl4lElSOOue
YL/pi2cwydjilLec8yQqusDRRG1s8/yNKmc/ZgyAhiaiXcFacZjm4Il1Olu9pzBPURkC4CQwZZUR
JosmJghQEK55hUO/zJqWbv2U0ZTc0UGbPVoSWP2OuWlqWm10yDuPBtnMlHX8tuP/b076uzkpbgVq
jv88J+UZ66L/t3lOy+5nhfi3v/h9VupLFGbLKBQXK64nSyAx+5f6zHSIP5XLTBQ2Iv+hlv+X+sz/
C7Ar9ArUZZYJR5B991/qM/cvTnWcRvhr3pJ+Kv5Efcb55acdHFowlTtHNwuNzsLMuDxHoYurWpx7
1vXMODecyWQOp46oXwtQ+dTeGB2vyioHiLUa0H+A2IQW9cGwMkkuWiyuWtbqdcDPvp1qI9+FU01i
MOXZTRlCBWzs/ohLSG0cMsxOZV8YD2wEOPaK0DiBzyPd08nlAyg1/ZYsvo5NqkzQWVc10W1tUjPR
w7vGvyd2FsOfAsFuYO+T2g/W/NyEm7khaJ/oRtrIlXDeI0Kqg/M412/QJW1ogxFLmFfiqm55rjzp
0TnO5FE4wSboYRtFYf25d8W46RM64oDgSCWzi+kmQKCxHTswoIP5d2RIZndZa2zJUgQ9YM7z3i1r
Rp2htcfwXbyHNp5s2wqZ9IzGKtPNmyadnC1FQvcMvMgm3TT31pVL/9LOJdfPRYtMCpZqV3g+OJQ+
vlck2wMvIvyqSi3ymdGUrcYKXQcU4TfN5Jso8NN5S/9CoCBHDocoziYl2bU3YWwgCETzvhrKrD2m
sbqJhI/E2M7vfTPHahKovZ9jHnQwUJNzjwsTEMvaYci8sQJzb8SJWLvR9M7tyNcbuuVDVClI3J4c
HmxP4bpxDbllRvIpb/0NQqr8WKHJOlUQrNa2pbflrHZMkqudO9cFwe2YBGJXqRW0hys/8I/dVJpr
L8UIEM+B8W6y43Jlm+iV27IiYqHXegd136dxj6jKQs3/qJJqPrTCGzZKEe3cauHuLLrrm1abzqZA
fbByPbyrvXQAKUhn60M3qHTlnGrDO1Ddsae4dr3p22ZEPhfuI7tnRFCTGZhlzEGS+rFs5TtPz9eJ
NapVOEhnZxSxuRXmHO1VlT/PnBOJdXL2i1psPSYjUaB+Yhxry//izIvRciBemzXxmLV6JUeWhNeE
Z59W5K4P4TdaSzRkGoJo8FB8OW1mEsznHmo8Fx8nDLx44Mk9NNJP8+RoiLhetU3iBK9GAWNlngsM
xRlrIS6SeqPCiu16dghXZACNp5vfS0XzZLRdviAtAqToRIqjRazxivMNlrDCdzLJkYzayVsIeuFN
YTJPsb1Pi/Ga0yIxc24ljUfKB/hwVDbORmVxfJ8P5MvR3UdvBB94X8V+82guoAy0G+n9jIhj07bz
DZCobOclTAasIJIkgfb5xrVMtS00oIHOMsw7NHzz1pzTfEsbIFqTLmVtos5mhKQSeRBWE6wZWQ14
IELiawbr1BomrDek4W8pyLiLXkDgO9v4Wob4vd0R3pjpAghr3cR8i0WWJDWDRB/QdyjSokqBCJvF
CqhB8ZAa9nQHLM48iq4d3RUdLDSeZPxEW1l5zKe7HEphVqRbGx7Rjh+1v1ZEcfEHDbhlcbYvU6Yh
TvopRjNKYeFlh6HGzdt7g7FR5FneACWBPRJlMItt86sOIhpdNHqOHANotMjuwfTiQ18M8ugxY105
jXsvg6TejiZKrQix3WqmM0jIqcYUU/t/g2G4j1EXBKIHwc6+btIyIezV+JI787QjQ+7UdOo6Hvnz
BJDsR0nuJ6CoAgOuQexQ01YkRA4t6A6bcFknfq6BAqxCb35AosjwcumMZRBHV6PXd2sQodPWwmNP
VE/NkgplczNZatfn1rNPjBKhNYm9HvLWfQisKFyDbN/2iD+B4CccUeovQ5uhIJ6n4NZtEntvZkIc
A3Ild2ggh226nICmLq1wxOfeVWSbb0jS+Chle52ETnJoXf3OG5nbqRinHsNgeehp6j36/vAeEQyh
OJX6IuEdrYcg7tZjmD1aoj8pp2tuK886xiWyZhc5400G160wm7sswrGP1cBbE5L3ldgwE5w4ElZ3
7hElOj1hUO5EPNfYZdekGjV7RzfeykXDe4UbYNXa0Ud/8vzHyZmuShJvTijb+h3JXfWu8zKEdx5X
LOb5sR6c+K5N5XUi2IS0EWhm7j7PswizXQOfGtWs+1DB5NkgdoxPU90eOPiQIgGaYBV2PRqNiO0l
ymv5IUv10xj0/ZWa1GcASCRqhBkZhVYHNLDQxo6AH3et8gE7czbcAbEne9Nxlh98vKnqNlh3Ln6g
PLgvkxlOtox3uFDhp0tCT0RkvO/x0SA+0Z/tuKLGzvqe3MqZSjWOgeoHgbzi/RsfI2Ai+9DgLTd6
ZJH0GIoYfVv2HpCquwvVaO8s/Phr7VRiH6rkPRp09zAb3uPUtac2rZtVZYRfbaNSx6zIgp2hCNx0
Kil2dANQ/Dq5efQqjoUkZRLAw1t114B82pDlONvFp0y2RfeWSVuAl5yzIUfWK43MBpkwci6vHN91
sGEUj2LNoZzGBqsv997Qh4KLhXXISpeHrEyIHbOvaquMB07FFeeSt3Y/okIHUjQ1ePChYJS8vcGw
ztXI4JvepXtPdrKSDXIJosyAHthDq3C4E0it3FUBH9KIUA1Uzdw031ij/yuvf1Ne43RYvPr/ubx+
/9xGcRFigP3R2vH9r/1g7YButPT/F9YwY5Z/F9dYO765PV6sGz/W1ZZD6jx/6TtD8N91NQQmTJc4
NTFNCn66P3Be/tyUBaKHihH3J53LxZxPI/jn1hQeiBr7WS/P+ZAhgCpi3Z8buKwSBUrdfvzhxvyD
avDnJtzLxbC3LFx13wGDfNmUDV29GCU75xyhPvjwIm6ZqE3eQW6lRysBGH0IaeA/+4u85r+4NInT
MBiWAdAvzU0jFSTHCec80zH6UPgNMqBvAzXVS0BH3qJpwoSwtGADLJi/6a3+PO1YPjkYQYuNCnkB
X9zl5S07JqQPDcQ5y8khJG1pkXuaHTmubA/L5XROgtPrH/mi7fj9oiwVtKpgz9XliamogCyElW+d
XURYjwVkqoOVSwYYTGX8d1VHzJrzIoTrSRhq91HXd59l1cb7zMCUvK4loIAK06i+gr+D2IdwP+cZ
Dz3tkcAdTHEC/7Oo4RbIyqqtBLuIzgqGOa9/Dp6NH1q33z4GfnkGruDbwQ9fzEK90aPu5rV5Fr3B
WunhquuspwPmUWw/EthRnqBPtZ9fv+rlcXP5xtD6+pLhKxdepMg/9mylYapEuw1aFTGQ1G4s3B1V
RF/R2dV0TWZ977K/3LqKhLDVBPPnN13jXx9MTn0vQyrKFKZCFwOMwfcLjFJanKVBIzFeHpjJR6Ea
DrW4ff2jip9HGC93GH83T5bHwBlw/cVLgGjkrjDNXpydZdRlVBEdpyEWNMoC26ZrmTrO82DSIg1N
NJRrhh08LEai6NQtPLnXf5p/+uA2OQ8Ir5WLAuTig1sOYA44c+a572oeEkcFdFytDqXZCsqy/188
JIrXHs8l/8PcdjG+EVVixoY9WOem7QjfnYhvJT2UKUSvkBjmIHEObLLliVM9q5xobnFLhaPD9ZQg
yl4JSpnTiwI4rME3bV86vl06+N8EutDSaB0WcKZijoGFHo8+BpnsNzOoi7HvyxcIhFUhkAbmwojj
4hFJsjDovckXZ6B9Zr17mR+9rBsOD9WHZuFjYZ7hvTdxA3MPUU1I2hnHk8mvr4DIU27HWOSy/Ywi
s9mIwGwZiaLsfv2r/Ye3IPBbWAEMYBByX+pADI0lQwaOOLsMLThnLLdZVCiJhBmIx3pRGr5+Qety
MdHPYlWz54JaQe5/ecW8C63ETKf2/KLefWmtY5lznwMMjJyQzCWCzpa0jIM4oCeKf5f5+IjQ8yEm
e7ta0WRBOUm1dYf3l9TQZSZHviAvzmVNvNwiXD5sXiKGENcOCnAgkqbrl7a5pfhA88Qc7fVPxSe4
eCWyWSOWWMRmjsVo65KWMHupr2q04GdOFdPar6a52SQo4t/U5Dh1VwVxtSNeqiHpSADH77VGvRdE
Ox9b3YIGY0ZL1lvlr62E84+Zd2pH0Drmr0i2Pel4IpxsJLpuwKjKnn30oNFovK2MPOw2poKSthpf
/GSOrxga0BjkyUgWsxlbwOI7S0ind7yqOHM2jE5emyfXVu6Vt0MClm3DcAGMATE8xhMzhvSNKKfs
b+LS0SxSBwBAmuYZm7ceos8TgGxydicEhXHH/g3p0s1t+ihJdVe/mOX0i3EOrbe5IZGOscCglFG9
64FRERUaKPXgQ+434YVjU4XQjdZhlbshvjTsH1OzRnztfcIr0dBJyJnZXs2EJjEQ6nunOVg1Z9pD
gLTj2gp7tAIVOeV0Q/2HaRxEv1YO4cRnAinwAyZuV7j0vqw0WudRWFV3wKayZq19Jwo2XjL67yBO
se2mrBE1LcJkIpt8jN0RY6kX8KjCdsBPV7rIpkkgjNeFx9uGEpAX8YAK8/6bOGwiRz3i+IjngtyY
zFlpZmPqmrzstGdnFpHAvTh/8zLSOcPYKO2yvsZyiN0x/OZ9rGLtHZwwjm4HMrT+9sARlqsQ4MPe
jJNmgzI6vG0sp9k15CKVNdLCkVzQJ7ojJHwNHg436oBP6PpLtPR1u1dgIHfWbJcfc791n0qbTl8t
q+gzC0V/Cfsg6VZzFBYbs+frWUdBh48+rFw6iWpAeRbmph2ugPBrcrINY2J20n12alOuNSbH6hGj
aZyehsJrU4eJE0EBj2rAzucT2AQ1UG1yOpfgXTsMaMxWgY75CD2WEJXRAqWPTdcg0ArBySTzDR4t
v3oySJi0+XHTpIDiVk+5tzPMpfiZUZyXacoXVCzRYmbIXJm3veE811jQsKrCrpxWOT2ztxplKhjH
RZKVTxPT00H5vFf8knfFNwdC5Ak2UwdWI7NKoZjoNy3frBQzX2qclKAyTeShoz+yvIoXxXw68MqO
nfDcK2/u1vMkl7HSSH8kNhGAdZnH2ygfyZUKZv/daCHWaWckknIxJBoO7yHl5P42b6K6XdU8oR7c
lEXpMtXui7bbBW2kFhPFIrNKMRidCDi1HmtCefhDhLNed0z64hWvs4CwAnKBw40QHb8TznoR6MQU
PmhE+Y1ZpSgqPJeb01js1KsOnW9LPJBIbvui5hVDA5QRKEnj174q9f13VyXC57uXdyQ1nHcduGyi
KkEeFZQeFCF/uZV+44jHtu355ctPm/c96hTgvPqupOy0UO7H0139Uouk6NaaN0UOjCgMB3Hbz3wj
A0yx0wTM63GAkbB9GaL3MccNO0sIcF28AlHH+HgzLdXjZOFWEPnEh+KR5EppNLSfkeDBfF1+9W1Q
HiZUn2Y6uM8v0lSYOe3nKkOtUfth/eH/2Duz3siRLEv/lUE/DwvcF6BnHkjfXe7aFaF4ISSFgotx
MeNO/vr5qKjCZOZgqrof+q2BrEQFIiPkzsXs2r3nfCcXaJmiKWvnh69CYRGqQu6SF+6bOVHf523B
rVV8mMn085+2VdDaxHtkHWul6Vd9tVG5daxf26Zgws1jxL0z109L9CAbT4su4MsQwTCYIrxeFROO
IeRr3K+Gi1mYqJriFez7W6g31GD3jqptaHD9fYBcj/gilIapJvoqcPq1VBFL3v38ffix1j15znGq
YlEBGYy7USi83EA77AtTUjQspWO/0bhjcMu2wweU5oSzAqTsmDOAMeJ3otAQD1Rfr5ARO0zZh6lZ
yyB2HozD471vj+3PImi5RxL0LQ2k9meQrE4rEl1Z2+r1qCJSLFDGbFAYrCIRlzt9RXHvHfk69dka
NJceZE9jkZYHn3b4LS1lx+3Wx9OpCuOqJ6uwRBAkSBNpoFy1ffwqFxQDWnooU6LotoaLUDvELgLR
Cj0RHyZ2eIA7W3DNOnyCL9OQecQL+6rYdkoHnWYGPCMF4+C3tBypSidJSMnvRYBQJagmGcZxfC4A
2DDqW0cV8IZJd/3xEFL9KF/f+qIz0LsZNZaiVe1Bua8OKra4q5kJ0rRgI+c6EAp+DqosfvkycxFK
7b41qzBZkCdV0hJdHTwJfNmbpmn5JF9Poj3lCDjw8qzPBjX61mhojlHTqqS9CyZUske/Xm9QrmyW
JrOO1aFsjOAl65YJRyzH0ZbAv24d6vs9NZA5JuUjag7nzVpnCKa22riCnGOIPfnG02g1XGTLnI0h
ZJ0PCigFgXx1E0n1roxxwgnBN/wyCuJUYAVqajStXwfehaDq1wUzx9OQcETNWLr1cORI+7T6jp4w
K3FburVKW0A2FL8rxq9tc150nii5aqgsP+W7L44EeGf6GrGhZokIo+cks1rgGjlMwSYfjWLZNOvH
+cpcFhmCN3jCvK9VCr6sgLD9oC8zgyTPWqxd3xKBHjptwnKUCV4uEwsUU7u2caww5ZEnzE9AJ06z
GM3FiJEfxbGDz8gh/MN5mJpxzd0ebUb9WqM7bzaB97ABwMG+VBMWqQIHxVGoeg0DD/yxOJXg/cpt
0aemejR0c+QRiQUXmsRJ45rlX2vfhFBqXycGizylSLIeye2O8woOd5Ss6wX4vRatB/chN1kX1oW1
SVZz19ezGyernfrLoDB52fyOHCi+/3o+UTvE+5xGwH6olC0uXu/ziPg66ZM2sVinNJlpQf9+IEra
mb8kTfqBVv7QHDSikbfFjCM1QZr99PVU/LZbCTM2ri6hY3tDVSgandV2J1oN0hJAWoM0Q6diJSKp
EwC4MmlCkOmEpilbv5A2rnYmUp5IObVHfm+mEEKqYZjQtG1mlDxyxpODNGTcGEXCm+XBU31ggIxk
Dn3CdNfnNau9lRm3kKjABBC4QNrOl0CvG1m0v1ZAGzVNualjj4vdxYCmSBHPuUqWN/LarBsQY8jE
moEdAEpvwzppMJQyvMOSBhSZT5v3BLRsLTXzcxM5Tw/lbHMkkBzVXoJppvDDTJeF/TwALxlNu9M2
ud1MzH+ohaAHkE0+Hbp+qNJbowXYc6xW93nzpQ92fHKp2flrnnbdIADjqXN6ipBEE+BuR7nGyE/r
9/WCEYaV6T32/lTeIkNjHhxrkQjy9uAAUgk9APfnEXPYr8QCr+itcZEW0HEBWdjiBZ7QmOWgRlQ0
Z+MSdbQ8AyqU2X0ROeIYJ5OscrUzLtNe63NEiUjChzBRNVlkw1QeMynzi2W3hhGxa5ZHTvbToTJk
RdyYlNUlrq36VzAV1Atf6iH7y37XtCYolGlqO/1EAii+yzwmcy6CM05N1dvkkZo06Y9ajSe1omeD
q6eIR+0xyU1uT1NK/q0Cg4sEQBhHrK6PIZRfFpzmS1U4UOOUa0mnUh9BVtJR4U1Ki3ow6uevg/KX
l3C0Al7VIF2p0V/Q63jBKSnMmvrAjkfehelrM4lT1u3FyWrxWVNjsrsEMtjm6x5uaHn8EpOItY5X
OTsnelJJohtzyZLXsabVyBfiM/20hmEc8MVsJRivcJJrMjkBIRndyi5He+lawj5yBuO+gvVm/2xW
4VBfJqxWX7bUYcVlf62bQS5YHAM2THQNCHfNYq03ZUzyfNmQeb8B0MEazSzkVRQwTOuOda9RvEJd
wcOTxZpA8O/s3GRdmZelZgfibJceTCfNPu3BRYgEd503rtOYiDhCAY38XWEoeiQaO3MpKt8+kuGu
e0cObFO3Zjr1QG76Zl9jcd4VhDP4nFU65w3pk/Hk+wjv+casSvR5uCQeyAp6TbHJSaJ02VjcYXaf
UjrWmy+9nnQm3oclWZeDr5LZ0ctfbmICrguqUt8lomRu486dueMnp09p00/P08pWT4m7e5YMuUHx
eARMO5x2Fqj+JjN2zy112Fy21O6aL2wI5TQIEYtc+oOZONpHLy3nJ/675bOgqvxVgzCn3B6LBITf
bNK5aPUbY+WRFCuZBCkykJL+C1iiCMZVW1VP6uRYU3bNVqxJkrvZt1J2yaPbigF/eglCXbRgUGbf
ma+BJeNnIObio1Yzf5PzRUzJvugpyxdJpSDDmVFRpzd5CBTfff1qK/z3hOdfTHiYeqzMy///hOeS
VdVn+1f11O8/9fcBjx/8DZ/O2qRm2TJQgdP6+gdpwvvbGuykuwTX0tP8glD83ymPhQyJFhWmOrwv
f1RPWX+zmRQ4TI1o/gb8zf+ZKQ/5fKvG+A8CaJ3DJcguDxMYH5Ck97+0CC2IsmVnV/q50rU6VX1k
2K62mYwqPmSdMcmtsK2uDmdrkM1u0jDmIT/orM9pKrw2LBcmobJHZzWhZgjqtQWzfJuQEdkvRoA8
fTO2xjsn5eS5nHoPtYTrfBtsu7soPenuljHQ4l1W5w7vDs/4JRn5zWhwwSDtgT6JQ9PlFevAtBDP
4NwXTWe9a6Mdk4XeKnoCtmt2N0Me2NWzJchtvGkXtejIItyxBzFeWv3P/It+YbYTcAGAfkEO831u
RxTThNZajW6Rg2L1r2QRjJj1+6HULgJ8zyqmLj25E9zbR870iC0sk7yMrSzi7NlIZ6D4AASWqMly
/Km2y1nRa2r16LLbHluvS/ecf34WHFq3hEXSU9UVTbYBX/Q+N7OnWVjizs1BQHBGnK3LDEWo3HST
lR2g9XVN2NDS3XaG9kabfaLi4mh/bFoPpW0FwVHhnYJv6afDBqencqj4tPbB0AvngqiH4r7rPePY
c3zANrUE8QtYU+9Rek781HSz6cMj6ggqz1vpFOeitVnevSbOvw9jk2411HaRAE/NNZADTa+pOrlB
XZw76UES6csxC5GGwwYV8zyemQ8lfqQlknTSzF0eVEWmnr5nv8Y9ZdBt6RrsdpzmgEuNIBBx3w0p
Macq3/mM7w92XZrf5WLN0ClbbXkKCmJXCSIfvexgr2nmL4TY99VzQkwrWJ8ekfKkIW/jpNjuMZfP
entME6cqwzIvAAG9Je3SJNw5EFaOU9DyaO3IVNK+LjD4t5MeE0JDpsgR8+8DMEh3G8DLALxZQ4vN
nCYJ7VqVUeoGHXEgXeuTCbnSXFvHHLfFEsODnHy6Mpr3JCZaVY55TPrmwiE4RxCzoAepr7Za1KoX
QqJRxnDmKnZs0T5rWno/wV4PG37MjrYJqevDTJ97XHZ4sONdDGcKbVR7VE2actxS+Y0qNf0oHVvs
CH40TyuQilrZaIFaQeAqbaQPNl683ejX2VkDQXTUFa+mCbf2OZjNHxVsSA5ciRfmaadFdpcPu7ry
uo49yELGko3vnLyK09pbOius3ZtlKfVtI+c9/IGotWW/s+m8CggNm6zUqihRWqBBMsvTCIDZJ5q5
7x7NRrgyZJO7SqeJajdosHQbnRLc7OSmcib0Kdks9ypfHrtMa8OV5BsOphNHdpMbd3z6/Jw7s9ZA
bujkEUJO/ynXhBE/tbg4vGwHJQekYighq2TpDrVSxC44jxyJHwSYs8WI9wGamSg3lyckOQC8Wkik
yfjQBtkRp4dJxOu8TXKufoIiyh/s51apvT9Pl9zUKBqcnpJKFsSFxgsCx9h+ccnVCEc6wBujLD4L
W29CsxpdAqHS/pE9+OIr6tqgg5ir4HJMc+ZfbElaS15OWPH9wOBshJxaB+a7LaemirxgGHm2ZMsp
J8fDbrZo17Q06A9+U3ws3kyfydSDk8tyeeobkAMT+jeiaLv8AF473fBWGPdJqu4H6Fuaz5da6uo6
+Xb+VqyrmehjD+lT3mpnKU37ITOVe6pll0bcMDTh9PdJ2Ui/61qLHtycfqVdaRwSr8XjkakidA1/
jhzIDyeA53Q1WdbvOwuFSrK4wVHk3kPsNvdwRPQdy4R/Ru86ehFiou4b6wqZ9XQHaTlYXX7NmetE
qhPdXudG7fRa9SABnPQBBWZwaSYdPIzWbey8fG0TkxDWoCcvpASNq1KoqtILl6p9aN2K1WWFGvZ6
vsstYfHxanpNdgZaNV0bhDFR0Eawz/LuCUGcuzNJp34cBfIiqGLRZHT5M1OQZyeha11ow1u7BN+p
E49mjwxTGr3clUWBGtccd+3YHGuAYIClOefSC7maRqL2o998VM7sbJ1maQ96Zz7J2BM8wAIreJkW
w9lRo35NDeuhD+RN0aYvrjCX0CwQENb2zBxEAvoNftjBCLvCdiKxrqVS8+/81tq3WT49TNy6FXSZ
0OxxF/+HiBPje+H47qaxkA0lGlIw0xsuhGpsByVO2Iu6nTMo89y4uR+qQWb0+YM6jcRc+Bxn+uWY
1t2hk/lpyGKxJ2ma5O5Ao1wetB2bGYeFOPAAytLLRdXU2x+2xv2i2aP5V1opKDJKW6Ob26hL0ZOG
xHyj3srcSd/l5NrRaPY3U4ZwqhqLZ8MeDlVcX4JhYWPNA1qrTfc4YCSF1F9+oEw6ANb9nsOQ3g58
H1oBtYhsx8vOw8wxqYEsyUzEN6PEcZbr5NjFQGiKkpseG8vZyZxkNyOKDNs+sV7jupcPjPcEQEvo
FnLrC1amobSqu0QbUGDVTepGHfuazMbqMNekxxqGIXdVL3vGNhXSTdPE/YFmj3G2Rok9rtvzmGxq
FyGv71xHMiBfoN1Ut3pCs2hjzwWjkXBe8v6hylHpBiiaT9NgPUPJlO/Qf7XkEJfAZXYOarMWqZox
NqFt1/NwYJ81t0MXfJTacGekHp0Xe+weWqe6GytNw4Gj3ZfoBW6JefzWNlaz6ye3PqnF/ea3dvE0
ZeJkatCDcH4OG7Mq1A+WV/swkrTyli9GswUk1RytSTO3eT2kexeecej7Euy1sPmy7fAaJEm7rXRf
uyTgnl6IRxsRpLf+L8jLyaaHgxI6qVW81b4HNnTUIPH0/qslmJSUfum9cJbLNlrsgun0kDhXSaUj
B8J9GngFKTcWoXGTvb5E3DBa8pMldgqACO81Hy9p2nJb5j+BF77PuuY9cEYbvlktg0ZQJlcC1RxC
c9iyUU4bZK1kjZ3iKmrsUOpNcSYopT7kjN+oEarkYpjFoRNgSzXHk1sc4vUDdBkUzKaf9veasvzD
4rnqG/jHQ93N09NAotrOCLIgi4JFZDdQHX+SrfzB6lzsFEO/DSaY/hkl+dmF5rqXAWlRDvK9LeFZ
bBC4k2ALWkOUohGuIq3OTVA1Fjgj01HoKNslLLp2voHQHRzG2pg2Xqo+iqQ0on4qMuNOcuB+ZIFs
aQn1VuGHbjemxd5muLOzS1uwebVa9apgP5wTGsS7glqQVk5jzQQEMdwhEme2HsvUMt5xpLnviBAR
Ui4dsvM4JRUK3/EW4yCtW5ok9D3Jc7LL4eT1C2J2pKSVZSI2BObLewstPT6lsE5KKg/iyLIhYTwZ
Gxg7zw2QmZ0oh+Qx0ChEjQuFVlRWw0sTLEcCan7CAXD3raHecaGpsAQ6QMJYshJ+ajNcOMAzG9L3
3LmTk9tdGGAH2hR1TXq33f8YOpscrUXSJ5WIo52CmKwmVuyBoj6kdsWkKV5D1H2jOFidaYdpk5Mh
pI/buLGueZpbsJbcZl9I1z9nKS30vMO0LzyGr0u6KwbVPDRIQfe68d4XKUUTUJltXsbPWPfKsFDm
JtZsiyw8KTet05CJlMenxp2rraeKw1Lx7JXN1IbQCYyo1iqSyWFWAmlSLCkQ0aHQQdZlXOwvIv0x
Bt2NS5G/030ucxnIZ6JX6i0hvOCVsvKMmnXe5IYPiWyiPAQQBns/8ST7YlEf69p+CCD07N3E+iiq
/hk0kXOruct9V3JWMTtn3k3A5KJGdhtpz2loSae5aM007JpFM18QATOOoOn/PHUtjgETJiUdZcbO
RqOFVr2yxKFShGZeY08sl2eiA8FKAbuiGRdnP0UD5XLyFhLSeNLhqIezbpehO/nxs2cUN4SW2dfG
JkexV9UvCuCW+VcL/Hapo1QTJrd0gBfXprul6Mvnxs6zTUHM4Y4ZQrC1bQoeU/kOs9u8uIiEBWYe
Rbkj/VtdXT9+19sm2QRiIl1nFNO9muHJBa1rRHMBUXYyiEAiPOFaTXPPZLGG4K/GaGmb1Ximz1fy
t06a4et0v2or8oYBikngjTegM37WnDkKQ3s1/eUtke7eM9r+hqPuzMUQ4IkWBvhi2IL22hfpL81X
8EvdtXPT5vKgRHOnMutcTSlLZKr8CAKMvpOSIy5EMmtvdcPerB0Dy19+JgqDTTTXT7rwn5EbWKGV
LW+T138gtHuva8HzU1sIly5eHT/XwwJ4fqqSH5pmDuAIiyO93CVKLO9mCfzvviRyLggg/rNBhmbi
yystMFKzKt24sW15nyM4jjQ6whFCwZbGuZ/oJMXVTIIX7a531eCHopwWtoU85uuyGyja2zLdzb7f
Hhue4B9zk35agvgjKx7nMLXMFvGGTXAklqTytUCFXG8hQJdXti0b7BitYIq8mohBM22q+7Ezu8Og
TYgVc1fs80xLmkiagIqjWkDOYLoK6wwHKQcdqZ7H3sd8gPrkSGUtSElNq70dVPYOhUpyHvXe3TVV
/zTTy8PvHdxC8s/vKmbzv5ys7c9LmrknaflrG3MWp545784Z7ebJrogP8xvzjXN8fhGVzSE/0W/J
1BoihDjJjYXtMeqRnF7owtlbtUzT3qqxguQDJ6bBs7Vdh25q02SoDKwKcFYFnTkBvkaeJsNeksST
Df0NDUaAfktSF4xGmVtbMy3iWxfW4sEr5ne/xMtcmh7kw4IrRmF7qXBmHJp8PjrNAPttHK4wzCgt
2hSanwh+kMKVbZTvAc8rU8iG0qkohZplM5LzsG0D8vp4dxJ3ouTj5L+zzbyiO2BGGNHzXVrrxZHa
8eiVFbjLohx2LFcOnoxi5tY71ZYxI5F88pYDlf/QI1LYcxym60I7/xVpR0A1beviwnbNTjRyYrjO
bXCuiNYIpchtbFUIx3tRRhq+4bA2TIU4pdWJJiqyA2ILI2oaVPng2PRzJ1R3amvrl1r6ywzLKlzP
F+aSXQ1W9+20JOVd3nAbMaTA7xDm1iiKMdJAc6F1gRktgGKeRzu/y0wIcaIuL4nrvdR+gIBEGCqa
JI8/ERa7ytD3yUjPo+gczjNYvnbIsfirfBwJWdZ9LrUEx9ZdZkzQYTPH2IQtwIqKs5ZpVVGplci4
upSvV9CysdoIQCOrsqPHh7QugGoK6VC4zKeRNzXqY/zKJCSwRjpGs6EIfB+8/D3znKNvqzuER9OR
ob654Rh5Zol+kfFQ7ex+2nLc4klGxhR1Q0uSnJHp18Xozb2P1I/QBzZeu8OeL40HFCRHP++3y+CK
SCnCOTnsLNU3ZWu0TsZx9LEtGE+snQ/mnMx8o6HbCnfk9OWPBF5xJKQFT4tehj1dAUR62XhCXkIt
Z1fvVVcH93micSN9Z69GhaNjspZn37DvvCXoNpM0zI3V6ruudTwsPk3uRhTL2heaPeSQkz8hEfv0
DXVtF/MsfPcNATrW4rfOKPd95/9qhlly1CU8ozJIbGnLYKPyKjJymdOmH37JrhFRoYkfqdLSrVr9
0y2BncxQahorPv2SJQ+STQU+PUyNhdKF4E/oyndNygIdtX3jTpEk/P227AfzpFHXS6YuBdBUvD2k
HyPXant2cqihJRA9qbZVOyHeSTsvHJV7Zmp2ZtYaufmEumESRb+jkwPGqOidkMED2jOSflRPBu6C
p4ZYyYAhADqvrFC4yFnVAFK3RuNg10kZF4UTVXn3pJEX2O5KH1PfrtHE2BB8kNJuczknoANSZk8c
rR0YygwrrpETS/oOvTbrNz0WtPdWTJ7oSI8NWroW4X9Jz37/WV/fys/239dhwAfFBetc2v3vP/+y
/f3r5LNeQ6b+9Itt1WXdfN9/NvPDZ9sX/NHfhLX1v/yP/ub/+Pz6W/5lN97R/0U3vm0z/pEy+6Ph
Alfw+uf+0Y+H4YyGmMa+5fyj6f6PfjwM5y9HhYlY9O+NeIv/+3d7haX/DXsgeLbAhArnoob+zzTe
afL/ue8OUMXB84CS27UwMup/1XHTElYOWhJxBCS+XLxELDvNbHk3iLsiG7hL9UOnHIyIQIfZiAw1
Cxt/rFmBtKzn54WEIArSpDXpnAu3QYJszHhiRYx8iU6e2BBzwERSigYvX5tn/XKOM6ZgvBvS3FpI
Ci+Bl+gHPiWL3Jzak7gSZjB8ejm6+khlGfOwlEwpsOaW+wDf1ouaPJ72/ohWAn3XspMW7koPRNAJ
NRSDbLeaqhs+pgNKaqzkmxVUyw7MnthUhCofEeXkLPipTU19QBZAz/SRyXWvnXyqLIMaEVTdzwHq
v7sbA4/qVh/iJNuWfTIx2UJR7rymekB4LGzfAAFp3VkQTHAOKzneKdPr09BL/DG5LoGW+rtazEby
MCa6CyhHlMoOM+SErKYtvSsSjnTLORr2+l8mRhp43ycSp6o97UuwQJgxnNCdU1au2Gjh8hqjv1g+
adCukWRFWLoMKIE+V8l7uczJ7eDN9bYm7IousTcrGdIz8r8v/dRprIrjtIXb4e17d9l0/GpFmDQf
mNGHq0fZ2EZCT6xDASiGOpxI+jGOh+9NcY80vdiXTalfEFjCwwh2shn8PBpAhp0bqgJlKwSvQGp5
YKSHmXTNqtLmIL4f3Hl6ZjMT3/V0FqFXVGlkwQ+OCFhxPrVqyh8YvJLhjosTN7IW7MinyI4dkulX
ojnYeEA9bDKvqY5ZUHUnOyYv0zCKB0RV4n6Y4ImGnpZ4aFnUXjNGlwKgOk7B/OSx2BEmEQTtu1Mb
8UMpUm+DFCE7isQl9H7syrOnFy2Gc5tG6JIVVMRuFSqUmHtUZsGHmwj6kE3c5HeoudQbyj3HoAiY
9Sv2RjaIDon9qYJKigJDr3Qk+vSqR6WWF8ssnnJNmq8uOqMEcY74yEzXeHF9Xiqb1MgdWzozdI63
NKpRJzTW+BnHrf+20EHcBkQ+zeGQJvjeF/LfFsbrRjraoZDjebBT57Yg8HhnDQsBti6JmYcGoscR
irGLjsEzXlGy+1fDq0bKtrE7MoUvjsQmBlT5dfvUgim/tUanPgirtM4jMqQr+F9mW0he7wmaRaE4
yPy7qtL8lTta7Kept859vRSHvqrkVSx28SGTzo0jLP7eKWus5U453cDBBkoduhjEVrH0PaqKroQd
pdE615g0X/y5se6DRXeJEeWVOGDyj2nh+1m2RrlZtz2NiZuhsbJvsGimIUTXol+kGLJLlwr11It+
fMwyV55ATVdbbcqCV7qa+UszuN25c+pA29Kwzk/64i3mzijT8s7Rg/goiabfd4ueADcK/F2jBueX
MxC0jXx9/jblptjQkDxWQpY4qOML/GYssD3K7PFrjFUlRzOQ59nRZ1qbFsWp3f/sqxEfqKiKgw4y
LKwcTkyG0Q77JquIk0v1abNMrnqXsdOf0YNlSA0INHYre7zPa46eqfBxyJIYdw/bcP7e19nyAYZ9
uOeCxLcTOJ1vdOKNCEcpsuC26zZ1OeWHEYT+Xtq5S9ejr8WzzBA7ctt5WzQ8/oEn5E9LY/Kw+CUd
hCnWre3kThj8y6a78wwwc3QoZ5cJxZCGPsfpX4uZMkrRgc7zKHOYoenwJCcxXNK4vENYFFzN2ky+
mz7v/+IEajdZMxwXfc70i5sJ/RJ0IiAUpTTvUcb3bBR4N27q2iAUvphuC9XLglwOnhVksoQZ0ugt
o3jsKFwx+55kzbEi8d0s4mJUl17RrvEslhq6nthXILeYyjYe3ZkhV0Q0SBy1yp0/AIhPnBc1v0G+
1Ob5oSX0/p2JIcO1XJzYSyA2qtr8kXNsPhLpAiKPQKEno8nbh4R4jKtJTy7Uetha6J+Eem6rPqDl
6y2XgeLwTdY9o1rDGB8KJE7rQK71bioMGD9nOm8zUALlkBDsjCctKYd93BrDdega62RCh9j5mVIv
o+O0d5PDGWC24eVYRCTds7OhQAz6+t3vKu/XDDGJgUfXou0Kkp90IPKtnS300zq5G0nlPs9T62w8
g3hCreZzRoHWUq0bgtQ3vSV8UxIsXkSDOVpF5GLKPRWprV7ivuq2tQdg2nfKLI4cNxe/KhuIUxsM
6pufVK67JdyufLeSxN9jXo8vvRH758GvCKeeluaYBj6taUHC+Wyyv9FR64prZ+vBbe6X7UWQzLPt
fZKAkAqSr94h+MxtQc+68DhNDlX/zbeZbZiS/i4jPI1ZeWuN/b1MWv9m0YL5U7f6og+DPmO7DrjG
52LstKc0ddxXMoBZesifs6l7UfGti7YkSJw0RVSXfn3LPNO6ZsxRWZYGxCp+MRthHjv+3utokvFM
jBn544FGmIGR1hFp5v6bgLG50zPrze7b+qIllfPo05AOSQuzbsYusFkGZ/MOApgeJXGFqthpwRdb
xn7pUNDPVbZBXWpeCLLPj4lJJG6TVvVdnZjWs+d3w5aoQlq5qnb2mpvTSARxuEU5asK8ztqNVluS
PAO9vfecxP7o0gYkjNHJZdOPQ/BoOAgDKnwaOz1tkLXFeWpzXpT2nYgVsYjmMAX3RVJ5e9h3dTTq
1o2PyZ/bXto6agbapLY7nQJ8I1ugWeoT65/ZEXVOOzjulHdgACWjtmjnqIrn9k6SJXYHYkAdCC82
D5NFAwD9mBaN4xIs+9hovG/UAubTZAU58edY4n75pda/lrXv7GIhvzuq8LZaHtxbCCRzvp/eUXeM
fnswWfKSMO9y0uFlox3dymxJiaBtGrNpq+Ujkw0kijaLx5PZTxunZnubaSPxaNocaXLhQJ4AKmFk
bNa9K+yc6XLj5RtLLdQfKBL6q5WQ7dSq5gVyQXk7INyQUczIaM9+V+0GAqw5pXM00jLDO5h14d96
hjexK3jZKwWaS8c3p6mt5vjQyzxmkiwCM/SMxhBHp0iMiCcbunkt0Qo0iJcd4NJQeqCKgV3nuPXg
NpiCxsUaj64+A2UXiiFlAW2RhyPwaG0uKR1IYe6FzrKCAIZieqJSRV1q6uPjoBfJsy7q4tk2qQFt
RAN2xLhJ3YKOCc6LcKlWEic+6p5ES4JhxkLvULOD0TKOjyQ2062BCZ+f8g6ZBSM1I+spMYP6wNkv
aT+tMvfaAJg8SFDkApbC0DA4AnCH35xQNCosnK11oUmKyEvRiEX4tka9qemUVuOyTSj8vy90uXPb
fUpc4sF6M7sCSDX4lvapFJ7xI/Nskz5HUUQqRtIQeqX73VgG8zhrXhUOY2ptVh/3VlrLW5POtC60
e1/S0AtwuWwwLaa0spnQ1F017nVLsyOBrHbiiHDOCgPdcZ48c1vQPRMKH3FS7TdWQXGjFdktDAnr
0jr2q9EymJyGrg8TIYqNED69wLLgwpQjs4CS9gAaKQk0xa5OTK5RL/b+DtfPfGLwcJvOtvliNXD3
IyLLSEF1iQk0PObBizYRCSIIDlvqmTO4Xe49GijhAtfjddbMicYjwoQy8PdEoHq3xPGtMaIV0Dge
vzfiU7eEkMRPJaL1g9Ti+UQDW7+kZZFthmS0o8Vv2Obw8aNS9eDHt90SgQd1UP/1YyjrLrlWhIHs
MAPNt47Ol8v9YpstpLy6SjYdzUCUFn/QkP1LMzw6sdXPbOEVtMFa+ZwPOTh+vD2AEmj/178Z/zON
aR9kPeCVvMTuEWpoQ0/N4rNKO3CJHm29Uh+SWqpiyyZL9p//8D/7In//cIhdJn5fx3K/gpb++MNR
czEJWWR2NKa6+VjyprqRWZGS4gc555//qNVA+wfh2fo9MTLzv/X0i8P2L98zQw3lkjTDj5Kmqra8
IzOIijmpP//5z1k1e//PD4IoGnDo133Ddf/iYhb1jOxakFHbY0vfpX6zWqImksGqrLtTjcD6OuC+
xSdjl2/SSzhRE3mX3mpxuh6uma1V23/+kf5s01yv8qq2s8ktZjaBaGn9xH+4xb3e+f+HvTNZrttI
t+673DkciUQ/uBPg9DyHfasJgqQkJPq+ffp/QbarbP11y1VzzxQhkSJxgMTX7L226ugyQDASSCzy
Zt4bCatG38w8jPMiUs3n1A98znoTnn7833+rOf96fvRXas6WUU/z8/Bo/aLfh0dA7XD+mwAA1mf0
n0pO6xcHI+OvuV+/j45M8YuNnoCHyfmVcsf3+X2UZAPHA6rs8A+EC4/4v8pIt4yfbifYtby7eIjY
6OKLx8/859up0e2k7uuIaCJrDV7NssgeOt/EyTb7lW0ObyLKHZKErPI+rubielVd+rVLIk9QeH2y
1Z1YPCRdupDWLKf0RlFgpb6tEZXiOc1+8mLj1BU9oeg4/OqN5QLI5rnAwOqHKbtiIiTV1ZCN5VlE
yE39UmbnitHJrYNha58LT+1DB4SbmVLFBlGuhZuWo2y/xKo5Ii+1L327juqXFmiA0QOg9fPRlVcz
EYsvcS9LHLW5pOwgvCYwVD/sE21dPxUlyCBIQqMfa+N07MVHmi7lO/oS97KkRkiBOLkdNQBG2hFN
6Q5jjn0zhhMMHd0m4RW/aSmOCCjMQ9pI7XPk7f7dgRd2Y4DLOpZhTnTvJMMaJ02l38aq6vc4g5p7
k1C/U5I6AhQsrwayORP5DYcGUgcLNwSyNYOFPLas60gU0VVbLdonbXZDwVmVwEyBzB3nuH4dmL7c
J6MkuEi5w5Oqug5fcjexp9aW5mNNhHpltJwyP7BYXDLUSHo0UR4wcrcAFw/015cipl1ANe+w/tWb
9xrabc/kY3yxpc1qAsvzBwbq7uAtcbfTacM+F1AD51g0N9oSWae06apTEy7LVRVm5N1aTrtzJrcF
q8XyWtFr9rLhQ43SV+QTKLO4Sj3fLddaZmlGhrPdCYOmzG1+0cljU6OHPQJ4SzskllD7qSa/kawH
9ZJ2MS9oRoMGe+CpLLc5HaaOosQSWKikkRIBxA2I9tHsL73pLVDdSmEAPtKx1qiFEzKLUHsGY1so
qheDio58rPF7jNKMmmNacehFBlK2wq8PvY3Qa5Od8jlqyPS1FtwHEirUpeo0nOeaodNI5iMCJ0YZ
zgyLq4qeQ+YXNm1RZH7U0wiQkSEay+OMdXpJYNNhqRbos2wOWea5eJeW3PLuonBWAdSpbaVyFCLz
sLEb6zrOvOGzcIz0KBp0SGOC+nMztP2M6ENNV8uCbBBqa1c8gdwLX7XcjrQTEs862ZJfqX9FUNb2
vhJjfz8sI5u0YU71t455LZvBou4BnxT1lwZQMVb/UX9PUQ2x95y7+b4lJ8g9mGx4Md26lKSxnFvf
I7bepLlVihYt1I1nYxDqCsO8+cHWmOhRxqFzFDgN86YqKtwviSOcS2pNs2C0l3qPC3I3RGColhFX
I3rLNvST5c5VRf4Oltd7YvL8oWE/2thVY1z03p6/WVWDVhr7T1lsccEUr0nEnirImoT1DGOG5q1z
0An4CKCroxti7EEhRcHdMUA/KzkhfOiaOwagHnOUmOeZVQ5eJF7jWxdmdMDeldZ06Fu0R1VMtqnH
Lm3s6lNa6s7JEi2JbIZKXK4D05uy7znW0NQ4geZVYj9kZnwvB83al7FIp43mYYTZmk4j3nDse8iq
OVEHKSpwCkUeJzS4VbZ6cOprVFWwqb3S6O5x1JhcWCdPXtI4qWdWf0gmOdHC/oi3Dv2iq43VF6bE
2NNMIPCHWhCa4zPVam/MttE+S8tBNdrqyUADPHMbRB66ngRTaYOY1hx2mqvqL/Y4j9/qTI1vs1no
F4MOLt/iknVnXE4zNEIvNGoKai8kNlZWOSqXMTwqqY0SWl71EKUQ9qjlRhSDTUwCXFqDXXROZjV3
mwH/PF64NqM2jsMjYMRoW+pmvZ9E/ki33u/bhtIfzAVDxrYh74lMsblA/TrYW4Jclq+LgeFrO+h2
jVW3Z9ZbqgFSnHCTG7yN2dBfmVltFx2KXxxqL4sWsSSf6QpS8UrSLa06ah9WE91rj6UguQknZpTS
S+wbPSFvbdGz5t7OM3EP1Si65Vic6AfS5Ugt/8yys7ivYf/f93obSh9eQfg8kmzzasCtRm3EUPak
4IE/u6t3ym9HHis3ropb0U/5LXAqpjNRToB2nJqg1lHlItRAS4dQm2ObV14w5XN83UuvR9Xm1DTD
bZ5fJ57gx7VTbaeDX+DCQFHnUWeL5OtNa5+J87Nv0HnLi2UVIVKApQsfTLexj0mcjo8sBF2I2wMr
VmPR5ptCi/p832l1CSgdMKFXVtUD0mXnCDVCfKLwXI7j3Fj7qav73RTWyxe686kMllpbDpGezewc
Z3Q5GAC2dRf2JKZZnEd9rC9Xsluco4oZyORjcltnfeNbtTRuQrCrJodsGt6PS7jKX+WlmcqoDIrF
dHjW+vI2Ak63X6/nY1NO+tlLFkbjpuYAs200otKHAVWEHPFoeIv6GnaEEcYTK36/qaeK/0d082lm
qHon02bce7PnHQe9b5+bsMxvGfAPB54nGxxkD0bEqDBl8RERfu4v8yw2uEAUkgjDq+9GQ+RsWRLD
C2AD61tlxeKQ1Jl5g1whvGDPm44tL0aw2hJnuOd+ijL2PvXWkCXGXat+jdGFfRHEch/bUqv2pD9o
Lu07Rw23n+IlbWaGFQANc3bxkKS3SGrHLxUY103a6fYbZD73Rs4FT55aD01ioWQMIWe0lm3TSFk+
FLP3SgYjPtxB4Q6+qtu6X2OvXamY/47eW6yF6QNRCG19azdsNQ+GQ4Kkv9h2ahH2qNfiLG1EQagQ
9ULUUChVvLI7PK58iRXwoamjzYS7b94ZynZ2xMs7gSK0LwySaLxbdImYHrxpmx/6TlOvVmVY8bu0
ecQD4haFtW1GLBLoO+11l33RdVKPEcxHaSz6E7esbJAXDwUDivc6XN6ofacX9P/FZzJM8tnDXPKo
11F1gn70WBfOvM2NGmtnDRrZ6QfA9SAd7Gx54wD8bsbqPensN6cf+w8oEFQQZoPhp7X6N8fTkoPt
uNltrWfb0SS9nA8HMHxTpSwFuvq7sVgDE5uqTpmyI+skp66Ps0PDQODOsEYotWhCVe1XDerWR9fu
m22+yOVOMUUjza8crVzz/26h/pMVvE5eCl36/22IO7yP7/GfGqjfvuS3Bkq3zF9cQVVMl/LT9p1G
6RdpElZnQsO3+CewyH5bwkuJUY55j8do0DRt6Xr/6KR09xePlgwDG8EkOn/z3zEP/9xIQQpfY7XW
+YstiIgBn/XnRkrQEyxY0eRD21YIVKslB9496PycAYGk3rkywfoocgE+KwcwilKpdi+9embkCYct
yGLXCkAps5YUYTZuNHSMHWr7rTWBbmmF4PvY2jpfgB8TI4maKtIvsYMfSzWlu96UcotHw6M0JapV
ecW4iZMUF46cwRYnxkJUAeMmpWv9t2KhQUAEOZo3LOPI7C0y1tKq7cZ3L6rmd4fdfLyJFJeN1IGV
2tIwEN05mcB6ijLgo5cqecdjNd/yEtc3cEfmN/R3DaVkRCthzEv3bWgi/CsVaJNIitV0Yt9h9+Vk
5X0hn3pjWv5q/vSD4vbPqdCPj4AJDWx4BHBwh9wVSfeH0Ui+mGaikUD3sDSGd7QMENtAFRoq8hLQ
tG/ImqoRmZh3y35FshKS/GpIgUsrYBs27BGez1uiEcujR5jAZQktdS1Zvn4lYUV7KWqrvVezRuBt
nCSX3uoYgDKLyZ6zLHT3zF0qCA9GeeO6zRPIGutgVeMZC5F8lEruHeV9Bd5af/zhIfkXEz/vJ5Ih
AwDhrDew6zIXMP+/iLUKaFIUiqp4wAkXvunrpx+xwnvVJVAbzRHNEWN9g1JkpJul1pZ+rmFXbvFa
XqZ+Eh9VusZIeCS13ESFmZ7G0oB5PPOn2pDym6xK0os1Od6o3tbPBiPmW8sNnyOTUBsvjrPnlLSP
wMbxfoiLsdgrrdH26WDYGzQl3XYROfe00YnhSizG18Luz2MjddgEoXWgEm95ZaLljqc53U7WKLei
8tTOit+yyktO+B/GT4oOgiEoij+rJjSOzpw1h6Zbt9Wg8CAo9LsOLPQ9D2V67QyUUBk4JNbkX3nZ
J41vh41NDEmyWFeuCVw8Dt2p38Qkcqwobm8vlkaC8+/djVMA7JgKPiWiXOPkgl6+Ps9wgF9mXCLf
3IxdLHYVSjO8gcBVpsXRd4Vq24M3VfFV1nXiEq58EJq74YKvnV9OsirLt7VakgO62cQLFjOS9xro
sZu207mgMo52MVK2w2itz6aWLnBTx/bFVKxFvSiN0O02HoTqafoLkh2yoz9NN4Ugbd1e06x0yK+S
seKfHxgZDWEYDY52D48Z2bjXF8gx2uyZKQCyVqf3ApzJ3Dt0wJ8jWuig7VBLBOY4q69JVU7EuMrw
VHeifnFqE6G+ygTJJtUrgLKU5YGdP+U13yUdAG74yWAU+4zP/lyGLMVER0QtkdDED+alvJ9Eg0jJ
mflVZ4RuF9w8ccBxNbMOsuR6oJbpCUFwp2+tDp8KxQZCj2QapusmLZe7H7dtRTpCgNRgvjTon84M
TEIs9i4dgpa3Lx5Oixeom/V13MaoggiqBS9q0Ph/FCLd12WD1LGfcJT4Rt/bexOGiLNNXeXeuKIu
57+Y5MrVHv3P8wpUoYva0SVU0mYiyBh7fbT/cF6Ntd5q0dKE97Kp8E13IFdJB6q1h2Tx+A2opERg
1632mMwxO38L9111wQeoEFIJtKO+wTPIWAKl4Qm1Y/WeDnYzw/kfka+s49+3xgRd4As0oMeayOfd
vz97/tUvYK6vVx2MLrF71k/3T4ENutEJ1LnP7KXbwgiarusqQsBvA1XxIVovu7BG8WVJmyOmwE2w
tV3EXRAarCt0P+F3nj0E73Imk2ly9LM9TulJyaoHhpK54SMsKygZqogQGv/7n/3H+/ini89g38HV
Lpm/4of+6eLnNKGLOVr3JchyCvG2Db9zN4fuoWF18qwv8XJJphYZBLXsvoMEx7iMKvnoVvFwKnMX
nr4nm2NmraY/p9YeOzv39t5odggi6r64Wdw2PjuS33/MKfP9rh3b7wOvCT4iRh1tOPZH8jTcISBW
GbAMARXF3hkchlFkOfmTbDiG+j58kZDPDpqruSdMlpJBiGPvstaIENKq6Y22atkjEmetiOZsu9Cs
ukEn5fRNj1rOK4kLDyVsJfXtYlTezijTDx13dauMokYJU1XHjIylN4ZNzZGaAKTU+uiF5Hx9Reej
hi07XH480ESnZWrkPcFAc7/JE/xMnqzVV1G1yy4RKnzjzhu+mVm+niDrpWHWc+pj1hSmWOdvZs7J
h+5FrLqE9FFUEsm+WdvxK8OPT6PM4YpFajqmo2yRiONvwPAiz2oaW0CM2XSd6Avvkn9/I1Ak/vwY
sk6hZljjV3+Ugz+VDZzVeQ88o0aepnd0rGRdTv6Pszkbp3o/h7UKHMBeoJbADe4oxap30AH4XnTO
pC3d/lFptUOYU5Kd6jhDsz3nIoaBoyUxy9+o2HU1wACfJ0l8oI3Knjj+uw85msO3ni2stvFsK3c2
rcKFvUcImV2GorO2uSNm7gOzAKWTGVmY7TKdobPP+BTHb6RNG9ZtznEycfDgGsPEolpisTU6Sq+2
tTuDB4v03170X9GLckSmTD4byIvkRS3t3uSpxYIQryXn+rkChO9e2ik9YPpBmDGBAtt6xvyiV1Wx
MUrm9vw8itY64YEAM8PNmkjc8SwinU8DPuCmGYb0VOqJOCyYCTQfB3S9X2qpyouc8AIHVZ+qZ94D
8TPSkCzzgdAT1lDGzL5aApWxwaW1HR2gOYgpyA1OA79VEB81mvV7bRjXAofhwkm4E6+qNsfdylgR
rpLqu23HRlDw66YceVnZcqHw4/LnsOt5DGYllzBw7dY019118RhFXXsMhclbZ9ET40MZ5FgFkW5X
6ZXWdWv54813sH1KbbtEtfjIScNmx17n7mbmZBeBRjzWOaKPZDhRpq4fjaDXMNoxI4G1brzqIBtd
7qd+uUsKD5WWDozivqG2PHQrgsUnSWT5Lu3UPboY7QB15ZgcXDtkNC2aZdyaw8CgorVjDK9NiCC9
gW9Igh5VJiL2ZtN5Vqr5VhWS9WAs2XfGDPddWUMWsyhbydBJnSLIME1dOw5BczJ3xoCXgceV8ebl
7seD9Pdy8K+Wg+aPwun/7mxv0uxdlfn7n5Tlv37Rb72tZ/5iGoRWQmzRPQNAC/vuf+RkGSz8bDTj
wJjZ1K1Y3t96W8NZ/8ZA7PjrRvH3DaHB8nCNb7eluWrNAcD8rqz/rZ9AlP+r0v5f9BeW9dPxqJNs
uy4oPZ2fQGfr/vOGkECcYrL1+gRjbNoYOF47NXQ7I+/cO0sVqjxaXqQxZiFo1tqmDflzT6qzwJc4
tgR7OGlNtWCfyb04hPKlGc1jP9fZlYuhPrntEGx8GZrYebM420+KEJGrbkzkxlujIWEjxvmJswO+
V+oNm25IinNS1Vr5VqiqvAxzXxFnN5PJMS5DEC3UDjuq58Z7G+IZH68r8NI0HfCj12Gcevd2hpiz
ccpYkXxUdubW+DHXou114/dhHXf1PyZfZVOmvF/XVeO5YxHVRTstywVpd8Sq83qAYgIQ7BrFHg3p
Do7jUl2X7IjpsKe2cQIHPLcZHtCOGM20xXkotPxUkMHgkt0hQ09am7R38vDa5VRCLhJmXE90QHPe
jysJ3xModoaBBlwnc1F8jiOvlWWbqtgaURIVrUUHX5AigkO7x83Jfq8vgMoxJqSGnRDEgRFT7lKb
+gZxmrmAZAGHWAUAcqVyUhyHKIOTr0s4z62VBh3yOYvZfRlTg0tziPYyncLm2sk77Siw/N6SLxr6
aK/QzA8mjIpWFbz2tGEfWZUkcMjuYx8r0LLOPMY7PYPZYHvrMKFK0u2Y9Rko0VltYmZ4u8HN03Oj
xca+bM0cJ2vX79NiQEBaF6XtsxtaU1omxoF4cPO8KDeGraIbS3q49FU2bWwT+pbZWYaf2FF5AMkQ
3jX5mL+EhYaQLQ2pFxdtqG6yxH7CExbd0be2t7i/nDvSvYY3lcMbZuGMPKZS0x33Q7mbGaw8M4IJ
bzNZzi+pqjSCVHswFKEjQxiBsXPteWn4rFgWHkCBaYxP4I2wz0ACT91mnEMKX9hDWrxsdIcctOdq
NbDCsLWfalsvHtoZpbiPJyqaAiT8xhTEeeNMQQme+lg00mZWgRcXT3rRHUe0nPsxS6NnoyqNK29x
gEXqlTU+YgyinHDphpNNnzbZd300bXB7Dkw6PyqLYotBCnwo3kX8HMztm9F6TChR2qQ3Dd+k1j7r
mCjQ+YFsx3HR9MNNH0Xwx6apPJim16OTh5fg91nL1Cqzi+cGW9R+CJ3qY5TqRa/ZFkINdk980vl2
rjCGz23F7nzOprvQbtUJQ2XzGOnG8tobS45vd5zkZwKn+0qjRiWUpzac05hN3s5Mqm+DV4cH7Dj1
lnEWmZV4xx681O1fUZ1nL3O6xC/G2MVWYNVu+lLz+sTtyBNma12zX+d7W7y73S6u7KuxxIZGfZ7t
E3Z1N4VXWKdxwhaJQihNKrywnsZSiPSbxVoS+ipbxLcFwa2nSaumJmCSbXAXY5xRyBUgKndau4Ft
MW/LsWc/E45qvS6d7zjZStYQmAnb8VQKjzJptuSzSRLoTac1T/HSPCSV5nydrJL9lPAGkfrWCJgr
kNVCzhtJAFc5q5qz6NgW20kLKTSOjp7ZOpd5bGoejb59WND5b6xGlJ92L/BYjkt5S27T8gFukB5B
18CPePlYgQGMzKdIAQixa6y3q7sFz9/iRRdT6v1bhzOvKLMIWVyO7TklcC9IpoYSvYreCYCKv2VA
OYJ2qM+QO8etRTu2UUNvvEo6goOhORL/2jjOZzmtlgiMhBjICTvjiTOVuNZrApuaUtcUTjq3vEuT
dkVodDokzx7a3tDGkBBBYAmcwmyRpoNU3XRfjiZs2zQajYehI7Y4HXPgrz3iDbLiM3IFmBbM96YG
1bccCuu9txoItutUh93GyjHvBVzOCOoYLkZXQS8aUdU6KMAfZ11rr53I62c/6lmqEhCxNqaxOtLA
sR+qUI6dNTYe1yxSUm5RC5OLmD6BOxT3NKjzMWKgGPBNoyBKwvaI7crbd7U5nbVOQoPAGvJplo31
vdTMrwhc5Bn2eNsFc53PfuaRtwUxkodcSy8jGXcXz0jTsxJsyfxk+VRC1n4tVrL9ND2Vonlgo0JW
oN4ohL50vjHBdLtY1y0Q6ot3V+tNuSVHRYHepZk8gBy+ztIhwjYah5umaPQXnGFk9kWW2PG8fybk
6N3Xsh0DBTLgMXJ0ThA60NMIVpqFU2hlF4w2UWC1xXApCxEdUMOAEbJznAgme/c77tx8UwhIoISi
NF/riZg65rp6Rtljus8R2QsnfsJ5I8eqCEqrshDSplZ+m4caHApa+6NedBgAsIZscAHHZ3JfHPxe
RbnvegZxJkanN4ked5O5JbpTJ/3StfpHUkMfWXg9nmEeRb1vt6O6Nd2aELK2RAibKziLxtR+140h
3fb63D8kwra22C6ITo5cAOkueB2j0cIH5LXttS2cbj96xCLOTH9uhigxdFw6XkMPSpJAgDdUO479
FTIEFVgFYCthZl/QcfS7aHTTrzDQ9C0acD5X1/2i3OxbgzT8yIbYCYSTMu+y+BNSUs+fLcs+DHEn
jgK294bYE7mTXayfF7JtP72EUX+XKW0PqVbzTXj7dwkD45PEareruqSGvRYBJqkz72DgXkBRQ+Wl
ka63T6UarmICo3mOJvRUMN60DV1iF0xVOWwNpy0+O2sEggn2Je5RQvezsg/jYMAFsi4MPKpDYeap
z5RV7krd+qxFddejCPILohYDMyF1uxEazD6SFGJ0Q0qRqRaj7/LtTNhkkZTXTtXcOSu5paW7G/Pe
F3k6biCN37safROexGhXNGRb1sS4+uBgJYIPdWqXLNqFZnYxck2791rMPZndewesQNEGU9Sdlha3
uEzVjmAWdrfwMwI7m++8odc3KcDkfdth1ukW2lEzKiEpq17fF4MB/kBzjBsNi7vP2e48dqaMDziB
S0jx+jfUzdqW7LscBDDaEBlXFi+yFDhDYfR3o9S9zzif662jcfvhWTjY01Cgr4aEANhT+YO1LmC9
qj9OeeMdEuJbgecu7inH3prF1hekVk9/91L/yZZQ6kQB/2F+s1qBf7P4rl7j//0fzqDuvfhzK/Xr
1/y+JlxzhaVBsLB0hNC9da73eyulo51k0iMMW+isA6X8Rytl/ogc5q+kzRSImp0m57d2yjR/MWyT
5Cbihnls2TL+N+0Ubd1P0yaqCZvNJv2/5Ur3Rz/3x6HvOsZmyjirG6diQY+3PYcXMSq5VjZ2Oh+c
MjUKyASRSmj1jeoSyQxuN97rr20Irg2bak7iIY1NPR3VUgMlwN9kf7LE8LZ5Ebsmc7ZqPpdgSLKX
eDHrc9ku4msChd/zdTKueF6JSZpXqdRAwCGY2ieAfo48trU3DCfIQc14YSJdbFWX4niYAWcAa7TT
S4UeO9D7sPNZA55FP1esBis3wq9fLHKDmf7LgN4PLYcCkTBMYkbv5erfbEvglp8NKEqeizJ6i8UX
BoNJKOklG8rxiJvIOWhN3xyHMqdEw4s33Q21tpeA14lj9l7GYjJYLWUdhJ2oXH8qUFovk4VowOgN
MF9EECiQzc1h5VnpOtWhHnabvswY4vqMNi2EOAXrU9wkTYs7IMS87/PJc5XF0iPQlLF14vhrb9tq
TKgiadc/uSLzVdp6Sdg8LjahvF1jtpp55TTRlG6TZo1wHu2p2jdupbKtnOR4KRMzi81shXsg4S12
0NjyQQ9GjsDOOCRYycp6gnnH3sq5wuVbNN4S6GjciBIeVdqTDOF7UTPJ4ajnkOkGzFVeApMQXY7t
uemReEjHqTaVxD4xGFK/b2krbuEIkXKJ9q9Kvq+Lju9zCPHduJb0irn+QK+p75CFOLSoFYLa14qe
bDUXesN5xHpxsmGbcaGaNFQAdPrkGANZMbaERtxRBhBjRKfCwi0db5gxYiKMYwqbDMrMZq7SiKEj
+acE4pbbKBLLbonjdJ+WwMfjarrvCHogf5RAXzJJMV4FWd1FJ9dFvBeYBleb0CA3PGDHBU+RUUMf
c9ZBO1QY7XvJDvlTdrVu4KRobaAw9eridclaJUyUCp96wNNPrQGPjFDnDONInOgHs+i/qMQcyDop
TetW4wpaSDWr6EvUmIJK2cx3UGG1/WCYUEX57y54qKu9vujTXVF2+goVQntGUI7j57U79n4qRXq1
Av1gcuADRwtnF8dhFIg1uzBBNkV29Nl2k+WEVguoRiJwt/XoVxoDWKmAUNdn0bWtGCpsetM+C8dp
X+l2wi8oh7xdmS8D2lPD3JLRVpx63ameknYhdcKx7tY7+wY3udg4woBAWuuXJUF2irSnC1yjsvAt
gtDhClTie6nPxM1aafQaVTGxubU5Ujmn2aHNoF/MsR3tk2RI92Hchj6MPAjhY9ruK7vxHiKTlB3b
cOWa/fO8SHFTGESRO5DbzukyWFg6arS5STu+WHVJJwQrfITjZ8i33JonILjMQjFBZMK4Z0BFfBP5
Gt81x4Wz1XE1dmsuyLHvsk8SqDwAuPinNxoDIc9ne2U+VAx9FYi4ofw03Tl6hAIWCSgFjfUB1orp
ONxWvkelHWmKZGAYFXL0fsiOo4B4l06wV90kSbbhAOLcKCL3MFn2miZe8Drvbfg3nRWRQO70XXyl
e6p/xMwHYoTr89hO9R23NTQ4OZ8Jz9ECKyUeV6PvdnEh1c7JZWjhoanM3K8oNdStl7nxgcyg4isy
eG+TCQRSfpUzttvOpcmeQ+jH0E7uO7jpRzDI0ybl7n7QtbLKfX2cJT5NIwzGbnkC0qtv5smiNnbI
4bpOsoGTndbmCx3b6Oeqh6w86maymShz3yx3JIxcr5b7Eo09iXbNyMSixehjJEzbGXIQz+JMn9pU
AHyURvc9gtiEQ6tetmWm2v3EZu9VQja9WXRE68PkLrdzYZW7NfbgVkLouQq1UTxgqlvSAK9eWu/K
so22LcOsd7fqm4059eV9QrYe/Q5usUAlPeUszrPvYHvEoRgK581gUaJtFm6tLcP+LFDdPDDjjhTR
LSUnv8tM23fcwb7IeolIZtIM7HS6fIpqrNvuaKlT6TUVEi/IPV0tkIvOnpq/xXPTPVjgLpOAeZra
tGLO0ELqgMzCqSY7TcfItjTz3AemrL/lOThSfEkeWldZXuCDJoFm1M15KcrxLnO0LQ5d71IP0opZ
QscqPBo2TZsSer3RUVV/ydqBgB/Cdi5O5cLZHXVyzzVbefemB55+cLFFl1PI/KwMTWKbVSxumqFK
X3IMsi+RywgNrlP4XKVhfNVPNcRQsBBPOitakuzLZD/DedmGM1NAQZq5YrxVAy1D/Cm6Y5EtAxBV
p38yTUEHEpttsdFw3wa2ZZYIaJW4rUFNGFsHFfSpGDXMEhTl85WFwyAN4oYBiVuaBtexG1/NCUCT
NUCQhZiKRRII6nLSY93+lHx/LSjDIr6NOlSTdiK8l3mxwJaaCy96t0D+75NgEu9wkNtnB6TKY+gg
9vE1q4E5FIXImTfuOJ37umx2cBr6Ivi7OP6PimPp2v+2OL7+9tG8t+mfq+Nfv+j3RYP1C7lxq0wI
pZqg0OX7/V4dr4Uz4jmY8iwgGEH9szheNxAGvHkbp5LjWmtS5O/FsfhvimHpUnH/SQGBXI9a0zRQ
SKMP5Afj7/+ggMiMXmP6pYazkS/eoHDeoIHlLjLMOpmL8+DQgQJ3iFeJMwcgamf6wPHRWiXQ7SqG
znIXXXTBj7/qJewb3Mz2efqhoO5WMbX8oauWTAF2xRL3r+Yqu27cVYE9rGJsr3Pja7kKtNMfWu01
vR4dnWoDeL3GdbeKusNV3i2YWaMaF8Vtt4q/vR86cNIS0+dmHseT+UMnjtaseBX1SAyaUBqJf27p
3WfKze8b2cERQW7eujrC81WCbtfWco+yvbnHCBzucGqj9Q67aUv2X3dizrQAwTPYItv6hHLLRL0X
wzZ57MH9vrPPqw/ERIQMLxZ7uq15i9/ajq1e6jzt54ADpdoY0SB3nnKo/qxa3VuTnWwHwXDf10Qx
nRukaWe3bp+wtHYRJybZkr5JRRkIo1oei65PA6FPH+k0AYpkysIhoA3xuWZQQHI4Q88v7PYpAWo+
w6csTfJrdxzUTuvUcmpyLJW+oubfZIPrBEmRwhRN2KLfSq9FzpBFN+Dqkh0r0RQMvQX8ixDEgxhL
yglV9OdC0+Nrpee263f5OD9wMva7FCtJ0CH2v3HhbB5m3J8XpxbjmQNxPuDgNN5BDpUnqLHdg+3K
jDUyhu9tISvQxI2S7jHnSLosyKR3te4wEA2z4k7rhPFAzl/3RqRC9p3cNvEoSf/a2DRAN3lraddG
7OwYq3WvXCs0ULgvPY5cN381mnjY6SRTbhhzCWA96bKnKNS2bLomfDhtewMp4P+xd2bLcSNX130V
vwA6kJhxi0KNLBZHkaJuEOymhHlKAInh6f8FyvotqdtqO75bXzgcbTcJFgrIPHnO3mvX52zqp41v
qrSl6z7Tewec4/9hmhnuo1YKlM0aSfAYqAGPbi2qi7uqW/vFjt/2JNWXS1DqNaw+xmwBfpZXZSjv
qoKRsScNorlYkjbeUOnA2oxl2NCxnHaT0Pxpqyh+zw3iyEMRN96BLbT4TBMju6UHVPFMxctNzoyo
IW4y0v7w8N2VQRR3wg/a0aG1jP92uKpSx2VQShsn5VwZmCWjB7Jw7I+pKPVnOWXT2fFzfZtY3XBN
NAmDiLpp1Z1E4fTSFhxW8H0301VD9OIj6jD7xgOqxLEp3jPmwm+ldz1eGs6GuW32MAvUApBNiMrF
WtUOS0Cn2A6drmd21Y0VKbkEe7FJZ1l0NEAEH2nwdEUAUh2DOhUAp1xG5uUTy0hDXQMnp2KGv8Uc
ZG9TraE/nDCn2oPMQXWONWiLw729ITMyvpGJZYROS5Ajslg8+Lzb03MXJS4IAG+YHxDam+irqgJd
QCaSA/VleRoW9PFIK90x2iittdWugjl0k0XMfeEMV8zgNSAJT64gwRBCXB01G6ttI1aSFIzEUtZv
hUAxRo1aTtfm4tI/hraU5mE2K+0pVl1HJJAgHoiWQcwcNhUZxo2MEMjdRNcY9rfXTHdGoYtn2UXV
sGHQJ5t2Vzg1zs5rgQF0QuVrxiX+5R2VSVz6m3ickY8CXhk6/SGCRjg7H2KXPJn7fvVKgskvedtP
S2OQrbDpPcj0TWgpIx8fZDbF9L5jzosVKRiFPtofSpWNrbv1GhQkO20Y+uxtps0hcvBTQko2Lqbo
/xMc8B7R6np9K1MiaLtepn/032sHTIfe1q+aZM/krWL5/4uf+b5JZpuY23SUewgP2Je/lQFCrGUA
cvbVW/xDGWD/RttsLQPQzTmoAr7rkem/+T4SHJ7P1dni4Xv+SWLwK8nBuul/r8zzdFtfawIbiTKj
RvMnJT3jcPyf6AYvQ/kW4yhLit+/uxt/oWn4UTJt6z9f4Cd6gJzMomwmLuBlDkPyMhj811RdUh+r
7tuvL2X/qcJBMGEj8wTK4DPe13+KyJlp7BR2YYnrzC7IO2xYIvAj4FXyPSNv7U/d+2uU1JHXk5P7
9T2rScnkrdNNvY3LN/RanhvfxDhVcHPvYXet4U7V8DmFD5CW5+FrS0pf21PF11YVXLgZlKRWR49z
2++IjLFPHeCz26yt6XfNGVBTQNprO8x774wZytGY5TEmgOpJ4iBYuAdSYmKF6cCqSKAO+SPKPkBZ
C8W5GoyTFE36YZ6K4aqIWsJ5FjUXI9KLFCHDlYv8I6TcWC7gjuzxE3gZ7ELQloDK94ZkXGJb5g0G
sGaBwO0n2sNI8KtVbU0Vozts6BRk/RStztm02/9v1fiPTg+mvr5J/16mdPmsXt9+PDt8/ZFvi4bg
gEDSusns1vFhBvDafFs0VmXwP1VJlsFpwTVdxD1kaqIN/pfjxmQF0YnmZZmg+f5+kPgvlgneoZ8W
Cpya62WQX5m+A4zlp/c46S0GNbIxr92oc59mMj7psSAQDOyl0EOkim0LorY+wSppRVCLlriAhRSD
0QGINhhde7YjfTA+2smSX2oeNvzMJDKQ99O0FBu8WDMuZ0t9JMwRsV2MGDNpZoMqTnkU0UzqQOA6
SaX2wziL+4EIxJdKRepmkX40Ydut1q7hIl3yoMA97VJI/Qdm/ojMZa6GwMU5u3ewDtRBk1AGb+K4
pr+jMda8teYZlW8ygaQ8QCdZhnDKM/33DOEBA8g5z99aaEw3aWyrEipfOd1EEd2ZoCVuSg/LpgTc
mJH74B7rWVo0ZMVAm5odnv/X7JDsnAYvnuE/2u065K54YctynuBp8gfWV1a0aKR6tIQ83xleU9/5
VhbjI8rVTVtAt8ncog9HVDSICboaqMIo3QMq56rdZBbzP/ybPSxRb8jpU1iSUJ5rMzc+9E3Tu0sD
pFKv+/YQCTsd9mVkgC/fQ6lBcuXKVF/0cMpKWekbUgCnC7KWssINRR10tDpRD7TY4paAjsyxvKrK
t6lXIIF47jAbdea9Ing6kExgIAfZaYQ/IG+V5UdbjjnSB8wDyn9HseTFwWACkGD4TRZSRHd11nb0
8gTTcrvrTRZHGotuf+449SQh1aPj1ge9G0V0ZUgY3mFrdWp9cNzlsMCYgpY4ZSPMptIZC3Xq0W43
iCLmMutNIrm6To2UaYibx058jBmDGMsLJdlcybd+bPsSQnC+LEV0978F7z9c8Faz1K8WvPEfh9ey
AdEkP39fLLEBrz/5z3XPfYexcHRkxTNYQf+55rnGbzaKSINNFnLKmsX3ryWQLgtDPui37tptYfv/
V8PE+M2B4AMJ1XQpubFN/B8qJQvLCL+IRvm6pHp0bn5sn1iaM8XYyZdDvo7TzIVGt+HET9/dlL+o
ltZy67ty7OtFfJZ8G0wc/7VWON/1aPoaRxVxwssBomAbTG63hAkuhQ00zX7760uxNfzpUha3he0f
pycF6o+XwsA2tVmMV3FCPBGkRcq8xQAhL9Z2eRGn/aEUmMumxbaon6Dm/vryPxWeFhmhzMxW4zeK
GpNUxR8vT9ySZ4+OAVWvGh8RSz97oP9+fYn1V/xwM9dL2NTvPg0vD6/oj5eQUpsHPRLtwRbj42Sb
T8yu6s3AXJwpZPv51xczvZ8q3fUTWYCraPRZYMF9nQfx++8O0SNcQSYmB/C17QlyrWg24FbLU25z
Zi2U9YEcWiQ1VoyJi9EB0Q0BqhO0pcTes+fRYKIdbsT0AqBg5EfSXfySbF/UevQpirhGwu5nVWC0
ollnFH4g6b0dSR0wfzeycc+xtQdeuXpnZK8bT3PnNytjeChDDOHmJcEdFhIjaYaDPk9PFKbyzHhq
RNFPM4oeODnSjw5Ev+d0dmtEbhLqalzbN3Zf5feOzegcMSoFfAxtjbBjEXCqjYCrDC3UABul6YCw
knP3NTEGCs1y+cVyi3tUrn8wlr3rAc8wmPXKU6NPn2KkQ1wic7a0sskDxCEZ5g0OBup0LD0VStou
Gz8zq2uPbpbcNDOmrdRnNop+aNjSuHIuE7lFgD6d6MSe9uRqCEyzJO03NOfX4Cz1mamC/zhVXRrO
IsugTbcxxiESBAePbpuvYsTJwD2mMVIH8MbRNtOn5JoZ7mZIyBOIPDITbbDUaGqJP8OvMM6xD3o5
I34urV3/sXUJJ04ovjaGl7rnRs8y8jkbwfi3mqR0PliVqz0nWPJuqlrwe7xpMh5rkTNnlulwoIqk
0Shlj1Kmhc0Ula28rgts/0bVosYdgSvQFQABUdfzJhsrAVpmMHZU/vqThQ2CICbm21qSGsPLkOqE
B270WZy1xY0f04TxU5XWIohAX4ZJS2ptMKbCPy6ajM4I/eQdYnF5W8ruHPmz+dIuXv9okUx0IABA
XIvJdA5lxbMAeiDdDX017avSfEkYECJSQPG0y1yydq0u9e90kEd7zWzk9RJr9e1ANK4BQecaUHTT
4lUu9J0cs/aldmzacQCKaYJOdrqXvjVcwbfMg2hJnNsUplEUYU/CSYJDzxcxaNocCaFjP08qPlll
tNaZ410z5x+YvK8WbTLVLWKPrhCA50GaKIZxA3AFLRrF3jCBTkBUKQ4zkTJHu+naq7nG9R3osV3f
lDP7Bk80UpVAI5Hkzoza+bXjDLUpeGnOCNe0qz52jL05+SQyFHSXCAIhoRnYqBu2esvVkLCSkODD
cN7UyOd3UZPMyFu96MXL+2oTIb7fx1E0Xk0MSyEuDIx6AJ/v6ThGvPtgDwxLp7ccDTRQCThGKVGM
pwUn2nlFR+yizPGfanKZaK/SxXDc5BVm1rMv4IDF2GDv8fPqB0OZn0gGPWteET/ktQ7WxOVOE3Bz
6i3IXKiwZLBYxPhFo0JA5wmMLkt2rXUtSTWgn8KqXd7S2CNGM9FzJM/YVY8RmJMtRuc7gn12PaiR
Q0Z4eFDDMdovOb82jpz2gxSai1epG7WwaWW9AwVmvnaqINwtaZxtN+2wKpqPNgn3m0rksMorlJu3
g9aYwC5075iWo0kQVEJHdm1LJgmJHoFtNcslKvIehnTUzB9q4RVnFqTlKCYExrQ5X2TNSdrwPS0Y
mcWRUx4B0tKTMyPAfcIGAAkNmQO2MPSdRSmqS1d6x0IZH/IScjXh9gCagHxa0mNuik4ljHLNu46j
/HMEIAtWS7d1B8N6HXSr4TxgqpuGqYYf2AXvHkuCc5POdGMx/hZHpzQILffoItbjMn6sGSggGZBc
WQcMS4i6wwuEIHpaNSNa8SzGVmect1h35pI54DpRKImizEiotwuT83jSbx0oqrwnzvTGgQF6S1sx
EOyqTQ7j9clObKg8PgxgetrFGgg8WZwIWD0KTBL7YXGtc2GmYwumZVF01j3tAOfQIbzE/cMVJric
NYc8bCM7I9nEcx8R5CPyIw5rKw1r3rhqTg9GbpED4/jJAWZ9fVVPA2Z7mE83Tipy3GNx/MnDPhen
877A9xV2Kpk+CFaukHwGjwHFXDyaHuJIGlEgrhEtGg/4ELfOWJbPPSkEnyblJBdHOstzV5lhTU5M
GmSNlJdBND0BZxlPHtCpA1g6GRAYrIVsnl+qvDMQVEjcKjFiYfbH8aiQmWLJhWLsXPWi5AAWGkU3
fK0r/tcL/bteqK2vMr5/X+Q/fZYlmsHvy3vz6898K+/Fb5a7NhDIezQoctdi/VuJT1429ipYi5ZA
MojL6vsSn/+B6t9wV0/We5/020zU+A3eiKB7igdLMGR1/w8lPuASUD5AGukfYqG09LVm/a769gQV
TAq1+eCBkqfCIkEmi1sz+O6e/EWNvx4UfihL0SPyGVeEBgcZ0sF/vEoEL9QwqTsOQ1ZRRCnwGoE3
RTX5v2q6LR3XPBYLgsKwXvrm5dfXXr+vP12cabSn4zKjo+P89BETh/hUwjj8Q0wIeE4HoBtDNQmu
CzX3PkOd/xr7ZeNjKE/NsFvm9POkkSGx5f00w0IKnC5Dlu575RUbs9Xa07Aqzzovq7RNVkDk7WfZ
bLs4XoBFuqRKsJd9ff/+rU3uLz8EklJccj4TbfbmH++gLq0GBxeBkVi5je1ED2RHYJR1TN1x/tCa
OiYikbvmVitntRH61LyMPsQJu8Z3BTbMn24BbU+3dceUVFcLDl4/WXbKIwNi8lW+89QoHst06Hdz
tfQEuiH1/NoZ/bef4U8HPR4CrOMYoQHY0Ff76WzSWUAPZhfkOKrTMZQEkgBmlqS01NmXX3/lfzoF
rVfyqCTB5Hg2XLUfb5aNHB8mJldSJjohBrt8eY7Xnkhob+90G0bHr6+3PkE/P94+cwn8kOTv+D+f
Kw3RVRWeEq4Xp/KOFaULliH2z7++yl/cP2sdXHC8Rx9nWj/dPx/pAnYVDYCAMaZ7Iqm/NKYPh6Tz
Hn99IeMvXlfbYNri8uLRkf15UcjQR/mAP72DsbDJL25HeQKxaj/PfHFzaTKgFYnDpl33+f2sbO/c
FA6GuYxIlWSolqvStts7yfkFp4ei3m/IGFN4njh6xxQsp7qo5n3Ks/lBxVgZaS3okC7jbORkaMVc
ZGrWHdhDZt8ZTvc8Okt6+PWHNL31fv3wrdHVEDhyXGNtO9A1+fEpichZG5JFTodx3UJR/Y5Hd91W
iWXOCehhq3XYc6dCsvmu2zAPb3agWBl26n2TXrfr5n3n7tnDYQfqz8LI04vtz9Ynd93qUVxvpRiN
B+GXa2rMWBBNh4XvEaUnoTYQrXGcUjqAGzfCai0n6FCCWYw/sZzlB2ctOeLBsPF6UIawuySHknJv
SwpResBmRvjqWrgkhiX2eLa9Rww32THTMhw1DPyxO8bRHwkbz6bs8vhIbUkxR+4v1Mi1UCrXkklF
mFoaZeCzt5ph4wwOtVUvcD3meFSfeiqvYi3BqrUYs3Fcvs1YOgNvLdXivDf3dmRRv2UOfhkS6pxQ
W8s7onr1x2boymfC0fMvKF7qKcgJSAJViUAXwSTs1KCGhPDR9SoCodZCco17OmZrcbkQenvjrAUn
+pmK00GZjjccxtrfq6ywX3VqVG0tVhOqVm0tX0lC1jBtpPFWc+WpBAlE7SlafIr+cVJadWEeTvNq
qkYq47VIBkHPOCw7r/czRMSNzHstqbu1uBYc+OzEQe87Jfqax1OerbUY197rcvQIy0UMGtX6vBbu
OvvLJluLeaP2veOwWOarxKF4SwHcVcdeB1DTup35mFuwfDgayPWQMLSm+VqvB4c8MbTQbCbmhCRo
yQ/VTNp5jeqVr4b8v249gIycRJKEVnlEI4C1TR37op5JpZp62KGJ8WbS9Q+lI5q7WRbXKWQpIgw5
8qi4GMJhPQYlJUEVUtdP5BVi/49hgmb+FD9UWXxNQO6nZD1QJevRKloPWZl0gBLlr0ZZVeEoO+SM
65GMGBxvZ0opzu40jDiOObqBouQQp5v0uzNAgf16xIOdl7BEcewTawqkldXTlbYeCnNsnhtyH6MX
Mj9n/hgOjwn19oYmDSdK+X66ZDNyQ7ahfMfZzOH0OaZpOKxHUrrc2pW9EBjbrwdWSYbKazZ2+t2Q
dq6HAXM92+pG1tws7ydexqMcfmdhHZNqKg5iPRq7Na+Lo3EkzimcjSUftgae0yAhFDlY+oTAdj2r
/pDKij9mkRjeHLebP5pKjqfS89QxVz6niLixzhiZmj2Z5KSoRLo6DoL3S5tzbILFPMdmoBOyII5V
6rsLKs+WzIYS3DWO9WX6YCm0+6ZuJEed7NmtVdQcZOYhCnxzSPfCaatzOiGmR3GDHaLmHzPCu5sw
hYp4gg6bhw6pL6SJeF3QdnrOkVnNX8iZGeuLPsdFGDUUBYxN9UDWJBk1eNDCNGbnEEvkQWYemq2u
4GHxieXJdXqDjs+ch0bCbHfp9e55gTVzY/CiXmbaLEOYR70D7Acf2GeRyTH0C305zFkm/0jcKd6R
luk+0YuqzlCaxaOmU19AtEjgb8LvihQlH4LcNaXTz/jryCxugwFBAOoQJ78vYqv9mGVmHhLFAltO
oy7UbKKzilyYx9GiNdTgs3yq+66ANWR3b4tGDF2RWaw9YIYDTtvLtUOm52nxLf6u2WwuZrJEJxcc
7H4e6ZdvHJOIi6wmkN2Xik+O1f7G18sxtAfTgEiKNg9pY3yzuE1EmLC18DOGX3TPsePQIJMmf0k+
+JB5Vc9HgqEXBz3jI6gdeWZvTZ8QLsHCAA2zS/dNbywHImiLje+SaE2tYm+ayPED6kh5UpAlAwEJ
7ws1sHpKlWRdr432lGF/QEdjW8Ze6GW7x3Juw8ustfuZCyShVrDzLpHb8mfPif1pjFAW0u9K+nvd
pcUU5fFwL3WjhbCViI90b6+6XAAHVm297zJjGQPqRfPKnnScpiwKQg7mBQMfibcJnp8yNxxS3LJk
V5tRsq3JvhXR6lTv+5QJ0mhv0aLfyqjyFbl3McFWjZqTPbffzf8gv7dNzrIrW8XTjCemnyrMsejT
9VCaBr0aPypxcFrTTB8LmoCVXKbRmMrl+L69/+/A+jcHVggfgkLm3x9YL5/Hf5w+y+7z/P2Z9Z8/
9u3MaoKuhO0BvBkb2Vex7rczq81Yig6ca6ysTIYN/zqyCoxsnK88Y50/uNSN/38qZYLC5NcxnPcN
Ei51FL7/xWCeUdZPlRtHICQcHmdgzsdAOX+qhI1W0pPFpn3wFZCHTSVNFIxxLfOrhBSbK8w2rXqI
7Y5CU0+T4ajSqr8Dt6DKfU6aar6R7MFlQKgPyUPRYAbRAK7NaCZc2HFkpVhCO51438oMYh8HwDJp
4yXOBYk1APmjx8mo7I/0qV4LKO0xv+pR0VB66FdOXCf9Rzg+JB9XTLCC2ilYSvDDwTpfkYgDKoIK
OoaHrcoBO9g3vf7R5/10CMRLjfuqAvfTSXxK7wgwp+EHRwf/AGDS6VKyI4RCE+I+WgxtW3aa/6Uz
JCgiCA6Ez6iSeK5YMdzmDctJuVQCQuLYrVTALgveb1S+kMbH0vA733+60bQVZDQKhcIRCKe3Z8Dk
19Qzw3Eha3njmmSoBZ09gtw3kBxmWLf90n9W2dLGm2pl38HwYOVtQAnZhk9eILTtA9xvvHYa1KRF
eCNO2AzQXpf2/mZMaxNwfO9L4urTFD/L2HEskJnH0MZoYu1lGABEEvPAwNoZTHGWXseSO9oC7Fde
EIit4kF8lO/EtHzS+W1FmUw3XlNoX5Zk9DeTCbAuTya4TnT3Lg3SxP3739etfxVPNhA72HfyaBDV
jDEZY9SGo1A17nQJopBTqtrUXrMw8OAmAzDvt9WiID25fWrQZwUdD6GhZ187Q3RLkkNUiHw5IB6V
5i6xXeKtzWWtZjJUDkGlARZcrPqopEVbt8/eeZKx8bHREMLsRDN7+p5HhQEovuSPWP6xOA9dB8pk
JQB0nZ3CfLftBwxcxZPUzOIhaeT8sW2S7uxVpv+YLYrIIlZXJ2RyYlKVDfFV1BJqkAHOABMw21fM
WNONR9YbQqmecZOq+ZAgK3EuL0ZX7QlEJEnSbnG5OX7vBDhYICRX47z3rM7fF4VhfhkdcyRHS5Zl
zc61TIgWDDAXOz/T++SSFzW/yx+KhlLAoaLaWIhbALIqCQZz28N3v49Kf75OlzHfQIlLQ8qM6Lp0
ynTagEn39qL3xU4WiflUMK7aw1DRajDQiV8QTJWW3j4XevfQ19ZHuy+GM/2bZwQcc7ZhJLRaxYBc
LVuMaNdlHGFZ7wjc2aUeWC7LxdIKWoeIp4hTPNwDT5LEXtS3nbOUd51mEus6z+RCppY4DTFHDkw5
MYQ0xzosFEdbg6LiRH5eXuDTG83NWNjmBwyTTDXL2ZtAnLArj5j5A4uj1qYyqpSHCo73bm1xbVcW
EPOXKFs2w9hp+7Yxu2uQ4cDnPTO/Qm9s32IcM4ByK2L/dLfTSawqiygLPM2np+3DVwzHSXc/KlB3
15EQ8R+zzDLyi+ujnPnql2YNs3VMzi2ZqJMMGZ7JMUjnZ145T/HSa5mcqkNcly3iOw4/21GJZDsk
8NKg5VfLB6ppHc1xm1AONPK0UOs9aY49743WpVAj3bHuyYludIJj5wUBjCp64tiTqtuaQ2ULXmV7
FFS/ox4qx5mvxghpTzItsDH5/OYR2c+UHZuydrvQWWLQIETZMbB1EGDnQBDoQNKK5/O3A2HDiVsL
SEeN3MjCSB4dIoHxLBTY6QxZZleKJJh5A9uJojQzHPBATgPXz1fTPtHjajPO5Wu9QHyR6WwQmNK6
lxr05yM5YCz+MIaXlRmTgbWrih6CubdIFEVYVV28fAw0WMyhkrMqdc4QvbyvLG3eR1/8qcxPAOC6
0MDNSazK+hY11JYPE+2SJzlSaDsagSuBMmq4mgQbk/ZSO9V+ilmeEXYbFq/DaNxDludC1N9TWAFn
MDeFypfrUR8xYyWj5lcXdvv50gEgncOa3uiWxJTlWnrCvvpfufSfiXiEQ0P+1+XSC5XDT8XS+kPf
iiXxG9NuOKueJdx/5ix9K5b835BAgw5HCf3u+0eQ8k3GuKqdaU7ih3JpVjqrRPpbg1//zfKRJfuC
RvnX6uu/qJb+1DW0HWYMNnUc1Rck2J9qJaGcVul6zPbjERyN4i22b0w5NpelAML73a25/do7+0c1
lLc1BROJb3/qu3ItlPbEhmEQEfR5f+yoUTQBv/VEdXTNkfQZNYsLA0T/aeYOnIlA9re/vt6f+pQ2
oimknoxQaI1/7fB9N7xgLzQwS+pcrxRQGke9YfKY8RZe+skyj1UfkbJpTp54HJ3U+Jsu6c9FqGeD
FWD9pwjlqMaU5scP22o6rZmOue4i+/6tLEqozYVQ3nkWC5TnaPGfIkP/u4/8F7cYtqNnWg4jJfRZ
67Dju4/cI7OWo+cSDl0ywcjpwr0psl8ITUwlkCJ9/q8viNBM17kcZj466j+LljJdm1CNwyVJtKi+
ctE1onztQUF4pvbJjJTzN+Oa9bTyY1vWtd+1S3T71m76CiT8/hPOnUBEG03qMNRTS6PMiTqDvbql
geyNVlWCb07FxSsq6+iSOXTfKrt6qpoG9mTi5EuFjbVz7/vZAF0sYauogPDq7iwmf/o4G3/XK7ff
Kco/tJFdZMh0WHkEAcNjKfjx761IeIwzmmsH2wVA8aiVhh1ddTEw+11cr8HXbSzGEzvyXEDk7G3x
yDs432s+lHFDJyj8lHaeeSSJ0n6NzU5iGXAKniWCYuqrcvHEBYZ+mZwUZM1yS4C5uJSGzn1oc3sR
4WB0kMQ0mRoBfu/F2zX2JC5AgzS5HUglvWq0eboXPSa+KGX0HSxS1fbvHjv8TBLUMqmtl7dGdiVN
myERq4QTpp7KAdHoSnvOisSP7lvJjnsEB9fCAKQbpqHMMpZEiM88pRN5rgJf+0TKrK+su6max3Ol
J2BCidDiUMIx06A4YyGQmIVxOamO5g45z7d+3kpvQ1JM8zJkRvOySN08OopsDUQRqnnxSlPd6nAP
y43f0q5ZO3OrTUnar57UQXvJAhdgqaLmxcTAda8R1P5o9wy+0iW1X+HxGuguZn96ceoe9BiDWFpq
hGhO94Ml+aTU3ejKgK2h16nS6MnIcqaQA77w13ekmLfQh4qkJR5BJs33i9f6T2O72K8O2sj7NMY0
1Zqjbe7mOu29jT9pMPQ6Grf3X5/VBLkhZjkUCcN1mk/dW5HVDEUsmw9rzKrp9t2oigU41JwnJ9+N
0vKYM2Kk5+eg8Ri2vQUNL1Gj/+TRZhEhjAMX4COpkU5ABor1ykSveUnihpcf2MbZn6X/1DClQFxT
pTwZHAO1jYUk6Upio6SxBFf9liMOQxblMK7Y8HY3LxOC6HIT1xwO0bRJviQ/oe82AIlpgrFZP+to
+fjfOGUf3u+/NfXk0AyetU1y1w1pnmNqbStfv7z/O31EEFiJI4V1Y0kOGp/1LnF7FY6x7++GtuMB
BlRCpdTnMKO6LouiK4E8qNmobqTZ2E6ef78GE0Dg6LEFQQzksJldejRdjR1AeDSmh4ahy9r8whiv
dgWulCCClwWyo0iFfhxF7yqAhaVWQYfq+lTbz/qQjWEba3N0D3YYanxSI9GBHT700dmAi/6CQnV8
U7NGB2uEj5HejqS5jqi/1y4Xgz6176h4CXolnzfQPIWdHWYn9nRlc5+7x2btmk1rOB0tsnnnk77d
rn01FJJ02LzMvNg0xjdKjQcUaBNSq3p6dMhs3yQNakjH0OaLZefOplvbd93ayKNT7gT9PIkbgAD9
/Zi0NM96Wh2feisHmZOYHUcSeKfTlXI1dYBMRpt50GHRBHqNS0YO8VvbsWxy1nJPVZo4l0YHGRww
rZjPGBVLvvCJVgBUkRgIRrP0bz5iOujO2hCnIQ+3f7IwD1ehb6mO05HrRk9m1fUV7QjrQ5/EUOhk
+1qBIAYtgWrh0I5MpfkXTR46qa8U5TmnbZsI/iFgXZ7u2eZ4lo2oSlI4ixG79LK2ajskADZHwady
TtBdubFXrjQBNd1z5IyepoTaorFE8zJ3OfhElY+vU431MbMdFkx63Y+ZpmfPGUlxy4azrwmFmXZs
yqwTuLqvQw/0oypkG63RfpZbEnursONjMHszS88m/3iBSrB0jfhUQkRejktiDd7RLCWBzhvRoO0y
pSCFyMGW9fsSK5uhTsWZwG+i86g18S3zkuQYe/6jmyTtU9HL17mc1tU/FU9oqYYwG7hPTLBY522G
oyeitIxPzJQYmJCgpl83/ug+MIHN3TBV45GsEU2FJkT/De+li32ilt7O55R5Mw3GNOwWy3gqE68J
66nDoKpK+BcW7mUXV6xlK8SmUXVBmGn9XgiTf79hx5If7MQ3ot99b0wluMwmqncLhPAiIE5xIG25
y7UzpoaBW1fCPlw4oH6cXY/APqvyblxGfGHGR9pD/eNMNhtR91JPHrVI0zMSNkcCw3Oh+Fpb35fb
lBwvFguriCUO+W7GS5N5F22a2RZKhMHvje03vSBjxqalveY/LTw0nASn+y7WvTCe1pkbjzKU8Tip
xcUkxD0N2ncKcEZq15MCgrd3+sQ/dyNfzaaAkBgHJeKNBQbIjKe3wWZC3w8QUDCZTOidoklL2hg5
671U8jAninVQ2XEHfg6r0RkVJyIPr+bKGZsJaZqkPN82Jpd37JH56XtaCEEk9HyixXpdOHUPm/cl
0EXRJ6G+EbERrFT25LYfK0B4QzNaZ7ivdBgLe1Eol7XurTLhwdJVkTwRxtLarxhgptsutVmnS47E
MpxbuCrEltsuFQM+JGf/9c8SlS2LfZtkVBKRtlKNXRDmV20h5QHl7HTbK2rfEp7LVgBjnU+0ZgCA
MM4uLXy7TgwGU5d+/TIatJRuDFvxV6dlw2cd1cIlK87P7r3VNgVB7Y2DshKxfBKvrZDR05XrbuLJ
chDFdIB84EPOD5FW2y8Og2doQJI4y7GRUxrkUJ86tgwRP44uodmsm4VzthbT61gXXfFQ1BrjySHR
vvSy9ffJMPpTwN9MlZNqrv9kTGS8MXmW7OSt34tHU7ZsTzFdjXwnXSsH1Del6x1ta75xXI5s60Pj
2WyYkqXqIVq/UYZMfE1DyRNXdHyNmlgzIJjV6Mwo7K7RUrSEzPOeyAZhGsR9orR8cMxUGx6UM4E4
2qRjEifePfNp32GrAqVAgrgXt3O6m/NUi8WHzKNajvfT2IPnFZQbhV5jDNctgMpRUaZhP4JYBABq
7Ev6OyMi+EQ/5ZZMLsh81CbVknnLfxD+wo47FdnSIJJO2vvaY2XJVaJ9nDQ/PWk9Ym7VJWw9s1ce
YsMh4mNytV0xMKhBE+nA1lzDUFz/ypq7aNNiuIo9lnRTxsNO6LEAcS/KQE4TNFgFpyHuC3FfWSwx
6LB7SMx0WAKRU5EQQJF/wUcJDErV0cFfsAkHfavq0KgxNbEqfKkIqdWK+cafrPHIc01hMLT6jd83
+g2NMhUqAAJON5cHNJXtlto4epicgWBANtGQztO4nSzrxtJ765rskeqOb5t9mdntiZ2vRPQMkB78
LVCq0tnGfnE95EwATW7VjT438YcGUDQS2f/H3pktyW1c3fpVzguAgcSMW9RcPTd7IHmDaLIpzGMi
MT39/2WRCkuULR3f2xGmHBa7CwUkMvdeew2WfduMFQp2CEAUkMQslIjHtt54b1fikcqv3hE8af6G
tt492z9wyoo0RyLzan9ySOkw8vU7/A0eiKN4hfeoV6Z0WyntpkpFMKIz4ASWUMNGvYOkml/NecVu
OKBvU51lnDx76dobWZQs0iplt8m8nhW5jjHPPsaHQd4vxZQDxlJ2/0MrrruOP3UlhCLQcLgAC4CQ
fxGCrKOVh5x47bFF0k/Rj1meFUEPmR//vgX/S7cGmQsSDVgGbb9D4/bn7ieM00HlzdAeSwL5SG71
Gf12ssdg15lFg0hYty6X7fDvP/cvrT+fqwdKnkdn6tAp/vlzaclLjKjm9jjnpfc2GASOVHIu5/1E
lAYGrVW9PHpeyl6M5xJV7t9/OrjNr3cXA0i6Yl5wLkI71vy5R81BT4TXkKkU04CsQW89YRjSXDHw
Z7fHwYM/zbanLdGVt+WQtBhdLuF/A85/HHB64u8ROw7b9P9t3vqmzH5x8mQ++Qfczv1Am+X5TuBp
nd0lPvAnbhfgyclr48APQ9kE/ZbV9xO3s70PjItAYFz4hRY/xqP/idvZ9gf+qmBh4C3wwxr0v8Dt
0KP9ssjQQFOkhOiOLXi+tq/lyX+AenxtNkdYQH6E5KNrg7BI/e0qE6pya+wxXhnG1myiwPRT7xRb
S+KcKAjDAIkDMPHGmjxtUbeCVu8aeKAdnjiNmPqoBTAyI5Om4b3KKNQwSHJOLZaEt5DwndPgKJb0
YiFcKUG1GZ5qD+wpRwPLEc6QESsl6qI0Royse8/WXHnhxlzqTrHG71rAR3v7gVOEtF6bpoY+EakG
ne/BKn0yhCgs9Y/YMbVWgVnNPcl54QuzPj54YrrAqSKD+TGZXZqATMyPfW5RxUPEiulfZ7+/S6y6
aM4NTt3B2Qt9+S4DUzyVtYYXRAovV5DpRLXi4FyJYzzbALwNvkYb6sbZspL+aBJG8cS0mlLLmmHG
NoY62mNqP68TFV5t0+hK2wQu8CopbhOr4/u3EARfYHTwq0kXbbH5o4TH2RAjyfe8z7gDtdNYTxk2
bp+R1VyqzJ6/dtkLKzrNtyXRJQte+NDdxMTVTiWfBnkK87eYlI+NIopgZQY3862dgs8MCrv9TG/L
dw8v9aKaTPvWc7LqqoaydGsXVFjBGAv4hdl8k8fZeLKbkIhSXbZzWOr76c2xroTnCsyDdc3/8+OB
lmZCwUikMtWV0k/4UjHySKX85C0NpqdTGwM7zAWau60pyyJ7AOHiKzQLMQSspZQ/A1nSarmEMBBa
lRtUYOls6Ppmwe0Rb0efnhIBsjseWy1CeWVW5tj7sloZ7yFa/i2N8aONzLEGKi6nx2GVLjTk1HM2
mLnHuETK/MEfHSaUsIaMTSsq66mmQPl86QUbt2KhF7NDqhclAL9pjS3+/JmppBfRoB3cYfRxrWAQ
rAar11kaoT1Amb60iID7yrkpfZ8DmtxwFp9hUfvGo8Wr50/t8O47IaHT5tCK23TqeAn9cOYBNwDQ
ZMKGCYU77v/U13UeaqA9ZMq0A2pjvQley+uGIFzn6OPYczJyHBPxNLS57mxV1KpVAWRkM7WKyf+r
WDHwzuT7TBWVMHs2eHajXicgWSBluqgP7AHM0FVgZELyywaiTOhY8Oj1wX0OyziGu0uT3LdkTV+W
8KWGXgqJoEW/7Npr8HPs0VZPtuKWTBZ6/ZkUwHsyalHop1hq7TXh+eVHnzU0LS1VWwYaINPA4o8T
//JKMPSl8cp0vX2pgTpEAKdMZN3n1acN6dyWIDyopeLJISv+xdDQYtTSJDMjx4OEwHUyLCKvAb1e
kRUeytSdRoR7FV/HzGC5ExtFK3gBsGD1ssAMm5ecVC3uzwWeu7R+i0m6MG7rgIh+2oTXU1OGcEk9
HuGQLfyGhghTGgMjAHVUPgllOJbAQN4aPRa3zOTWcGuWrX/03N7c/2hFyRyg8U5xfZibgvVjz/ia
7VciytJdyEsBq7SHQBDRxsyPlYVl6eMiZ2yVcxXusgXquY1t6WNBoNUpqAsD5FyU/B4HgeKJaOpg
mw9sGSaq3afBbRV3kL7sEf8Y/pKVFt3nwoy7Y4ju7xAPqfV0ma0Qh0noeJACcnyUcJsd6mm2SEKa
wuu5KFhRRkiY9ba0AERjUuDac9L4NEJ2XZXpGXet7JCbULqVY9E2jRNPqcxi501mFluziBfWFKNy
FvjirTzWXmreLXHSYLA1yQedWsRT7i4THrR9BSqMeRjrRUhGA03NKp3g0HhRhZPsbdaEaAsY0fTo
CFudPB3qWtEXcFixRNY1sQXx+j0pMGDNUpfVHfIRtl57feaK/Apmcn9UwgdTv6x5x8K9cmMOOsLB
6vT6V74nblU2hi8IXkCV8BHiIxA1dANGz24x70k0ZH+jDwzIkbT1egwXciHaLghfDBJE4p9bWi4F
BT09H0sJtmuvTnkg4bV2yHf7XQv75t7xeLvKsoCBrCZur03deXnjqjFwXqZ6mMVm7tw+3V921qZJ
6danNOheRGbX9cuUJEvxSlAH+0Tp4FkXiRFipkOs0VuoEyly1VUPIlUWSEL9Dks6PPVtqw+DDpVR
tMQJOzCBwOJ2Wl02Mqy9eIPJI2hFNKdpLejjl3Q5sv3Y0BtFoighdHILA3WvWcOrCugujSw/BpUi
5DssH9Yc1zYzg1+zKQcjeeEo7Y+kxFU8otrkrSkUc4WGd7LfpmwxYJ+ThaseJqfee1NXL00i+jO+
JMoknw6DTuoQu3+i9D01oT6IpFcTGbAk7RVnTHCP85oZ8+6O9r7vICB0Qgy3TIaaK4mN8WbEwvU5
8zsQ2qWOv3TQUw2r6TDLCN1NT4ye6ee8A5GqRGVMx2FYTjJV7RWBq8gP783UwZw/HEjVBexCAbs3
oDvdt84Y5ZX/GFtYKb0uoD8G50RT4fSGCXXFrop9EZMw2BQgzta2ZaK4tTyLfCmf0U0SeZ2Tb9rG
qo6CjPEUo9SWZAensPdFbY1h5Gfr3lTzdHbztCg22LUtI7GOALj7xVtK/xiyLPtNIhUGdhaZvVeD
7ax3wTz4Z5mHHHPZjPHibLRQISbx7IixuTFMr77L1iI4kxPE6hV0vB5ZfrskyFvNyJ0ZrxQ+0RLz
iPEcLa8dScOd30qnyZ8Xv3p2cr8rr8tOOg9dkdY7Y5BTsHHwkaGVt8ffJFODr2kA80QSOgm0jZ1r
5/rZNoBasl+MPDyaYzdul3mAwxy0WCiThcxwzpb5TUDs7HLD/fLe8yGo96vCoHIpM3OXZNNzGObt
vsj8/uDH0xcmIxvijf2vxPwuj6m7gB+XWMzZBYk91uD2D9Lktnr4X+7cuZq/5cp6Msh5xM1Yypsg
S9eHakXS1Piq2jeL4RzicPSvYTc5u6STT12oEO33HpURRPmuuRmIoNoWRUV9MqXtLqFuOKuqF2eG
msbRDRt5KkLlXDdoUDDSm2sIRB1UDg/+FhTlYGeEK1Y37FjYRFTFPc6hSOiDs0G+zR2HwELJN9Z7
TNO9U0ke0EPS2BubrKyjZcj+EOgTwl7acTtDXz6S75KSD7MYnyVeFFsknyFG2y709craojkzHwuY
cNfNUg7PuL0b10vV4jtsBD4/N1G7fh3GElV2jLnLGTi+O+TZ0HwiLBfkhvQJMmfyCgQcpm1w9Cfb
uDW9ztxw8vrbInD2ync11lJU+Fn7/ptRVOBIGskTfgnu2fdyb/gsmwihFvbS66AOJlEWG5cZ4YbN
nyAN3BIOcZIOJ7Jy3ts0cXbWIDQsbpZ6txKnBUPyt7g3iQ/BMmj+REW8o7ruqQQzs94uhVnsBowj
nuKOHYWdv692SPYZoWSWjwEORvxVipZeWqhFXDQz03WqDJTxra1ykqOkR6tNNIlrPo5TUYpdQugO
khS/g1z0mMUCb0aRV9oif5Vj8s7mn+zTnDkKw9QWm/iRnLIkjdEaNTijIg1LDTamPvOOQaGmFwPp
T8CxF1seRDFBpGU70IGkJHh4fXOD0CAjDnGYXlp8nk6rx6QnZHy3X9dhhU2l5wu5j38xVkjPUzIH
LHG7ahzjnOEnMVpspFUWfoMBklwzsruF8CVfjTRUV1Uf3Hhkr204vOKPlbJgA07SQ3lE74JlawfA
+Cq9VpmQtGHpnY1OrBZRnXZO7Cq6gW5iNoruI0po3HAcGkLC3lrsNCJsB5rgc9yVbOpxnk/twva9
mEyAXPy3UV7npKqQGlU6pO8kRPBMUGFJVbA/Y6zOqWupfPE2AaF0WCjBOK+uOuDSbo/oHnTWdAnr
Y/VYwPyuogZN+5Rqq54khYg3IvwDF27L5WxqasRiITUEzy03lQ7vTZGK/ARH/qPU8Fd0iNbZpbG3
aKC1gPYicPtD64yVBZjbkOXHuAmBzqsGduzr6qxKfiJ0mRmnU4VUIw0DQAiRU8Hh+/cAEY6Ef0aI
uAIyOh3+gVqPq/gFn5pSj3ROa0iO7gw/gFGgBHNVBMJZt2RGpQnFZtweMjtLk6uhjdcaBpmMb5Ma
WDswlbjF6oKq8u+v6t/cFlgyWp/sgWv8hTxCHE0MMdBJjoRU05ERLoc3J/mjIRUZqgXYrVQ+qlop
jgwELv/E7PiVu8LN4OM9/V9KcBze/gxo1ItfqHrEvMtdSlqhXHQL6njZBVXOA0kX16CKngKUUn5s
nISeBNVO6cD0Y/hg3TneAj0uMoshSY+D7qDbLqnz3y7j/KnGMvYfbte/eYjQPQQwKlgfk+ZfyTZj
mGSGjbnEsY5HKNVMa5XUJBNUFj3cgm5TtxUy4Vl2b1ivLY/dAFbRpfTyWTP3jxVuZX//AIXGfP4I
64YC0pHt2JrTZQuO4T/fQsPtjFVRN8CX1lGtFxbCACT1IoF4UOVdhk2TZcl3CCv2qR3pL+oJmsRB
9BzJGylb3YNxZ//+wux/d2E6xsbzAvDmvyCiPoN7DH269Nh6CRUqYsqmVFE44ds2UxXZsv5Igkng
nJZGz3Nmu5HFeXSsESLGGBJrqSkOWM/TLeMlRF0sBtpYI6OJSpyV8j3TXIsybnQNr7EemAa82QZZ
h5SmTLzUDfFhw/uPphRvDRgeq0YB6qWdH4mXgwoBZ32+13XcW1YXrK1VwvaMXL+lA/r726H9Un99
TshKHU+AGzhe+Cs5jFz5LluYxR/s1GUPJC0RCkKgdKtTz1z9hasBG2k0PtaWnlPPVcplLZlaP86h
x91KbEF34q4G4sLS4X9ys/hzJvYl2V3gIdvSKPPU56A0amJMf2wSELAN7shjskvGrj+ui6aGuRbe
2VhNL4wrAhqC98uX/R8S/U9INKcLW9h/5o7epVnzJ97ojx/4yRsNzA8uG6JpoqRxdZAU0PS/8OcA
Z0t2ngAz3h9WmL/zRsUHEGGLTVQgodd+Ev/Cn4MP2uieJWcz5vM1/fK/wJ/Fr/CzTyQvWh60ejaa
D1DwP2818WQkY1q77onRURtvrXwtSDBHvI3P/rghZgRSN4qWfUsC6F5Mc3wOoFF/DqU5P7s1wLDj
5fLVhCTymjB8+i+pn1ydZfL1uUDL9rxfN0K8DfoYhb9zykeneXNTB496EuLQHs7si6SkL4ewRQAp
2wYVzh+e4v2P7faPNFfO719eb9yLkR85zAxMtOOX+cAfoXm8FYHGVdad4iT+VHUx+MOksvCmCOF5
b73W9a+xTas9bpPnX81OmD0jmcy+zGu9vvtK0kq162KfkxK70MJT5WEoe1XsGFx7Dz48jmUzU6qf
4qkarkVrt3vHbMkR79GH5nOFaw4snOoutRb4Uj4ci40ZUB2i44GKpdSKuXfAHL2LbHh/7Hue9Rl7
IKyJgNwitj2InNBEdoxQ1CPs/ZpOChtejGpscg0T6BrphskezX3mmK8Gemk4gv6Tmte+pGvs2HZ8
r61ve4cCwkh1xdk39nhc2I43BTbzhE8OyP5Wfxo7Iju8dNOS5LyprHn5VOeaz2NgTHftTnkMB3EZ
XoMpRuiUmSgHIjyR5hEBZEA9bhfLfkpL7zCHiGEMx5ok8SVW96jbvAdoPZnY4ldifi6xAKae881+
GwCX7CaFb/5+hPyLzzmvEoTcIEGm0XUE2a4gLU9CNemuHvxJncIgLBMo+PXwOCMNSTfCnoguyjxh
7oGtkMvW8QAMT5Qr+M/OSVb7CrMzgI4kyawJGSRtCVCcw2PNDefojpZlRKVD6T657ic/X4Jd6nr1
fVH3854JDklKClfYyOkH3O0ScxZ7fNT6fT+gA1kA7Q7AoFC2UmvcF2ZGjMQ4bnlTwxNU8+pxhToI
K65R+XnNg3wbuIP/BruuPa6I03dh2Q7HJevxCBkoQeG+5BbVOwDWPGzGrpYH1FWC+J1gPoeBgMiV
6y5iSieiNX03/e5M5ngnGszKoqz2q++cdHDdoKXYEVZ1daU9yjp8nsfVtSPP771cpzN+hAQGu03h
kgbxI4+xKf0oesQ9bdT5dYNglpFIQiJsjAVMQF7Ce51zMBO/0OcHy2ymd+DQCneYIq2QTbR1C5oh
u7AnOTsry/YY1pyBd1L2aHzVimWMaefjJ80/Da8XYnfeVogBahOHipRdX3TG8K2OFWLjPhw6nL8Q
DmW7QfW1scMPeyHdW+A9IU1/EDs1UhJ/XOxmWY6oiWCYGHGtMcG6r5Jtr2BYfmEAgPMFHmmIxhga
1OA4U2EeEcKlHAUIn/t0ytptB4j1JhvKL11zsdRnszmBuxePRL7pzRB8DtverL7LV+XfWqrpQkIV
Qj6t199tSdES9vEqJjAYGevayJGvQ+blBBpkI1c/J3hydg06u6yZWqAEF/bOSO5FFLojUEM68SLv
JECUAQtwVl/NvFfmTZ71rnkbxuD9sD7b5g1QN3S34IooYfRWHvLNQXbAXHZDrk0VC2MYoR9bK7nV
tpE1m2KyV6K8Zm2esW45CcTy5ipFs38OxszkHwX8TrKGCadLHEzTxDqNn+pkLjOJwNGt39QyVCyd
fpVXTb96t50UXDE9amPsJ0Kz8og8BFT1ZGvcMQOCv4mwHEMVKfIZmCShD2gaXqyMgLa73i0J5GK+
2LjbAAT2hA3WgAHAOKTVdQUJmuhDroC1SyrHCdw6GG+djjQJGg03Vtta9v4X8IAJQWDWF+GmTFZ8
GJvAQ1EOthPgm9D502cyh5vb1FvCaouGroniwHROCQDNrphk81WK4Rn5pXcaQbtcLWObHpRX2uXW
IEN6PARAv3jT4aYOGNgQseC4ebwXCNJuUnuMwXcM0mjScgIvBWb1GF0p95sLv5ei1RYosSfSAK2G
jIQSMtG1A4v4ilib9Fr5a09GcgcQMXdB6+K22IsrmxzDUwhERLiFjFE8cc6sfOVw2TohQb0RlCff
gp0tMb5jMGshFhvwYTnUk72w+41e3m/Zx7EuTlxnPyMpj2Rly9f/FY7/P6IjWl/xt4Xjx0b9BwrD
zx/9XXoUfHD5VT4kGAg4nkUJ93sFaX+A++MyZsNp6ce/+Z3A4H6w6M/wwcDZ17EoMf9VQGKtjtWv
66PywHwMXs1/U0Ci7f6lSqJQNV2TNIeA64Aj9Eu/rxD31n2eNdjt+mxmIRYf06bGDuOQElKyx5DK
Uby8efAQZjZgh5XV2e3kzc12JNQIkTJcQabimf3qyXS5R1RafxylF39BfAQHE6ygBeNc3WPb6+Yf
e1r3CuOIZotyu5k301x41XbANJst1Mbp+Bofb3SqojEKDmfXJlSlK7tdF2a8HUS5TQKWgJfO23XM
699kRW45A/7F2ReGdO5SNqD7Io2djdHMo7EzO8M+9/HCccgjqPFVt1PcPMZZootsFu/GwnKUqAGL
ga+qbPs8rcg8whkMdDeX3fjZrLgoFLvx8J1PEdRQTk1lFysSDTkfO3SNPvnEP+bTHJpevyk4w/Aj
Ry16zEyMhneA1tVvGQ/8CGdWe3y5DETFmsXvq+disFEAm7+2K+gpDhyzfHVIVXqtJ3zPCNNB2YC0
5G5Scf3UUhTeDQjPl6u5mxN36wA/QmFPffxFyqoUMVlNHZrGNW2Dh7ngujqv5Ubi+RRXkWln8Rw5
+ew/rNnafhFJENzHJShARNFoim0cMpfeMtxq9n5QoYhf/dPcVu1dIbrw3sVDO73Oibg4Su7ffuRI
vC69jPznNNXwL2HS84WaSyZd85HZS/BgMIS6zakV4HjjX1cJ5shV3DPupOI/AbHbZ6Nkdkwh3dwV
fUervTrVsvP8XJwdOU0b0FDlbDN6DHnEjn7gO5MCatdZ9xUn9e5zz9b42pqLY2/CtcNFid1Qvguj
Is1nSBFJB9MSPswtA4tlccKPVp8lDzOMm2QXzr2BHh5/UiuepbZLMlwAfkrlt4BBDtxqEV63re0n
e7WYydmZ8zo7YuoxrCfEGRbuWLEyri3A6onJvF8x0ARJZnaAZng4pW7hUnxOrXqkKHSJfLdnpluB
IexI9J73XIvFuUl/4Lj2BdQltVIjvN4F7k0w+wH7NX4iwRdYeLlAxLA5dR+ggWO8igCRiwugDLCn
0eXAD4J9giMe9SIUdGM4Dxc4urxA01YrAaVd/tPrDA+cAeLE+LhM5OFaRXzjVxXZ4hrtToG9Y41/
lxcoPP+Bi1s/UPKkMn0SUzV67trUvtkKwG5qbD3WKDvZJsSz2iYuMGsyvWSDlW2NMG1uaG26nQSq
zzVmnxEJxTmaWyKgPE+nF8/D5ejI62081Rr1b/qeAYACDmlpnpgLZHpC4OlZgTGgqXonF9Uqj4uZ
MU4YlaW2yzBrEyMzPzXKdLdLWD82a3A95DKmCxVyEwbNfJ6yXO18fPd3zpCSXdbMB9ISjXd3Zacp
Y7K44vUwBxiyLJkFWZfAglvIBx8hveDNnEy6NndfRK89CpRS0bqo5g6e9SOJz1Y09iuPTTIBwi9H
k0Lg5QdAbnsA5o3M3frKrFv5PV/8W3O14s9YmU3HGZ76xxqO6V0+NnKD/yidB3mT90Qt2/tOQ2pT
li4Hh0CVrAvw3IF/u0lTWe4XUTBRNvgpUeCbgW9z0zJIWj83se+S4+vfrW1/M0xYILVEx28wceoP
XVz3+xwJ9E3fx9OdJ8sgyiiTKD26Q52JYJfFS7wHrss3dezKTSMwRcfUiWn4OBo6YVdcLSWTU+Un
X3T1t01ECqXGZ1xIql4TlUPTv2KtPB3NKhmeiTgbWBiTcYAL/pvqvfKwMJPcDT2ThlFY8Re7cMmb
mDXTjTK6QjAXWOYJr7OpONqV417V0LL2yBQoetsEGkILr/gcECm8mQ3Df1BtGh6ylaMpr9CSDK5D
LP3orf7tIjuCuQCms3wXdNlA8HwXv4QdwhLbrWLiTFWKDXeAdVlTNEW0EprxqWXaRv03knicWcG+
gjVxaFYEby3JFa9hnxiQ++DwNVO93uKS01wt3QTDFXnKg82/uJHebNxJnfcFkmhuCCBR+0RSTvcY
/M6RmodCnN05T67DogrCKKlBq8shI0mnwIlTqyaydetMAAUuhP7NaAn71sYfOwL8n/vIaEFffbqk
g9/6xdnoMZTq20RFnaGMl6E15Ssrru62mZraK9PuH704bx5mHB1u7ZxQjgDnaXANloGDrcZsyc0s
UudoMZiEr+4YiAn9/Lstneo701jQSSgZ8FCGeCKBGaT/XPuc2HgIdaSyuZl4blI1PqZhQTJuoJJd
i6HBdRdbX4xQ/ZaRVvUJtAyr4YVUD+m4z7XjGsx+JV4BdqGtB5l4rUsXPye9c5jt/EvsqW+B1bkH
8psHGGN4gNjZ8mkZl3CLuZq19f3+rauwahtt84SbCOiMsNrvSezje5QbkN6Zux1HSOrNxloXZ0c8
grhHudnvCjkVD7XwbuuErhBPFrWrBgt1GolHmLVPaT/hFyqq9TZZhnjXVvKdWO6npdlSSlFfZCuG
hJM9MsGEr7RFjEAyQqg3Vxw6dDHTBZvBofCfOeV22Ollb1ZRPBmW12iRkPkltXzQ4Czwv6NTelSj
+A2b9SjoM4a4hv+5hi+y7Vw0K3Nh+udwiVeM3JUT+TZu5cnaEo2tziQNxuydbbsbcWbfBslIvPi8
VCd7bInDg/WWe+I5m5biumTNR0T4ib3oZUiq+gDiY+aHfizbczPMH501lXuxpnVUIpNDVri+Q3xw
NoOtmo9xMKN4kCv3Oq7sZUtkybhDzDVA/ZDVnhRg9AlG8C3GNAXWRfzZ7Fz7DiyUCWLgPnRiYF25
3yqrEifodHLXElt9RSLzhYf/3a8mTEsEFNGiS7dkObewQ+V0DFrcNaTTOrsM9QyuXF56oGLxHxF+
JKSCTfnepHq8s2o/xu+qOfc8dNLdoSiZt+kinQ2jA5aoCBIk0bO1JSFU3Npt/ozm0nuM51Qd2ilz
CeKx6uZRpUj8col8gYxh10NB63CkXxud9HCYWF8GKFm62OxEfUcXm2ycKbyiS/+NRMNjZ1VIFQ3z
Lp7k3VpmCHAGvC6kj2t09aUvCVpc5fw0SXXfiuFuMOobqjXmPd6KC/cA64KkYqQnuMRvSEFIIxcD
RyAlmyQ0Mjcc9xpYLrj2qo6wPbprawGqwBSkWu8tpG3/c5vAZyUbln+YGNi2qXu0/zwxePpe19+l
/P79j2ODnz/1+9hAfICv/i9X6J8NX2h+IFHEZibA5AB72IBpwu8dn/eBoZzpYWwDnVk3iv/q+JwP
WDJjfkogn4s3MyD/fzEyYAT5S8cXWIj2RYhNrU2C31+Md/2lR4kzufXJIM1VtIeRCjAfdwR9Tzgf
VdRZkUCxMl0PmttRyW7ZEnMN/YBd9dhVThbFbiyrHW2ruJWaI8IGVew8zRtJEo+Uiqm3MV735k8V
gqVuu9iu/RZq1oml+ScqdCnrNSfFj/13VbewVGyIk4CWyRY1ZbcRms0CU0NBkTVN2jsbsssaznLv
UpVi2oUjcpQvzScHYiAsdlmdFLYtsAe9vZKg6+Ywmpsxz5I7oTk29ZKVTxYoDmRD6UDCYTbTfEqF
6g4WkOKZRABdrKEj+BpfSDzzhdBT9Uly04B8PxdwpkgUXs1HNfW4wJb+w6hEeGPmdrcNKqzm0QlB
KeEUw4lIjdsiY6+Nc7M/QJqtj1OGUlPzjpq28U89IPaeYHEOO3b9u9oPzwn2qm4zF/eYbrL5QI2O
xDIFO0YPTaQ016lnSLObOsfcmKvjXIf5LE9KrsYxNlZapSI1zqXENJF8nnWTIozaytxsbuDVQrLq
AgPC1TThEoi6cmcx1LpO8Pg7ONC091Znu/xWuT60oyVv/MzgSFHWk6e5XQvd9k5OjCRiv5APa8F+
TGBoufewftgaLQwxR3PFFNsXxOovZkVaH9OQ/KjGhHgKK4xfxiBr9oS0eu9BxoTzht4pv0ncig7/
QlObZxhrQVWO2wxI4cjp3O9RjBKPwnB9h2kLs2rNe4PnFn4N+nr6LaGp268EGAeU6oz3eW+cB2eZ
ZHm95O1zqkT+HMzN8ob9o4nUfHXNGyy+xqvA4EhsKhOmVhZCNWvJlYgwCCMuRXP3Ys3iszWfD+nQ
MwR5KH6G7XTHQDXFw9x0ZKPVpC1YVY9Wr8PnMyJwLO83GR2nf1SGypZ9LzUrBL4a5MJV8wwp4/b5
hXq4ztp9TPMRrQs1sdMsRZiW1NhrCHURsMXEFdfC0Mie1tFCbQfzmSoki2Zrre5BZ49wGooIB+fu
pvest6bs/Pi6g92aXrWifPWy3n9ExXBgciCMk8yUE1uHcqDg86MxnOrwG3LyLtsl8bLeITmT91JZ
QfUtrNHGXju1wvFxUM9uO9s4LamUuqhkruTEMseRU8HkKuvwPDW+xYghlnDA2tRr4UIbVY6+cBmT
Y+v4Rf9slZNTzFsXR68BgSrBaajapRtIA7Fsbpl3bJTc92rExC32cqCTHe7zJiZO3TRsTFiftx28
SP/VBCfrEKS4i3io51DF72RXEs6drWHEDhelwjGcnUmRwsp1C3j+lSLEB0OIAocKLewzhzD/6hvx
YhyDegTpdxtMuiMighT2uxcrBV0JODcT0UFI2nH5KBjeslJMIPKTSAdzjOoOIhSzKOcdsGEoDoAG
I9jWwtxkOxoZIcEDMEu4w2+Xj1yRUEOt1jwCO0GECZpQQm8wJ0j47H2AtVjSwqdnIACTh5iK3I7G
LKybO0TQVuPhoNKl9nAFf9Y18ZWCi5/4s4+4Ia29O6Ip5r2rhQemWY5wKV3uMbhBvDzhGGRd9R68
xqhoeniFaxVOhxy6yk0dOt2pyELe+9mNtWG2QwKoIncPNVF6IPskODRpX9zXVnm9JiGBVL1wG6K4
dQYQ7i1g3IOTgssFPi/VmMEeVLUS+OV5lg4NPLhGnet3FdqpSLxs10O0NPYmnMKPfomZmWfJVWww
4zCgxdT1LRh68xiMvnc7eKBtIO4WBbgdXi1QpKKy68UWzUhyGHrahGhdVWlGlVyXb93SfeWM6m+1
Jw56whhrA2Yb2jO3Mz8mq4j32JAEzzjFygfHMWIOh7okjcOXd80QoL01FvM8orv9tiI7u19isZW+
l5zYOuMjFE3zU+GLbIsRQPB5FN3c4OVgtcfc7eYrf/XXG3RrQQRDFtfeacmp5m2aua5hdkHoNrWd
E82DueZUzykmbPloO7ucGv7eC/McO47wIDGffF79ZjgtOJjB/anXA0GOLtHgAuBrlQbmFiUhBoha
SGbsZyu4gpmOL65lMxDq4fNPfD5UFMeNLAESmWB0eN8uybQZV50fnofJweML7FtEGNBHJydla1yd
TzaEcM5CnMLfxsAaboS/iu/gJ83eHVZ7VxAUdfRkZ78aM5+H12SybdE27DEaaXFRGMrbwpy6F8V7
eENb39/rAItr5OE1hnB1fk0nBnXNTsfbglgcLCdL71iu45cucLLrxUnT1xh45jaOBYoy/BWoBPBN
jFSAXXRT2eatnLHC3mS8+fdu7s8HnEv7t8CvNxTixdamhX3oJdzjyKkC71TRdj1gQbheibxovk4M
b6N2rsxdgX/0CZ+517hnzi+Q1FE8+P/H3nktx62ja/uKuIsBJMjDv5Na0QotLdsnLDkx5wTw6v8H
ktdetrzHnjmfqZmqsS11kyAIfPjehN8C8Zp7Ot99CJCNSruOyWzH6eSaQHcNMjPgr8Duj7Cb5Kid
4FCMRwv4keVOKBOmIaFbKBAwRBa902FWAe7h+FBtaSHobFMnLmFfFbaoAUQ4/If5NHsJEZ/wUuMa
uiNQzX92FbW8QsED9GvnrAQ92FbFW0XvTD7gFR4i8sYXJUvS0xDoNrv7L7Dzb9X3OL1RXP/r+v5x
fE5/Ku1ff+F7ae/YEdnYdmiiFr/jL3/jOY4Jx0XHTWi1jeMYoMr/lvcmEBfPXwe99z91vSQJ1ybA
Ga0LCI+x6f0P6voXqs8PrEOE3cRAQjs0cJJLko0hdv5ApyUhOksbDWIeoUVbi20If1gfwPfZ0Crh
nRdKGRFRgrZj8AUtcq1pLVDB3Oqu7o99t6CBbvEdoqOJ/imDJZlq7d8S0jFQQjWlAs0tNt5iTzMG
slVAauC9JTX8dkr6GbO5x5Rwqqo9ThVYJQF+4NQbu4ytd1El5uqi6XP6DhQ+ThN+81oJj+64AI+p
+TyRk5PF57FUVo7BUtjND+3MID9YNXXGvhWoVfckT/S84dInNjpEire1+VoWvZZc6aRyeechIWpY
4JVAobmU2Q3S1fSsk+6KFWgdxKe6wqFyHRuPhAan2ZXrZH0ivzY7hbnoIWFXaU6N52NM13fnK0f6
A5nc0zNmekQXDuixNlnRY5hF2b+NmpnOKmZSK42Di5yekS8RNRYLePMCNaO7dOVLZG2O++lNmhQE
16qlMVIsQrD1g6WdiYxbpJ05jWEgH1eeuZlpR8yvubjYPsSOWYeKuSvUfVDaWX/dqqHh9LOpiCWq
5vP/rgj/1orgA7L+bkV4yvoEWPP5p1Xh9Zf+BnkBbEXAX7nE2ZiDPTDrPyhvICUAK0irCbr5Uace
oW434DCrQBC4LC3/LA5I2CEQowvHt/BVwv4fLA7QAd8e+vl6T0o+kqsw2ds/rw7hjFSm0YlzDENd
I8mam5CgCWRaa627q2zx9myCH3UdouUiFDp9JHqA7paResF+n268Bu9WDPm9gy9jJ973WH/fpkYo
1hvJWFMjANtAtz/v4vEUoyAye133bHstb8yuZ4AfkfLUTy5ct9u2WtjvZrDXL35cI3VNIQehAvef
a7szPFt38J+9lhCWzYu2dQwa62uhpHoEuqjUVzolkcyx5BPLTdrIfV8NqFpUfmnnRYuN9AxWungi
ISIpsSZxM40sOljgNtbJEj5HOoqUeY/NFxQ5wJfNUGWdAM3y1I3TK5roRRp+LIuSQnogUIphgX5x
dNSSXOWtM22nIjBLGz36fYxxtn9wOmIN46H4JKq1viS/ARZauIqdjzr8fZ8PHFCdWOwsMGjU0t7y
BJtDm1Mahwsx4EfSgLLextFqS2g74B8sitYHUhSQIwxKPab2kNJTgGNM5OXcyad2AKPbSgAGxLg9
cC9e0DFSjzgyinrCXUb3XQdej6QOGsGpp/B6nlhGUXqUkJFEIugjGv0mYYBmlPE2x3LJSECjAmUC
zgKAMmTtGtli6/Pxo1dyBOqNJnkA45q2chxQQHsY5XJ098FvNmEaQWy2+g6J6VJPzaWDI7BZefm/
pZPzXOM24EzUTQQxIUGu+B3f04W8ao0WFVtynAb8sUK8L0LI5f6EEdA4C9AenIzgo79YDYRNATMK
19DoiXwXejk9PjectjntnehrGAE9Zi9nC3GWQHhjhN7WKDZb0PzhTIy017HRGdbLqNZ8v67wPyHa
lp0xF+uLVwCDwmkTQcNYYKx0YYWaC1g4ASR7meSM7ouTYUl0UAxrci6qnU9HDX4frG+xCyUMiJt4
NsrfYYzt5HxsZ+jdSZOPX0B3OaaAQgHtgQpkjDgBiWdlnkM5bywyFWeORUYTS6Y5H68Cc/MhUV8Q
g9yCEewXw5xdO3hrL9pkpVIey2rc2IJkwkPQQkeJU75r34bZHOCjxDcGcoKbP1vIvRFqMTdf3Vby
BZ+EpS9QBXnCp80gFndez8iNEc82sThoD40vSmDjkNLhojxvOl/1R06qvrh7UU4XXpc25+hj+mEP
VIPyvHONv0LildyWrihwEfkEf4kx19bTy1WGbLrJsdQiq7f0SrlYvw2YZRbHp5uoL+G/lsXA0WYI
DAOuqOZufQC6JBOuKc0jRQRixiTX9nAz6qi5hIgP8oa9/nATaaMgeJX5Ww3qmaIxqnxyncDJlpIV
SuYQ7kVlO/pgxE7f1tVnRgKDmjnluLCuEt8Kq7NmmimHpFMpjCHbQkHpL8ZlN0akhYDgLffU8+p2
xrr9g8dMw5yrmQCxy7SGGxmJqL0aQwKCWh9mq+9iU7gZXKQRUwWsvdVAAjeBLePLF0M0HmaQ7ghY
cO7zVI9I3/uh/TCKaYgPYOPqYWYWn+VLWB2AnNytPSdGizgOn3MLRg89NMwTcE5SD2FgVVvpAoGh
d196boYBuAqI7eLuqoIkg7XxwaBHKJLezo/qASF7llDOKZK3josTyc9dS3bu3qmb0NtT4QE7uwNU
jSTJxTmsC8ZXG4O/XkpWkInzLl9YLe8Wxxd7QccPrvHoLRu342zHGUq0557KvLOmDNN027NjgLm1
9X0547UNIgtJbiNJV3qMmlUeLNJtvgpZeRcxZm3HfA6dL6Uv16cwmZQ8YOGYX3V9kH31OrWcJt/X
54h7qr0m4W/bZNYjipv+iWJxIDS2GMGgI4wKtEPz08XsAn9ZPCHLSNUHO4RlUuNV/hW1M1wPbymH
S5K/pVGgSC0wUIm9D7rIh8sR2jOQHBo2cqP64pray9/5iGZQjKmRHJYsXuWVn3Q3fdBXX0nmSMEZ
Q2A1oL8OkHRU4Q3tpntE0K7acxzwIAmF8+BclTQKu7tVeFCS7OhsNF2dFa3vbuiK9noBtYTdOcW3
9dyzmmgJfGe1071T1++9ZCFUeYyGNTmbp8y7ajHMcx/j1mueIGP3D3TfblN/7pDyGQVKMpBHwRHl
oZaIyvFNHcN3HUjmMaMxs0fPa79P3EXhWhieVlrhf00DvmeN8uEK+EvdmIDcFn7v3EPchiN2VC0p
4FPr3g4DMFlQtSleZnZqY+iwllsdd6N9N6RNs1eutPdl3jsb3NN7BVN2pPEKiby2d2mcLh9jzurl
1hGTD5hXTRMd0a4kN9ZyRIkBTddsQ2WPJ9xkwg+ZG9kDW6Fnv5tyMeFoYLXnc4CAYYtTx0eM2NrL
pZymG6Dcj0sfdtct7aKR3odqA0zk4/EKuC3fzbgaP+jIEpda5c5d4QTjN6jX/UcdYQj8TOumnO+w
AotR/vVrcZ6URY0NQf/e1Wt8l6ZOvCsCoFdKQXU1jw4+hgMljQz6i2nwrHdkZ9M2d72EADDI2eW4
qKvO0A9iX7t36IHnD/TC411SpcFt1EY+HpFLIjdFnQICQ/9rb+hXFtfYSrj1Lp1s6w56t7+TYsJ9
rSrp5YpAXbRDVX8kEBKYs2kf46nFn87un0a2xD1qWt+AAB8cNznPsUm9srQv3i9L4sGGK3QPzjI4
4D5pejkkJCp5WJ5eT7Kn2U0CWyHdcZPa0E8Q37cKN8R0FNxhSNxSKqDNJi3dEDY/C58bpgohLlcV
dp1Ht3T+inMhN0kZgAm7ZGaR6EYUFmHxO4dzHWshIERK14SdIopXQ5MJNvR/hXOIBBwqvH9a7y5M
RHAbRv340PRiYqMHK+Z+0nFbrAoF9DgDzhT+pp2Sx8DunMsaYggyXoVwmIwx+PhV9ZDlzVzTUMvL
g1vTz1NumYM924Z0PcK+2+ghTW8r05YvPFufbFJnLvXgGUUFvzgDAV+zAs3I/Yds2I1VdOfRDD5r
6ynlj65oL+FEdKjkgS+2QOHLfmrwbiUaoCGkApr2XZYF5CrFwTltUVTjBYGKePTEmIpW01M6peSX
ociggxZSUJAl/jjDm8DAWY3suIN3EbSVOio7wTQlSkNwF9wdDR1/ob1c2dG6DeUUYABQpMiAgmos
tq0i9V4gy6PwSiM8WWRVgnKL8KnFQHYzt6p/gAkiD4Pq4py8MwegHW+oXVfSxQ5jkqFhKCPIMxaU
iKrFbtUJVHBB4xtPKj1dql40BySMCmoS6ym0MZWGW8l68yXvpuAbwPWyz4rAX49pNJafWymxR+mj
eF+a0goyBYnJsybKTTgV+dhVHsCY7Np9Tld5G07hdL20jruL0dib4BAQNZSyl0jk5psVQyvvkf2t
uB7rkibjtiLt4TYfSRkaCh8QHxvX4L6MMAzZ+lbUbwihoCyoF/GpcFw7OURBXfMC2dSCtOcKjKrU
QzKX6ors5mEPBh8pSABhfDdQBlwjI2pZebWXkKIz1w22E5BVYxF9SCanuV/jJcc6MEkPXTHpK3/w
/ZuuTjukqF1n7abGny68phwvFVLas7DO1K3jj8MpXaqLbuku23BVuy5yu3fV0Ayf0Y4QXTZ2/YUz
+/FZn4RPFGrLQQ79bpa9uMvpO5BBPhdFcUBmlJQXQ7ouziGL1hVxkcBLaEt0Z5NvKjdY7yfPbj+p
osLXnCWvxGgdc5mNB8wDkAXgU0y9VX3WBgeyIhAhK8Xfd5+0UCI+hWN7aiddgxz1rzhSZbG4nccq
wMvUk/cNgFP7Aj3VLzCUV9vP4xK118qnkMtC5sI5um3I82uuC/RJeSrvoxdfjwyHj6hfNn1Rx7eN
Mf8wmSJ4Em5xU/0LM9+GaJo+TORt4rbdLbvf+fhqI/LDSf7/0In9one2ESl5ET5i+IoL8TazN4kW
0MiEulb2vThfjN+sn6XuadUYlkW98yfRuU/D72fVqW3853xXeNIGI/DfqINhdGiaXkNzrMEQr6Co
og1hYX5GxgEQ5DbT57S0hbhJ5nDyznvijWP0L46VVte5n2Ni86K3JXpQ9O+q3hjNWwHOQb1LL31O
cfaZC6h6G7HWMWVbFQxfbLxGIg70YlwfXDyc+z2oRX/MJoypxjb3nxt/XsYH2K7+cFhHBzrytjaW
jh9XzhMQUkLFgS2JMWnOvMS4zLBinCqMKz8spR6+MGXqb5iw1w9elFDRjy/G4cjLW+jTQinSmHA7
NWunjQGEY8V3qzVMA5FEHBzOXnwnNT/YIxpp8eDpUydQMK9CrMPMWfjFnuj3D910O37olSLoxLBP
0KkJfYGFxlvlb0GFTPin3SByN+dlzE44G0wORmuvLbV/3+PAfBGWYZQBWA24b2dX2HOC67CVPZYp
1kw0J6pqP9Ydz+fFiHjIjGkg3uIcQkCC/iTm/8VKgDxtsj7IoBB2hN/hm5YwoQK4MWnVIERvgfMX
skQyJM/Uj8QaNMriW4NRcgiwlopj2+/H2IHM8maQaYGjoIxcx4jz3977AmM4buK+OUIy4dNxAQNg
lcQYnOp84NgsHOP5NQvdYK/+4sXZ1xMHvzqR5TERyjm9XNB/JdB/IjShZGFm/GvA41XJsnsumvHn
FufrL35vcUbB//DGYG0QEnvjs1Dymd9bnHTiAT6Y4HgLCAlcykT7Wwrt/w8lGykIniEu0Xz83w4n
kAhpmnh7Bqy+wQvj6T/ocL6oun+cbsR6AMdgBkpWEKpjMBWm4w/4B2sLTaG4sy6FcOY7XnxM40Xv
n1flWuwlMcc7LOnce68M0Ho1CGsdWKTnoRPC/Cma5aQRolx6g1ttnW4Mj0Vmzz4UnrzeYsiV02ur
0z2uFvdJ6x1FQW0WCyO0FTiFTcXtgtkZ6VgJRlMFMbVOkKttPIiI5gO5zIMobMowUboPvP3IJlsX
sNBLqhuxzMOpJjN0M0hiusAHyy+2NWHO5T3mpId77UgtGE93OgLayJvAP+sWX9QbL5+q+wxx4gXm
hsTnSo5VeCFVxdnsrdkuL2t1pQklPK8SVe1ztL4Xoo+jwzjQrQAlXQMIT7bNmZVDKWWDjnezQuyx
kQrgdqPtWh9Xu7f3aJrhjfudf2X34ZGMufvWhhjgjZFzXRVU3bGqdjm0DIP7o7VL4TV1XRgfRny5
tkyYZh/WDt71SYG3O5KFpOD8y8OqLleSEQ7St+RFlefBltWCQAQh24NiR66PqqZDtPUHOm/0vh46
HyrzotMndDju41L5wbkScv5QO427SdGg7mykofFN22uXA2eTZj2wrJU69uVcx976UPdeQY5wtjSh
9RmXVFBvYK3JWg9TMOToDOpmWLe232BAZomxw0zbp01LnEp4EyWYgu2XsPMUNKS5W84qdyAbBru+
M0n8co2AWch3qkKezNHEhhabWRXp3uE6eDNmw5l/BSmGIDIHbvneKlZkOeMcUYvlEIVuLJ15rYVV
hoLIRjsY3UN/3dButFLUrI0xkkZWMg8ywitI1Wt9Aa9sDPoPjRv79/0Kh5Wg5IEeCNSLHuZ9vtwh
h67O6q4JJWc7uRJmcUAwbtNEo9XZGxI8GpbgEUBvsB8sypKQ5g25vxUgXVJNyj3Y2OyikqBKbsDp
rpcMo47u0A1xTSJtaTt/YWan7hbVrRVJdjUeYW7mYOgNwqV2mYOr9daaBhpf0IKsp7TwM7KLVwmh
fQwqdU1SIIyNOuoQXiTdums6N76vy9Qi6Fv6HawJnLieYmrJ6sbKtetsq1bbkJaWgCQRfNviLSSZ
pt7gQ1Jf6NxJjw0Z4/tsxV9tu4STRqKbAst5Vq/+KjJzusEu3PvYpcLdlUmVvOuwb38XdFlojHrb
LX749XLGBdjXqz34sBg7G2SkRMSr6/Y2IErqKUJ7BV24c4xCQ+PQuXEih5xKCG7naYhLXdhKa9n4
wygLjNqVv8OOkLaejZsej3wtKlIKvFHjJ0gyOa39EfK3rG+RhiZnEg1qSuX/LiJh/hSXrbqk6+L6
m85K1levn/9uiH/YENmufqvs/H/l81D8tBO+/sbfDAA3wt7DxSMJlpP940aI+RB7pA2OR1kfAcKD
533fByXBu2yQcALY9DyknWyR3y2pff7JJ7mTLdKTAtToP+L3GkeSH/ZBczkOOAfFE5G7woY4/PM+
GMpZVzjgi6+pvbb5Nwx8YzJA4PZa3bgbR1wGnvISaOcwaA87uWHQvv9ZMdPqKwd/It7h1hKADwWk
UaQwBNCYbIKwhNPz2NsV7+GWrm6w4ruGNRXJOvQrO2M2Uk569VBoTUSBYXHRyh7ThNZaHtPRZGyU
+ZRAnhE6yhBKrKizwjNov2RRbBSQQtRvS8AN9o16zoc229KYIVV7+0Nhc/urK4hj5Kz/VP64/FAI
4xoe8j94AriS/Dw6zYDl1zis/td2WOYIdD2RKZKGXnhecR0l9MQtRDDYJ3zrAiI1TpQ7CI7oeE09
91M7eMU9/v6S3F8uCZEMhFsBOAzgSy308yWZFn/VDH3yhRXVL65bkSUmi5b4JZiCVpAtwP0yQ9lq
dB7hhK5FtZzIcxvXlGeiZDQSUjkhz7sAohvsdL/GyTrt1lLxKPbjuKbrU9oHsaX2hLV0wc2KKyI/
VkVioAFm43Mpoz8U/z8fsIS0GWSfgESEyk4U8C78fE9xWqjMKsr6q70QHPrg07du7klKbdbb348e
b9SPz5MvwuVFiCigPcbghWZwf6j6dFl10Ypx9hf8uJBH7dsyLoQNC5A3XHkyF+/Q/vumoAn80hq3
rZPI+b5AoZp/+/2V/HyuN7dMI4GyFNU2xNVfwg4cWr12pPLgyzxw7LvxiWEeCWKtLEzjLxKazn7w
h0F+M5kl/xEyooIKbYe2kPPWq81zFx6lWoqvJC3YEiOvKP/khKU+rA0ShohT8Bdc5uPzoLY+6Tlf
akZhpsT7/Y2/Oei9XIaxz8PuiCdAE8UcQ394BoGTDXAyZfkVNxE97V504ME6peVVVgZo/tY5OpEG
Ph10kCKkwn72Qwo80h5TyKCvh7x/eeB+eVv+ecFfL8a0Vph5ruFivZl5K9TfGSJ9/jWRdvDQBc5w
75aWtZOBzi49p5puprIbL1pCCs/xnHfoIcph3EiT5JPh6sOLVS/zFUEy3jd2AFYnBIPFwx+G7OeT
ublKyGOs+o7Luw9/6M2QzVWsq6gT01eNQDJ5JMQAhWXlCr2hFptvXOL1ls0C0hji7uo331KYAcgS
YaAuZwCOw5OPGc6VLZfi0aU5nm0nHHAOEKxKhjvJ5VZ0FQXm76/6l5caRgopqghYHJvUkrfTzXIS
Szal9D6XU9cTdoszIBISNFm4ty5/+C6z6P3zGM3bxEYpHJQd7LSoxN48RlwGyoIepPtFOcmQia8u
ZKs0PY9bLIVwye7MK13qwFDV/tObZOYE5r8up9PwbdfCI8yhj/Ji+Kxs/KvWTS7LcMaL2Mp4m3//
VW/cu8xN0nekQxLQDaRYeOu9kDeNUyyzW30ZcDpAPkD0Y/1YuiN74nZEbpO071S0xnZ11WR9Hdh7
f06L9SkfJKr0DalfsaJVD3wQ3XF+kh4hc7Ohbhdz0of6OC1CELny+4v+5cHgqWVO+SFPh2Xn7QZK
wEXoKqItP9d67LkKJPRF/m12tOW/b5oqaLxdXM3N+Eefx19nX8RToY3ESyPg67zZJmPLsVXb+9an
1bccl9A46Wc4PRJ2mnKscrzSHcojy3Ihn3VawlzYdX3fR+22spQ7n7JqXfp6k4Zwhz+hRTJurHXg
6kvMs3Hu2/1hlMK32wEXKKH88ppEhg/29tn6CXla1dQ3ODZnLkt/TkL9eoskuGdSrdgJ6PksgkIT
3FhenPE2DTW9BIvGq9ZszlEhEv2ZCVjl3+hUMjKUW4RnwdxyMIz+9rrhi7hlN/PVlATvBzx9Yqyj
KpgKI6Jz+Dlw9IEhKfs4SKPa3aRQGCkJsDaFKbpztSrDuzhtR/UBt2ZK1k2n1pix4CjjUVRgPR90
+cEVxIUtG2KfgC7aQOTV12CBr+nQA4iH9ZbXP/Lf11nN1OzXJucanTaPQBgctAHvyTJo83o/Af+t
T+voyfk0910w3w85f7Ns4IuzgmzSNGh4Zm6KEL7bVF6akRuecybmRY9DPgMKKvZbaXLQCCBqTsML
XgDdht0n5keyQA5VAH9epePduEgjANedytnyBxCnRO/zJOKrrWyJ+HFsScy3QcRsgxuPKIjuQxdm
/nyMxdxl1yXZefpscQZVX6adpaeLSU2KuaRCGpqauL/M0ZdA+CnFmR2Ppkaj5YEq6EgzZhzcbSPq
tiiO32/AR2vLreJ8FhkbLju2GFDfrpl+dDfMIlZW0raqPUdrOBx73CF1leOLV+Qkeb4OQtd2pMVi
4QE8sWXKNYvaeOlqDEQmRNF8tWoRL1zQA+Ge8Fw1o4oEaWHk/LBFwH1cljEtLmj+TsAsTkpHA/27
JTkl6JYUZvpSWnbcHgu9mS5NNFIleUVTM2lQb+XVPV7zjZSH3KMzE2xaZDy8U0SCRMyaxO1LnpmH
EyG/hRgglocxGYsQjw9B1ubnrlIzY9ioOTcwDwujEz+EpR0wJqjmwnI5B3GcoX5h8GTOCvRKPP4N
l+fS3EQekXF63ZFnXCd7vKrNc5fuzCqw71dv5mZohpj523ud4E9J6HXefBENQOX5rtGN4FWYcpxv
8YFJRsneBTo9ckmau+cvlyk31wLMiqgE2pTkFdQh7FsU22uAG+4chMb2FO+D0JwT4hlGys0gQuY/
+Bh/2EaellwWLilmjLu5YgSRgBFcSgCVNHOu5MiBr+6oBOOT2IGZouYoN5/aEJfyU0cFxwss85G1
gaPKSlUrloz3XPd6NYtHChvqOe+83rzSIjIf2iMq5Ulg0YJz2mZsHW8+yaxwGQUIku1AyoCyh7y6
nkvh8IFdb+K/tiu1v5nVXpb1Izm70er4RxWW8Lx2uX2KUj+L5h1mltKsTGmJWOEQ2NbBJymj9Q5j
QZ6RjWOKSSBMcJddb32tFdM/HEKYm/uoAiCqKRSWJiCKEdASry57LFElYUXgZe8aLCMwT+NsaJ5w
nc3adg70jAfY0tlgl5newMWGhrhV5TBYy2URD5JrjK2BZwN/JWsgjQ5Ozc3Uca6T5gG2Vyzqm2Zo
IkioAckkS7lnIWa52Y/AV5oOZDs1UQTgEyBq32AhPqbHmIaqnyQk+bDMBp/XxbdQOrHYauO5lsOd
B9TvU4IbkqsCnwNHQhNHd8LkyXKzpMhx0RgmFTo28xJbt4E5FHsZRoyXzdqs/FvnzlNP5rrvsVRi
ScEo7WihOtDdlG05U3czLIHLkksrbeIp1bhmsxc0ulr4rKizzSo4MfjMXDtr43FG/N4u/CRH5o5/
G/HbZF0q7LlSdxGoNxMphTvB8tQKFTB+uNuwOsyMIu+C444DE2rukKY2OOyvnfYvQ50w08NyINjz
EgXkxFcLh0yf9sByyXY061ayy1ex3/LmhaI0m+w4Th3TUWEDAeNQhr1mfdBhaol3yta4UmxYokhA
abuR1Ol92PRNj42Fa0os21oK/bmi1i6uv597WfXN4CxNR0rSWdGzquIxnOaY5Z9P+br2OKpgc77r
4qWO98Ke4u7BONXry6xh89f7WS+SK5b5gjveoalSyYudw7hn8oQwIxjB79O6yhbzb1o0NP+3a6bM
QQ3CsVnuB3ylV5MxiZZ678neANZUogntXWnhOz1uRRgjg94sqQNjx81YdndDVJAWukFSpYOPVr3A
xbIrVZ7weouQ0fbkYXYXQd3OxSFo5qn9jO4A2KInAllcx1ypRxpXm3UfM9bc9VBgy1h+EfBnexjD
QdU/L6tTLu/WyEIMB0FvJD7c85e2hhVZR3677YQHqfgAMRknPeyeY8RrQWVXzpVXsq3CWR4xI+14
Rvh8EAbbrTm78NwLRTRnMZuSfu0XTTqgxOYy2rS9pccPwHyTeAjKUQv8ITuknRbpJq4mgpIgXAhR
zNM4Gc/HlJ2shINccjrdRRk5vf0hdjH4u1S8HBOQY3G9AOTgIBXJBB4iBdp6SnL42Wx8AJIXAz4I
4caDxOxsNfa8jUZOMg7RzmpcmZMqAscR5/syOcLZHnc4Xi3rZRzVtn3mLCSbHWCUOTXte1mu2TaN
Pd+6bYumEo+4uvZ5c2ajPmm7fdTYSp3UqLzx2iJ71LpHSDrg8lAzqzcwQ4Megd6cQMMrx0DieBgq
P1kV3oWyDXZoP8riLM5GEqIwKAmrZhNBsnTTrezXoQs/OVUe1l9SVDWzgi426u4r1oPeBINcIgTf
uN7gj/bZGNedj6yssH1MVGMObsEN2kurAMsJWsra9GsKWQPAZdsQfuA2Owgkeg32gTd6qGR7l5vJ
CUd7qb5tDbfIuUfJ2sCrXZrMbKgtrjSt/7hov23Fro2XPiYVy0Z9UuCkKX2qsRhFX3voMZ1i/tcW
rPXsrPfUbLYV7KzMy92Fpnzs2cB5HVIRmBWuwt+OpSQjrBvNZU40WAJl1BvaJbzEdNOiJEW0P7P1
+GmVs8uMtZ+465mWks88TH5j6pRgAGLwdrh+mQB5LeaqjM6mrsqC9xBWay7FaS2JaDKxRnpb7dT5
LJP+MFDZh4XFKJ1ho0cVTISvqaIjjfrJv8zDzGwaWBvEC3t4Nfj2fnbqYPWOkXBLSqLapa9jnZPK
YXOj1CUwi+FiVb1ZEKvSZY/G7F5QmqA4HxmgtpZm5ww7nOuybZ+kku/G4VE268MssH4vt02Ms1jN
wayBHr4ZYFBy/UOUm3WyELLkR9zcibiiOm4Hp3+GGGXq1Qja+IpCYuqDT8vS1Q3xFLmsr+COz2yL
Y9uaWqpupSlZoFWZMRqbOhidb5M16CLaQe+eJ+BGp6ZPtZEtMowVy73eZ/hZw7UpkV7aiwFqJnap
7zuYAEGbT8REmA5ZEC3m6h0vthjIFoPQqMEGi/Tnb2BlDCzLTG6uYBos4nOOf4/E2vEKkZuM6IB+
ZI0r7qmpgHnErsDBNURWYpVmKmY2dcC9X6nYf1/2Dr3O18fIhuk4Txz/pvEUdrHijr28dnhG0zBL
p8enhySx9HZdcjuOPsyF9PPimOKrVS3ngnJ0PiHFMlWss7am2dn3CAHSczLUTVFhY91CCb642hzk
w6BjslQ0tRxFUrDdS4zlCmTXZAjGppqfgeB6/2gTMzeHt+uYuk12FcTS5nr0Cq1v2Hse4RodHGaK
zBO52eYV6Sq8i2/WGuITlHhcrynUSBKjPOwcM8G8GENq96xzJbFaCBpedtd0nhM2zalZKFS3ntdS
BQYe1JHjPAZmPsYoBKisbUYg/wbZuOYP/L35aaqSfr0ln1CyXTop1+ViCiZNaYhldWKKecxuuJjX
16MYfZ5LOS0ND7XH1WOsrjzlzcnHOVySrCfvUBaSt7pjLpSo+akJyH3ohZm7Ze1G9TWJRwka1qQc
QgdmGyRLj6J2aTTPlgD0iu+q155bsI3wgWYFNiT5LoLvPd8nMsr657mHr1xthmJqRxYXvQjvSizO
WNQ4i7jMs8p2zSEwbyFenmwAUx4IWDrlJQdPnvOo/RWZLvxDfUlilFbzmXK9rnieU4eU6238WvkM
iT1TawxNSHL2WaYiqJf77yficK0jCgOVJKgIIYJ3Hn9KOLP0e21ZlvqMg1e33toWBiRbL21TjiNz
2icDDgJB602nYC3Je4c5g1ffLckw5tAtg9BUYb1yzCFfImfgL5MW1+1TPMQJT22sABCanQqtNcKo
bfZrapTIb9YnRt2suKvTcdw772RLMIs5PzCdAp+vp5Ucr2apbFmTg2ML8DxijS0VU//ohE7KUaUI
qaNeX716Lk1pVVoVopyNiSUfSOOZZzQpcIwX0z+yYk+bKUkvdanf2RC16o4BwZ8Z56HIGhlIrMrN
K85pOWmvg6AQFK90LMkWSms13QVKrsN5OCmnPIaDy5mCjc0S1AeeGmeWzqAsGj4mEmPPWpV3talE
3dplFUcX9HJqJDOw4C3tMOdjkaLgn4LtQOfKLfdRMptT4OvBooxXc9HNqhadbHnLNJyiMSR28ULM
Yc5E55BkM/uXtK55pJkzmUufalRb1R5dZTyOe+TsoriWLc0RfnDVzCjY8WbBGnmMVrpVBW7lNSIc
nK5AolKvLp69RpkTOli5WTlwoTGFLo7jZlb+vmv0f/SMIGwRKgSAKP1f+vkYlmCxjv3mJxWP5pw5
pxYhizsLv44y2gxTz/3+4SvfdtVoU4UcT6HCCccNKZx+7t3rtq5DewzGT36wGLTwdWqU+MWwdf3+
7n79KvTP1LgmqQCw5m3P28Wde53pTvx/7s6kuW2jW8N/xZU9WZiHRb6FKMvyIE+R5dgbFi0xAIiJ
xEjw19+nAVAhIJn+7m0vUBebVEKlARx0n/E97/kRGHR34Hlahg771x5lje46f69RGcBgLoNLmlqn
axZii6dV0FxR86iOQv3HXo+ZW/q29MmuQw4KfQXH0M9i+Fogg0tRGiU0dDlJlCraOdFiC68knHBQ
I4ksHCGv0D2dZu5rbUnmiRAhgXwLm2Bb4HF+Vdl5Iipa6BQcW7hpCMc1Rfx+UlHZZ8u48GrbXBW0
YfMcGCgRFmJcCaHOS+rJntNJDEMsZVF5ZIDEON+NGxVoCQ7UCmy5XjbXy8bZ1HfqwRZHBDpOeAt+
sQ/GJTuVDwMFFkMhqCbQ2jqqfWS7XHc88vcr+hGFjir2HLaPZYBm/+xptF80ENHi7+NMNPz7OgIR
nX1A28Xm6/PvPhYzVXpg9SRpKcub6pMqTE1nTlW7nv6dnAShY+P7ZKkc+JjQgOfvNJayBgsqb6sr
1OGoWI6T1yGOoaPDPPcdjJENbn0bidA8gJUFI+9rwms8f8PhbBuKJkz56UCnJhVl0kfDHUSnwQFl
0mTfs4S6pP8yA2+KmkMpNnzXZbYD/nThB17juws7NH0s4/kHgId6WMHB1QL3B7qaTjCbVx9rFsPz
I3VrJ4BtlMZLXlI7BYhH1sN3N686t6XKfOEag9QV+rtPis+gICG8iC1mC/mv6044MaypyIjUf8Mp
TqFCIFo4RE6CSchDAF35paMXMweEmRoWaGu7NoWxZIolpPW0GSmCt4Yym8i/FnZJ8kits30NCUpI
ig5G9jDQCuDN1c4BhxTOhG+VV7lwu2aZZhPF5MFOmHNrG+Db2DnYdGzxNtvyWHaXoM9x7dGaYagJ
p2njFK3Hp6nCWV5uYEcia5N7NfJ3vE1GZlKr9pVIsiSA5t6cF/+TDWcbGlQQpi0mnT/d2iWRBUyE
h+Zb6u90fFZvC2tneukeCuEB9Cnr87cU5/a0ZCdULTVlajQO2BN7jDamUNaA/Hbqb67HiHf9ZRm4
VnhjOrYWMuEwV3gCGG3dkiBqry6FUziLIFX9VaFo/OY6zfwKmlO0L3PmWrjFie5MQMbXfEv/W5iS
/nzDKNQi/qKFtZa90/Li/fl3Hm9yyL9NWydTZOkO9coxmN+CpCHwt3n+vaJv8nAHV43YFpvNVnhW
52+ljY40qzs2IFvFsqm8QfUxgjp49V6JoqTSvjAWVnEul6QvC+/KI41KpBtsaqzDBQCLmH/YJGzY
l3tTd+8I1kx4brakdUnBEPIIvMi2pmuDPMKBMUG3SuARocATx6nw040v0lr7mUgDOHTecwhh3RRp
4jCmOnJbwV/Ny81CE1vkeTNRKVIrGH6JqlQajXevZzP0aHSVpIpn3JwXwkjeyAAgOQSNGhVIAAdj
GZimV7ixVe6/lPFGWOZlSqkiZEwiA8vuzt9K8DKc7mfxTVFeMB2CnyevP97PdUpTylY1lreOkbb3
YmKK9V6wcQjThKpHBXVYjwhQGFJI9onIkvb/llWlyBDMagXhmoYt8pnEgls0nRbnSzIKs3AD+PRd
zlG1qGBt47B+1eglAdNLmmIIjwPI6AlL+sIf1SJRRJpFG42zc3Cg264gYY/FBz+YG+5CbyjusN2l
JiqVDGhxOTN98SU3Kl5LDa0pij+9LDLo6ImMuhIaJ5K9u6Hmgd1bLsly6BeNGtekQM6L1Bl+PlAP
sFBoiiC6MLGF8FAMrdKON6gcBlXdR5Vu/73JElMgRjXz2gqdrUGO3y+uQP67bxsniJaXII+Tayal
RneVBxwbYroyoWjq6RfurBG8fX6x+7Ikfs0/Rvu88he+U2nXARN6Y0pt99XWgObfymZ+s6CWY32g
oSp96zNj+gaL5B+I1v0qvJzRlvr1QB25ouuYrgUY/VzFuCRrGN7NDjPw1wXkevUid7OPBlYpvDKi
mX4Dj2Z1WWyb3Utq4tEdRNzGG9DRVAk224J0XhrWlPAKNfoOasKkzdSjb7087ODZ17eZfathn1db
P1VBmTMKlxQGrFKw8iZwV9h6eRfoOtTkjgKF/iX9QdtvYenmD9Fsm/1lGdCTkpsqofotN1eUCZrt
IqFeRJ967Qa0Nhpx9YYesJc0Y1UkbPzN5mvpWBZZ8yWMd/R/p7eHTUlKzKCxiGzfzFjAbPTJKBrl
h9YU+Xew0fD5lCbt73tw8aGdBy8NRt91JLM/hesMlTUbgrIyyszEVTA0HIXRhkhJ/9g7U4zPtpX9
R1dbJhCJRinEHVamWF9+sf0GB7q7mQ0wU5h5fLixR7I8GLh2mZs80Hsfg0nbK7dqQn6VNsrwpjL0
kvjPS+NPlAjt8Bf+2JOd374m2DBKNqJTYoReKM3cZeJBFj9ARE7gqkeQClzF4JF+Zf7alf41w+1b
GpoG8IDRcBjkMUpnr8WhVoGVeVDrlDOja5iLi5SAh+ZXP7I/J1q8/BwwcQZaxMh0t5d6tQ2iV/AX
WZf7qABmCDjU+pBZmfsmme3sL9jbHD+pjIq7OMZ50Yok3l5ohWp8UipmcMSl7rxLSM9+qrRG++oK
onfGMKtMPfNCkOexyz6e2bFF9iakFqfWTJBQMrd52KReQSmhzK5Uz1RWyr7QFwe+3y98oac4OeEG
4AYhF1pUtLFLoM5opjWc5vBglEL4fqD7r3TA9df7w36VqG70TZ+5+8tS8yh67LKZdW3QQJxcnt9+
ptjMgy9jC3CwwIOoABVpfBlqPxBaMeUD337wSgoHpNOgntk7JvNF4Js7FPSk0+hrxwXoctr8Y6o9
aQxB+N69qbYW3R2R7c0+HBjZdK0fGhJntHN8jxlpxaz1cHYDQN1+1+jMB9Jj/ZYcaPQhnfHRLiwK
Y83iUOwpu2zSfLmwt67owiT4vqqN4J/G2gTvdRteSlrHmVnipdsPsVlEgqcuL380kV9+AWwXfpol
DgbC2qv1la4VdXnB9DbvtoY7d7Pwdwov4O8hfagY+xoJpo0NhRBs4l+wvDvvmF1gfFXJatPkHIYM
Vj8vXCG7sWyZJYwPahHN2po4fydeX0lKmO9uLx92gWG+n+30zd020BvYtnaJ8l6tRUv2+Ts+B3vE
NyDEUTXIKIGrDW+pKlqUxZjO9Wa7Md6QNmN4wbJsZm9JVG6uKEQUaHrTyx62uhLdBd6+eBcErvJp
Vrn61flnsZ5uLVxN1KfmgAO1VEFndfr6Gd0wOXO9k7VHS0xE3J4uvzO5C/bwXdzQPKBoIRmOOIXr
pzDJFV5ufMsEf8m8Y/Ikrrug4En3aZZa9t9BEVUi9UsKPZnl/k1oBfn1ToccyWLC2msPnjPjIrVd
rb7I6cRpGdgYtJDRsLlw4oO5fTVDLFebsJjdQEQtKNpqGxoSMR6o2deYs43JHAcPPgFYb9QgfBdT
5sWj1OPKg/MzEqMaaiZDVBQ978yK0BRfJP+r0PbJaz+O9OwigxZWYSdSLlrAO51/1N0goeQKom5P
RZO6UmFFkbdgwNv2pt66eX6RBpAPLZBfqr4GnFJnrxTL074WWRr8XcJP8I8RaLTQ5NVm2Se+/t/0
WfQvcrkqVsxShCH9U7nOms/rHO2QH3vyxK8f0yApbtP/2x+dX+jFKTf7fVomhXgCL0iTU9I1TWQZ
Bo2M7SO1z3tuhYhEWVE+rP/8Q3fnpshJCIhwe+l/vIjSBJPW/jxzYXckOYkSAb0uru6GJyL6mRDO
v18nzfN/M3iD1UMcJJdBjit+X5zKAP4YMmr/jRBGS5wIwZ7DU2cRIRNBiYseklMhkDydM5xWQMrV
TgrtDSckBHrpBMWdlBQMYw5eXcFW9C+JAh9KwYDFnzQygODJvT8co5KvrxtzWsOpNwDnba/R67v0
MoFPNiEt7DbJ5IQgqrPSUjDhWeQbE452UiDrcroJbHcOWQOQQMvqpIDjwa6b0lFQFNmToGtzxhMS
mNBE3V4jpehYcxgERE2CZqf2mpoQRI6TLyenD5S5qtMfxpDvTgpkrAdbAXVAIpvCTC+EyZkGhnp0
h7SLvx9N9lP7+HPTYMzbAJk4tXvL0XlQVXXOVqG6QIeEuLoDOKHzwFawZLUC3ATwZUDRwpZvr9GB
sM059CXkzY5SmpxWgFWheyaJreDMsQ8mw0F7ISDV0/OgKuhO8pY4S1NTB3RUYs3ktIE6N0V2ihxw
twVGb0+rbzfCR5ucXQT5KnsAcJNpvadKK9JI7TX89hwAOo0p0Kv4EOKanBDorCJIltoCOgeAyrCj
0pE92Pk2zO10XEKy3r/95CwB/VGu7PnHP3ZEgykC6L7xyEF0TE6AIriW+98npwQpAIokr9Qm0Bjf
TLWCHA9R16n6c/CPHXrqaE98tBHcaUKWkE5cAbKRen0Dp4gAycAMPL8J8I9BjdD6/K+imJgUsF7d
+ZQwhdqcpL3mCEROe42MgaPD+0BKAb6Fie4FGtN1ad/QFfPKDeMxVhopBLBkBMwESzSHHqU0sb0g
yPklTwSmUSg8m0ihv0Z6wZoDvCG/7/aOw/SMg8FukJQCegFgqalT0H3c8SPtSDOjYEQ4RkvtDSek
HYkTpI0DORRakcGzGX12YBQnAECZAysjqhSjHqd1FmDlc2QTiQaOEA4yvODGs7uAQj+KE+MJWeTU
3l8U4qRTBoz1oeJEOvn593d1ss2KQm2m/316LpIFGFdSF+Ang32iFmb3umBkHV2HRCtZdSxQpzE7
sU9IFzB9RWBV5Dwl0kPg3+DIOBqGkV1wcZeZDUVG+fGsTE0jgAGXlYIFz1ULPOg9ofFeMOYUv3FG
tO5OE9oEVE0F/kRqE+j2HMg5YBaBox7YQwYEAa+HuJdBvuKanD4EiC34yqRe3yBpQtWIQUO9PeQj
n0qB6hpUGGgK6g7tNbm0AdyhTpfOkogWFAY2EyhYMJF210gKKpUX0Qrh9JpientBNRVZTSCKClA4
kDHvhTCOn3ENwAqTXezTi9OzjTDWyioEw0QfioT5ie07PRGWO4eKjlYfoJHtNcW9IG0V8BBoM6GQ
2M464+SP9QK5lHY4GeTC7TW5vcA+lfYWRT5RWAdzdBJsa24DIqLi0O+ByeXT4VM2ZLUiNRUgBeRI
SBq218gzgCET2i3CiV7OE/IMCJdd6VBBn9MAhEU41hNGoSKvT6cMSeVjDXZy/hFjGeQLazqFNdD0
VKe6gz46CvS6zQEc0B7SBSVT2gQGJ1TSP9KpmMEWQMTYHYEx8MbFfSRdoMBg8SieicUIAiggKQW8
RHqECIV6ZS9qdac2URwFVczXpczcXtPThzgusnuBDJrjgsHqPeEnICyKTDCaOiKo7qTQpfIndCIA
VAuotVTEoKMQaHkWhH7dkRipRUdIibQ6uINOCpPzDOjE6kvAEhGDCcCGqIiw8fFbn54IADiCv9aw
TvKM09IL9LTKY09Uisqij+64F0YeAtEjvbMizdTDkKZ3Ip6ZLf4ThOrPETi8JW4SrkBvJEa+covA
sYkeNWt6Z4GwUTZupOzM0BzRmj1SBSAuLPg/6cYjzSauySUP6GOSNo4igwQTg0u81L3l2Dg6c2Ez
DFgUut8nKAW4JCTNAoUFwUNI+3IvhTEMrfUTRcKujyj/F+7if2FBH1HvCz+IHlq8e7DOn4PF/+wP
jkjvp7/3KO/XD3/+IeDsgz+8bbbr7t7/wuH/M9AULb7g5Mcj3qC9T/+/9y/49NaDex3f6vgfr4N1
tsrufShwRA9A/5jvVzGoeSYi/FjFq1MYOuaa8/nvk/z5x+A5T77/LxZ+ftTCz+e2P7obZ9fNAjjO
hw/cgiOlHzgL4ZNc5cdXF5+RuWhsP9mVF6so+CfNRmPmO7S/9NrMRs5WD+nxKcVTdwhB+ZVpKrov
gvuyGCzeAvBkF79cR6t6la1PV+7AbdIr940VL9J/XjANsYx/BIPN0qHHZO9yhdSDh8HCPSRJduVX
6zTzho9M6CxwLrIrXyPxIDiu025vvR3oJbvw64eVP9iAfQ+H9LpRFCRpMDyRHfJJeunkIViNtEiH
IJFeOa2H26IrRssu+/apburqu9ILs0B5HzaDfdHVy2SXfpeWQf5EzF0ZRnbtm1WQDLQHtUeR0pdf
N2uiVfJwXKk15l2GWH7pPF/d+2W+LorBnu5zsNLrB/fQ+qyGbXUdWlR+aWxBPhoiqJEkICSQXztn
vnIebLcD3cSUGVFL+B2rp2U2Xvq3PHiaFCMd0iNvZB/6/fpHNh5U1Rdx5ZeuVkO71eMH5ReuX1yv
4m3O8L3BwexT7L9j/TfrLF8PNFXfHfQ7Fr9Z74P7gRnrcWS/Y/FvzCs/buZWpXStLNJLp1nhv1is
shRLOTA7fQfd77nB0wGiLC8a8WWX/+AHQ4l3+EXpZcMIj2QY1cBCIpL80ktna2/cudwWT2QX/rhO
kryJqtUoTGCCiEhIyy7/2U8f1i9e509sW5f1l12+GzT73EbsU8m/5wZPN6JYnjyK7PK3SH8Ntc5A
c/X5X/m198Ooss+oyq77pVj5xzcXOgU0gkbeUHbZu3UWY9mOC7Urd8k/6ZUDIpvR9u4Ta7JLf11h
d5gcMjyagJRFvkp68XVevLh77uEBufyGzfc1yO9TmM4HnlsPXJR+9iaFbcA7CqH9mhYctMf/IBJL
zyV4nss0PbbAPM0/HUkQnvvfhsk18Rf30XqV/ed/AAAA//8=</cx:binary>
              </cx:geoCache>
            </cx:geography>
          </cx:layoutPr>
        </cx:series>
      </cx:plotAreaRegion>
    </cx:plotArea>
    <cx:legend pos="r" align="ctr" overlay="0">
      <cx:txPr>
        <a:bodyPr spcFirstLastPara="1" vertOverflow="ellipsis" horzOverflow="overflow" wrap="square" lIns="0" tIns="0" rIns="0" bIns="0" anchor="ctr" anchorCtr="1"/>
        <a:lstStyle/>
        <a:p>
          <a:pPr algn="ctr" rtl="0">
            <a:defRPr>
              <a:blipFill>
                <a:blip r:embed="rId1"/>
                <a:tile tx="0" ty="0" sx="100000" sy="100000" flip="none" algn="tl"/>
              </a:blipFill>
            </a:defRPr>
          </a:pPr>
          <a:endParaRPr lang="en-US" sz="900" b="0" i="0" u="none" strike="noStrike" baseline="0">
            <a:blipFill>
              <a:blip r:embed="rId1"/>
              <a:tile tx="0" ty="0" sx="100000" sy="100000" flip="none" algn="tl"/>
            </a:blipFill>
            <a:latin typeface="Calibri"/>
            <a:cs typeface="Calibri"/>
          </a:endParaRPr>
        </a:p>
      </cx:txPr>
    </cx:legend>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3.xml"/><Relationship Id="rId3" Type="http://schemas.openxmlformats.org/officeDocument/2006/relationships/chart" Target="../charts/chart10.xml"/><Relationship Id="rId7" Type="http://schemas.openxmlformats.org/officeDocument/2006/relationships/chart" Target="../charts/chart12.xml"/><Relationship Id="rId2" Type="http://schemas.microsoft.com/office/2014/relationships/chartEx" Target="../charts/chartEx3.xml"/><Relationship Id="rId1" Type="http://schemas.openxmlformats.org/officeDocument/2006/relationships/chart" Target="../charts/chart9.xml"/><Relationship Id="rId6" Type="http://schemas.openxmlformats.org/officeDocument/2006/relationships/image" Target="../media/image1.jpeg"/><Relationship Id="rId11" Type="http://schemas.openxmlformats.org/officeDocument/2006/relationships/chart" Target="../charts/chart16.xml"/><Relationship Id="rId5" Type="http://schemas.openxmlformats.org/officeDocument/2006/relationships/chart" Target="../charts/chart11.xml"/><Relationship Id="rId10" Type="http://schemas.openxmlformats.org/officeDocument/2006/relationships/chart" Target="../charts/chart15.xml"/><Relationship Id="rId4" Type="http://schemas.microsoft.com/office/2014/relationships/chartEx" Target="../charts/chartEx4.xml"/><Relationship Id="rId9"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4</xdr:col>
      <xdr:colOff>495300</xdr:colOff>
      <xdr:row>2</xdr:row>
      <xdr:rowOff>33337</xdr:rowOff>
    </xdr:from>
    <xdr:to>
      <xdr:col>12</xdr:col>
      <xdr:colOff>190500</xdr:colOff>
      <xdr:row>16</xdr:row>
      <xdr:rowOff>109537</xdr:rowOff>
    </xdr:to>
    <xdr:graphicFrame macro="">
      <xdr:nvGraphicFramePr>
        <xdr:cNvPr id="2" name="Chart 1">
          <a:extLst>
            <a:ext uri="{FF2B5EF4-FFF2-40B4-BE49-F238E27FC236}">
              <a16:creationId xmlns:a16="http://schemas.microsoft.com/office/drawing/2014/main" id="{D17D6EBF-A4BF-D690-593A-E875C21C6F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552450</xdr:colOff>
      <xdr:row>11</xdr:row>
      <xdr:rowOff>185737</xdr:rowOff>
    </xdr:from>
    <xdr:to>
      <xdr:col>17</xdr:col>
      <xdr:colOff>247650</xdr:colOff>
      <xdr:row>26</xdr:row>
      <xdr:rowOff>71437</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B6143644-1520-3A52-A55C-EDFC6A45C04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629400" y="2281237"/>
              <a:ext cx="4572000" cy="2743200"/>
            </a:xfrm>
            <a:prstGeom prst="rect">
              <a:avLst/>
            </a:prstGeom>
            <a:solidFill>
              <a:prstClr val="white"/>
            </a:solidFill>
            <a:ln w="1">
              <a:solidFill>
                <a:prstClr val="green"/>
              </a:solidFill>
            </a:ln>
          </xdr:spPr>
          <xdr:txBody>
            <a:bodyPr vertOverflow="clip" horzOverflow="clip"/>
            <a:lstStyle/>
            <a:p>
              <a:r>
                <a:rPr lang="en-PK"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604837</xdr:colOff>
      <xdr:row>11</xdr:row>
      <xdr:rowOff>185737</xdr:rowOff>
    </xdr:from>
    <xdr:to>
      <xdr:col>12</xdr:col>
      <xdr:colOff>300037</xdr:colOff>
      <xdr:row>26</xdr:row>
      <xdr:rowOff>71437</xdr:rowOff>
    </xdr:to>
    <xdr:graphicFrame macro="">
      <xdr:nvGraphicFramePr>
        <xdr:cNvPr id="2" name="Chart 1">
          <a:extLst>
            <a:ext uri="{FF2B5EF4-FFF2-40B4-BE49-F238E27FC236}">
              <a16:creationId xmlns:a16="http://schemas.microsoft.com/office/drawing/2014/main" id="{E7048CCE-EF84-BB78-5E0F-186CA574FF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523875</xdr:colOff>
      <xdr:row>25</xdr:row>
      <xdr:rowOff>123826</xdr:rowOff>
    </xdr:from>
    <xdr:to>
      <xdr:col>15</xdr:col>
      <xdr:colOff>523875</xdr:colOff>
      <xdr:row>33</xdr:row>
      <xdr:rowOff>123826</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A508CC7C-2BFE-22C4-6D20-ACC7C97C8C0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401050" y="4886326"/>
              <a:ext cx="1828800" cy="1524000"/>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104775</xdr:colOff>
      <xdr:row>12</xdr:row>
      <xdr:rowOff>0</xdr:rowOff>
    </xdr:from>
    <xdr:to>
      <xdr:col>13</xdr:col>
      <xdr:colOff>104775</xdr:colOff>
      <xdr:row>25</xdr:row>
      <xdr:rowOff>47625</xdr:rowOff>
    </xdr:to>
    <mc:AlternateContent xmlns:mc="http://schemas.openxmlformats.org/markup-compatibility/2006" xmlns:a14="http://schemas.microsoft.com/office/drawing/2010/main">
      <mc:Choice Requires="a14">
        <xdr:graphicFrame macro="">
          <xdr:nvGraphicFramePr>
            <xdr:cNvPr id="4" name="State">
              <a:extLst>
                <a:ext uri="{FF2B5EF4-FFF2-40B4-BE49-F238E27FC236}">
                  <a16:creationId xmlns:a16="http://schemas.microsoft.com/office/drawing/2014/main" id="{58E83D98-FC50-BC72-FA91-84C266CB04A3}"/>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6762750" y="2286000"/>
              <a:ext cx="1828800" cy="2524125"/>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542925</xdr:colOff>
      <xdr:row>12</xdr:row>
      <xdr:rowOff>142875</xdr:rowOff>
    </xdr:from>
    <xdr:to>
      <xdr:col>18</xdr:col>
      <xdr:colOff>542925</xdr:colOff>
      <xdr:row>26</xdr:row>
      <xdr:rowOff>0</xdr:rowOff>
    </xdr:to>
    <mc:AlternateContent xmlns:mc="http://schemas.openxmlformats.org/markup-compatibility/2006" xmlns:a14="http://schemas.microsoft.com/office/drawing/2010/main">
      <mc:Choice Requires="a14">
        <xdr:graphicFrame macro="">
          <xdr:nvGraphicFramePr>
            <xdr:cNvPr id="5" name="Category">
              <a:extLst>
                <a:ext uri="{FF2B5EF4-FFF2-40B4-BE49-F238E27FC236}">
                  <a16:creationId xmlns:a16="http://schemas.microsoft.com/office/drawing/2014/main" id="{773328C0-CBD2-CAD8-7F9B-AB40A7A7C4B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248900" y="2428875"/>
              <a:ext cx="1828800" cy="2524125"/>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9</xdr:col>
      <xdr:colOff>304800</xdr:colOff>
      <xdr:row>17</xdr:row>
      <xdr:rowOff>9525</xdr:rowOff>
    </xdr:from>
    <xdr:to>
      <xdr:col>19</xdr:col>
      <xdr:colOff>19050</xdr:colOff>
      <xdr:row>39</xdr:row>
      <xdr:rowOff>119062</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3AB10F0A-57D6-9D16-CDBD-18F4DD33778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629400" y="3248025"/>
              <a:ext cx="5810250" cy="4300537"/>
            </a:xfrm>
            <a:prstGeom prst="rect">
              <a:avLst/>
            </a:prstGeom>
            <a:solidFill>
              <a:prstClr val="white"/>
            </a:solidFill>
            <a:ln w="1">
              <a:solidFill>
                <a:prstClr val="green"/>
              </a:solidFill>
            </a:ln>
          </xdr:spPr>
          <xdr:txBody>
            <a:bodyPr vertOverflow="clip" horzOverflow="clip"/>
            <a:lstStyle/>
            <a:p>
              <a:r>
                <a:rPr lang="en-PK"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428624</xdr:colOff>
      <xdr:row>1</xdr:row>
      <xdr:rowOff>52387</xdr:rowOff>
    </xdr:from>
    <xdr:to>
      <xdr:col>16</xdr:col>
      <xdr:colOff>285749</xdr:colOff>
      <xdr:row>19</xdr:row>
      <xdr:rowOff>180975</xdr:rowOff>
    </xdr:to>
    <xdr:graphicFrame macro="">
      <xdr:nvGraphicFramePr>
        <xdr:cNvPr id="2" name="Chart 1">
          <a:extLst>
            <a:ext uri="{FF2B5EF4-FFF2-40B4-BE49-F238E27FC236}">
              <a16:creationId xmlns:a16="http://schemas.microsoft.com/office/drawing/2014/main" id="{BFF5EF72-920A-6059-4565-52358AF212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104775</xdr:colOff>
      <xdr:row>22</xdr:row>
      <xdr:rowOff>161924</xdr:rowOff>
    </xdr:from>
    <xdr:to>
      <xdr:col>1</xdr:col>
      <xdr:colOff>771525</xdr:colOff>
      <xdr:row>29</xdr:row>
      <xdr:rowOff>76200</xdr:rowOff>
    </xdr:to>
    <xdr:graphicFrame macro="">
      <xdr:nvGraphicFramePr>
        <xdr:cNvPr id="2" name="Chart 1">
          <a:extLst>
            <a:ext uri="{FF2B5EF4-FFF2-40B4-BE49-F238E27FC236}">
              <a16:creationId xmlns:a16="http://schemas.microsoft.com/office/drawing/2014/main" id="{25FD0884-008A-79F8-A99A-35BE9ED096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85724</xdr:colOff>
      <xdr:row>22</xdr:row>
      <xdr:rowOff>152399</xdr:rowOff>
    </xdr:from>
    <xdr:to>
      <xdr:col>4</xdr:col>
      <xdr:colOff>742950</xdr:colOff>
      <xdr:row>29</xdr:row>
      <xdr:rowOff>76200</xdr:rowOff>
    </xdr:to>
    <xdr:graphicFrame macro="">
      <xdr:nvGraphicFramePr>
        <xdr:cNvPr id="3" name="Chart 2">
          <a:extLst>
            <a:ext uri="{FF2B5EF4-FFF2-40B4-BE49-F238E27FC236}">
              <a16:creationId xmlns:a16="http://schemas.microsoft.com/office/drawing/2014/main" id="{BD87097C-47A0-C8F1-5D13-C35F5FA189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590549</xdr:colOff>
      <xdr:row>22</xdr:row>
      <xdr:rowOff>123824</xdr:rowOff>
    </xdr:from>
    <xdr:to>
      <xdr:col>7</xdr:col>
      <xdr:colOff>866775</xdr:colOff>
      <xdr:row>29</xdr:row>
      <xdr:rowOff>57149</xdr:rowOff>
    </xdr:to>
    <xdr:graphicFrame macro="">
      <xdr:nvGraphicFramePr>
        <xdr:cNvPr id="4" name="Chart 3">
          <a:extLst>
            <a:ext uri="{FF2B5EF4-FFF2-40B4-BE49-F238E27FC236}">
              <a16:creationId xmlns:a16="http://schemas.microsoft.com/office/drawing/2014/main" id="{D0A95FE6-42FE-A8F7-9D38-7D5E20874C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533399</xdr:colOff>
      <xdr:row>22</xdr:row>
      <xdr:rowOff>171449</xdr:rowOff>
    </xdr:from>
    <xdr:to>
      <xdr:col>10</xdr:col>
      <xdr:colOff>990600</xdr:colOff>
      <xdr:row>29</xdr:row>
      <xdr:rowOff>85725</xdr:rowOff>
    </xdr:to>
    <xdr:graphicFrame macro="">
      <xdr:nvGraphicFramePr>
        <xdr:cNvPr id="5" name="Chart 4">
          <a:extLst>
            <a:ext uri="{FF2B5EF4-FFF2-40B4-BE49-F238E27FC236}">
              <a16:creationId xmlns:a16="http://schemas.microsoft.com/office/drawing/2014/main" id="{C4438A1B-6A47-F9B3-7EDF-F58D29B3CE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590550</xdr:colOff>
      <xdr:row>23</xdr:row>
      <xdr:rowOff>19050</xdr:rowOff>
    </xdr:from>
    <xdr:to>
      <xdr:col>13</xdr:col>
      <xdr:colOff>1181099</xdr:colOff>
      <xdr:row>29</xdr:row>
      <xdr:rowOff>133350</xdr:rowOff>
    </xdr:to>
    <xdr:graphicFrame macro="">
      <xdr:nvGraphicFramePr>
        <xdr:cNvPr id="6" name="Chart 5">
          <a:extLst>
            <a:ext uri="{FF2B5EF4-FFF2-40B4-BE49-F238E27FC236}">
              <a16:creationId xmlns:a16="http://schemas.microsoft.com/office/drawing/2014/main" id="{F689D47F-671F-3D4E-25FA-03281E7E4F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solidFill>
          <a:schemeClr val="accent3">
            <a:lumMod val="60000"/>
            <a:lumOff val="40000"/>
          </a:schemeClr>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909763"/>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bg2"/>
              </a:solidFill>
              <a:latin typeface="Lato"/>
              <a:ea typeface="Lato"/>
              <a:cs typeface="Lato"/>
              <a:sym typeface="Lato"/>
            </a:rPr>
            <a:t>SALES BY STATE</a:t>
          </a:r>
          <a:endParaRPr sz="1050">
            <a:solidFill>
              <a:schemeClr val="bg2"/>
            </a:solidFill>
            <a:latin typeface="Lato"/>
            <a:ea typeface="Lato"/>
            <a:cs typeface="Lato"/>
            <a:sym typeface="Lato"/>
          </a:endParaRPr>
        </a:p>
      </xdr:txBody>
    </xdr:sp>
    <xdr:clientData fLocksWithSheet="0"/>
  </xdr:oneCellAnchor>
  <xdr:oneCellAnchor>
    <xdr:from>
      <xdr:col>8</xdr:col>
      <xdr:colOff>571500</xdr:colOff>
      <xdr:row>22</xdr:row>
      <xdr:rowOff>57150</xdr:rowOff>
    </xdr:from>
    <xdr:ext cx="305752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5219700" y="4038600"/>
          <a:ext cx="3057525"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190501</xdr:colOff>
      <xdr:row>22</xdr:row>
      <xdr:rowOff>57150</xdr:rowOff>
    </xdr:from>
    <xdr:ext cx="3619500"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8324851" y="4038600"/>
          <a:ext cx="3619500" cy="2000250"/>
        </a:xfrm>
        <a:prstGeom prst="roundRect">
          <a:avLst>
            <a:gd name="adj" fmla="val 8264"/>
          </a:avLst>
        </a:prstGeom>
        <a:gradFill>
          <a:gsLst>
            <a:gs pos="0">
              <a:srgbClr val="262626">
                <a:alpha val="76000"/>
              </a:srgbClr>
            </a:gs>
            <a:gs pos="100000">
              <a:srgbClr val="595959">
                <a:alpha val="74901"/>
              </a:srgbClr>
            </a:gs>
          </a:gsLst>
          <a:lin ang="600000" scaled="0"/>
        </a:gradFill>
        <a:ln>
          <a:noFill/>
        </a:ln>
        <a:effectLst>
          <a:outerShdw dist="50800" dir="5400000" sx="1000" sy="1000" algn="ctr" rotWithShape="0">
            <a:srgbClr val="000000"/>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247650</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8382000" y="4076700"/>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33388"/>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0</xdr:col>
      <xdr:colOff>257174</xdr:colOff>
      <xdr:row>12</xdr:row>
      <xdr:rowOff>38100</xdr:rowOff>
    </xdr:from>
    <xdr:to>
      <xdr:col>8</xdr:col>
      <xdr:colOff>200025</xdr:colOff>
      <xdr:row>21</xdr:row>
      <xdr:rowOff>95251</xdr:rowOff>
    </xdr:to>
    <xdr:graphicFrame macro="">
      <xdr:nvGraphicFramePr>
        <xdr:cNvPr id="39" name="Chart 38">
          <a:extLst>
            <a:ext uri="{FF2B5EF4-FFF2-40B4-BE49-F238E27FC236}">
              <a16:creationId xmlns:a16="http://schemas.microsoft.com/office/drawing/2014/main" id="{111E1561-9DAD-4E2F-95EE-B540F6BF43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9525</xdr:colOff>
      <xdr:row>12</xdr:row>
      <xdr:rowOff>28575</xdr:rowOff>
    </xdr:from>
    <xdr:to>
      <xdr:col>15</xdr:col>
      <xdr:colOff>409575</xdr:colOff>
      <xdr:row>21</xdr:row>
      <xdr:rowOff>95250</xdr:rowOff>
    </xdr:to>
    <mc:AlternateContent xmlns:mc="http://schemas.openxmlformats.org/markup-compatibility/2006">
      <mc:Choice xmlns:cx1="http://schemas.microsoft.com/office/drawing/2015/9/8/chartex" Requires="cx1">
        <xdr:graphicFrame macro="">
          <xdr:nvGraphicFramePr>
            <xdr:cNvPr id="40" name="Chart 39">
              <a:extLst>
                <a:ext uri="{FF2B5EF4-FFF2-40B4-BE49-F238E27FC236}">
                  <a16:creationId xmlns:a16="http://schemas.microsoft.com/office/drawing/2014/main" id="{81B88F5E-C6F3-47EC-BF7C-5D906E053E5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238750" y="2200275"/>
              <a:ext cx="3886200" cy="1695450"/>
            </a:xfrm>
            <a:prstGeom prst="rect">
              <a:avLst/>
            </a:prstGeom>
            <a:solidFill>
              <a:prstClr val="white"/>
            </a:solidFill>
            <a:ln w="1">
              <a:solidFill>
                <a:prstClr val="green"/>
              </a:solidFill>
            </a:ln>
          </xdr:spPr>
          <xdr:txBody>
            <a:bodyPr vertOverflow="clip" horzOverflow="clip"/>
            <a:lstStyle/>
            <a:p>
              <a:r>
                <a:rPr lang="en-PK"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114300</xdr:colOff>
      <xdr:row>12</xdr:row>
      <xdr:rowOff>104775</xdr:rowOff>
    </xdr:from>
    <xdr:to>
      <xdr:col>20</xdr:col>
      <xdr:colOff>228600</xdr:colOff>
      <xdr:row>21</xdr:row>
      <xdr:rowOff>76200</xdr:rowOff>
    </xdr:to>
    <xdr:graphicFrame macro="">
      <xdr:nvGraphicFramePr>
        <xdr:cNvPr id="41" name="Chart 40">
          <a:extLst>
            <a:ext uri="{FF2B5EF4-FFF2-40B4-BE49-F238E27FC236}">
              <a16:creationId xmlns:a16="http://schemas.microsoft.com/office/drawing/2014/main" id="{1A703872-824D-4D0D-AE2A-2B5A403526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276225</xdr:colOff>
      <xdr:row>24</xdr:row>
      <xdr:rowOff>66675</xdr:rowOff>
    </xdr:from>
    <xdr:to>
      <xdr:col>8</xdr:col>
      <xdr:colOff>352425</xdr:colOff>
      <xdr:row>33</xdr:row>
      <xdr:rowOff>0</xdr:rowOff>
    </xdr:to>
    <mc:AlternateContent xmlns:mc="http://schemas.openxmlformats.org/markup-compatibility/2006">
      <mc:Choice xmlns:cx4="http://schemas.microsoft.com/office/drawing/2016/5/10/chartex" Requires="cx4">
        <xdr:graphicFrame macro="">
          <xdr:nvGraphicFramePr>
            <xdr:cNvPr id="42" name="Chart 41">
              <a:extLst>
                <a:ext uri="{FF2B5EF4-FFF2-40B4-BE49-F238E27FC236}">
                  <a16:creationId xmlns:a16="http://schemas.microsoft.com/office/drawing/2014/main" id="{654A16A0-2C99-4E3F-9B06-64F361A54F4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76225" y="4410075"/>
              <a:ext cx="4724400" cy="1562100"/>
            </a:xfrm>
            <a:prstGeom prst="rect">
              <a:avLst/>
            </a:prstGeom>
            <a:solidFill>
              <a:prstClr val="white"/>
            </a:solidFill>
            <a:ln w="1">
              <a:solidFill>
                <a:prstClr val="green"/>
              </a:solidFill>
            </a:ln>
          </xdr:spPr>
          <xdr:txBody>
            <a:bodyPr vertOverflow="clip" horzOverflow="clip"/>
            <a:lstStyle/>
            <a:p>
              <a:r>
                <a:rPr lang="en-PK"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214500</xdr:colOff>
      <xdr:row>24</xdr:row>
      <xdr:rowOff>59064</xdr:rowOff>
    </xdr:from>
    <xdr:to>
      <xdr:col>14</xdr:col>
      <xdr:colOff>190501</xdr:colOff>
      <xdr:row>32</xdr:row>
      <xdr:rowOff>152400</xdr:rowOff>
    </xdr:to>
    <xdr:graphicFrame macro="">
      <xdr:nvGraphicFramePr>
        <xdr:cNvPr id="43" name="Chart 42">
          <a:extLst>
            <a:ext uri="{FF2B5EF4-FFF2-40B4-BE49-F238E27FC236}">
              <a16:creationId xmlns:a16="http://schemas.microsoft.com/office/drawing/2014/main" id="{751C43A3-241A-4BEB-A811-6B76FCA89B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14</xdr:col>
      <xdr:colOff>314326</xdr:colOff>
      <xdr:row>24</xdr:row>
      <xdr:rowOff>35248</xdr:rowOff>
    </xdr:from>
    <xdr:to>
      <xdr:col>16</xdr:col>
      <xdr:colOff>104776</xdr:colOff>
      <xdr:row>32</xdr:row>
      <xdr:rowOff>133349</xdr:rowOff>
    </xdr:to>
    <mc:AlternateContent xmlns:mc="http://schemas.openxmlformats.org/markup-compatibility/2006" xmlns:a14="http://schemas.microsoft.com/office/drawing/2010/main">
      <mc:Choice Requires="a14">
        <xdr:graphicFrame macro="">
          <xdr:nvGraphicFramePr>
            <xdr:cNvPr id="44" name="Year 1">
              <a:extLst>
                <a:ext uri="{FF2B5EF4-FFF2-40B4-BE49-F238E27FC236}">
                  <a16:creationId xmlns:a16="http://schemas.microsoft.com/office/drawing/2014/main" id="{EB9AFD5D-93C6-468C-85BA-98584455B6F1}"/>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448676" y="4378648"/>
              <a:ext cx="952500" cy="1545901"/>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142875</xdr:colOff>
      <xdr:row>24</xdr:row>
      <xdr:rowOff>35249</xdr:rowOff>
    </xdr:from>
    <xdr:to>
      <xdr:col>18</xdr:col>
      <xdr:colOff>200025</xdr:colOff>
      <xdr:row>32</xdr:row>
      <xdr:rowOff>133350</xdr:rowOff>
    </xdr:to>
    <mc:AlternateContent xmlns:mc="http://schemas.openxmlformats.org/markup-compatibility/2006" xmlns:a14="http://schemas.microsoft.com/office/drawing/2010/main">
      <mc:Choice Requires="a14">
        <xdr:graphicFrame macro="">
          <xdr:nvGraphicFramePr>
            <xdr:cNvPr id="45" name="Category 1">
              <a:extLst>
                <a:ext uri="{FF2B5EF4-FFF2-40B4-BE49-F238E27FC236}">
                  <a16:creationId xmlns:a16="http://schemas.microsoft.com/office/drawing/2014/main" id="{0A73AA4C-B9A1-435B-80D3-8112780C1812}"/>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9439275" y="4378649"/>
              <a:ext cx="1219200" cy="1545901"/>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219076</xdr:colOff>
      <xdr:row>24</xdr:row>
      <xdr:rowOff>35250</xdr:rowOff>
    </xdr:from>
    <xdr:to>
      <xdr:col>20</xdr:col>
      <xdr:colOff>257176</xdr:colOff>
      <xdr:row>32</xdr:row>
      <xdr:rowOff>104776</xdr:rowOff>
    </xdr:to>
    <mc:AlternateContent xmlns:mc="http://schemas.openxmlformats.org/markup-compatibility/2006" xmlns:a14="http://schemas.microsoft.com/office/drawing/2010/main">
      <mc:Choice Requires="a14">
        <xdr:graphicFrame macro="">
          <xdr:nvGraphicFramePr>
            <xdr:cNvPr id="46" name="State 1">
              <a:extLst>
                <a:ext uri="{FF2B5EF4-FFF2-40B4-BE49-F238E27FC236}">
                  <a16:creationId xmlns:a16="http://schemas.microsoft.com/office/drawing/2014/main" id="{20C5D4C5-3D85-4FCB-91B4-107263C831CE}"/>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10677526" y="4378650"/>
              <a:ext cx="1200150" cy="1517326"/>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428626</xdr:colOff>
      <xdr:row>3</xdr:row>
      <xdr:rowOff>104775</xdr:rowOff>
    </xdr:from>
    <xdr:to>
      <xdr:col>4</xdr:col>
      <xdr:colOff>47626</xdr:colOff>
      <xdr:row>9</xdr:row>
      <xdr:rowOff>95250</xdr:rowOff>
    </xdr:to>
    <xdr:sp macro="" textlink="KPI!B18">
      <xdr:nvSpPr>
        <xdr:cNvPr id="47" name="Rectangle: Rounded Corners 46">
          <a:extLst>
            <a:ext uri="{FF2B5EF4-FFF2-40B4-BE49-F238E27FC236}">
              <a16:creationId xmlns:a16="http://schemas.microsoft.com/office/drawing/2014/main" id="{FE8676DE-03D2-DD43-E417-CA6890020C5E}"/>
            </a:ext>
          </a:extLst>
        </xdr:cNvPr>
        <xdr:cNvSpPr/>
      </xdr:nvSpPr>
      <xdr:spPr>
        <a:xfrm>
          <a:off x="428626" y="647700"/>
          <a:ext cx="1943100" cy="1076325"/>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D397306E-E9A8-4C90-AEA6-9DB842B1B851}" type="TxLink">
            <a:rPr lang="en-US" sz="2400" b="0" i="0" u="none" strike="noStrike" kern="1200">
              <a:blipFill>
                <a:blip xmlns:r="http://schemas.openxmlformats.org/officeDocument/2006/relationships" r:embed="rId6"/>
                <a:tile tx="0" ty="0" sx="100000" sy="100000" flip="none" algn="tl"/>
              </a:blipFill>
              <a:latin typeface="Calibri"/>
              <a:cs typeface="Calibri"/>
            </a:rPr>
            <a:pPr algn="l"/>
            <a:t>$ 470.53 K</a:t>
          </a:fld>
          <a:endParaRPr lang="en-PK" sz="2400" kern="1200">
            <a:blipFill>
              <a:blip xmlns:r="http://schemas.openxmlformats.org/officeDocument/2006/relationships" r:embed="rId6"/>
              <a:tile tx="0" ty="0" sx="100000" sy="100000" flip="none" algn="tl"/>
            </a:blipFill>
          </a:endParaRPr>
        </a:p>
      </xdr:txBody>
    </xdr:sp>
    <xdr:clientData/>
  </xdr:twoCellAnchor>
  <xdr:twoCellAnchor>
    <xdr:from>
      <xdr:col>1</xdr:col>
      <xdr:colOff>104775</xdr:colOff>
      <xdr:row>7</xdr:row>
      <xdr:rowOff>1</xdr:rowOff>
    </xdr:from>
    <xdr:to>
      <xdr:col>3</xdr:col>
      <xdr:colOff>85725</xdr:colOff>
      <xdr:row>10</xdr:row>
      <xdr:rowOff>57150</xdr:rowOff>
    </xdr:to>
    <xdr:graphicFrame macro="">
      <xdr:nvGraphicFramePr>
        <xdr:cNvPr id="48" name="Chart 47">
          <a:extLst>
            <a:ext uri="{FF2B5EF4-FFF2-40B4-BE49-F238E27FC236}">
              <a16:creationId xmlns:a16="http://schemas.microsoft.com/office/drawing/2014/main" id="{29A55336-1934-4056-8AEE-543D73AD40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552450</xdr:colOff>
      <xdr:row>3</xdr:row>
      <xdr:rowOff>104775</xdr:rowOff>
    </xdr:from>
    <xdr:to>
      <xdr:col>8</xdr:col>
      <xdr:colOff>257175</xdr:colOff>
      <xdr:row>8</xdr:row>
      <xdr:rowOff>19050</xdr:rowOff>
    </xdr:to>
    <xdr:sp macro="" textlink="KPI!$E$18">
      <xdr:nvSpPr>
        <xdr:cNvPr id="49" name="Rectangle: Rounded Corners 48">
          <a:extLst>
            <a:ext uri="{FF2B5EF4-FFF2-40B4-BE49-F238E27FC236}">
              <a16:creationId xmlns:a16="http://schemas.microsoft.com/office/drawing/2014/main" id="{F7F947EF-945B-9680-3777-004489993B7F}"/>
            </a:ext>
          </a:extLst>
        </xdr:cNvPr>
        <xdr:cNvSpPr/>
      </xdr:nvSpPr>
      <xdr:spPr>
        <a:xfrm>
          <a:off x="2876550" y="647700"/>
          <a:ext cx="2028825" cy="81915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461C7929-A92D-4FE4-82DF-A4ADC170786F}" type="TxLink">
            <a:rPr lang="en-US" sz="2400" b="0" i="0" u="none" strike="noStrike" kern="1200">
              <a:blipFill>
                <a:blip xmlns:r="http://schemas.openxmlformats.org/officeDocument/2006/relationships" r:embed="rId6"/>
                <a:tile tx="0" ty="0" sx="100000" sy="100000" flip="none" algn="tl"/>
              </a:blipFill>
              <a:latin typeface="Calibri"/>
              <a:cs typeface="Calibri"/>
            </a:rPr>
            <a:pPr algn="l"/>
            <a:t>$ 61.62 K</a:t>
          </a:fld>
          <a:endParaRPr lang="en-PK" sz="2400" kern="1200">
            <a:blipFill>
              <a:blip xmlns:r="http://schemas.openxmlformats.org/officeDocument/2006/relationships" r:embed="rId6"/>
              <a:tile tx="0" ty="0" sx="100000" sy="100000" flip="none" algn="tl"/>
            </a:blipFill>
          </a:endParaRPr>
        </a:p>
      </xdr:txBody>
    </xdr:sp>
    <xdr:clientData/>
  </xdr:twoCellAnchor>
  <xdr:twoCellAnchor>
    <xdr:from>
      <xdr:col>4</xdr:col>
      <xdr:colOff>542926</xdr:colOff>
      <xdr:row>6</xdr:row>
      <xdr:rowOff>171451</xdr:rowOff>
    </xdr:from>
    <xdr:to>
      <xdr:col>7</xdr:col>
      <xdr:colOff>276225</xdr:colOff>
      <xdr:row>10</xdr:row>
      <xdr:rowOff>38101</xdr:rowOff>
    </xdr:to>
    <xdr:graphicFrame macro="">
      <xdr:nvGraphicFramePr>
        <xdr:cNvPr id="50" name="Chart 49">
          <a:extLst>
            <a:ext uri="{FF2B5EF4-FFF2-40B4-BE49-F238E27FC236}">
              <a16:creationId xmlns:a16="http://schemas.microsoft.com/office/drawing/2014/main" id="{D7FF8E1F-CDBA-44A5-B036-686C8E005D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152400</xdr:colOff>
      <xdr:row>3</xdr:row>
      <xdr:rowOff>95250</xdr:rowOff>
    </xdr:from>
    <xdr:to>
      <xdr:col>12</xdr:col>
      <xdr:colOff>495300</xdr:colOff>
      <xdr:row>8</xdr:row>
      <xdr:rowOff>47625</xdr:rowOff>
    </xdr:to>
    <xdr:sp macro="" textlink="KPI!$E$18">
      <xdr:nvSpPr>
        <xdr:cNvPr id="51" name="Rectangle: Rounded Corners 50">
          <a:extLst>
            <a:ext uri="{FF2B5EF4-FFF2-40B4-BE49-F238E27FC236}">
              <a16:creationId xmlns:a16="http://schemas.microsoft.com/office/drawing/2014/main" id="{75292E02-824B-4F33-388E-7AD3A64EBDEB}"/>
            </a:ext>
          </a:extLst>
        </xdr:cNvPr>
        <xdr:cNvSpPr/>
      </xdr:nvSpPr>
      <xdr:spPr>
        <a:xfrm>
          <a:off x="5381625" y="638175"/>
          <a:ext cx="2085975" cy="85725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573A1546-029C-4B9F-A014-C2D7D5BC9849}" type="TxLink">
            <a:rPr lang="en-US" sz="2400" b="0" i="0" u="none" strike="noStrike" kern="1200">
              <a:blipFill>
                <a:blip xmlns:r="http://schemas.openxmlformats.org/officeDocument/2006/relationships" r:embed="rId6"/>
                <a:tile tx="0" ty="0" sx="100000" sy="100000" flip="none" algn="tl"/>
              </a:blipFill>
              <a:latin typeface="Calibri"/>
              <a:cs typeface="Calibri"/>
            </a:rPr>
            <a:pPr algn="l"/>
            <a:t>$ 61.62 K</a:t>
          </a:fld>
          <a:endParaRPr lang="en-PK" sz="2400" kern="1200">
            <a:blipFill>
              <a:blip xmlns:r="http://schemas.openxmlformats.org/officeDocument/2006/relationships" r:embed="rId6"/>
              <a:tile tx="0" ty="0" sx="100000" sy="100000" flip="none" algn="tl"/>
            </a:blipFill>
          </a:endParaRPr>
        </a:p>
      </xdr:txBody>
    </xdr:sp>
    <xdr:clientData/>
  </xdr:twoCellAnchor>
  <xdr:twoCellAnchor>
    <xdr:from>
      <xdr:col>9</xdr:col>
      <xdr:colOff>209551</xdr:colOff>
      <xdr:row>6</xdr:row>
      <xdr:rowOff>95250</xdr:rowOff>
    </xdr:from>
    <xdr:to>
      <xdr:col>11</xdr:col>
      <xdr:colOff>409575</xdr:colOff>
      <xdr:row>10</xdr:row>
      <xdr:rowOff>9526</xdr:rowOff>
    </xdr:to>
    <xdr:graphicFrame macro="">
      <xdr:nvGraphicFramePr>
        <xdr:cNvPr id="52" name="Chart 51">
          <a:extLst>
            <a:ext uri="{FF2B5EF4-FFF2-40B4-BE49-F238E27FC236}">
              <a16:creationId xmlns:a16="http://schemas.microsoft.com/office/drawing/2014/main" id="{DA6CD5E8-8DA0-4F23-AE0E-18549D970D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13</xdr:col>
      <xdr:colOff>295275</xdr:colOff>
      <xdr:row>3</xdr:row>
      <xdr:rowOff>95250</xdr:rowOff>
    </xdr:from>
    <xdr:to>
      <xdr:col>17</xdr:col>
      <xdr:colOff>57150</xdr:colOff>
      <xdr:row>7</xdr:row>
      <xdr:rowOff>171450</xdr:rowOff>
    </xdr:to>
    <xdr:sp macro="" textlink="KPI!$K$18">
      <xdr:nvSpPr>
        <xdr:cNvPr id="53" name="Rectangle: Rounded Corners 52">
          <a:extLst>
            <a:ext uri="{FF2B5EF4-FFF2-40B4-BE49-F238E27FC236}">
              <a16:creationId xmlns:a16="http://schemas.microsoft.com/office/drawing/2014/main" id="{3DFAC2EC-D5C3-C463-9B0B-9F8AC5C1599A}"/>
            </a:ext>
          </a:extLst>
        </xdr:cNvPr>
        <xdr:cNvSpPr/>
      </xdr:nvSpPr>
      <xdr:spPr>
        <a:xfrm>
          <a:off x="7848600" y="638175"/>
          <a:ext cx="2085975" cy="8001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0F99B090-4A11-476B-AC36-56DB32371FC3}" type="TxLink">
            <a:rPr lang="en-US" sz="2400" b="0" i="0" u="none" strike="noStrike" kern="1200">
              <a:blipFill>
                <a:blip xmlns:r="http://schemas.openxmlformats.org/officeDocument/2006/relationships" r:embed="rId6"/>
                <a:tile tx="0" ty="0" sx="100000" sy="100000" flip="none" algn="tl"/>
              </a:blipFill>
              <a:latin typeface="Calibri"/>
              <a:cs typeface="Calibri"/>
            </a:rPr>
            <a:pPr algn="l"/>
            <a:t># 2102</a:t>
          </a:fld>
          <a:endParaRPr lang="en-PK" sz="2400" kern="1200">
            <a:blipFill>
              <a:blip xmlns:r="http://schemas.openxmlformats.org/officeDocument/2006/relationships" r:embed="rId6"/>
              <a:tile tx="0" ty="0" sx="100000" sy="100000" flip="none" algn="tl"/>
            </a:blipFill>
          </a:endParaRPr>
        </a:p>
      </xdr:txBody>
    </xdr:sp>
    <xdr:clientData/>
  </xdr:twoCellAnchor>
  <xdr:twoCellAnchor>
    <xdr:from>
      <xdr:col>13</xdr:col>
      <xdr:colOff>76201</xdr:colOff>
      <xdr:row>6</xdr:row>
      <xdr:rowOff>123826</xdr:rowOff>
    </xdr:from>
    <xdr:to>
      <xdr:col>16</xdr:col>
      <xdr:colOff>28576</xdr:colOff>
      <xdr:row>10</xdr:row>
      <xdr:rowOff>19050</xdr:rowOff>
    </xdr:to>
    <xdr:graphicFrame macro="">
      <xdr:nvGraphicFramePr>
        <xdr:cNvPr id="54" name="Chart 53">
          <a:extLst>
            <a:ext uri="{FF2B5EF4-FFF2-40B4-BE49-F238E27FC236}">
              <a16:creationId xmlns:a16="http://schemas.microsoft.com/office/drawing/2014/main" id="{2A6CFCE7-D0CC-4583-BD9F-60F0636490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17</xdr:col>
      <xdr:colOff>276225</xdr:colOff>
      <xdr:row>3</xdr:row>
      <xdr:rowOff>95250</xdr:rowOff>
    </xdr:from>
    <xdr:to>
      <xdr:col>21</xdr:col>
      <xdr:colOff>66675</xdr:colOff>
      <xdr:row>8</xdr:row>
      <xdr:rowOff>85725</xdr:rowOff>
    </xdr:to>
    <xdr:sp macro="" textlink="KPI!$N$18">
      <xdr:nvSpPr>
        <xdr:cNvPr id="55" name="Rectangle: Rounded Corners 54">
          <a:extLst>
            <a:ext uri="{FF2B5EF4-FFF2-40B4-BE49-F238E27FC236}">
              <a16:creationId xmlns:a16="http://schemas.microsoft.com/office/drawing/2014/main" id="{032531F9-A7C8-2788-BA9A-ED2203E6A4C9}"/>
            </a:ext>
          </a:extLst>
        </xdr:cNvPr>
        <xdr:cNvSpPr/>
      </xdr:nvSpPr>
      <xdr:spPr>
        <a:xfrm>
          <a:off x="10153650" y="638175"/>
          <a:ext cx="2114550" cy="89535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DA2D0CA-9683-4541-B0F6-4D7CF8DA9F69}" type="TxLink">
            <a:rPr lang="en-US" sz="2400" b="0" i="0" u="none" strike="noStrike" kern="1200">
              <a:blipFill>
                <a:blip xmlns:r="http://schemas.openxmlformats.org/officeDocument/2006/relationships" r:embed="rId6"/>
                <a:tile tx="0" ty="0" sx="100000" sy="100000" flip="none" algn="tl"/>
              </a:blipFill>
              <a:latin typeface="Calibri"/>
              <a:cs typeface="Calibri"/>
            </a:rPr>
            <a:pPr algn="l"/>
            <a:t>13.10%</a:t>
          </a:fld>
          <a:endParaRPr lang="en-PK" sz="2400" kern="1200">
            <a:blipFill>
              <a:blip xmlns:r="http://schemas.openxmlformats.org/officeDocument/2006/relationships" r:embed="rId6"/>
              <a:tile tx="0" ty="0" sx="100000" sy="100000" flip="none" algn="tl"/>
            </a:blipFill>
          </a:endParaRPr>
        </a:p>
      </xdr:txBody>
    </xdr:sp>
    <xdr:clientData/>
  </xdr:twoCellAnchor>
  <xdr:twoCellAnchor>
    <xdr:from>
      <xdr:col>16</xdr:col>
      <xdr:colOff>561975</xdr:colOff>
      <xdr:row>6</xdr:row>
      <xdr:rowOff>76200</xdr:rowOff>
    </xdr:from>
    <xdr:to>
      <xdr:col>20</xdr:col>
      <xdr:colOff>66675</xdr:colOff>
      <xdr:row>9</xdr:row>
      <xdr:rowOff>161925</xdr:rowOff>
    </xdr:to>
    <xdr:graphicFrame macro="">
      <xdr:nvGraphicFramePr>
        <xdr:cNvPr id="56" name="Chart 55">
          <a:extLst>
            <a:ext uri="{FF2B5EF4-FFF2-40B4-BE49-F238E27FC236}">
              <a16:creationId xmlns:a16="http://schemas.microsoft.com/office/drawing/2014/main" id="{57A38F74-D113-49D0-8E0A-FD1E941749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eTeX" refreshedDate="45595.856757291665" createdVersion="8" refreshedVersion="8" minRefreshableVersion="3" recordCount="9994" xr:uid="{39FADA3A-896D-4184-9145-61D0DBF8AD3D}">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73799492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s v="Consumer"/>
    <s v="United States"/>
    <s v="Henderson"/>
    <x v="0"/>
    <n v="42420"/>
    <s v="South"/>
    <s v="FUR-BO-10001798"/>
    <x v="0"/>
    <x v="0"/>
    <s v="Bush Somerset Collection Bookcase"/>
    <n v="261.95999999999998"/>
    <n v="2"/>
    <n v="0"/>
    <n v="41.913600000000002"/>
  </r>
  <r>
    <n v="2"/>
    <x v="0"/>
    <x v="0"/>
    <x v="0"/>
    <d v="2013-11-12T00:00:00"/>
    <s v="Second Class"/>
    <s v="CG-12520"/>
    <s v="Claire Gute"/>
    <s v="Consumer"/>
    <s v="United States"/>
    <s v="Henderson"/>
    <x v="0"/>
    <n v="42420"/>
    <s v="South"/>
    <s v="FUR-CH-10000454"/>
    <x v="0"/>
    <x v="1"/>
    <s v="Hon Deluxe Fabric Upholstered Stacking Chairs, Rounded Back"/>
    <n v="731.93999999999994"/>
    <n v="3"/>
    <n v="0"/>
    <n v="219.58199999999997"/>
  </r>
  <r>
    <n v="3"/>
    <x v="1"/>
    <x v="0"/>
    <x v="1"/>
    <d v="2013-06-17T00:00:00"/>
    <s v="Second Class"/>
    <s v="DV-13045"/>
    <s v="Darrin Van Huff"/>
    <s v="Corporate"/>
    <s v="United States"/>
    <s v="Los Angeles"/>
    <x v="1"/>
    <n v="90036"/>
    <s v="West"/>
    <s v="OFF-LA-10000240"/>
    <x v="1"/>
    <x v="2"/>
    <s v="Self-Adhesive Address Labels for Typewriters by Universal"/>
    <n v="14.62"/>
    <n v="2"/>
    <n v="0"/>
    <n v="6.8713999999999995"/>
  </r>
  <r>
    <n v="4"/>
    <x v="2"/>
    <x v="1"/>
    <x v="2"/>
    <d v="2012-10-18T00:00:00"/>
    <s v="Standard Class"/>
    <s v="SO-20335"/>
    <s v="Sean O'Donnell"/>
    <s v="Consumer"/>
    <s v="United States"/>
    <s v="Fort Lauderdale"/>
    <x v="2"/>
    <n v="33311"/>
    <s v="South"/>
    <s v="FUR-TA-10000577"/>
    <x v="0"/>
    <x v="3"/>
    <s v="Bretford CR4500 Series Slim Rectangular Table"/>
    <n v="957.57749999999999"/>
    <n v="5"/>
    <n v="0.45"/>
    <n v="-383.03100000000006"/>
  </r>
  <r>
    <n v="5"/>
    <x v="2"/>
    <x v="1"/>
    <x v="2"/>
    <d v="2012-10-18T00:00:00"/>
    <s v="Standard Class"/>
    <s v="SO-20335"/>
    <s v="Sean O'Donnell"/>
    <s v="Consumer"/>
    <s v="United States"/>
    <s v="Fort Lauderdale"/>
    <x v="2"/>
    <n v="33311"/>
    <s v="South"/>
    <s v="OFF-ST-10000760"/>
    <x v="1"/>
    <x v="4"/>
    <s v="Eldon Fold 'N Roll Cart System"/>
    <n v="22.368000000000002"/>
    <n v="2"/>
    <n v="0.2"/>
    <n v="2.5163999999999991"/>
  </r>
  <r>
    <n v="6"/>
    <x v="3"/>
    <x v="2"/>
    <x v="3"/>
    <d v="2011-06-14T00:00:00"/>
    <s v="Standard Class"/>
    <s v="BH-11710"/>
    <s v="Brosina Hoffman"/>
    <s v="Consumer"/>
    <s v="United States"/>
    <s v="Los Angeles"/>
    <x v="1"/>
    <n v="90032"/>
    <s v="West"/>
    <s v="FUR-FU-10001487"/>
    <x v="0"/>
    <x v="5"/>
    <s v="Eldon Expressions Wood and Plastic Desk Accessories, Cherry Wood"/>
    <n v="48.86"/>
    <n v="7"/>
    <n v="0"/>
    <n v="14.169399999999996"/>
  </r>
  <r>
    <n v="7"/>
    <x v="3"/>
    <x v="2"/>
    <x v="3"/>
    <d v="2011-06-14T00:00:00"/>
    <s v="Standard Class"/>
    <s v="BH-11710"/>
    <s v="Brosina Hoffman"/>
    <s v="Consumer"/>
    <s v="United States"/>
    <s v="Los Angeles"/>
    <x v="1"/>
    <n v="90032"/>
    <s v="West"/>
    <s v="OFF-AR-10002833"/>
    <x v="1"/>
    <x v="6"/>
    <s v="Newell 322"/>
    <n v="7.28"/>
    <n v="4"/>
    <n v="0"/>
    <n v="1.9656000000000002"/>
  </r>
  <r>
    <n v="8"/>
    <x v="3"/>
    <x v="2"/>
    <x v="3"/>
    <d v="2011-06-14T00:00:00"/>
    <s v="Standard Class"/>
    <s v="BH-11710"/>
    <s v="Brosina Hoffman"/>
    <s v="Consumer"/>
    <s v="United States"/>
    <s v="Los Angeles"/>
    <x v="1"/>
    <n v="90032"/>
    <s v="West"/>
    <s v="TEC-PH-10002275"/>
    <x v="2"/>
    <x v="7"/>
    <s v="Mitel 5320 IP Phone VoIP phone"/>
    <n v="907.15200000000004"/>
    <n v="6"/>
    <n v="0.2"/>
    <n v="90.715200000000038"/>
  </r>
  <r>
    <n v="9"/>
    <x v="3"/>
    <x v="2"/>
    <x v="3"/>
    <d v="2011-06-14T00:00:00"/>
    <s v="Standard Class"/>
    <s v="BH-11710"/>
    <s v="Brosina Hoffman"/>
    <s v="Consumer"/>
    <s v="United States"/>
    <s v="Los Angeles"/>
    <x v="1"/>
    <n v="90032"/>
    <s v="West"/>
    <s v="OFF-BI-10003910"/>
    <x v="1"/>
    <x v="8"/>
    <s v="DXL Angle-View Binders with Locking Rings by Samsill"/>
    <n v="18.504000000000001"/>
    <n v="3"/>
    <n v="0.2"/>
    <n v="5.7824999999999998"/>
  </r>
  <r>
    <n v="10"/>
    <x v="3"/>
    <x v="2"/>
    <x v="3"/>
    <d v="2011-06-14T00:00:00"/>
    <s v="Standard Class"/>
    <s v="BH-11710"/>
    <s v="Brosina Hoffman"/>
    <s v="Consumer"/>
    <s v="United States"/>
    <s v="Los Angeles"/>
    <x v="1"/>
    <n v="90032"/>
    <s v="West"/>
    <s v="OFF-AP-10002892"/>
    <x v="1"/>
    <x v="9"/>
    <s v="Belkin F5C206VTEL 6 Outlet Surge"/>
    <n v="114.9"/>
    <n v="5"/>
    <n v="0"/>
    <n v="34.469999999999992"/>
  </r>
  <r>
    <n v="11"/>
    <x v="3"/>
    <x v="2"/>
    <x v="3"/>
    <d v="2011-06-14T00:00:00"/>
    <s v="Standard Class"/>
    <s v="BH-11710"/>
    <s v="Brosina Hoffman"/>
    <s v="Consumer"/>
    <s v="United States"/>
    <s v="Los Angeles"/>
    <x v="1"/>
    <n v="90032"/>
    <s v="West"/>
    <s v="FUR-TA-10001539"/>
    <x v="0"/>
    <x v="3"/>
    <s v="Chromcraft Rectangular Conference Tables"/>
    <n v="1706.1840000000002"/>
    <n v="9"/>
    <n v="0.2"/>
    <n v="85.309199999999805"/>
  </r>
  <r>
    <n v="12"/>
    <x v="3"/>
    <x v="2"/>
    <x v="3"/>
    <d v="2011-06-14T00:00:00"/>
    <s v="Standard Class"/>
    <s v="BH-11710"/>
    <s v="Brosina Hoffman"/>
    <s v="Consumer"/>
    <s v="United States"/>
    <s v="Los Angeles"/>
    <x v="1"/>
    <n v="90032"/>
    <s v="West"/>
    <s v="TEC-PH-10002033"/>
    <x v="2"/>
    <x v="7"/>
    <s v="Konftel 250 Conference phone - Charcoal black"/>
    <n v="911.42399999999998"/>
    <n v="4"/>
    <n v="0.2"/>
    <n v="68.356800000000021"/>
  </r>
  <r>
    <n v="13"/>
    <x v="4"/>
    <x v="3"/>
    <x v="4"/>
    <d v="2014-04-21T00:00:00"/>
    <s v="Standard Class"/>
    <s v="AA-10480"/>
    <s v="Andrew Allen"/>
    <s v="Consumer"/>
    <s v="United States"/>
    <s v="Concord"/>
    <x v="3"/>
    <n v="28027"/>
    <s v="South"/>
    <s v="OFF-PA-10002365"/>
    <x v="1"/>
    <x v="10"/>
    <s v="Xerox 1967"/>
    <n v="15.552000000000003"/>
    <n v="3"/>
    <n v="0.2"/>
    <n v="5.4432"/>
  </r>
  <r>
    <n v="14"/>
    <x v="5"/>
    <x v="0"/>
    <x v="5"/>
    <d v="2013-12-11T00:00:00"/>
    <s v="Standard Class"/>
    <s v="IM-15070"/>
    <s v="Irene Maddox"/>
    <s v="Consumer"/>
    <s v="United States"/>
    <s v="Seattle"/>
    <x v="4"/>
    <n v="98103"/>
    <s v="West"/>
    <s v="OFF-BI-10003656"/>
    <x v="1"/>
    <x v="8"/>
    <s v="Fellowes PB200 Plastic Comb Binding Machine"/>
    <n v="407.97600000000006"/>
    <n v="3"/>
    <n v="0.2"/>
    <n v="132.59219999999993"/>
  </r>
  <r>
    <n v="15"/>
    <x v="6"/>
    <x v="1"/>
    <x v="6"/>
    <d v="2012-11-26T00:00:00"/>
    <s v="Standard Class"/>
    <s v="HP-14815"/>
    <s v="Harold Pawlan"/>
    <s v="Home Office"/>
    <s v="United States"/>
    <s v="Fort Worth"/>
    <x v="5"/>
    <n v="76106"/>
    <s v="Central"/>
    <s v="OFF-AP-10002311"/>
    <x v="1"/>
    <x v="9"/>
    <s v="Holmes Replacement Filter for HEPA Air Cleaner, Very Large Room, HEPA Filter"/>
    <n v="68.809999999999988"/>
    <n v="5"/>
    <n v="0.8"/>
    <n v="-123.858"/>
  </r>
  <r>
    <n v="16"/>
    <x v="6"/>
    <x v="1"/>
    <x v="6"/>
    <d v="2012-11-26T00:00:00"/>
    <s v="Standard Class"/>
    <s v="HP-14815"/>
    <s v="Harold Pawlan"/>
    <s v="Home Office"/>
    <s v="United States"/>
    <s v="Fort Worth"/>
    <x v="5"/>
    <n v="76106"/>
    <s v="Central"/>
    <s v="OFF-BI-10000756"/>
    <x v="1"/>
    <x v="8"/>
    <s v="Storex DuraTech Recycled Plastic Frosted Binders"/>
    <n v="2.5439999999999996"/>
    <n v="3"/>
    <n v="0.8"/>
    <n v="-3.8160000000000016"/>
  </r>
  <r>
    <n v="17"/>
    <x v="7"/>
    <x v="2"/>
    <x v="7"/>
    <d v="2011-11-18T00:00:00"/>
    <s v="Standard Class"/>
    <s v="PK-19075"/>
    <s v="Pete Kriz"/>
    <s v="Consumer"/>
    <s v="United States"/>
    <s v="Madison"/>
    <x v="6"/>
    <n v="53711"/>
    <s v="Central"/>
    <s v="OFF-ST-10004186"/>
    <x v="1"/>
    <x v="4"/>
    <s v="Stur-D-Stor Shelving, Vertical 5-Shelf: 72&quot;H x 36&quot;W x 18 1/2&quot;D"/>
    <n v="665.88"/>
    <n v="6"/>
    <n v="0"/>
    <n v="13.317599999999999"/>
  </r>
  <r>
    <n v="18"/>
    <x v="8"/>
    <x v="2"/>
    <x v="8"/>
    <d v="2011-05-15T00:00:00"/>
    <s v="Second Class"/>
    <s v="AG-10270"/>
    <s v="Alejandro Grove"/>
    <s v="Consumer"/>
    <s v="United States"/>
    <s v="West Jordan"/>
    <x v="7"/>
    <n v="84084"/>
    <s v="West"/>
    <s v="OFF-ST-10000107"/>
    <x v="1"/>
    <x v="4"/>
    <s v="Fellowes Super Stor/Drawer"/>
    <n v="55.5"/>
    <n v="2"/>
    <n v="0"/>
    <n v="9.9899999999999949"/>
  </r>
  <r>
    <n v="19"/>
    <x v="9"/>
    <x v="2"/>
    <x v="9"/>
    <d v="2011-09-01T00:00:00"/>
    <s v="Second Class"/>
    <s v="ZD-21925"/>
    <s v="Zuschuss Donatelli"/>
    <s v="Consumer"/>
    <s v="United States"/>
    <s v="San Francisco"/>
    <x v="1"/>
    <n v="94109"/>
    <s v="West"/>
    <s v="OFF-AR-10003056"/>
    <x v="1"/>
    <x v="6"/>
    <s v="Newell 341"/>
    <n v="8.56"/>
    <n v="2"/>
    <n v="0"/>
    <n v="2.4823999999999993"/>
  </r>
  <r>
    <n v="20"/>
    <x v="9"/>
    <x v="2"/>
    <x v="9"/>
    <d v="2011-09-01T00:00:00"/>
    <s v="Second Class"/>
    <s v="ZD-21925"/>
    <s v="Zuschuss Donatelli"/>
    <s v="Consumer"/>
    <s v="United States"/>
    <s v="San Francisco"/>
    <x v="1"/>
    <n v="94109"/>
    <s v="West"/>
    <s v="TEC-PH-10001949"/>
    <x v="2"/>
    <x v="7"/>
    <s v="Cisco SPA 501G IP Phone"/>
    <n v="213.48000000000002"/>
    <n v="3"/>
    <n v="0.2"/>
    <n v="16.010999999999981"/>
  </r>
  <r>
    <n v="21"/>
    <x v="9"/>
    <x v="2"/>
    <x v="9"/>
    <d v="2011-09-01T00:00:00"/>
    <s v="Second Class"/>
    <s v="ZD-21925"/>
    <s v="Zuschuss Donatelli"/>
    <s v="Consumer"/>
    <s v="United States"/>
    <s v="San Francisco"/>
    <x v="1"/>
    <n v="94109"/>
    <s v="West"/>
    <s v="OFF-BI-10002215"/>
    <x v="1"/>
    <x v="8"/>
    <s v="Wilson Jones Hanging View Binder, White, 1&quot;"/>
    <n v="22.72"/>
    <n v="4"/>
    <n v="0.2"/>
    <n v="7.3839999999999986"/>
  </r>
  <r>
    <n v="22"/>
    <x v="10"/>
    <x v="0"/>
    <x v="10"/>
    <d v="2013-12-14T00:00:00"/>
    <s v="Standard Class"/>
    <s v="KB-16585"/>
    <s v="Ken Black"/>
    <s v="Corporate"/>
    <s v="United States"/>
    <s v="Fremont"/>
    <x v="8"/>
    <n v="68025"/>
    <s v="Central"/>
    <s v="OFF-AR-10000246"/>
    <x v="1"/>
    <x v="6"/>
    <s v="Newell 318"/>
    <n v="19.459999999999997"/>
    <n v="7"/>
    <n v="0"/>
    <n v="5.0595999999999997"/>
  </r>
  <r>
    <n v="23"/>
    <x v="10"/>
    <x v="0"/>
    <x v="10"/>
    <d v="2013-12-14T00:00:00"/>
    <s v="Standard Class"/>
    <s v="KB-16585"/>
    <s v="Ken Black"/>
    <s v="Corporate"/>
    <s v="United States"/>
    <s v="Fremont"/>
    <x v="8"/>
    <n v="68025"/>
    <s v="Central"/>
    <s v="OFF-AP-10001492"/>
    <x v="1"/>
    <x v="9"/>
    <s v="Acco Six-Outlet Power Strip, 4' Cord Length"/>
    <n v="60.339999999999996"/>
    <n v="7"/>
    <n v="0"/>
    <n v="15.688400000000001"/>
  </r>
  <r>
    <n v="24"/>
    <x v="11"/>
    <x v="3"/>
    <x v="11"/>
    <d v="2014-07-19T00:00:00"/>
    <s v="Second Class"/>
    <s v="SF-20065"/>
    <s v="Sandra Flanagan"/>
    <s v="Consumer"/>
    <s v="United States"/>
    <s v="Philadelphia"/>
    <x v="9"/>
    <n v="19140"/>
    <s v="East"/>
    <s v="FUR-CH-10002774"/>
    <x v="0"/>
    <x v="1"/>
    <s v="Global Deluxe Stacking Chair, Gray"/>
    <n v="71.371999999999986"/>
    <n v="2"/>
    <n v="0.3"/>
    <n v="-1.0196000000000005"/>
  </r>
  <r>
    <n v="25"/>
    <x v="12"/>
    <x v="1"/>
    <x v="12"/>
    <d v="2012-09-30T00:00:00"/>
    <s v="Standard Class"/>
    <s v="EB-13870"/>
    <s v="Emily Burns"/>
    <s v="Consumer"/>
    <s v="United States"/>
    <s v="Orem"/>
    <x v="7"/>
    <n v="84057"/>
    <s v="West"/>
    <s v="FUR-TA-10000577"/>
    <x v="0"/>
    <x v="3"/>
    <s v="Bretford CR4500 Series Slim Rectangular Table"/>
    <n v="1044.6299999999999"/>
    <n v="3"/>
    <n v="0"/>
    <n v="240.26490000000001"/>
  </r>
  <r>
    <n v="26"/>
    <x v="13"/>
    <x v="0"/>
    <x v="13"/>
    <d v="2013-01-20T00:00:00"/>
    <s v="Second Class"/>
    <s v="EH-13945"/>
    <s v="Eric Hoffmann"/>
    <s v="Consumer"/>
    <s v="United States"/>
    <s v="Los Angeles"/>
    <x v="1"/>
    <n v="90049"/>
    <s v="West"/>
    <s v="OFF-BI-10001634"/>
    <x v="1"/>
    <x v="8"/>
    <s v="Wilson Jones Active Use Binders"/>
    <n v="11.648000000000001"/>
    <n v="2"/>
    <n v="0.2"/>
    <n v="4.2224000000000004"/>
  </r>
  <r>
    <n v="27"/>
    <x v="13"/>
    <x v="0"/>
    <x v="13"/>
    <d v="2013-01-20T00:00:00"/>
    <s v="Second Class"/>
    <s v="EH-13945"/>
    <s v="Eric Hoffmann"/>
    <s v="Consumer"/>
    <s v="United States"/>
    <s v="Los Angeles"/>
    <x v="1"/>
    <n v="90049"/>
    <s v="West"/>
    <s v="TEC-AC-10003027"/>
    <x v="2"/>
    <x v="11"/>
    <s v="Imation 8GB Mini TravelDrive USB 2.0 Flash Drive"/>
    <n v="90.570000000000007"/>
    <n v="3"/>
    <n v="0"/>
    <n v="11.774100000000004"/>
  </r>
  <r>
    <n v="28"/>
    <x v="14"/>
    <x v="1"/>
    <x v="14"/>
    <d v="2012-09-21T00:00:00"/>
    <s v="Standard Class"/>
    <s v="TB-21520"/>
    <s v="Tracy Blumstein"/>
    <s v="Consumer"/>
    <s v="United States"/>
    <s v="Philadelphia"/>
    <x v="9"/>
    <n v="19140"/>
    <s v="East"/>
    <s v="FUR-BO-10004834"/>
    <x v="0"/>
    <x v="0"/>
    <s v="Riverside Palais Royal Lawyers Bookcase, Royale Cherry Finish"/>
    <n v="3083.4300000000003"/>
    <n v="7"/>
    <n v="0.5"/>
    <n v="-1665.0522000000001"/>
  </r>
  <r>
    <n v="29"/>
    <x v="14"/>
    <x v="1"/>
    <x v="14"/>
    <d v="2012-09-21T00:00:00"/>
    <s v="Standard Class"/>
    <s v="TB-21520"/>
    <s v="Tracy Blumstein"/>
    <s v="Consumer"/>
    <s v="United States"/>
    <s v="Philadelphia"/>
    <x v="9"/>
    <n v="19140"/>
    <s v="East"/>
    <s v="OFF-BI-10000474"/>
    <x v="1"/>
    <x v="8"/>
    <s v="Avery Recycled Flexi-View Covers for Binding Systems"/>
    <n v="9.6180000000000021"/>
    <n v="2"/>
    <n v="0.7"/>
    <n v="-7.0532000000000004"/>
  </r>
  <r>
    <n v="30"/>
    <x v="14"/>
    <x v="1"/>
    <x v="14"/>
    <d v="2012-09-21T00:00:00"/>
    <s v="Standard Class"/>
    <s v="TB-21520"/>
    <s v="Tracy Blumstein"/>
    <s v="Consumer"/>
    <s v="United States"/>
    <s v="Philadelphia"/>
    <x v="9"/>
    <n v="19140"/>
    <s v="East"/>
    <s v="FUR-FU-10004848"/>
    <x v="0"/>
    <x v="5"/>
    <s v="Howard Miller 13-3/4&quot; Diameter Brushed Chrome Round Wall Clock"/>
    <n v="124.20000000000002"/>
    <n v="3"/>
    <n v="0.2"/>
    <n v="15.524999999999991"/>
  </r>
  <r>
    <n v="31"/>
    <x v="14"/>
    <x v="1"/>
    <x v="14"/>
    <d v="2012-09-21T00:00:00"/>
    <s v="Standard Class"/>
    <s v="TB-21520"/>
    <s v="Tracy Blumstein"/>
    <s v="Consumer"/>
    <s v="United States"/>
    <s v="Philadelphia"/>
    <x v="9"/>
    <n v="19140"/>
    <s v="East"/>
    <s v="OFF-EN-10001509"/>
    <x v="1"/>
    <x v="12"/>
    <s v="Poly String Tie Envelopes"/>
    <n v="3.2640000000000002"/>
    <n v="2"/>
    <n v="0.2"/>
    <n v="1.1015999999999997"/>
  </r>
  <r>
    <n v="32"/>
    <x v="14"/>
    <x v="1"/>
    <x v="14"/>
    <d v="2012-09-21T00:00:00"/>
    <s v="Standard Class"/>
    <s v="TB-21520"/>
    <s v="Tracy Blumstein"/>
    <s v="Consumer"/>
    <s v="United States"/>
    <s v="Philadelphia"/>
    <x v="9"/>
    <n v="19140"/>
    <s v="East"/>
    <s v="OFF-AR-10004042"/>
    <x v="1"/>
    <x v="6"/>
    <s v="BOSTON Model 1800 Electric Pencil Sharpeners, Putty/Woodgrain"/>
    <n v="86.304000000000002"/>
    <n v="6"/>
    <n v="0.2"/>
    <n v="9.7091999999999885"/>
  </r>
  <r>
    <n v="33"/>
    <x v="14"/>
    <x v="1"/>
    <x v="14"/>
    <d v="2012-09-21T00:00:00"/>
    <s v="Standard Class"/>
    <s v="TB-21520"/>
    <s v="Tracy Blumstein"/>
    <s v="Consumer"/>
    <s v="United States"/>
    <s v="Philadelphia"/>
    <x v="9"/>
    <n v="19140"/>
    <s v="East"/>
    <s v="OFF-BI-10001525"/>
    <x v="1"/>
    <x v="8"/>
    <s v="Acco Pressboard Covers with Storage Hooks, 14 7/8&quot; x 11&quot;, Executive Red"/>
    <n v="6.8580000000000014"/>
    <n v="6"/>
    <n v="0.7"/>
    <n v="-5.7149999999999999"/>
  </r>
  <r>
    <n v="34"/>
    <x v="14"/>
    <x v="1"/>
    <x v="14"/>
    <d v="2012-09-21T00:00:00"/>
    <s v="Standard Class"/>
    <s v="TB-21520"/>
    <s v="Tracy Blumstein"/>
    <s v="Consumer"/>
    <s v="United States"/>
    <s v="Philadelphia"/>
    <x v="9"/>
    <n v="19140"/>
    <s v="East"/>
    <s v="OFF-AR-10001683"/>
    <x v="1"/>
    <x v="6"/>
    <s v="Lumber Crayons"/>
    <n v="15.76"/>
    <n v="2"/>
    <n v="0.2"/>
    <n v="3.5460000000000007"/>
  </r>
  <r>
    <n v="35"/>
    <x v="15"/>
    <x v="3"/>
    <x v="15"/>
    <d v="2014-10-24T00:00:00"/>
    <s v="Second Class"/>
    <s v="MA-17560"/>
    <s v="Matt Abelman"/>
    <s v="Home Office"/>
    <s v="United States"/>
    <s v="Houston"/>
    <x v="5"/>
    <n v="77095"/>
    <s v="Central"/>
    <s v="OFF-PA-10000249"/>
    <x v="1"/>
    <x v="10"/>
    <s v="Staples"/>
    <n v="29.472000000000001"/>
    <n v="3"/>
    <n v="0.2"/>
    <n v="9.9467999999999979"/>
  </r>
  <r>
    <n v="36"/>
    <x v="16"/>
    <x v="0"/>
    <x v="16"/>
    <d v="2013-12-11T00:00:00"/>
    <s v="First Class"/>
    <s v="GH-14485"/>
    <s v="Gene Hale"/>
    <s v="Corporate"/>
    <s v="United States"/>
    <s v="Richardson"/>
    <x v="5"/>
    <n v="75080"/>
    <s v="Central"/>
    <s v="TEC-PH-10004977"/>
    <x v="2"/>
    <x v="7"/>
    <s v="GE 30524EE4"/>
    <n v="1097.5440000000003"/>
    <n v="7"/>
    <n v="0.2"/>
    <n v="123.47369999999989"/>
  </r>
  <r>
    <n v="37"/>
    <x v="16"/>
    <x v="0"/>
    <x v="16"/>
    <d v="2013-12-11T00:00:00"/>
    <s v="First Class"/>
    <s v="GH-14485"/>
    <s v="Gene Hale"/>
    <s v="Corporate"/>
    <s v="United States"/>
    <s v="Richardson"/>
    <x v="5"/>
    <n v="75080"/>
    <s v="Central"/>
    <s v="FUR-FU-10003664"/>
    <x v="0"/>
    <x v="5"/>
    <s v="Electrix Architect's Clamp-On Swing Arm Lamp, Black"/>
    <n v="190.92"/>
    <n v="5"/>
    <n v="0.6"/>
    <n v="-147.96300000000002"/>
  </r>
  <r>
    <n v="38"/>
    <x v="17"/>
    <x v="1"/>
    <x v="17"/>
    <d v="2012-12-31T00:00:00"/>
    <s v="Standard Class"/>
    <s v="SN-20710"/>
    <s v="Steve Nguyen"/>
    <s v="Home Office"/>
    <s v="United States"/>
    <s v="Houston"/>
    <x v="5"/>
    <n v="77041"/>
    <s v="Central"/>
    <s v="OFF-EN-10002986"/>
    <x v="1"/>
    <x v="12"/>
    <s v="#10-4 1/8&quot; x 9 1/2&quot; Premium Diagonal Seam Envelopes"/>
    <n v="113.328"/>
    <n v="9"/>
    <n v="0.2"/>
    <n v="35.414999999999999"/>
  </r>
  <r>
    <n v="39"/>
    <x v="17"/>
    <x v="1"/>
    <x v="17"/>
    <d v="2012-12-31T00:00:00"/>
    <s v="Standard Class"/>
    <s v="SN-20710"/>
    <s v="Steve Nguyen"/>
    <s v="Home Office"/>
    <s v="United States"/>
    <s v="Houston"/>
    <x v="5"/>
    <n v="77041"/>
    <s v="Central"/>
    <s v="FUR-BO-10002545"/>
    <x v="0"/>
    <x v="0"/>
    <s v="Atlantic Metals Mobile 3-Shelf Bookcases, Custom Colors"/>
    <n v="532.39919999999995"/>
    <n v="3"/>
    <n v="0.32"/>
    <n v="-46.976400000000012"/>
  </r>
  <r>
    <n v="40"/>
    <x v="17"/>
    <x v="1"/>
    <x v="17"/>
    <d v="2012-12-31T00:00:00"/>
    <s v="Standard Class"/>
    <s v="SN-20710"/>
    <s v="Steve Nguyen"/>
    <s v="Home Office"/>
    <s v="United States"/>
    <s v="Houston"/>
    <x v="5"/>
    <n v="77041"/>
    <s v="Central"/>
    <s v="FUR-CH-10004218"/>
    <x v="0"/>
    <x v="1"/>
    <s v="Global Fabric Manager's Chair, Dark Gray"/>
    <n v="212.05799999999999"/>
    <n v="3"/>
    <n v="0.3"/>
    <n v="-15.146999999999991"/>
  </r>
  <r>
    <n v="41"/>
    <x v="17"/>
    <x v="1"/>
    <x v="17"/>
    <d v="2012-12-31T00:00:00"/>
    <s v="Standard Class"/>
    <s v="SN-20710"/>
    <s v="Steve Nguyen"/>
    <s v="Home Office"/>
    <s v="United States"/>
    <s v="Houston"/>
    <x v="5"/>
    <n v="77041"/>
    <s v="Central"/>
    <s v="TEC-PH-10000486"/>
    <x v="2"/>
    <x v="7"/>
    <s v="Plantronics HL10 Handset Lifter"/>
    <n v="371.16800000000001"/>
    <n v="4"/>
    <n v="0.2"/>
    <n v="41.756399999999957"/>
  </r>
  <r>
    <n v="42"/>
    <x v="18"/>
    <x v="3"/>
    <x v="18"/>
    <d v="2014-09-16T00:00:00"/>
    <s v="Standard Class"/>
    <s v="LC-16930"/>
    <s v="Linda Cazamias"/>
    <s v="Corporate"/>
    <s v="United States"/>
    <s v="Naperville"/>
    <x v="10"/>
    <n v="60540"/>
    <s v="Central"/>
    <s v="TEC-PH-10004093"/>
    <x v="2"/>
    <x v="7"/>
    <s v="Panasonic Kx-TS550"/>
    <n v="147.16800000000001"/>
    <n v="4"/>
    <n v="0.2"/>
    <n v="16.556399999999996"/>
  </r>
  <r>
    <n v="43"/>
    <x v="19"/>
    <x v="0"/>
    <x v="19"/>
    <d v="2013-07-23T00:00:00"/>
    <s v="Standard Class"/>
    <s v="RA-19885"/>
    <s v="Ruben Ausman"/>
    <s v="Corporate"/>
    <s v="United States"/>
    <s v="Los Angeles"/>
    <x v="1"/>
    <n v="90049"/>
    <s v="West"/>
    <s v="OFF-ST-10003479"/>
    <x v="1"/>
    <x v="4"/>
    <s v="Eldon Base for stackable storage shelf, platinum"/>
    <n v="77.88"/>
    <n v="2"/>
    <n v="0"/>
    <n v="3.8939999999999912"/>
  </r>
  <r>
    <n v="44"/>
    <x v="20"/>
    <x v="3"/>
    <x v="20"/>
    <d v="2014-09-24T00:00:00"/>
    <s v="Standard Class"/>
    <s v="ES-14080"/>
    <s v="Erin Smith"/>
    <s v="Corporate"/>
    <s v="United States"/>
    <s v="Melbourne"/>
    <x v="2"/>
    <n v="32935"/>
    <s v="South"/>
    <s v="OFF-ST-10003282"/>
    <x v="1"/>
    <x v="4"/>
    <s v="Advantus 10-Drawer Portable Organizer, Chrome Metal Frame, Smoke Drawers"/>
    <n v="95.616"/>
    <n v="2"/>
    <n v="0.2"/>
    <n v="9.5616000000000092"/>
  </r>
  <r>
    <n v="45"/>
    <x v="21"/>
    <x v="0"/>
    <x v="21"/>
    <d v="2013-03-14T00:00:00"/>
    <s v="First Class"/>
    <s v="ON-18715"/>
    <s v="Odella Nelson"/>
    <s v="Corporate"/>
    <s v="United States"/>
    <s v="Eagan"/>
    <x v="11"/>
    <n v="55122"/>
    <s v="Central"/>
    <s v="TEC-AC-10000171"/>
    <x v="2"/>
    <x v="11"/>
    <s v="Verbatim 25 GB 6x Blu-ray Single Layer Recordable Disc, 25/Pack"/>
    <n v="45.98"/>
    <n v="2"/>
    <n v="0"/>
    <n v="19.7714"/>
  </r>
  <r>
    <n v="46"/>
    <x v="21"/>
    <x v="0"/>
    <x v="21"/>
    <d v="2013-03-14T00:00:00"/>
    <s v="First Class"/>
    <s v="ON-18715"/>
    <s v="Odella Nelson"/>
    <s v="Corporate"/>
    <s v="United States"/>
    <s v="Eagan"/>
    <x v="11"/>
    <n v="55122"/>
    <s v="Central"/>
    <s v="OFF-BI-10003291"/>
    <x v="1"/>
    <x v="8"/>
    <s v="Wilson Jones Leather-Like Binders with DublLock Round Rings"/>
    <n v="17.46"/>
    <n v="2"/>
    <n v="0"/>
    <n v="8.2061999999999991"/>
  </r>
  <r>
    <n v="47"/>
    <x v="22"/>
    <x v="2"/>
    <x v="22"/>
    <d v="2011-10-25T00:00:00"/>
    <s v="Second Class"/>
    <s v="PO-18865"/>
    <s v="Patrick O'Donnell"/>
    <s v="Consumer"/>
    <s v="United States"/>
    <s v="Westland"/>
    <x v="12"/>
    <n v="48185"/>
    <s v="Central"/>
    <s v="OFF-ST-10001713"/>
    <x v="1"/>
    <x v="4"/>
    <s v="Gould Plastics 9-Pocket Panel Bin, 18-3/8w x 5-1/4d x 20-1/2h, Black"/>
    <n v="211.96"/>
    <n v="4"/>
    <n v="0"/>
    <n v="8.4783999999999935"/>
  </r>
  <r>
    <n v="48"/>
    <x v="23"/>
    <x v="0"/>
    <x v="23"/>
    <d v="2013-06-26T00:00:00"/>
    <s v="Standard Class"/>
    <s v="LH-16900"/>
    <s v="Lena Hernandez"/>
    <s v="Consumer"/>
    <s v="United States"/>
    <s v="Dover"/>
    <x v="13"/>
    <n v="19901"/>
    <s v="East"/>
    <s v="TEC-AC-10002167"/>
    <x v="2"/>
    <x v="11"/>
    <s v="Imation 8gb Micro Traveldrive Usb 2.0 Flash Drive"/>
    <n v="45"/>
    <n v="3"/>
    <n v="0"/>
    <n v="4.9500000000000011"/>
  </r>
  <r>
    <n v="49"/>
    <x v="23"/>
    <x v="0"/>
    <x v="23"/>
    <d v="2013-06-26T00:00:00"/>
    <s v="Standard Class"/>
    <s v="LH-16900"/>
    <s v="Lena Hernandez"/>
    <s v="Consumer"/>
    <s v="United States"/>
    <s v="Dover"/>
    <x v="13"/>
    <n v="19901"/>
    <s v="East"/>
    <s v="TEC-PH-10003988"/>
    <x v="2"/>
    <x v="7"/>
    <s v="LF Elite 3D Dazzle Designer Hard Case Cover, Lf Stylus Pen and Wiper For Apple Iphone 5c Mini Lite"/>
    <n v="21.8"/>
    <n v="2"/>
    <n v="0"/>
    <n v="6.104000000000001"/>
  </r>
  <r>
    <n v="50"/>
    <x v="24"/>
    <x v="1"/>
    <x v="24"/>
    <d v="2012-04-22T00:00:00"/>
    <s v="Standard Class"/>
    <s v="DP-13000"/>
    <s v="Darren Powers"/>
    <s v="Consumer"/>
    <s v="United States"/>
    <s v="New Albany"/>
    <x v="14"/>
    <n v="47150"/>
    <s v="Central"/>
    <s v="OFF-BI-10004410"/>
    <x v="1"/>
    <x v="8"/>
    <s v="C-Line Peel &amp; Stick Add-On Filing Pockets, 8-3/4 x 5-1/8, 10/Pack"/>
    <n v="38.22"/>
    <n v="6"/>
    <n v="0"/>
    <n v="17.9634"/>
  </r>
  <r>
    <n v="51"/>
    <x v="24"/>
    <x v="1"/>
    <x v="24"/>
    <d v="2012-04-22T00:00:00"/>
    <s v="Standard Class"/>
    <s v="DP-13000"/>
    <s v="Darren Powers"/>
    <s v="Consumer"/>
    <s v="United States"/>
    <s v="New Albany"/>
    <x v="14"/>
    <n v="47150"/>
    <s v="Central"/>
    <s v="OFF-LA-10002762"/>
    <x v="1"/>
    <x v="2"/>
    <s v="Avery 485"/>
    <n v="75.179999999999993"/>
    <n v="6"/>
    <n v="0"/>
    <n v="35.334599999999995"/>
  </r>
  <r>
    <n v="52"/>
    <x v="24"/>
    <x v="1"/>
    <x v="24"/>
    <d v="2012-04-22T00:00:00"/>
    <s v="Standard Class"/>
    <s v="DP-13000"/>
    <s v="Darren Powers"/>
    <s v="Consumer"/>
    <s v="United States"/>
    <s v="New Albany"/>
    <x v="14"/>
    <n v="47150"/>
    <s v="Central"/>
    <s v="FUR-FU-10001706"/>
    <x v="0"/>
    <x v="5"/>
    <s v="Longer-Life Soft White Bulbs"/>
    <n v="6.16"/>
    <n v="2"/>
    <n v="0"/>
    <n v="2.9567999999999999"/>
  </r>
  <r>
    <n v="53"/>
    <x v="24"/>
    <x v="1"/>
    <x v="24"/>
    <d v="2012-04-22T00:00:00"/>
    <s v="Standard Class"/>
    <s v="DP-13000"/>
    <s v="Darren Powers"/>
    <s v="Consumer"/>
    <s v="United States"/>
    <s v="New Albany"/>
    <x v="14"/>
    <n v="47150"/>
    <s v="Central"/>
    <s v="FUR-CH-10003061"/>
    <x v="0"/>
    <x v="1"/>
    <s v="Global Leather Task Chair, Black"/>
    <n v="89.99"/>
    <n v="1"/>
    <n v="0"/>
    <n v="17.098099999999988"/>
  </r>
  <r>
    <n v="54"/>
    <x v="25"/>
    <x v="0"/>
    <x v="25"/>
    <d v="2013-12-18T00:00:00"/>
    <s v="Standard Class"/>
    <s v="JM-15265"/>
    <s v="Janet Molinari"/>
    <s v="Corporate"/>
    <s v="United States"/>
    <s v="New York City"/>
    <x v="15"/>
    <n v="10024"/>
    <s v="East"/>
    <s v="OFF-FA-10000304"/>
    <x v="1"/>
    <x v="13"/>
    <s v="Advantus Push Pins"/>
    <n v="15.260000000000002"/>
    <n v="7"/>
    <n v="0"/>
    <n v="6.2566000000000006"/>
  </r>
  <r>
    <n v="55"/>
    <x v="25"/>
    <x v="0"/>
    <x v="25"/>
    <d v="2013-12-18T00:00:00"/>
    <s v="Standard Class"/>
    <s v="JM-15265"/>
    <s v="Janet Molinari"/>
    <s v="Corporate"/>
    <s v="United States"/>
    <s v="New York City"/>
    <x v="15"/>
    <n v="10024"/>
    <s v="East"/>
    <s v="TEC-PH-10002447"/>
    <x v="2"/>
    <x v="7"/>
    <s v="AT&amp;T CL83451 4-Handset Telephone"/>
    <n v="1029.95"/>
    <n v="5"/>
    <n v="0"/>
    <n v="298.68549999999999"/>
  </r>
  <r>
    <n v="56"/>
    <x v="26"/>
    <x v="0"/>
    <x v="26"/>
    <d v="2013-06-19T00:00:00"/>
    <s v="First Class"/>
    <s v="TB-21055"/>
    <s v="Ted Butterfield"/>
    <s v="Consumer"/>
    <s v="United States"/>
    <s v="Troy"/>
    <x v="15"/>
    <n v="12180"/>
    <s v="East"/>
    <s v="OFF-ST-10000604"/>
    <x v="1"/>
    <x v="4"/>
    <s v="Home/Office Personal File Carts"/>
    <n v="208.56"/>
    <n v="6"/>
    <n v="0"/>
    <n v="52.139999999999986"/>
  </r>
  <r>
    <n v="57"/>
    <x v="26"/>
    <x v="0"/>
    <x v="26"/>
    <d v="2013-06-19T00:00:00"/>
    <s v="First Class"/>
    <s v="TB-21055"/>
    <s v="Ted Butterfield"/>
    <s v="Consumer"/>
    <s v="United States"/>
    <s v="Troy"/>
    <x v="15"/>
    <n v="12180"/>
    <s v="East"/>
    <s v="OFF-PA-10001569"/>
    <x v="1"/>
    <x v="10"/>
    <s v="Xerox 232"/>
    <n v="32.400000000000006"/>
    <n v="5"/>
    <n v="0"/>
    <n v="15.552000000000001"/>
  </r>
  <r>
    <n v="58"/>
    <x v="26"/>
    <x v="0"/>
    <x v="26"/>
    <d v="2013-06-19T00:00:00"/>
    <s v="First Class"/>
    <s v="TB-21055"/>
    <s v="Ted Butterfield"/>
    <s v="Consumer"/>
    <s v="United States"/>
    <s v="Troy"/>
    <x v="15"/>
    <n v="12180"/>
    <s v="East"/>
    <s v="FUR-CH-10003968"/>
    <x v="0"/>
    <x v="1"/>
    <s v="Novimex Turbo Task Chair"/>
    <n v="319.41000000000003"/>
    <n v="5"/>
    <n v="0.1"/>
    <n v="7.0980000000000061"/>
  </r>
  <r>
    <n v="59"/>
    <x v="26"/>
    <x v="0"/>
    <x v="26"/>
    <d v="2013-06-19T00:00:00"/>
    <s v="First Class"/>
    <s v="TB-21055"/>
    <s v="Ted Butterfield"/>
    <s v="Consumer"/>
    <s v="United States"/>
    <s v="Troy"/>
    <x v="15"/>
    <n v="12180"/>
    <s v="East"/>
    <s v="OFF-PA-10000587"/>
    <x v="1"/>
    <x v="10"/>
    <s v="Array Parchment Paper, Assorted Colors"/>
    <n v="14.56"/>
    <n v="2"/>
    <n v="0"/>
    <n v="6.9888000000000003"/>
  </r>
  <r>
    <n v="60"/>
    <x v="26"/>
    <x v="0"/>
    <x v="26"/>
    <d v="2013-06-19T00:00:00"/>
    <s v="First Class"/>
    <s v="TB-21055"/>
    <s v="Ted Butterfield"/>
    <s v="Consumer"/>
    <s v="United States"/>
    <s v="Troy"/>
    <x v="15"/>
    <n v="12180"/>
    <s v="East"/>
    <s v="TEC-AC-10002167"/>
    <x v="2"/>
    <x v="11"/>
    <s v="Imation 8gb Micro Traveldrive Usb 2.0 Flash Drive"/>
    <n v="30"/>
    <n v="2"/>
    <n v="0"/>
    <n v="3.3000000000000007"/>
  </r>
  <r>
    <n v="61"/>
    <x v="26"/>
    <x v="0"/>
    <x v="26"/>
    <d v="2013-06-19T00:00:00"/>
    <s v="First Class"/>
    <s v="TB-21055"/>
    <s v="Ted Butterfield"/>
    <s v="Consumer"/>
    <s v="United States"/>
    <s v="Troy"/>
    <x v="15"/>
    <n v="12180"/>
    <s v="East"/>
    <s v="OFF-BI-10001460"/>
    <x v="1"/>
    <x v="8"/>
    <s v="Plastic Binding Combs"/>
    <n v="48.480000000000004"/>
    <n v="4"/>
    <n v="0.2"/>
    <n v="16.361999999999998"/>
  </r>
  <r>
    <n v="62"/>
    <x v="26"/>
    <x v="0"/>
    <x v="26"/>
    <d v="2013-06-19T00:00:00"/>
    <s v="First Class"/>
    <s v="TB-21055"/>
    <s v="Ted Butterfield"/>
    <s v="Consumer"/>
    <s v="United States"/>
    <s v="Troy"/>
    <x v="15"/>
    <n v="12180"/>
    <s v="East"/>
    <s v="OFF-AR-10001868"/>
    <x v="1"/>
    <x v="6"/>
    <s v="Prang Dustless Chalk Sticks"/>
    <n v="1.68"/>
    <n v="1"/>
    <n v="0"/>
    <n v="0.84"/>
  </r>
  <r>
    <n v="63"/>
    <x v="27"/>
    <x v="1"/>
    <x v="27"/>
    <d v="2012-11-30T00:00:00"/>
    <s v="Standard Class"/>
    <s v="KM-16720"/>
    <s v="Kunst Miller"/>
    <s v="Consumer"/>
    <s v="United States"/>
    <s v="Los Angeles"/>
    <x v="1"/>
    <n v="90004"/>
    <s v="West"/>
    <s v="TEC-AC-10004633"/>
    <x v="2"/>
    <x v="11"/>
    <s v="Verbatim 25 GB 6x Blu-ray Single Layer Recordable Disc, 3/Pack"/>
    <n v="13.98"/>
    <n v="2"/>
    <n v="0"/>
    <n v="6.1512000000000011"/>
  </r>
  <r>
    <n v="64"/>
    <x v="27"/>
    <x v="1"/>
    <x v="27"/>
    <d v="2012-11-30T00:00:00"/>
    <s v="Standard Class"/>
    <s v="KM-16720"/>
    <s v="Kunst Miller"/>
    <s v="Consumer"/>
    <s v="United States"/>
    <s v="Los Angeles"/>
    <x v="1"/>
    <n v="90004"/>
    <s v="West"/>
    <s v="OFF-BI-10001078"/>
    <x v="1"/>
    <x v="8"/>
    <s v="Acco PRESSTEX Data Binder with Storage Hooks, Dark Blue, 14 7/8&quot; X 11&quot;"/>
    <n v="25.824000000000002"/>
    <n v="6"/>
    <n v="0.2"/>
    <n v="9.3612000000000002"/>
  </r>
  <r>
    <n v="65"/>
    <x v="27"/>
    <x v="1"/>
    <x v="27"/>
    <d v="2012-11-30T00:00:00"/>
    <s v="Standard Class"/>
    <s v="KM-16720"/>
    <s v="Kunst Miller"/>
    <s v="Consumer"/>
    <s v="United States"/>
    <s v="Los Angeles"/>
    <x v="1"/>
    <n v="90004"/>
    <s v="West"/>
    <s v="OFF-PA-10003892"/>
    <x v="1"/>
    <x v="10"/>
    <s v="Xerox 1943"/>
    <n v="146.72999999999999"/>
    <n v="3"/>
    <n v="0"/>
    <n v="68.963099999999997"/>
  </r>
  <r>
    <n v="66"/>
    <x v="27"/>
    <x v="1"/>
    <x v="27"/>
    <d v="2012-11-30T00:00:00"/>
    <s v="Standard Class"/>
    <s v="KM-16720"/>
    <s v="Kunst Miller"/>
    <s v="Consumer"/>
    <s v="United States"/>
    <s v="Los Angeles"/>
    <x v="1"/>
    <n v="90004"/>
    <s v="West"/>
    <s v="FUR-FU-10000397"/>
    <x v="0"/>
    <x v="5"/>
    <s v="Luxo Economy Swing Arm Lamp"/>
    <n v="79.760000000000005"/>
    <n v="4"/>
    <n v="0"/>
    <n v="22.332800000000006"/>
  </r>
  <r>
    <n v="67"/>
    <x v="28"/>
    <x v="1"/>
    <x v="28"/>
    <d v="2012-05-05T00:00:00"/>
    <s v="Standard Class"/>
    <s v="PS-18970"/>
    <s v="Paul Stevenson"/>
    <s v="Home Office"/>
    <s v="United States"/>
    <s v="Chicago"/>
    <x v="10"/>
    <n v="60610"/>
    <s v="Central"/>
    <s v="FUR-CH-10001146"/>
    <x v="0"/>
    <x v="1"/>
    <s v="Global Value Mid-Back Manager's Chair, Gray"/>
    <n v="213.11499999999998"/>
    <n v="5"/>
    <n v="0.3"/>
    <n v="-15.222500000000011"/>
  </r>
  <r>
    <n v="68"/>
    <x v="29"/>
    <x v="2"/>
    <x v="29"/>
    <d v="2011-12-10T00:00:00"/>
    <s v="Standard Class"/>
    <s v="BS-11590"/>
    <s v="Brendan Sweed"/>
    <s v="Corporate"/>
    <s v="United States"/>
    <s v="Gilbert"/>
    <x v="16"/>
    <n v="85234"/>
    <s v="West"/>
    <s v="OFF-AR-10002671"/>
    <x v="1"/>
    <x v="6"/>
    <s v="Hunt BOSTON Model 1606 High-Volume Electric Pencil Sharpener, Beige"/>
    <n v="1113.0240000000001"/>
    <n v="8"/>
    <n v="0.2"/>
    <n v="111.30239999999998"/>
  </r>
  <r>
    <n v="69"/>
    <x v="29"/>
    <x v="2"/>
    <x v="29"/>
    <d v="2011-12-10T00:00:00"/>
    <s v="Standard Class"/>
    <s v="BS-11590"/>
    <s v="Brendan Sweed"/>
    <s v="Corporate"/>
    <s v="United States"/>
    <s v="Gilbert"/>
    <x v="16"/>
    <n v="85234"/>
    <s v="West"/>
    <s v="TEC-PH-10002726"/>
    <x v="2"/>
    <x v="7"/>
    <s v="netTALK DUO VoIP Telephone Service"/>
    <n v="167.96800000000002"/>
    <n v="4"/>
    <n v="0.2"/>
    <n v="62.988"/>
  </r>
  <r>
    <n v="70"/>
    <x v="30"/>
    <x v="0"/>
    <x v="30"/>
    <d v="2013-06-07T00:00:00"/>
    <s v="First Class"/>
    <s v="KD-16270"/>
    <s v="Karen Daniels"/>
    <s v="Consumer"/>
    <s v="United States"/>
    <s v="Springfield"/>
    <x v="17"/>
    <n v="22153"/>
    <s v="South"/>
    <s v="OFF-PA-10000482"/>
    <x v="1"/>
    <x v="10"/>
    <s v="Snap-A-Way Black Print Carbonless Ruled Speed Letter, Triplicate"/>
    <n v="75.88"/>
    <n v="2"/>
    <n v="0"/>
    <n v="35.663599999999995"/>
  </r>
  <r>
    <n v="71"/>
    <x v="31"/>
    <x v="0"/>
    <x v="31"/>
    <d v="2013-09-24T00:00:00"/>
    <s v="Standard Class"/>
    <s v="HM-14980"/>
    <s v="Henry MacAllister"/>
    <s v="Consumer"/>
    <s v="United States"/>
    <s v="New York City"/>
    <x v="15"/>
    <n v="10009"/>
    <s v="East"/>
    <s v="OFF-BI-10004654"/>
    <x v="1"/>
    <x v="8"/>
    <s v="Avery Binding System Hidden Tab Executive Style Index Sets"/>
    <n v="4.6159999999999997"/>
    <n v="1"/>
    <n v="0.2"/>
    <n v="1.7309999999999999"/>
  </r>
  <r>
    <n v="72"/>
    <x v="32"/>
    <x v="3"/>
    <x v="32"/>
    <d v="2014-09-18T00:00:00"/>
    <s v="Second Class"/>
    <s v="TB-21520"/>
    <s v="Tracy Blumstein"/>
    <s v="Consumer"/>
    <s v="United States"/>
    <s v="Jackson"/>
    <x v="12"/>
    <n v="49201"/>
    <s v="Central"/>
    <s v="OFF-PA-10004675"/>
    <x v="1"/>
    <x v="10"/>
    <s v="Telephone Message Books with Fax/Mobile Section, 5 1/2&quot; x 3 3/16&quot;"/>
    <n v="19.049999999999997"/>
    <n v="3"/>
    <n v="0"/>
    <n v="8.7629999999999999"/>
  </r>
  <r>
    <n v="73"/>
    <x v="33"/>
    <x v="1"/>
    <x v="33"/>
    <d v="2012-05-02T00:00:00"/>
    <s v="Standard Class"/>
    <s v="JE-15745"/>
    <s v="Joel Eaton"/>
    <s v="Consumer"/>
    <s v="United States"/>
    <s v="Memphis"/>
    <x v="18"/>
    <n v="38109"/>
    <s v="South"/>
    <s v="FUR-CH-10000513"/>
    <x v="0"/>
    <x v="1"/>
    <s v="High-Back Leather Manager's Chair"/>
    <n v="831.93600000000015"/>
    <n v="8"/>
    <n v="0.2"/>
    <n v="-114.39120000000003"/>
  </r>
  <r>
    <n v="74"/>
    <x v="33"/>
    <x v="1"/>
    <x v="33"/>
    <d v="2012-05-02T00:00:00"/>
    <s v="Standard Class"/>
    <s v="JE-15745"/>
    <s v="Joel Eaton"/>
    <s v="Consumer"/>
    <s v="United States"/>
    <s v="Memphis"/>
    <x v="18"/>
    <n v="38109"/>
    <s v="South"/>
    <s v="FUR-FU-10003708"/>
    <x v="0"/>
    <x v="5"/>
    <s v="Tenex Traditional Chairmats for Medium Pile Carpet, Standard Lip, 36&quot; x 48&quot;"/>
    <n v="97.04"/>
    <n v="2"/>
    <n v="0.2"/>
    <n v="1.2129999999999974"/>
  </r>
  <r>
    <n v="75"/>
    <x v="33"/>
    <x v="1"/>
    <x v="33"/>
    <d v="2012-05-02T00:00:00"/>
    <s v="Standard Class"/>
    <s v="JE-15745"/>
    <s v="Joel Eaton"/>
    <s v="Consumer"/>
    <s v="United States"/>
    <s v="Memphis"/>
    <x v="18"/>
    <n v="38109"/>
    <s v="South"/>
    <s v="OFF-ST-10004123"/>
    <x v="1"/>
    <x v="4"/>
    <s v="Safco Industrial Wire Shelving System"/>
    <n v="72.784000000000006"/>
    <n v="1"/>
    <n v="0.2"/>
    <n v="-18.196000000000002"/>
  </r>
  <r>
    <n v="76"/>
    <x v="34"/>
    <x v="3"/>
    <x v="34"/>
    <d v="2014-12-12T00:00:00"/>
    <s v="First Class"/>
    <s v="KB-16600"/>
    <s v="Ken Brennan"/>
    <s v="Corporate"/>
    <s v="United States"/>
    <s v="Houston"/>
    <x v="5"/>
    <n v="77041"/>
    <s v="Central"/>
    <s v="OFF-BI-10004182"/>
    <x v="1"/>
    <x v="8"/>
    <s v="Economy Binders"/>
    <n v="1.2479999999999998"/>
    <n v="3"/>
    <n v="0.8"/>
    <n v="-1.9344000000000006"/>
  </r>
  <r>
    <n v="77"/>
    <x v="34"/>
    <x v="3"/>
    <x v="34"/>
    <d v="2014-12-12T00:00:00"/>
    <s v="First Class"/>
    <s v="KB-16600"/>
    <s v="Ken Brennan"/>
    <s v="Corporate"/>
    <s v="United States"/>
    <s v="Houston"/>
    <x v="5"/>
    <n v="77041"/>
    <s v="Central"/>
    <s v="FUR-FU-10000260"/>
    <x v="0"/>
    <x v="5"/>
    <s v="6&quot; Cubicle Wall Clock, Black"/>
    <n v="9.7080000000000002"/>
    <n v="3"/>
    <n v="0.6"/>
    <n v="-5.8248000000000015"/>
  </r>
  <r>
    <n v="78"/>
    <x v="34"/>
    <x v="3"/>
    <x v="34"/>
    <d v="2014-12-12T00:00:00"/>
    <s v="First Class"/>
    <s v="KB-16600"/>
    <s v="Ken Brennan"/>
    <s v="Corporate"/>
    <s v="United States"/>
    <s v="Houston"/>
    <x v="5"/>
    <n v="77041"/>
    <s v="Central"/>
    <s v="OFF-ST-10000615"/>
    <x v="1"/>
    <x v="4"/>
    <s v="SimpliFile Personal File, Black Granite, 15w x 6-15/16d x 11-1/4h"/>
    <n v="27.240000000000002"/>
    <n v="3"/>
    <n v="0.2"/>
    <n v="2.724000000000002"/>
  </r>
  <r>
    <n v="79"/>
    <x v="35"/>
    <x v="2"/>
    <x v="35"/>
    <d v="2011-12-01T00:00:00"/>
    <s v="Second Class"/>
    <s v="JE-15745"/>
    <s v="Joel Eaton"/>
    <s v="Consumer"/>
    <s v="United States"/>
    <s v="Houston"/>
    <x v="5"/>
    <n v="77070"/>
    <s v="Central"/>
    <s v="FUR-FU-10003194"/>
    <x v="0"/>
    <x v="5"/>
    <s v="Eldon Expressions Desk Accessory, Wood Pencil Holder, Oak"/>
    <n v="19.3"/>
    <n v="5"/>
    <n v="0.6"/>
    <n v="-14.475000000000001"/>
  </r>
  <r>
    <n v="80"/>
    <x v="36"/>
    <x v="0"/>
    <x v="1"/>
    <d v="2013-06-16T00:00:00"/>
    <s v="First Class"/>
    <s v="SC-20770"/>
    <s v="Stewart Carmichael"/>
    <s v="Corporate"/>
    <s v="United States"/>
    <s v="Decatur"/>
    <x v="19"/>
    <n v="35601"/>
    <s v="South"/>
    <s v="OFF-AP-10002118"/>
    <x v="1"/>
    <x v="9"/>
    <s v="1.7 Cubic Foot Compact &quot;Cube&quot; Office Refrigerators"/>
    <n v="208.16"/>
    <n v="1"/>
    <n v="0"/>
    <n v="56.20320000000001"/>
  </r>
  <r>
    <n v="81"/>
    <x v="36"/>
    <x v="0"/>
    <x v="1"/>
    <d v="2013-06-16T00:00:00"/>
    <s v="First Class"/>
    <s v="SC-20770"/>
    <s v="Stewart Carmichael"/>
    <s v="Corporate"/>
    <s v="United States"/>
    <s v="Decatur"/>
    <x v="19"/>
    <n v="35601"/>
    <s v="South"/>
    <s v="OFF-BI-10002309"/>
    <x v="1"/>
    <x v="8"/>
    <s v="Avery Heavy-Duty EZD  Binder With Locking Rings"/>
    <n v="16.740000000000002"/>
    <n v="3"/>
    <n v="0"/>
    <n v="8.0351999999999997"/>
  </r>
  <r>
    <n v="82"/>
    <x v="37"/>
    <x v="2"/>
    <x v="36"/>
    <d v="2011-10-16T00:00:00"/>
    <s v="Standard Class"/>
    <s v="DN-13690"/>
    <s v="Duane Noonan"/>
    <s v="Consumer"/>
    <s v="United States"/>
    <s v="San Francisco"/>
    <x v="1"/>
    <n v="94122"/>
    <s v="West"/>
    <s v="OFF-AR-10002053"/>
    <x v="1"/>
    <x v="6"/>
    <s v="Premium Writing Pencils, Soft, #2 by Central Association for the Blind"/>
    <n v="14.9"/>
    <n v="5"/>
    <n v="0"/>
    <n v="4.1720000000000006"/>
  </r>
  <r>
    <n v="83"/>
    <x v="37"/>
    <x v="2"/>
    <x v="36"/>
    <d v="2011-10-16T00:00:00"/>
    <s v="Standard Class"/>
    <s v="DN-13690"/>
    <s v="Duane Noonan"/>
    <s v="Consumer"/>
    <s v="United States"/>
    <s v="San Francisco"/>
    <x v="1"/>
    <n v="94122"/>
    <s v="West"/>
    <s v="OFF-ST-10002370"/>
    <x v="1"/>
    <x v="4"/>
    <s v="Sortfiler Multipurpose Personal File Organizer, Black"/>
    <n v="21.39"/>
    <n v="1"/>
    <n v="0"/>
    <n v="6.2030999999999992"/>
  </r>
  <r>
    <n v="84"/>
    <x v="38"/>
    <x v="1"/>
    <x v="37"/>
    <d v="2012-09-08T00:00:00"/>
    <s v="Standard Class"/>
    <s v="JC-16105"/>
    <s v="Julie Creighton"/>
    <s v="Corporate"/>
    <s v="United States"/>
    <s v="Durham"/>
    <x v="3"/>
    <n v="27707"/>
    <s v="South"/>
    <s v="OFF-EN-10000927"/>
    <x v="1"/>
    <x v="12"/>
    <s v="Jet-Pak Recycled Peel 'N' Seal Padded Mailers"/>
    <n v="200.98400000000004"/>
    <n v="7"/>
    <n v="0.2"/>
    <n v="62.807499999999976"/>
  </r>
  <r>
    <n v="85"/>
    <x v="39"/>
    <x v="3"/>
    <x v="38"/>
    <d v="2014-11-17T00:00:00"/>
    <s v="First Class"/>
    <s v="CS-12400"/>
    <s v="Christopher Schild"/>
    <s v="Home Office"/>
    <s v="United States"/>
    <s v="Chicago"/>
    <x v="10"/>
    <n v="60623"/>
    <s v="Central"/>
    <s v="OFF-ST-10003656"/>
    <x v="1"/>
    <x v="4"/>
    <s v="Safco Industrial Wire Shelving"/>
    <n v="230.376"/>
    <n v="3"/>
    <n v="0.2"/>
    <n v="-48.954900000000002"/>
  </r>
  <r>
    <n v="86"/>
    <x v="40"/>
    <x v="3"/>
    <x v="39"/>
    <d v="2014-05-31T00:00:00"/>
    <s v="Second Class"/>
    <s v="PO-18865"/>
    <s v="Patrick O'Donnell"/>
    <s v="Consumer"/>
    <s v="United States"/>
    <s v="Columbia"/>
    <x v="20"/>
    <n v="29203"/>
    <s v="South"/>
    <s v="FUR-CH-10000863"/>
    <x v="0"/>
    <x v="1"/>
    <s v="Novimex Swivel Fabric Task Chair"/>
    <n v="301.95999999999998"/>
    <n v="2"/>
    <n v="0"/>
    <n v="33.215599999999995"/>
  </r>
  <r>
    <n v="87"/>
    <x v="41"/>
    <x v="3"/>
    <x v="40"/>
    <d v="2014-11-03T00:00:00"/>
    <s v="Standard Class"/>
    <s v="PG-18895"/>
    <s v="Paul Gonzalez"/>
    <s v="Consumer"/>
    <s v="United States"/>
    <s v="Rochester"/>
    <x v="11"/>
    <n v="55901"/>
    <s v="Central"/>
    <s v="TEC-AC-10001998"/>
    <x v="2"/>
    <x v="11"/>
    <s v="Logitech LS21 Speaker System - PC Multimedia - 2.1-CH - Wired"/>
    <n v="19.989999999999998"/>
    <n v="1"/>
    <n v="0"/>
    <n v="6.796599999999998"/>
  </r>
  <r>
    <n v="88"/>
    <x v="41"/>
    <x v="3"/>
    <x v="40"/>
    <d v="2014-11-03T00:00:00"/>
    <s v="Standard Class"/>
    <s v="PG-18895"/>
    <s v="Paul Gonzalez"/>
    <s v="Consumer"/>
    <s v="United States"/>
    <s v="Rochester"/>
    <x v="11"/>
    <n v="55901"/>
    <s v="Central"/>
    <s v="OFF-LA-10000134"/>
    <x v="1"/>
    <x v="2"/>
    <s v="Avery 511"/>
    <n v="6.16"/>
    <n v="2"/>
    <n v="0"/>
    <n v="2.9567999999999999"/>
  </r>
  <r>
    <n v="89"/>
    <x v="42"/>
    <x v="0"/>
    <x v="41"/>
    <d v="2013-04-11T00:00:00"/>
    <s v="Second Class"/>
    <s v="GM-14455"/>
    <s v="Gary Mitchum"/>
    <s v="Home Office"/>
    <s v="United States"/>
    <s v="Houston"/>
    <x v="5"/>
    <n v="77095"/>
    <s v="Central"/>
    <s v="OFF-ST-10003442"/>
    <x v="1"/>
    <x v="4"/>
    <s v="Eldon Portable Mobile Manager"/>
    <n v="158.36800000000002"/>
    <n v="7"/>
    <n v="0.2"/>
    <n v="13.857199999999999"/>
  </r>
  <r>
    <n v="90"/>
    <x v="43"/>
    <x v="0"/>
    <x v="42"/>
    <d v="2013-09-23T00:00:00"/>
    <s v="Standard Class"/>
    <s v="JS-15685"/>
    <s v="Jim Sink"/>
    <s v="Corporate"/>
    <s v="United States"/>
    <s v="Los Angeles"/>
    <x v="1"/>
    <n v="90036"/>
    <s v="West"/>
    <s v="OFF-AR-10004930"/>
    <x v="1"/>
    <x v="6"/>
    <s v="Turquoise Lead Holder with Pocket Clip"/>
    <n v="20.100000000000001"/>
    <n v="3"/>
    <n v="0"/>
    <n v="6.6329999999999982"/>
  </r>
  <r>
    <n v="91"/>
    <x v="43"/>
    <x v="0"/>
    <x v="42"/>
    <d v="2013-09-23T00:00:00"/>
    <s v="Standard Class"/>
    <s v="JS-15685"/>
    <s v="Jim Sink"/>
    <s v="Corporate"/>
    <s v="United States"/>
    <s v="Los Angeles"/>
    <x v="1"/>
    <n v="90036"/>
    <s v="West"/>
    <s v="TEC-PH-10004093"/>
    <x v="2"/>
    <x v="7"/>
    <s v="Panasonic Kx-TS550"/>
    <n v="73.584000000000003"/>
    <n v="2"/>
    <n v="0.2"/>
    <n v="8.2781999999999982"/>
  </r>
  <r>
    <n v="92"/>
    <x v="43"/>
    <x v="0"/>
    <x v="42"/>
    <d v="2013-09-23T00:00:00"/>
    <s v="Standard Class"/>
    <s v="JS-15685"/>
    <s v="Jim Sink"/>
    <s v="Corporate"/>
    <s v="United States"/>
    <s v="Los Angeles"/>
    <x v="1"/>
    <n v="90036"/>
    <s v="West"/>
    <s v="OFF-PA-10000304"/>
    <x v="1"/>
    <x v="10"/>
    <s v="Xerox 1995"/>
    <n v="6.48"/>
    <n v="1"/>
    <n v="0"/>
    <n v="3.1104000000000003"/>
  </r>
  <r>
    <n v="93"/>
    <x v="44"/>
    <x v="1"/>
    <x v="43"/>
    <d v="2012-02-05T00:00:00"/>
    <s v="Second Class"/>
    <s v="KB-16315"/>
    <s v="Karl Braun"/>
    <s v="Consumer"/>
    <s v="United States"/>
    <s v="Minneapolis"/>
    <x v="11"/>
    <n v="55407"/>
    <s v="Central"/>
    <s v="OFF-PA-10003177"/>
    <x v="1"/>
    <x v="10"/>
    <s v="Xerox 1999"/>
    <n v="12.96"/>
    <n v="2"/>
    <n v="0"/>
    <n v="6.2208000000000006"/>
  </r>
  <r>
    <n v="94"/>
    <x v="44"/>
    <x v="1"/>
    <x v="43"/>
    <d v="2012-02-05T00:00:00"/>
    <s v="Second Class"/>
    <s v="KB-16315"/>
    <s v="Karl Braun"/>
    <s v="Consumer"/>
    <s v="United States"/>
    <s v="Minneapolis"/>
    <x v="11"/>
    <n v="55407"/>
    <s v="Central"/>
    <s v="FUR-FU-10003799"/>
    <x v="0"/>
    <x v="5"/>
    <s v="Seth Thomas 13 1/2&quot; Wall Clock"/>
    <n v="53.34"/>
    <n v="3"/>
    <n v="0"/>
    <n v="16.535399999999996"/>
  </r>
  <r>
    <n v="95"/>
    <x v="44"/>
    <x v="1"/>
    <x v="43"/>
    <d v="2012-02-05T00:00:00"/>
    <s v="Second Class"/>
    <s v="KB-16315"/>
    <s v="Karl Braun"/>
    <s v="Consumer"/>
    <s v="United States"/>
    <s v="Minneapolis"/>
    <x v="11"/>
    <n v="55407"/>
    <s v="Central"/>
    <s v="OFF-BI-10002852"/>
    <x v="1"/>
    <x v="8"/>
    <s v="Ibico Standard Transparent Covers"/>
    <n v="32.96"/>
    <n v="2"/>
    <n v="0"/>
    <n v="16.150400000000001"/>
  </r>
  <r>
    <n v="96"/>
    <x v="45"/>
    <x v="3"/>
    <x v="44"/>
    <d v="2014-11-13T00:00:00"/>
    <s v="Standard Class"/>
    <s v="RB-19705"/>
    <s v="Roger Barcio"/>
    <s v="Home Office"/>
    <s v="United States"/>
    <s v="Portland"/>
    <x v="21"/>
    <n v="97206"/>
    <s v="West"/>
    <s v="OFF-BI-10004738"/>
    <x v="1"/>
    <x v="8"/>
    <s v="Flexible Leather- Look Classic Collection Ring Binder"/>
    <n v="5.6820000000000013"/>
    <n v="1"/>
    <n v="0.7"/>
    <n v="-3.7880000000000003"/>
  </r>
  <r>
    <n v="97"/>
    <x v="46"/>
    <x v="3"/>
    <x v="45"/>
    <d v="2014-11-12T00:00:00"/>
    <s v="Second Class"/>
    <s v="PN-18775"/>
    <s v="Parhena Norris"/>
    <s v="Home Office"/>
    <s v="United States"/>
    <s v="New York City"/>
    <x v="15"/>
    <n v="10009"/>
    <s v="East"/>
    <s v="FUR-FU-10000629"/>
    <x v="0"/>
    <x v="5"/>
    <s v="9-3/4 Diameter Round Wall Clock"/>
    <n v="96.53"/>
    <n v="7"/>
    <n v="0"/>
    <n v="40.5426"/>
  </r>
  <r>
    <n v="98"/>
    <x v="47"/>
    <x v="3"/>
    <x v="46"/>
    <d v="2014-06-21T00:00:00"/>
    <s v="First Class"/>
    <s v="KD-16345"/>
    <s v="Katherine Ducich"/>
    <s v="Consumer"/>
    <s v="United States"/>
    <s v="San Francisco"/>
    <x v="1"/>
    <n v="94122"/>
    <s v="West"/>
    <s v="OFF-BI-10001721"/>
    <x v="1"/>
    <x v="8"/>
    <s v="Trimflex Flexible Post Binders"/>
    <n v="51.311999999999998"/>
    <n v="3"/>
    <n v="0.2"/>
    <n v="17.959199999999999"/>
  </r>
  <r>
    <n v="99"/>
    <x v="48"/>
    <x v="0"/>
    <x v="47"/>
    <d v="2013-09-12T00:00:00"/>
    <s v="Standard Class"/>
    <s v="ER-13855"/>
    <s v="Elpida Rittenbach"/>
    <s v="Corporate"/>
    <s v="United States"/>
    <s v="Saint Paul"/>
    <x v="11"/>
    <n v="55106"/>
    <s v="Central"/>
    <s v="OFF-AP-10000358"/>
    <x v="1"/>
    <x v="9"/>
    <s v="Fellowes Basic Home/Office Series Surge Protectors"/>
    <n v="77.88"/>
    <n v="6"/>
    <n v="0"/>
    <n v="22.585199999999993"/>
  </r>
  <r>
    <n v="100"/>
    <x v="49"/>
    <x v="0"/>
    <x v="48"/>
    <d v="2013-09-03T00:00:00"/>
    <s v="Standard Class"/>
    <s v="RB-19465"/>
    <s v="Rick Bensley"/>
    <s v="Home Office"/>
    <s v="United States"/>
    <s v="Chicago"/>
    <x v="10"/>
    <n v="60610"/>
    <s v="Central"/>
    <s v="OFF-PA-10003256"/>
    <x v="1"/>
    <x v="10"/>
    <s v="Avery Personal Creations Heavyweight Cards"/>
    <n v="64.623999999999995"/>
    <n v="7"/>
    <n v="0.2"/>
    <n v="22.618399999999994"/>
  </r>
  <r>
    <n v="101"/>
    <x v="49"/>
    <x v="0"/>
    <x v="48"/>
    <d v="2013-09-03T00:00:00"/>
    <s v="Standard Class"/>
    <s v="RB-19465"/>
    <s v="Rick Bensley"/>
    <s v="Home Office"/>
    <s v="United States"/>
    <s v="Chicago"/>
    <x v="10"/>
    <n v="60610"/>
    <s v="Central"/>
    <s v="TEC-AC-10001767"/>
    <x v="2"/>
    <x v="11"/>
    <s v="SanDisk Ultra 64 GB MicroSDHC Class 10 Memory Card"/>
    <n v="95.976000000000013"/>
    <n v="3"/>
    <n v="0.2"/>
    <n v="-10.797300000000011"/>
  </r>
  <r>
    <n v="102"/>
    <x v="49"/>
    <x v="0"/>
    <x v="48"/>
    <d v="2013-09-03T00:00:00"/>
    <s v="Standard Class"/>
    <s v="RB-19465"/>
    <s v="Rick Bensley"/>
    <s v="Home Office"/>
    <s v="United States"/>
    <s v="Chicago"/>
    <x v="10"/>
    <n v="60610"/>
    <s v="Central"/>
    <s v="OFF-BI-10002609"/>
    <x v="1"/>
    <x v="8"/>
    <s v="Avery Hidden Tab Dividers for Binding Systems"/>
    <n v="1.7879999999999996"/>
    <n v="3"/>
    <n v="0.8"/>
    <n v="-3.0396000000000001"/>
  </r>
  <r>
    <n v="103"/>
    <x v="50"/>
    <x v="0"/>
    <x v="49"/>
    <d v="2013-12-05T00:00:00"/>
    <s v="Second Class"/>
    <s v="GZ-14470"/>
    <s v="Gary Zandusky"/>
    <s v="Consumer"/>
    <s v="United States"/>
    <s v="Rochester"/>
    <x v="11"/>
    <n v="55901"/>
    <s v="Central"/>
    <s v="OFF-PA-10004040"/>
    <x v="1"/>
    <x v="10"/>
    <s v="Universal Premium White Copier/Laser Paper (20Lb. and 87 Bright)"/>
    <n v="23.92"/>
    <n v="4"/>
    <n v="0"/>
    <n v="11.720800000000001"/>
  </r>
  <r>
    <n v="104"/>
    <x v="51"/>
    <x v="1"/>
    <x v="50"/>
    <d v="2012-11-17T00:00:00"/>
    <s v="Standard Class"/>
    <s v="LC-16870"/>
    <s v="Lena Cacioppo"/>
    <s v="Consumer"/>
    <s v="United States"/>
    <s v="Aurora"/>
    <x v="22"/>
    <n v="80013"/>
    <s v="West"/>
    <s v="TEC-AC-10001552"/>
    <x v="2"/>
    <x v="11"/>
    <s v="Logitech K350 2.4Ghz Wireless Keyboard"/>
    <n v="238.89600000000002"/>
    <n v="6"/>
    <n v="0.2"/>
    <n v="-26.875800000000012"/>
  </r>
  <r>
    <n v="105"/>
    <x v="51"/>
    <x v="1"/>
    <x v="50"/>
    <d v="2012-11-17T00:00:00"/>
    <s v="Standard Class"/>
    <s v="LC-16870"/>
    <s v="Lena Cacioppo"/>
    <s v="Consumer"/>
    <s v="United States"/>
    <s v="Aurora"/>
    <x v="22"/>
    <n v="80013"/>
    <s v="West"/>
    <s v="FUR-FU-10004006"/>
    <x v="0"/>
    <x v="5"/>
    <s v="Deflect-o DuraMat Lighweight, Studded, Beveled Mat for Low Pile Carpeting"/>
    <n v="102.35999999999999"/>
    <n v="3"/>
    <n v="0.2"/>
    <n v="-3.8385000000000105"/>
  </r>
  <r>
    <n v="106"/>
    <x v="51"/>
    <x v="1"/>
    <x v="50"/>
    <d v="2012-11-17T00:00:00"/>
    <s v="Standard Class"/>
    <s v="LC-16870"/>
    <s v="Lena Cacioppo"/>
    <s v="Consumer"/>
    <s v="United States"/>
    <s v="Aurora"/>
    <x v="22"/>
    <n v="80013"/>
    <s v="West"/>
    <s v="OFF-BI-10002794"/>
    <x v="1"/>
    <x v="8"/>
    <s v="Avery Trapezoid Ring Binder, 3&quot; Capacity, Black, 1040 sheets"/>
    <n v="36.882000000000005"/>
    <n v="3"/>
    <n v="0.7"/>
    <n v="-25.817399999999999"/>
  </r>
  <r>
    <n v="107"/>
    <x v="52"/>
    <x v="3"/>
    <x v="51"/>
    <d v="2014-11-29T00:00:00"/>
    <s v="Standard Class"/>
    <s v="JM-15250"/>
    <s v="Janet Martin"/>
    <s v="Consumer"/>
    <s v="United States"/>
    <s v="Charlotte"/>
    <x v="3"/>
    <n v="28205"/>
    <s v="South"/>
    <s v="TEC-AC-10003499"/>
    <x v="2"/>
    <x v="11"/>
    <s v="Memorex Mini Travel Drive 8 GB USB 2.0 Flash Drive"/>
    <n v="74.112000000000009"/>
    <n v="8"/>
    <n v="0.2"/>
    <n v="17.601600000000001"/>
  </r>
  <r>
    <n v="108"/>
    <x v="52"/>
    <x v="3"/>
    <x v="51"/>
    <d v="2014-11-29T00:00:00"/>
    <s v="Standard Class"/>
    <s v="JM-15250"/>
    <s v="Janet Martin"/>
    <s v="Consumer"/>
    <s v="United States"/>
    <s v="Charlotte"/>
    <x v="3"/>
    <n v="28205"/>
    <s v="South"/>
    <s v="TEC-PH-10002844"/>
    <x v="2"/>
    <x v="7"/>
    <s v="Speck Products Candyshell Flip Case"/>
    <n v="27.992000000000004"/>
    <n v="1"/>
    <n v="0.2"/>
    <n v="2.0993999999999993"/>
  </r>
  <r>
    <n v="109"/>
    <x v="52"/>
    <x v="3"/>
    <x v="51"/>
    <d v="2014-11-29T00:00:00"/>
    <s v="Standard Class"/>
    <s v="JM-15250"/>
    <s v="Janet Martin"/>
    <s v="Consumer"/>
    <s v="United States"/>
    <s v="Charlotte"/>
    <x v="3"/>
    <n v="28205"/>
    <s v="South"/>
    <s v="OFF-AR-10000390"/>
    <x v="1"/>
    <x v="6"/>
    <s v="Newell Chalk Holder"/>
    <n v="3.3040000000000003"/>
    <n v="1"/>
    <n v="0.2"/>
    <n v="1.0737999999999999"/>
  </r>
  <r>
    <n v="110"/>
    <x v="53"/>
    <x v="1"/>
    <x v="52"/>
    <d v="2012-10-20T00:00:00"/>
    <s v="Standard Class"/>
    <s v="PA-19060"/>
    <s v="Pete Armstrong"/>
    <s v="Home Office"/>
    <s v="United States"/>
    <s v="Orland Park"/>
    <x v="10"/>
    <n v="60462"/>
    <s v="Central"/>
    <s v="TEC-AC-10000844"/>
    <x v="2"/>
    <x v="11"/>
    <s v="Logitech Gaming G510s - Keyboard"/>
    <n v="339.96000000000004"/>
    <n v="5"/>
    <n v="0.2"/>
    <n v="67.991999999999962"/>
  </r>
  <r>
    <n v="111"/>
    <x v="54"/>
    <x v="3"/>
    <x v="53"/>
    <d v="2014-12-31T00:00:00"/>
    <s v="Standard Class"/>
    <s v="CV-12805"/>
    <s v="Cynthia Voltz"/>
    <s v="Corporate"/>
    <s v="United States"/>
    <s v="New York City"/>
    <x v="15"/>
    <n v="10035"/>
    <s v="East"/>
    <s v="FUR-FU-10001934"/>
    <x v="0"/>
    <x v="5"/>
    <s v="Magnifier Swing Arm Lamp"/>
    <n v="41.96"/>
    <n v="2"/>
    <n v="0"/>
    <n v="10.909600000000001"/>
  </r>
  <r>
    <n v="112"/>
    <x v="55"/>
    <x v="0"/>
    <x v="54"/>
    <d v="2013-11-11T00:00:00"/>
    <s v="Standard Class"/>
    <s v="CL-12565"/>
    <s v="Clay Ludtke"/>
    <s v="Consumer"/>
    <s v="United States"/>
    <s v="Urbandale"/>
    <x v="23"/>
    <n v="50322"/>
    <s v="Central"/>
    <s v="OFF-AR-10000380"/>
    <x v="1"/>
    <x v="6"/>
    <s v="Hunt PowerHouse Electric Pencil Sharpener, Blue"/>
    <n v="75.959999999999994"/>
    <n v="2"/>
    <n v="0"/>
    <n v="22.78799999999999"/>
  </r>
  <r>
    <n v="113"/>
    <x v="55"/>
    <x v="0"/>
    <x v="54"/>
    <d v="2013-11-11T00:00:00"/>
    <s v="Standard Class"/>
    <s v="CL-12565"/>
    <s v="Clay Ludtke"/>
    <s v="Consumer"/>
    <s v="United States"/>
    <s v="Urbandale"/>
    <x v="23"/>
    <n v="50322"/>
    <s v="Central"/>
    <s v="OFF-BI-10003981"/>
    <x v="1"/>
    <x v="8"/>
    <s v="Avery Durable Plastic 1&quot; Binders"/>
    <n v="27.240000000000002"/>
    <n v="6"/>
    <n v="0"/>
    <n v="13.3476"/>
  </r>
  <r>
    <n v="114"/>
    <x v="56"/>
    <x v="2"/>
    <x v="55"/>
    <d v="2011-08-27T00:00:00"/>
    <s v="Second Class"/>
    <s v="RC-19960"/>
    <s v="Ryan Crowe"/>
    <s v="Consumer"/>
    <s v="United States"/>
    <s v="Columbus"/>
    <x v="24"/>
    <n v="43229"/>
    <s v="East"/>
    <s v="OFF-FA-10000621"/>
    <x v="1"/>
    <x v="13"/>
    <s v="OIC Colored Binder Clips, Assorted Sizes"/>
    <n v="40.096000000000004"/>
    <n v="14"/>
    <n v="0.2"/>
    <n v="14.534799999999997"/>
  </r>
  <r>
    <n v="115"/>
    <x v="56"/>
    <x v="2"/>
    <x v="55"/>
    <d v="2011-08-27T00:00:00"/>
    <s v="Second Class"/>
    <s v="RC-19960"/>
    <s v="Ryan Crowe"/>
    <s v="Consumer"/>
    <s v="United States"/>
    <s v="Columbus"/>
    <x v="24"/>
    <n v="43229"/>
    <s v="East"/>
    <s v="OFF-EN-10002600"/>
    <x v="1"/>
    <x v="12"/>
    <s v="Redi-Strip #10 Envelopes, 4 1/8 x 9 1/2"/>
    <n v="4.7200000000000006"/>
    <n v="2"/>
    <n v="0.2"/>
    <n v="1.6519999999999997"/>
  </r>
  <r>
    <n v="116"/>
    <x v="56"/>
    <x v="2"/>
    <x v="55"/>
    <d v="2011-08-27T00:00:00"/>
    <s v="Second Class"/>
    <s v="RC-19960"/>
    <s v="Ryan Crowe"/>
    <s v="Consumer"/>
    <s v="United States"/>
    <s v="Columbus"/>
    <x v="24"/>
    <n v="43229"/>
    <s v="East"/>
    <s v="OFF-PA-10004965"/>
    <x v="1"/>
    <x v="10"/>
    <s v="Xerox 1921"/>
    <n v="23.976000000000003"/>
    <n v="3"/>
    <n v="0.2"/>
    <n v="7.4924999999999988"/>
  </r>
  <r>
    <n v="117"/>
    <x v="56"/>
    <x v="2"/>
    <x v="55"/>
    <d v="2011-08-27T00:00:00"/>
    <s v="Second Class"/>
    <s v="RC-19960"/>
    <s v="Ryan Crowe"/>
    <s v="Consumer"/>
    <s v="United States"/>
    <s v="Columbus"/>
    <x v="24"/>
    <n v="43229"/>
    <s v="East"/>
    <s v="OFF-EN-10002504"/>
    <x v="1"/>
    <x v="12"/>
    <s v="Tyvek  Top-Opening Peel &amp; Seel Envelopes, Plain White"/>
    <n v="130.464"/>
    <n v="6"/>
    <n v="0.2"/>
    <n v="44.031599999999997"/>
  </r>
  <r>
    <n v="118"/>
    <x v="57"/>
    <x v="1"/>
    <x v="56"/>
    <d v="2012-03-06T00:00:00"/>
    <s v="Standard Class"/>
    <s v="DK-13090"/>
    <s v="Dave Kipp"/>
    <s v="Consumer"/>
    <s v="United States"/>
    <s v="Seattle"/>
    <x v="4"/>
    <n v="98103"/>
    <s v="West"/>
    <s v="FUR-TA-10001768"/>
    <x v="0"/>
    <x v="3"/>
    <s v="Hon Racetrack Conference Tables"/>
    <n v="787.53"/>
    <n v="3"/>
    <n v="0"/>
    <n v="165.38129999999995"/>
  </r>
  <r>
    <n v="119"/>
    <x v="58"/>
    <x v="1"/>
    <x v="57"/>
    <d v="2012-04-10T00:00:00"/>
    <s v="Standard Class"/>
    <s v="GG-14650"/>
    <s v="Greg Guthrie"/>
    <s v="Corporate"/>
    <s v="United States"/>
    <s v="Bristol"/>
    <x v="18"/>
    <n v="37620"/>
    <s v="South"/>
    <s v="OFF-BI-10003650"/>
    <x v="1"/>
    <x v="8"/>
    <s v="GBC DocuBind 300 Electric Binding Machine"/>
    <n v="157.79400000000004"/>
    <n v="1"/>
    <n v="0.7"/>
    <n v="-115.71559999999999"/>
  </r>
  <r>
    <n v="120"/>
    <x v="59"/>
    <x v="0"/>
    <x v="1"/>
    <d v="2013-06-16T00:00:00"/>
    <s v="First Class"/>
    <s v="SC-20725"/>
    <s v="Steven Cartwright"/>
    <s v="Consumer"/>
    <s v="United States"/>
    <s v="Wilmington"/>
    <x v="13"/>
    <n v="19805"/>
    <s v="East"/>
    <s v="FUR-FU-10002157"/>
    <x v="0"/>
    <x v="5"/>
    <s v="Artistic Insta-Plaque"/>
    <n v="47.04"/>
    <n v="3"/>
    <n v="0"/>
    <n v="18.345599999999997"/>
  </r>
  <r>
    <n v="121"/>
    <x v="59"/>
    <x v="0"/>
    <x v="1"/>
    <d v="2013-06-16T00:00:00"/>
    <s v="First Class"/>
    <s v="SC-20725"/>
    <s v="Steven Cartwright"/>
    <s v="Consumer"/>
    <s v="United States"/>
    <s v="Wilmington"/>
    <x v="13"/>
    <n v="19805"/>
    <s v="East"/>
    <s v="OFF-BI-10003910"/>
    <x v="1"/>
    <x v="8"/>
    <s v="DXL Angle-View Binders with Locking Rings by Samsill"/>
    <n v="30.84"/>
    <n v="4"/>
    <n v="0"/>
    <n v="13.878"/>
  </r>
  <r>
    <n v="122"/>
    <x v="59"/>
    <x v="0"/>
    <x v="1"/>
    <d v="2013-06-16T00:00:00"/>
    <s v="First Class"/>
    <s v="SC-20725"/>
    <s v="Steven Cartwright"/>
    <s v="Consumer"/>
    <s v="United States"/>
    <s v="Wilmington"/>
    <x v="13"/>
    <n v="19805"/>
    <s v="East"/>
    <s v="OFF-ST-10000777"/>
    <x v="1"/>
    <x v="4"/>
    <s v="Companion Letter/Legal File, Black"/>
    <n v="226.56"/>
    <n v="6"/>
    <n v="0"/>
    <n v="63.436800000000005"/>
  </r>
  <r>
    <n v="123"/>
    <x v="59"/>
    <x v="0"/>
    <x v="1"/>
    <d v="2013-06-16T00:00:00"/>
    <s v="First Class"/>
    <s v="SC-20725"/>
    <s v="Steven Cartwright"/>
    <s v="Consumer"/>
    <s v="United States"/>
    <s v="Wilmington"/>
    <x v="13"/>
    <n v="19805"/>
    <s v="East"/>
    <s v="OFF-EN-10002500"/>
    <x v="1"/>
    <x v="12"/>
    <s v="Globe Weis Peel &amp; Seel First Class Envelopes"/>
    <n v="115.02"/>
    <n v="9"/>
    <n v="0"/>
    <n v="51.758999999999993"/>
  </r>
  <r>
    <n v="124"/>
    <x v="59"/>
    <x v="0"/>
    <x v="1"/>
    <d v="2013-06-16T00:00:00"/>
    <s v="First Class"/>
    <s v="SC-20725"/>
    <s v="Steven Cartwright"/>
    <s v="Consumer"/>
    <s v="United States"/>
    <s v="Wilmington"/>
    <x v="13"/>
    <n v="19805"/>
    <s v="East"/>
    <s v="TEC-PH-10003875"/>
    <x v="2"/>
    <x v="7"/>
    <s v="KLD Oscar II Style Snap-on Ultra Thin Side Flip Synthetic Leather Cover Case for HTC One HTC M7"/>
    <n v="68.040000000000006"/>
    <n v="7"/>
    <n v="0"/>
    <n v="19.731599999999997"/>
  </r>
  <r>
    <n v="125"/>
    <x v="60"/>
    <x v="2"/>
    <x v="58"/>
    <d v="2011-12-28T00:00:00"/>
    <s v="Second Class"/>
    <s v="AD-10180"/>
    <s v="Alan Dominguez"/>
    <s v="Home Office"/>
    <s v="United States"/>
    <s v="Houston"/>
    <x v="5"/>
    <n v="77041"/>
    <s v="Central"/>
    <s v="FUR-CH-10004063"/>
    <x v="0"/>
    <x v="1"/>
    <s v="Global Deluxe High-Back Manager's Chair"/>
    <n v="600.55799999999999"/>
    <n v="3"/>
    <n v="0.3"/>
    <n v="-8.5794000000000779"/>
  </r>
  <r>
    <n v="126"/>
    <x v="61"/>
    <x v="2"/>
    <x v="59"/>
    <d v="2011-09-25T00:00:00"/>
    <s v="Standard Class"/>
    <s v="PF-19165"/>
    <s v="Philip Fox"/>
    <s v="Consumer"/>
    <s v="United States"/>
    <s v="Bloomington"/>
    <x v="10"/>
    <n v="61701"/>
    <s v="Central"/>
    <s v="FUR-TA-10004534"/>
    <x v="0"/>
    <x v="3"/>
    <s v="Bevis 44 x 96 Conference Tables"/>
    <n v="617.70000000000005"/>
    <n v="6"/>
    <n v="0.5"/>
    <n v="-407.68200000000013"/>
  </r>
  <r>
    <n v="127"/>
    <x v="62"/>
    <x v="3"/>
    <x v="60"/>
    <d v="2014-11-13T00:00:00"/>
    <s v="Standard Class"/>
    <s v="TS-21610"/>
    <s v="Troy Staebel"/>
    <s v="Consumer"/>
    <s v="United States"/>
    <s v="Phoenix"/>
    <x v="16"/>
    <n v="85023"/>
    <s v="West"/>
    <s v="OFF-BI-10003274"/>
    <x v="1"/>
    <x v="8"/>
    <s v="Avery Durable Slant Ring Binders, No Labels"/>
    <n v="2.3880000000000003"/>
    <n v="2"/>
    <n v="0.7"/>
    <n v="-1.8308"/>
  </r>
  <r>
    <n v="128"/>
    <x v="62"/>
    <x v="3"/>
    <x v="60"/>
    <d v="2014-11-13T00:00:00"/>
    <s v="Standard Class"/>
    <s v="TS-21610"/>
    <s v="Troy Staebel"/>
    <s v="Consumer"/>
    <s v="United States"/>
    <s v="Phoenix"/>
    <x v="16"/>
    <n v="85023"/>
    <s v="West"/>
    <s v="OFF-ST-10002974"/>
    <x v="1"/>
    <x v="4"/>
    <s v="Trav-L-File Heavy-Duty Shuttle II, Black"/>
    <n v="243.99200000000002"/>
    <n v="7"/>
    <n v="0.2"/>
    <n v="30.498999999999981"/>
  </r>
  <r>
    <n v="129"/>
    <x v="63"/>
    <x v="0"/>
    <x v="61"/>
    <d v="2013-11-11T00:00:00"/>
    <s v="Second Class"/>
    <s v="LS-16975"/>
    <s v="Lindsay Shagiari"/>
    <s v="Home Office"/>
    <s v="United States"/>
    <s v="Los Angeles"/>
    <x v="1"/>
    <n v="90004"/>
    <s v="West"/>
    <s v="FUR-CH-10001146"/>
    <x v="0"/>
    <x v="1"/>
    <s v="Global Task Chair, Black"/>
    <n v="81.424000000000007"/>
    <n v="2"/>
    <n v="0.2"/>
    <n v="-9.1601999999999961"/>
  </r>
  <r>
    <n v="130"/>
    <x v="63"/>
    <x v="0"/>
    <x v="61"/>
    <d v="2013-11-11T00:00:00"/>
    <s v="Second Class"/>
    <s v="LS-16975"/>
    <s v="Lindsay Shagiari"/>
    <s v="Home Office"/>
    <s v="United States"/>
    <s v="Los Angeles"/>
    <x v="1"/>
    <n v="90004"/>
    <s v="West"/>
    <s v="FUR-FU-10003773"/>
    <x v="0"/>
    <x v="5"/>
    <s v="Eldon Cleatmat Plus Chair Mats for High Pile Carpets"/>
    <n v="238.56"/>
    <n v="3"/>
    <n v="0"/>
    <n v="26.241599999999977"/>
  </r>
  <r>
    <n v="131"/>
    <x v="64"/>
    <x v="3"/>
    <x v="62"/>
    <d v="2014-02-06T00:00:00"/>
    <s v="First Class"/>
    <s v="DW-13585"/>
    <s v="Dorothy Wardle"/>
    <s v="Corporate"/>
    <s v="United States"/>
    <s v="Columbus"/>
    <x v="24"/>
    <n v="43229"/>
    <s v="East"/>
    <s v="TEC-PH-10002293"/>
    <x v="2"/>
    <x v="7"/>
    <s v="Anker 36W 4-Port USB Wall Charger Travel Power Adapter for iPhone 5s 5c 5"/>
    <n v="59.969999999999992"/>
    <n v="5"/>
    <n v="0.4"/>
    <n v="-11.993999999999993"/>
  </r>
  <r>
    <n v="132"/>
    <x v="64"/>
    <x v="3"/>
    <x v="62"/>
    <d v="2014-02-06T00:00:00"/>
    <s v="First Class"/>
    <s v="DW-13585"/>
    <s v="Dorothy Wardle"/>
    <s v="Corporate"/>
    <s v="United States"/>
    <s v="Columbus"/>
    <x v="24"/>
    <n v="43229"/>
    <s v="East"/>
    <s v="OFF-PA-10002377"/>
    <x v="1"/>
    <x v="10"/>
    <s v="Xerox 1916"/>
    <n v="78.304000000000002"/>
    <n v="2"/>
    <n v="0.2"/>
    <n v="29.363999999999997"/>
  </r>
  <r>
    <n v="133"/>
    <x v="64"/>
    <x v="3"/>
    <x v="62"/>
    <d v="2014-02-06T00:00:00"/>
    <s v="First Class"/>
    <s v="DW-13585"/>
    <s v="Dorothy Wardle"/>
    <s v="Corporate"/>
    <s v="United States"/>
    <s v="Columbus"/>
    <x v="24"/>
    <n v="43229"/>
    <s v="East"/>
    <s v="OFF-FA-10002780"/>
    <x v="1"/>
    <x v="13"/>
    <s v="Staples"/>
    <n v="21.456"/>
    <n v="9"/>
    <n v="0.2"/>
    <n v="6.9731999999999976"/>
  </r>
  <r>
    <n v="134"/>
    <x v="65"/>
    <x v="0"/>
    <x v="63"/>
    <d v="2013-10-20T00:00:00"/>
    <s v="Standard Class"/>
    <s v="LC-16885"/>
    <s v="Lena Creighton"/>
    <s v="Consumer"/>
    <s v="United States"/>
    <s v="Roseville"/>
    <x v="1"/>
    <n v="95661"/>
    <s v="West"/>
    <s v="OFF-PA-10001804"/>
    <x v="1"/>
    <x v="10"/>
    <s v="Xerox 195"/>
    <n v="20.04"/>
    <n v="3"/>
    <n v="0"/>
    <n v="9.6191999999999993"/>
  </r>
  <r>
    <n v="135"/>
    <x v="65"/>
    <x v="0"/>
    <x v="63"/>
    <d v="2013-10-20T00:00:00"/>
    <s v="Standard Class"/>
    <s v="LC-16885"/>
    <s v="Lena Creighton"/>
    <s v="Consumer"/>
    <s v="United States"/>
    <s v="Roseville"/>
    <x v="1"/>
    <n v="95661"/>
    <s v="West"/>
    <s v="OFF-PA-10001736"/>
    <x v="1"/>
    <x v="10"/>
    <s v="Xerox 1880"/>
    <n v="35.44"/>
    <n v="1"/>
    <n v="0"/>
    <n v="16.656799999999997"/>
  </r>
  <r>
    <n v="136"/>
    <x v="65"/>
    <x v="0"/>
    <x v="63"/>
    <d v="2013-10-20T00:00:00"/>
    <s v="Standard Class"/>
    <s v="LC-16885"/>
    <s v="Lena Creighton"/>
    <s v="Consumer"/>
    <s v="United States"/>
    <s v="Roseville"/>
    <x v="1"/>
    <n v="95661"/>
    <s v="West"/>
    <s v="OFF-AR-10001149"/>
    <x v="1"/>
    <x v="6"/>
    <s v="Sanford Colorific Colored Pencils, 12/Box"/>
    <n v="11.52"/>
    <n v="4"/>
    <n v="0"/>
    <n v="3.4559999999999995"/>
  </r>
  <r>
    <n v="137"/>
    <x v="65"/>
    <x v="0"/>
    <x v="63"/>
    <d v="2013-10-20T00:00:00"/>
    <s v="Standard Class"/>
    <s v="LC-16885"/>
    <s v="Lena Creighton"/>
    <s v="Consumer"/>
    <s v="United States"/>
    <s v="Roseville"/>
    <x v="1"/>
    <n v="95661"/>
    <s v="West"/>
    <s v="OFF-FA-10002988"/>
    <x v="1"/>
    <x v="13"/>
    <s v="Ideal Clamps"/>
    <n v="4.0199999999999996"/>
    <n v="2"/>
    <n v="0"/>
    <n v="1.9697999999999998"/>
  </r>
  <r>
    <n v="138"/>
    <x v="65"/>
    <x v="0"/>
    <x v="63"/>
    <d v="2013-10-20T00:00:00"/>
    <s v="Standard Class"/>
    <s v="LC-16885"/>
    <s v="Lena Creighton"/>
    <s v="Consumer"/>
    <s v="United States"/>
    <s v="Roseville"/>
    <x v="1"/>
    <n v="95661"/>
    <s v="West"/>
    <s v="OFF-BI-10004781"/>
    <x v="1"/>
    <x v="8"/>
    <s v="GBC Wire Binding Strips"/>
    <n v="76.176000000000002"/>
    <n v="3"/>
    <n v="0.2"/>
    <n v="26.661599999999996"/>
  </r>
  <r>
    <n v="139"/>
    <x v="65"/>
    <x v="0"/>
    <x v="63"/>
    <d v="2013-10-20T00:00:00"/>
    <s v="Standard Class"/>
    <s v="LC-16885"/>
    <s v="Lena Creighton"/>
    <s v="Consumer"/>
    <s v="United States"/>
    <s v="Roseville"/>
    <x v="1"/>
    <n v="95661"/>
    <s v="West"/>
    <s v="OFF-SU-10001218"/>
    <x v="1"/>
    <x v="14"/>
    <s v="Fiskars Softgrip Scissors"/>
    <n v="65.88"/>
    <n v="6"/>
    <n v="0"/>
    <n v="18.446400000000004"/>
  </r>
  <r>
    <n v="140"/>
    <x v="65"/>
    <x v="0"/>
    <x v="63"/>
    <d v="2013-10-20T00:00:00"/>
    <s v="Standard Class"/>
    <s v="LC-16885"/>
    <s v="Lena Creighton"/>
    <s v="Consumer"/>
    <s v="United States"/>
    <s v="Roseville"/>
    <x v="1"/>
    <n v="95661"/>
    <s v="West"/>
    <s v="FUR-FU-10001706"/>
    <x v="0"/>
    <x v="5"/>
    <s v="Longer-Life Soft White Bulbs"/>
    <n v="43.120000000000005"/>
    <n v="14"/>
    <n v="0"/>
    <n v="20.697599999999998"/>
  </r>
  <r>
    <n v="141"/>
    <x v="66"/>
    <x v="0"/>
    <x v="64"/>
    <d v="2013-09-08T00:00:00"/>
    <s v="Second Class"/>
    <s v="JD-15895"/>
    <s v="Jonathan Doherty"/>
    <s v="Corporate"/>
    <s v="United States"/>
    <s v="Philadelphia"/>
    <x v="9"/>
    <n v="19140"/>
    <s v="East"/>
    <s v="FUR-FU-10004848"/>
    <x v="0"/>
    <x v="5"/>
    <s v="Howard Miller 13-3/4&quot; Diameter Brushed Chrome Round Wall Clock"/>
    <n v="82.800000000000011"/>
    <n v="2"/>
    <n v="0.2"/>
    <n v="10.349999999999994"/>
  </r>
  <r>
    <n v="142"/>
    <x v="67"/>
    <x v="3"/>
    <x v="65"/>
    <d v="2014-09-24T00:00:00"/>
    <s v="Standard Class"/>
    <s v="SH-19975"/>
    <s v="Sally Hughsby"/>
    <s v="Corporate"/>
    <s v="United States"/>
    <s v="San Francisco"/>
    <x v="1"/>
    <n v="94122"/>
    <s v="West"/>
    <s v="OFF-AR-10000940"/>
    <x v="1"/>
    <x v="6"/>
    <s v="Newell 343"/>
    <n v="8.82"/>
    <n v="3"/>
    <n v="0"/>
    <n v="2.3814000000000002"/>
  </r>
  <r>
    <n v="143"/>
    <x v="67"/>
    <x v="3"/>
    <x v="65"/>
    <d v="2014-09-24T00:00:00"/>
    <s v="Standard Class"/>
    <s v="SH-19975"/>
    <s v="Sally Hughsby"/>
    <s v="Corporate"/>
    <s v="United States"/>
    <s v="San Francisco"/>
    <x v="1"/>
    <n v="94122"/>
    <s v="West"/>
    <s v="OFF-EN-10004030"/>
    <x v="1"/>
    <x v="12"/>
    <s v="Convenience Packs of Business Envelopes"/>
    <n v="10.86"/>
    <n v="3"/>
    <n v="0"/>
    <n v="5.1042000000000005"/>
  </r>
  <r>
    <n v="144"/>
    <x v="67"/>
    <x v="3"/>
    <x v="65"/>
    <d v="2014-09-24T00:00:00"/>
    <s v="Standard Class"/>
    <s v="SH-19975"/>
    <s v="Sally Hughsby"/>
    <s v="Corporate"/>
    <s v="United States"/>
    <s v="San Francisco"/>
    <x v="1"/>
    <n v="94122"/>
    <s v="West"/>
    <s v="OFF-PA-10004327"/>
    <x v="1"/>
    <x v="10"/>
    <s v="Xerox 1911"/>
    <n v="143.69999999999999"/>
    <n v="3"/>
    <n v="0"/>
    <n v="68.975999999999999"/>
  </r>
  <r>
    <n v="145"/>
    <x v="68"/>
    <x v="3"/>
    <x v="66"/>
    <d v="2014-12-28T00:00:00"/>
    <s v="Standard Class"/>
    <s v="SG-20080"/>
    <s v="Sandra Glassco"/>
    <s v="Consumer"/>
    <s v="United States"/>
    <s v="Independence"/>
    <x v="25"/>
    <n v="64055"/>
    <s v="Central"/>
    <s v="OFF-AP-10001058"/>
    <x v="1"/>
    <x v="9"/>
    <s v="Sanyo 2.5 Cubic Foot Mid-Size Office Refrigerators"/>
    <n v="839.43000000000006"/>
    <n v="3"/>
    <n v="0"/>
    <n v="218.25179999999997"/>
  </r>
  <r>
    <n v="146"/>
    <x v="69"/>
    <x v="1"/>
    <x v="67"/>
    <d v="2012-09-12T00:00:00"/>
    <s v="Standard Class"/>
    <s v="HA-14920"/>
    <s v="Helen Andreada"/>
    <s v="Consumer"/>
    <s v="United States"/>
    <s v="Pasadena"/>
    <x v="1"/>
    <n v="91104"/>
    <s v="West"/>
    <s v="OFF-ST-10003656"/>
    <x v="1"/>
    <x v="4"/>
    <s v="Safco Industrial Wire Shelving"/>
    <n v="671.93"/>
    <n v="7"/>
    <n v="0"/>
    <n v="20.157899999999998"/>
  </r>
  <r>
    <n v="147"/>
    <x v="70"/>
    <x v="2"/>
    <x v="68"/>
    <d v="2011-10-28T00:00:00"/>
    <s v="Standard Class"/>
    <s v="MG-17680"/>
    <s v="Maureen Gastineau"/>
    <s v="Home Office"/>
    <s v="United States"/>
    <s v="Newark"/>
    <x v="24"/>
    <n v="43055"/>
    <s v="East"/>
    <s v="FUR-FU-10000521"/>
    <x v="0"/>
    <x v="5"/>
    <s v="Seth Thomas 14&quot; Putty-Colored Wall Clock"/>
    <n v="93.888000000000005"/>
    <n v="4"/>
    <n v="0.2"/>
    <n v="12.90959999999999"/>
  </r>
  <r>
    <n v="148"/>
    <x v="71"/>
    <x v="0"/>
    <x v="5"/>
    <d v="2013-12-10T00:00:00"/>
    <s v="Standard Class"/>
    <s v="JE-16165"/>
    <s v="Justin Ellison"/>
    <s v="Corporate"/>
    <s v="United States"/>
    <s v="Franklin"/>
    <x v="6"/>
    <n v="53132"/>
    <s v="Central"/>
    <s v="TEC-PH-10000215"/>
    <x v="2"/>
    <x v="7"/>
    <s v="Plantronics Cordless Phone Headset with In-line Volume - M214C"/>
    <n v="384.45000000000005"/>
    <n v="11"/>
    <n v="0"/>
    <n v="103.80150000000003"/>
  </r>
  <r>
    <n v="149"/>
    <x v="71"/>
    <x v="0"/>
    <x v="5"/>
    <d v="2013-12-10T00:00:00"/>
    <s v="Standard Class"/>
    <s v="JE-16165"/>
    <s v="Justin Ellison"/>
    <s v="Corporate"/>
    <s v="United States"/>
    <s v="Franklin"/>
    <x v="6"/>
    <n v="53132"/>
    <s v="Central"/>
    <s v="TEC-PH-10001448"/>
    <x v="2"/>
    <x v="7"/>
    <s v="Anker Astro 15000mAh USB Portable Charger"/>
    <n v="149.97"/>
    <n v="3"/>
    <n v="0"/>
    <n v="5.9987999999999815"/>
  </r>
  <r>
    <n v="150"/>
    <x v="71"/>
    <x v="0"/>
    <x v="5"/>
    <d v="2013-12-10T00:00:00"/>
    <s v="Standard Class"/>
    <s v="JE-16165"/>
    <s v="Justin Ellison"/>
    <s v="Corporate"/>
    <s v="United States"/>
    <s v="Franklin"/>
    <x v="6"/>
    <n v="53132"/>
    <s v="Central"/>
    <s v="FUR-CH-10000454"/>
    <x v="0"/>
    <x v="1"/>
    <s v="Hon Deluxe Fabric Upholstered Stacking Chairs, Rounded Back"/>
    <n v="1951.84"/>
    <n v="8"/>
    <n v="0"/>
    <n v="585.55199999999991"/>
  </r>
  <r>
    <n v="151"/>
    <x v="71"/>
    <x v="0"/>
    <x v="5"/>
    <d v="2013-12-10T00:00:00"/>
    <s v="Standard Class"/>
    <s v="JE-16165"/>
    <s v="Justin Ellison"/>
    <s v="Corporate"/>
    <s v="United States"/>
    <s v="Franklin"/>
    <x v="6"/>
    <n v="53132"/>
    <s v="Central"/>
    <s v="OFF-BI-10002735"/>
    <x v="1"/>
    <x v="8"/>
    <s v="GBC Prestige Therm-A-Bind Covers"/>
    <n v="171.55"/>
    <n v="5"/>
    <n v="0"/>
    <n v="80.628500000000003"/>
  </r>
  <r>
    <n v="152"/>
    <x v="72"/>
    <x v="0"/>
    <x v="69"/>
    <d v="2013-03-17T00:00:00"/>
    <s v="First Class"/>
    <s v="TW-21025"/>
    <s v="Tamara Willingham"/>
    <s v="Home Office"/>
    <s v="United States"/>
    <s v="Scottsdale"/>
    <x v="16"/>
    <n v="85254"/>
    <s v="West"/>
    <s v="OFF-AP-10000326"/>
    <x v="1"/>
    <x v="9"/>
    <s v="Belkin 7 Outlet SurgeMaster Surge Protector with Phone Protection"/>
    <n v="157.91999999999999"/>
    <n v="5"/>
    <n v="0.2"/>
    <n v="17.765999999999991"/>
  </r>
  <r>
    <n v="153"/>
    <x v="72"/>
    <x v="0"/>
    <x v="69"/>
    <d v="2013-03-17T00:00:00"/>
    <s v="First Class"/>
    <s v="TW-21025"/>
    <s v="Tamara Willingham"/>
    <s v="Home Office"/>
    <s v="United States"/>
    <s v="Scottsdale"/>
    <x v="16"/>
    <n v="85254"/>
    <s v="West"/>
    <s v="TEC-PH-10001254"/>
    <x v="2"/>
    <x v="7"/>
    <s v="Jabra BIZ 2300 Duo QD Duo Corded Headset"/>
    <n v="203.184"/>
    <n v="2"/>
    <n v="0.2"/>
    <n v="15.238799999999991"/>
  </r>
  <r>
    <n v="154"/>
    <x v="73"/>
    <x v="1"/>
    <x v="70"/>
    <d v="2012-06-02T00:00:00"/>
    <s v="First Class"/>
    <s v="SP-20650"/>
    <s v="Stephanie Phelps"/>
    <s v="Corporate"/>
    <s v="United States"/>
    <s v="San Jose"/>
    <x v="1"/>
    <n v="95123"/>
    <s v="West"/>
    <s v="OFF-PA-10001950"/>
    <x v="1"/>
    <x v="10"/>
    <s v="Southworth 25% Cotton Antique Laid Paper &amp; Envelopes"/>
    <n v="58.379999999999995"/>
    <n v="7"/>
    <n v="0"/>
    <n v="26.270999999999994"/>
  </r>
  <r>
    <n v="155"/>
    <x v="73"/>
    <x v="1"/>
    <x v="70"/>
    <d v="2012-06-02T00:00:00"/>
    <s v="First Class"/>
    <s v="SP-20650"/>
    <s v="Stephanie Phelps"/>
    <s v="Corporate"/>
    <s v="United States"/>
    <s v="San Jose"/>
    <x v="1"/>
    <n v="95123"/>
    <s v="West"/>
    <s v="OFF-PA-10002254"/>
    <x v="1"/>
    <x v="10"/>
    <s v="Xerox 1883"/>
    <n v="105.52"/>
    <n v="4"/>
    <n v="0"/>
    <n v="48.539199999999994"/>
  </r>
  <r>
    <n v="156"/>
    <x v="73"/>
    <x v="1"/>
    <x v="70"/>
    <d v="2012-06-02T00:00:00"/>
    <s v="First Class"/>
    <s v="SP-20650"/>
    <s v="Stephanie Phelps"/>
    <s v="Corporate"/>
    <s v="United States"/>
    <s v="San Jose"/>
    <x v="1"/>
    <n v="95123"/>
    <s v="West"/>
    <s v="OFF-ST-10001590"/>
    <x v="1"/>
    <x v="4"/>
    <s v="Tenex Personal Project File with Scoop Front Design, Black"/>
    <n v="80.88"/>
    <n v="6"/>
    <n v="0"/>
    <n v="21.028799999999997"/>
  </r>
  <r>
    <n v="157"/>
    <x v="74"/>
    <x v="1"/>
    <x v="71"/>
    <d v="2012-06-03T00:00:00"/>
    <s v="Standard Class"/>
    <s v="NK-18490"/>
    <s v="Neil Knudson"/>
    <s v="Home Office"/>
    <s v="United States"/>
    <s v="Seattle"/>
    <x v="4"/>
    <n v="98105"/>
    <s v="West"/>
    <s v="OFF-AR-10001547"/>
    <x v="1"/>
    <x v="6"/>
    <s v="Newell 311"/>
    <n v="6.63"/>
    <n v="3"/>
    <n v="0"/>
    <n v="1.7901"/>
  </r>
  <r>
    <n v="158"/>
    <x v="75"/>
    <x v="2"/>
    <x v="72"/>
    <d v="2011-03-06T00:00:00"/>
    <s v="Second Class"/>
    <s v="DB-13060"/>
    <s v="Dave Brooks"/>
    <s v="Consumer"/>
    <s v="United States"/>
    <s v="Seattle"/>
    <x v="4"/>
    <n v="98115"/>
    <s v="West"/>
    <s v="FUR-CH-10004063"/>
    <x v="0"/>
    <x v="1"/>
    <s v="Global Deluxe High-Back Manager's Chair"/>
    <n v="457.56800000000004"/>
    <n v="2"/>
    <n v="0.2"/>
    <n v="51.476399999999941"/>
  </r>
  <r>
    <n v="159"/>
    <x v="76"/>
    <x v="0"/>
    <x v="73"/>
    <d v="2013-11-25T00:00:00"/>
    <s v="Standard Class"/>
    <s v="NP-18670"/>
    <s v="Nora Paige"/>
    <s v="Consumer"/>
    <s v="United States"/>
    <s v="Edmond"/>
    <x v="26"/>
    <n v="73034"/>
    <s v="Central"/>
    <s v="OFF-LA-10002475"/>
    <x v="1"/>
    <x v="2"/>
    <s v="Avery 519"/>
    <n v="14.62"/>
    <n v="2"/>
    <n v="0"/>
    <n v="6.8713999999999995"/>
  </r>
  <r>
    <n v="160"/>
    <x v="76"/>
    <x v="0"/>
    <x v="73"/>
    <d v="2013-11-25T00:00:00"/>
    <s v="Standard Class"/>
    <s v="NP-18670"/>
    <s v="Nora Paige"/>
    <s v="Consumer"/>
    <s v="United States"/>
    <s v="Edmond"/>
    <x v="26"/>
    <n v="73034"/>
    <s v="Central"/>
    <s v="TEC-PH-10004536"/>
    <x v="2"/>
    <x v="7"/>
    <s v="Avaya 5420 Digital phone"/>
    <n v="944.93000000000006"/>
    <n v="7"/>
    <n v="0"/>
    <n v="236.23250000000002"/>
  </r>
  <r>
    <n v="161"/>
    <x v="77"/>
    <x v="0"/>
    <x v="74"/>
    <d v="2013-05-13T00:00:00"/>
    <s v="First Class"/>
    <s v="TT-21070"/>
    <s v="Ted Trevino"/>
    <s v="Consumer"/>
    <s v="United States"/>
    <s v="Los Angeles"/>
    <x v="1"/>
    <n v="90045"/>
    <s v="West"/>
    <s v="OFF-PA-10002751"/>
    <x v="1"/>
    <x v="10"/>
    <s v="Xerox 1920"/>
    <n v="5.98"/>
    <n v="1"/>
    <n v="0"/>
    <n v="2.6909999999999998"/>
  </r>
  <r>
    <n v="162"/>
    <x v="78"/>
    <x v="1"/>
    <x v="75"/>
    <d v="2012-12-31T00:00:00"/>
    <s v="Second Class"/>
    <s v="EM-13960"/>
    <s v="Eric Murdock"/>
    <s v="Consumer"/>
    <s v="United States"/>
    <s v="Philadelphia"/>
    <x v="9"/>
    <n v="19134"/>
    <s v="East"/>
    <s v="TEC-AC-10003657"/>
    <x v="2"/>
    <x v="11"/>
    <s v="Lenovo 17-Key USB Numeric Keypad"/>
    <n v="54.384000000000007"/>
    <n v="2"/>
    <n v="0.2"/>
    <n v="1.359599999999995"/>
  </r>
  <r>
    <n v="163"/>
    <x v="79"/>
    <x v="0"/>
    <x v="76"/>
    <d v="2013-11-21T00:00:00"/>
    <s v="Standard Class"/>
    <s v="RD-19900"/>
    <s v="Ruben Dartt"/>
    <s v="Consumer"/>
    <s v="United States"/>
    <s v="Carlsbad"/>
    <x v="27"/>
    <n v="88220"/>
    <s v="West"/>
    <s v="OFF-EN-10001990"/>
    <x v="1"/>
    <x v="12"/>
    <s v="Staples"/>
    <n v="28.4"/>
    <n v="5"/>
    <n v="0"/>
    <n v="13.347999999999997"/>
  </r>
  <r>
    <n v="164"/>
    <x v="80"/>
    <x v="0"/>
    <x v="77"/>
    <d v="2013-11-12T00:00:00"/>
    <s v="Standard Class"/>
    <s v="MJ-17740"/>
    <s v="Max Jones"/>
    <s v="Consumer"/>
    <s v="United States"/>
    <s v="Seattle"/>
    <x v="4"/>
    <n v="98115"/>
    <s v="West"/>
    <s v="OFF-BI-10004002"/>
    <x v="1"/>
    <x v="8"/>
    <s v="Wilson Jones International Size A4 Ring Binders"/>
    <n v="27.680000000000003"/>
    <n v="2"/>
    <n v="0.2"/>
    <n v="9.6879999999999988"/>
  </r>
  <r>
    <n v="165"/>
    <x v="81"/>
    <x v="2"/>
    <x v="78"/>
    <d v="2011-09-12T00:00:00"/>
    <s v="Standard Class"/>
    <s v="BM-11140"/>
    <s v="Becky Martin"/>
    <s v="Consumer"/>
    <s v="United States"/>
    <s v="San Antonio"/>
    <x v="5"/>
    <n v="78207"/>
    <s v="Central"/>
    <s v="OFF-AR-10004441"/>
    <x v="1"/>
    <x v="6"/>
    <s v="BIC Brite Liner Highlighters"/>
    <n v="9.9359999999999999"/>
    <n v="3"/>
    <n v="0.2"/>
    <n v="2.7324000000000002"/>
  </r>
  <r>
    <n v="166"/>
    <x v="81"/>
    <x v="2"/>
    <x v="78"/>
    <d v="2011-09-12T00:00:00"/>
    <s v="Standard Class"/>
    <s v="BM-11140"/>
    <s v="Becky Martin"/>
    <s v="Consumer"/>
    <s v="United States"/>
    <s v="San Antonio"/>
    <x v="5"/>
    <n v="78207"/>
    <s v="Central"/>
    <s v="TEC-MA-10000822"/>
    <x v="2"/>
    <x v="15"/>
    <s v="Lexmark MX611dhe Monochrome Laser Printer"/>
    <n v="8159.9519999999993"/>
    <n v="8"/>
    <n v="0.4"/>
    <n v="-1359.992000000002"/>
  </r>
  <r>
    <n v="167"/>
    <x v="81"/>
    <x v="2"/>
    <x v="78"/>
    <d v="2011-09-12T00:00:00"/>
    <s v="Standard Class"/>
    <s v="BM-11140"/>
    <s v="Becky Martin"/>
    <s v="Consumer"/>
    <s v="United States"/>
    <s v="San Antonio"/>
    <x v="5"/>
    <n v="78207"/>
    <s v="Central"/>
    <s v="OFF-ST-10000991"/>
    <x v="1"/>
    <x v="4"/>
    <s v="Space Solutions HD Industrial Steel Shelving."/>
    <n v="275.928"/>
    <n v="3"/>
    <n v="0.2"/>
    <n v="-58.634699999999995"/>
  </r>
  <r>
    <n v="168"/>
    <x v="81"/>
    <x v="2"/>
    <x v="78"/>
    <d v="2011-09-12T00:00:00"/>
    <s v="Standard Class"/>
    <s v="BM-11140"/>
    <s v="Becky Martin"/>
    <s v="Consumer"/>
    <s v="United States"/>
    <s v="San Antonio"/>
    <x v="5"/>
    <n v="78207"/>
    <s v="Central"/>
    <s v="FUR-CH-10004287"/>
    <x v="0"/>
    <x v="1"/>
    <s v="SAFCO Arco Folding Chair"/>
    <n v="1740.0599999999997"/>
    <n v="9"/>
    <n v="0.3"/>
    <n v="-24.858000000000175"/>
  </r>
  <r>
    <n v="169"/>
    <x v="81"/>
    <x v="2"/>
    <x v="78"/>
    <d v="2011-09-12T00:00:00"/>
    <s v="Standard Class"/>
    <s v="BM-11140"/>
    <s v="Becky Martin"/>
    <s v="Consumer"/>
    <s v="United States"/>
    <s v="San Antonio"/>
    <x v="5"/>
    <n v="78207"/>
    <s v="Central"/>
    <s v="OFF-AR-10002656"/>
    <x v="1"/>
    <x v="6"/>
    <s v="Sanford Liquid Accent Highlighters"/>
    <n v="32.064"/>
    <n v="6"/>
    <n v="0.2"/>
    <n v="6.8135999999999974"/>
  </r>
  <r>
    <n v="170"/>
    <x v="81"/>
    <x v="2"/>
    <x v="78"/>
    <d v="2011-09-12T00:00:00"/>
    <s v="Standard Class"/>
    <s v="BM-11140"/>
    <s v="Becky Martin"/>
    <s v="Consumer"/>
    <s v="United States"/>
    <s v="San Antonio"/>
    <x v="5"/>
    <n v="78207"/>
    <s v="Central"/>
    <s v="OFF-AP-10002518"/>
    <x v="1"/>
    <x v="9"/>
    <s v="Kensington 7 Outlet MasterPiece Power Center"/>
    <n v="177.97999999999996"/>
    <n v="5"/>
    <n v="0.8"/>
    <n v="-453.84900000000005"/>
  </r>
  <r>
    <n v="171"/>
    <x v="81"/>
    <x v="2"/>
    <x v="78"/>
    <d v="2011-09-12T00:00:00"/>
    <s v="Standard Class"/>
    <s v="BM-11140"/>
    <s v="Becky Martin"/>
    <s v="Consumer"/>
    <s v="United States"/>
    <s v="San Antonio"/>
    <x v="5"/>
    <n v="78207"/>
    <s v="Central"/>
    <s v="TEC-PH-10003931"/>
    <x v="2"/>
    <x v="7"/>
    <s v="JBL Micro Wireless Portable Bluetooth Speaker"/>
    <n v="143.976"/>
    <n v="3"/>
    <n v="0.2"/>
    <n v="8.998500000000007"/>
  </r>
  <r>
    <n v="172"/>
    <x v="82"/>
    <x v="2"/>
    <x v="79"/>
    <d v="2011-08-09T00:00:00"/>
    <s v="Standard Class"/>
    <s v="CS-12130"/>
    <s v="Chad Sievert"/>
    <s v="Consumer"/>
    <s v="United States"/>
    <s v="Los Angeles"/>
    <x v="1"/>
    <n v="90004"/>
    <s v="West"/>
    <s v="OFF-PA-10000659"/>
    <x v="1"/>
    <x v="10"/>
    <s v="Adams Phone Message Book, Professional, 400 Message Capacity, 5 3/6” x 11”"/>
    <n v="20.94"/>
    <n v="3"/>
    <n v="0"/>
    <n v="9.841800000000001"/>
  </r>
  <r>
    <n v="173"/>
    <x v="82"/>
    <x v="2"/>
    <x v="79"/>
    <d v="2011-08-09T00:00:00"/>
    <s v="Standard Class"/>
    <s v="CS-12130"/>
    <s v="Chad Sievert"/>
    <s v="Consumer"/>
    <s v="United States"/>
    <s v="Los Angeles"/>
    <x v="1"/>
    <n v="90004"/>
    <s v="West"/>
    <s v="OFF-PA-10001144"/>
    <x v="1"/>
    <x v="10"/>
    <s v="Xerox 1913"/>
    <n v="110.96"/>
    <n v="2"/>
    <n v="0"/>
    <n v="53.260799999999996"/>
  </r>
  <r>
    <n v="174"/>
    <x v="82"/>
    <x v="2"/>
    <x v="79"/>
    <d v="2011-08-09T00:00:00"/>
    <s v="Standard Class"/>
    <s v="CS-12130"/>
    <s v="Chad Sievert"/>
    <s v="Consumer"/>
    <s v="United States"/>
    <s v="Los Angeles"/>
    <x v="1"/>
    <n v="90004"/>
    <s v="West"/>
    <s v="FUR-CH-10003817"/>
    <x v="0"/>
    <x v="1"/>
    <s v="Global Value Steno Chair, Gray"/>
    <n v="340.14400000000006"/>
    <n v="7"/>
    <n v="0.2"/>
    <n v="21.259"/>
  </r>
  <r>
    <n v="175"/>
    <x v="83"/>
    <x v="2"/>
    <x v="80"/>
    <d v="2011-09-19T00:00:00"/>
    <s v="Standard Class"/>
    <s v="JB-15400"/>
    <s v="Jennifer Braxton"/>
    <s v="Corporate"/>
    <s v="United States"/>
    <s v="Chicago"/>
    <x v="10"/>
    <n v="60623"/>
    <s v="Central"/>
    <s v="OFF-AP-10000891"/>
    <x v="1"/>
    <x v="9"/>
    <s v="Kensington 7 Outlet MasterPiece HOMEOFFICE Power Control Center"/>
    <n v="52.447999999999993"/>
    <n v="2"/>
    <n v="0.8"/>
    <n v="-131.12000000000003"/>
  </r>
  <r>
    <n v="176"/>
    <x v="83"/>
    <x v="2"/>
    <x v="80"/>
    <d v="2011-09-19T00:00:00"/>
    <s v="Standard Class"/>
    <s v="JB-15400"/>
    <s v="Jennifer Braxton"/>
    <s v="Corporate"/>
    <s v="United States"/>
    <s v="Chicago"/>
    <x v="10"/>
    <n v="60623"/>
    <s v="Central"/>
    <s v="OFF-LA-10003148"/>
    <x v="1"/>
    <x v="2"/>
    <s v="Avery 51"/>
    <n v="20.16"/>
    <n v="4"/>
    <n v="0.2"/>
    <n v="6.5519999999999987"/>
  </r>
  <r>
    <n v="177"/>
    <x v="84"/>
    <x v="3"/>
    <x v="81"/>
    <d v="2014-04-26T00:00:00"/>
    <s v="Second Class"/>
    <s v="SJ-20500"/>
    <s v="Shirley Jackson"/>
    <s v="Consumer"/>
    <s v="United States"/>
    <s v="Houston"/>
    <x v="5"/>
    <n v="77036"/>
    <s v="Central"/>
    <s v="OFF-AP-10002684"/>
    <x v="1"/>
    <x v="9"/>
    <s v="Acco 7-Outlet Masterpiece Power Center, Wihtout Fax/Phone Line Protection"/>
    <n v="97.263999999999982"/>
    <n v="4"/>
    <n v="0.8"/>
    <n v="-243.16000000000008"/>
  </r>
  <r>
    <n v="178"/>
    <x v="85"/>
    <x v="1"/>
    <x v="82"/>
    <d v="2012-11-23T00:00:00"/>
    <s v="Second Class"/>
    <s v="JE-15745"/>
    <s v="Joel Eaton"/>
    <s v="Consumer"/>
    <s v="United States"/>
    <s v="Newark"/>
    <x v="24"/>
    <n v="43055"/>
    <s v="East"/>
    <s v="FUR-CH-10004698"/>
    <x v="0"/>
    <x v="1"/>
    <s v="Padded Folding Chairs, Black, 4/Carton"/>
    <n v="396.80200000000002"/>
    <n v="7"/>
    <n v="0.3"/>
    <n v="-11.337199999999939"/>
  </r>
  <r>
    <n v="179"/>
    <x v="85"/>
    <x v="1"/>
    <x v="82"/>
    <d v="2012-11-23T00:00:00"/>
    <s v="Second Class"/>
    <s v="JE-15745"/>
    <s v="Joel Eaton"/>
    <s v="Consumer"/>
    <s v="United States"/>
    <s v="Newark"/>
    <x v="24"/>
    <n v="43055"/>
    <s v="East"/>
    <s v="OFF-SU-10002189"/>
    <x v="1"/>
    <x v="14"/>
    <s v="Acme Rosewood Handle Letter Opener"/>
    <n v="15.88"/>
    <n v="5"/>
    <n v="0.2"/>
    <n v="-3.771500000000001"/>
  </r>
  <r>
    <n v="180"/>
    <x v="86"/>
    <x v="1"/>
    <x v="83"/>
    <d v="2012-12-19T00:00:00"/>
    <s v="Standard Class"/>
    <s v="JK-15640"/>
    <s v="Jim Kriz"/>
    <s v="Home Office"/>
    <s v="United States"/>
    <s v="New York City"/>
    <x v="15"/>
    <n v="10009"/>
    <s v="East"/>
    <s v="OFF-AR-10001940"/>
    <x v="1"/>
    <x v="6"/>
    <s v="Sanford Colorific Eraseable Coloring Pencils, 12 Count"/>
    <n v="3.28"/>
    <n v="1"/>
    <n v="0"/>
    <n v="1.4104000000000001"/>
  </r>
  <r>
    <n v="181"/>
    <x v="87"/>
    <x v="2"/>
    <x v="29"/>
    <d v="2011-12-09T00:00:00"/>
    <s v="Second Class"/>
    <s v="DK-13150"/>
    <s v="David Kendrick"/>
    <s v="Corporate"/>
    <s v="United States"/>
    <s v="Decatur"/>
    <x v="10"/>
    <n v="62521"/>
    <s v="Central"/>
    <s v="OFF-ST-10003455"/>
    <x v="1"/>
    <x v="4"/>
    <s v="Tenex File Box, Personal Filing Tote with Lid, Black"/>
    <n v="24.816000000000003"/>
    <n v="2"/>
    <n v="0.2"/>
    <n v="1.8612000000000002"/>
  </r>
  <r>
    <n v="182"/>
    <x v="87"/>
    <x v="2"/>
    <x v="29"/>
    <d v="2011-12-09T00:00:00"/>
    <s v="Second Class"/>
    <s v="DK-13150"/>
    <s v="David Kendrick"/>
    <s v="Corporate"/>
    <s v="United States"/>
    <s v="Decatur"/>
    <x v="10"/>
    <n v="62521"/>
    <s v="Central"/>
    <s v="TEC-AC-10004659"/>
    <x v="2"/>
    <x v="11"/>
    <s v="Imation Secure+ Hardware Encrypted USB 2.0 Flash Drive; 16GB"/>
    <n v="408.74399999999997"/>
    <n v="7"/>
    <n v="0.2"/>
    <n v="76.639499999999984"/>
  </r>
  <r>
    <n v="183"/>
    <x v="88"/>
    <x v="2"/>
    <x v="84"/>
    <d v="2011-11-24T00:00:00"/>
    <s v="Second Class"/>
    <s v="RM-19675"/>
    <s v="Robert Marley"/>
    <s v="Home Office"/>
    <s v="United States"/>
    <s v="Monroe"/>
    <x v="28"/>
    <n v="71203"/>
    <s v="South"/>
    <s v="TEC-PH-10003273"/>
    <x v="2"/>
    <x v="7"/>
    <s v="AT&amp;T TR1909W"/>
    <n v="503.96"/>
    <n v="4"/>
    <n v="0"/>
    <n v="131.02960000000002"/>
  </r>
  <r>
    <n v="184"/>
    <x v="88"/>
    <x v="2"/>
    <x v="84"/>
    <d v="2011-11-24T00:00:00"/>
    <s v="Second Class"/>
    <s v="RM-19675"/>
    <s v="Robert Marley"/>
    <s v="Home Office"/>
    <s v="United States"/>
    <s v="Monroe"/>
    <x v="28"/>
    <n v="71203"/>
    <s v="South"/>
    <s v="TEC-PH-10004896"/>
    <x v="2"/>
    <x v="7"/>
    <s v="Nokia Lumia 521 (T-Mobile)"/>
    <n v="149.94999999999999"/>
    <n v="5"/>
    <n v="0"/>
    <n v="41.986000000000004"/>
  </r>
  <r>
    <n v="185"/>
    <x v="88"/>
    <x v="2"/>
    <x v="84"/>
    <d v="2011-11-24T00:00:00"/>
    <s v="Second Class"/>
    <s v="RM-19675"/>
    <s v="Robert Marley"/>
    <s v="Home Office"/>
    <s v="United States"/>
    <s v="Monroe"/>
    <x v="28"/>
    <n v="71203"/>
    <s v="South"/>
    <s v="TEC-AC-10002345"/>
    <x v="2"/>
    <x v="11"/>
    <s v="HP Standard 104 key PS/2 Keyboard"/>
    <n v="29"/>
    <n v="2"/>
    <n v="0"/>
    <n v="7.25"/>
  </r>
  <r>
    <n v="186"/>
    <x v="89"/>
    <x v="0"/>
    <x v="85"/>
    <d v="2013-12-03T00:00:00"/>
    <s v="Standard Class"/>
    <s v="SK-19990"/>
    <s v="Sally Knutson"/>
    <s v="Consumer"/>
    <s v="United States"/>
    <s v="Fairfield"/>
    <x v="29"/>
    <n v="6824"/>
    <s v="East"/>
    <s v="OFF-BI-10001890"/>
    <x v="1"/>
    <x v="8"/>
    <s v="Avery Poly Binder Pockets"/>
    <n v="7.16"/>
    <n v="2"/>
    <n v="0"/>
    <n v="3.4367999999999999"/>
  </r>
  <r>
    <n v="187"/>
    <x v="90"/>
    <x v="2"/>
    <x v="86"/>
    <d v="2011-08-30T00:00:00"/>
    <s v="Standard Class"/>
    <s v="FM-14290"/>
    <s v="Frank Merwin"/>
    <s v="Home Office"/>
    <s v="United States"/>
    <s v="Los Angeles"/>
    <x v="1"/>
    <n v="90032"/>
    <s v="West"/>
    <s v="TEC-AC-10002323"/>
    <x v="2"/>
    <x v="11"/>
    <s v="SanDisk Ultra 32 GB MicroSDHC Class 10 Memory Card"/>
    <n v="176.8"/>
    <n v="8"/>
    <n v="0"/>
    <n v="22.984000000000009"/>
  </r>
  <r>
    <n v="188"/>
    <x v="91"/>
    <x v="0"/>
    <x v="87"/>
    <d v="2013-07-23T00:00:00"/>
    <s v="Standard Class"/>
    <s v="AM-10360"/>
    <s v="Alice McCarthy"/>
    <s v="Corporate"/>
    <s v="United States"/>
    <s v="Grand Prairie"/>
    <x v="5"/>
    <n v="75051"/>
    <s v="Central"/>
    <s v="OFF-ST-10001328"/>
    <x v="1"/>
    <x v="4"/>
    <s v="Personal Filing Tote with Lid, Black/Gray"/>
    <n v="37.224000000000004"/>
    <n v="3"/>
    <n v="0.2"/>
    <n v="3.7224000000000004"/>
  </r>
  <r>
    <n v="189"/>
    <x v="91"/>
    <x v="0"/>
    <x v="87"/>
    <d v="2013-07-23T00:00:00"/>
    <s v="Standard Class"/>
    <s v="AM-10360"/>
    <s v="Alice McCarthy"/>
    <s v="Corporate"/>
    <s v="United States"/>
    <s v="Grand Prairie"/>
    <x v="5"/>
    <n v="75051"/>
    <s v="Central"/>
    <s v="OFF-PA-10001950"/>
    <x v="1"/>
    <x v="10"/>
    <s v="Southworth 25% Cotton Antique Laid Paper &amp; Envelopes"/>
    <n v="20.016000000000002"/>
    <n v="3"/>
    <n v="0.2"/>
    <n v="6.2549999999999963"/>
  </r>
  <r>
    <n v="190"/>
    <x v="92"/>
    <x v="1"/>
    <x v="88"/>
    <d v="2012-10-14T00:00:00"/>
    <s v="First Class"/>
    <s v="MP-17470"/>
    <s v="Mark Packer"/>
    <s v="Home Office"/>
    <s v="United States"/>
    <s v="New York City"/>
    <x v="15"/>
    <n v="10035"/>
    <s v="East"/>
    <s v="FUR-BO-10002613"/>
    <x v="0"/>
    <x v="0"/>
    <s v="Atlantic Metals Mobile 4-Shelf Bookcases, Custom Colors"/>
    <n v="899.13600000000008"/>
    <n v="4"/>
    <n v="0.2"/>
    <n v="112.39199999999991"/>
  </r>
  <r>
    <n v="191"/>
    <x v="92"/>
    <x v="1"/>
    <x v="88"/>
    <d v="2012-10-14T00:00:00"/>
    <s v="First Class"/>
    <s v="MP-17470"/>
    <s v="Mark Packer"/>
    <s v="Home Office"/>
    <s v="United States"/>
    <s v="New York City"/>
    <x v="15"/>
    <n v="10035"/>
    <s v="East"/>
    <s v="TEC-PH-10001552"/>
    <x v="2"/>
    <x v="7"/>
    <s v="I Need's 3d Hello Kitty Hybrid Silicone Case Cover for HTC One X 4g with 3d Hello Kitty Stylus Pen Green/pink"/>
    <n v="71.760000000000005"/>
    <n v="6"/>
    <n v="0"/>
    <n v="20.092800000000004"/>
  </r>
  <r>
    <n v="192"/>
    <x v="92"/>
    <x v="1"/>
    <x v="88"/>
    <d v="2012-10-14T00:00:00"/>
    <s v="First Class"/>
    <s v="MP-17470"/>
    <s v="Mark Packer"/>
    <s v="Home Office"/>
    <s v="United States"/>
    <s v="New York City"/>
    <x v="15"/>
    <n v="10035"/>
    <s v="East"/>
    <s v="OFF-PA-10000061"/>
    <x v="1"/>
    <x v="10"/>
    <s v="Xerox 205"/>
    <n v="51.84"/>
    <n v="8"/>
    <n v="0"/>
    <n v="24.883200000000002"/>
  </r>
  <r>
    <n v="193"/>
    <x v="92"/>
    <x v="1"/>
    <x v="88"/>
    <d v="2012-10-14T00:00:00"/>
    <s v="First Class"/>
    <s v="MP-17470"/>
    <s v="Mark Packer"/>
    <s v="Home Office"/>
    <s v="United States"/>
    <s v="New York City"/>
    <x v="15"/>
    <n v="10035"/>
    <s v="East"/>
    <s v="FUR-BO-10002545"/>
    <x v="0"/>
    <x v="0"/>
    <s v="Atlantic Metals Mobile 3-Shelf Bookcases, Custom Colors"/>
    <n v="626.35200000000009"/>
    <n v="3"/>
    <n v="0.2"/>
    <n v="46.976400000000012"/>
  </r>
  <r>
    <n v="194"/>
    <x v="92"/>
    <x v="1"/>
    <x v="88"/>
    <d v="2012-10-14T00:00:00"/>
    <s v="First Class"/>
    <s v="MP-17470"/>
    <s v="Mark Packer"/>
    <s v="Home Office"/>
    <s v="United States"/>
    <s v="New York City"/>
    <x v="15"/>
    <n v="10035"/>
    <s v="East"/>
    <s v="OFF-AR-10003514"/>
    <x v="1"/>
    <x v="6"/>
    <s v="4009 Highlighters by Sanford"/>
    <n v="19.899999999999999"/>
    <n v="5"/>
    <n v="0"/>
    <n v="6.5669999999999984"/>
  </r>
  <r>
    <n v="195"/>
    <x v="93"/>
    <x v="1"/>
    <x v="89"/>
    <d v="2012-11-06T00:00:00"/>
    <s v="Standard Class"/>
    <s v="MZ-17515"/>
    <s v="Mary Zewe"/>
    <s v="Corporate"/>
    <s v="United States"/>
    <s v="Redlands"/>
    <x v="1"/>
    <n v="92374"/>
    <s v="West"/>
    <s v="OFF-EN-10001509"/>
    <x v="1"/>
    <x v="12"/>
    <s v="Poly String Tie Envelopes"/>
    <n v="14.280000000000001"/>
    <n v="7"/>
    <n v="0"/>
    <n v="6.7115999999999989"/>
  </r>
  <r>
    <n v="196"/>
    <x v="94"/>
    <x v="2"/>
    <x v="90"/>
    <d v="2011-03-25T00:00:00"/>
    <s v="Standard Class"/>
    <s v="CB-12025"/>
    <s v="Cassandra Brandow"/>
    <s v="Consumer"/>
    <s v="United States"/>
    <s v="Hamilton"/>
    <x v="24"/>
    <n v="45011"/>
    <s v="East"/>
    <s v="OFF-AR-10004685"/>
    <x v="1"/>
    <x v="6"/>
    <s v="Binney &amp; Smith Crayola Metallic Colored Pencils, 8-Color Set"/>
    <n v="7.4080000000000004"/>
    <n v="2"/>
    <n v="0.2"/>
    <n v="1.2037999999999995"/>
  </r>
  <r>
    <n v="197"/>
    <x v="94"/>
    <x v="2"/>
    <x v="90"/>
    <d v="2011-03-25T00:00:00"/>
    <s v="Standard Class"/>
    <s v="CB-12025"/>
    <s v="Cassandra Brandow"/>
    <s v="Consumer"/>
    <s v="United States"/>
    <s v="Hamilton"/>
    <x v="24"/>
    <n v="45011"/>
    <s v="East"/>
    <s v="OFF-AR-10004027"/>
    <x v="1"/>
    <x v="6"/>
    <s v="Binney &amp; Smith inkTank Erasable Desk Highlighter, Chisel Tip, Yellow, 12/Box"/>
    <n v="6.048"/>
    <n v="3"/>
    <n v="0.2"/>
    <n v="1.5876000000000006"/>
  </r>
  <r>
    <n v="198"/>
    <x v="95"/>
    <x v="3"/>
    <x v="44"/>
    <d v="2014-11-14T00:00:00"/>
    <s v="Standard Class"/>
    <s v="VM-21685"/>
    <s v="Valerie Mitchum"/>
    <s v="Home Office"/>
    <s v="United States"/>
    <s v="Westfield"/>
    <x v="30"/>
    <n v="7090"/>
    <s v="East"/>
    <s v="OFF-ST-10001414"/>
    <x v="1"/>
    <x v="4"/>
    <s v="Decoflex Hanging Personal Folder File"/>
    <n v="46.26"/>
    <n v="3"/>
    <n v="0"/>
    <n v="12.0276"/>
  </r>
  <r>
    <n v="199"/>
    <x v="96"/>
    <x v="3"/>
    <x v="91"/>
    <d v="2014-07-14T00:00:00"/>
    <s v="Standard Class"/>
    <s v="FH-14365"/>
    <s v="Fred Hopkins"/>
    <s v="Corporate"/>
    <s v="United States"/>
    <s v="Philadelphia"/>
    <x v="9"/>
    <n v="19120"/>
    <s v="East"/>
    <s v="OFF-BI-10000343"/>
    <x v="1"/>
    <x v="8"/>
    <s v="Pressboard Covers with Storage Hooks, 9 1/2&quot; x 11&quot;, Light Blue"/>
    <n v="2.9460000000000006"/>
    <n v="2"/>
    <n v="0.7"/>
    <n v="-2.2585999999999995"/>
  </r>
  <r>
    <n v="200"/>
    <x v="96"/>
    <x v="3"/>
    <x v="91"/>
    <d v="2014-07-14T00:00:00"/>
    <s v="Standard Class"/>
    <s v="FH-14365"/>
    <s v="Fred Hopkins"/>
    <s v="Corporate"/>
    <s v="United States"/>
    <s v="Philadelphia"/>
    <x v="9"/>
    <n v="19120"/>
    <s v="East"/>
    <s v="OFF-PA-10002749"/>
    <x v="1"/>
    <x v="10"/>
    <s v="Wirebound Message Books, 5-1/2 x 4 Forms, 2 or 4 Forms per Page"/>
    <n v="16.056000000000001"/>
    <n v="3"/>
    <n v="0.2"/>
    <n v="5.8203000000000005"/>
  </r>
  <r>
    <n v="201"/>
    <x v="97"/>
    <x v="3"/>
    <x v="92"/>
    <d v="2014-06-30T00:00:00"/>
    <s v="Standard Class"/>
    <s v="MB-17305"/>
    <s v="Maria Bertelson"/>
    <s v="Consumer"/>
    <s v="United States"/>
    <s v="Akron"/>
    <x v="24"/>
    <n v="44312"/>
    <s v="East"/>
    <s v="OFF-PA-10002666"/>
    <x v="1"/>
    <x v="10"/>
    <s v="Southworth 25% Cotton Linen-Finish Paper &amp; Envelopes"/>
    <n v="21.744000000000003"/>
    <n v="3"/>
    <n v="0.2"/>
    <n v="6.794999999999999"/>
  </r>
  <r>
    <n v="202"/>
    <x v="98"/>
    <x v="2"/>
    <x v="93"/>
    <d v="2011-08-05T00:00:00"/>
    <s v="First Class"/>
    <s v="BS-11755"/>
    <s v="Bruce Stewart"/>
    <s v="Consumer"/>
    <s v="United States"/>
    <s v="Denver"/>
    <x v="22"/>
    <n v="80219"/>
    <s v="West"/>
    <s v="FUR-TA-10004289"/>
    <x v="0"/>
    <x v="3"/>
    <s v="BoxOffice By Design Rectangular and Half-Moon Meeting Room Tables"/>
    <n v="218.75"/>
    <n v="2"/>
    <n v="0.5"/>
    <n v="-161.875"/>
  </r>
  <r>
    <n v="203"/>
    <x v="98"/>
    <x v="2"/>
    <x v="93"/>
    <d v="2011-08-05T00:00:00"/>
    <s v="First Class"/>
    <s v="BS-11755"/>
    <s v="Bruce Stewart"/>
    <s v="Consumer"/>
    <s v="United States"/>
    <s v="Denver"/>
    <x v="22"/>
    <n v="80219"/>
    <s v="West"/>
    <s v="OFF-AP-10003622"/>
    <x v="1"/>
    <x v="9"/>
    <s v="Bravo II Megaboss 12-Amp Hard Body Upright, Replacement Belts, 2 Belts per Pack"/>
    <n v="2.6"/>
    <n v="1"/>
    <n v="0.2"/>
    <n v="0.29249999999999987"/>
  </r>
  <r>
    <n v="204"/>
    <x v="99"/>
    <x v="3"/>
    <x v="94"/>
    <d v="2014-12-22T00:00:00"/>
    <s v="Second Class"/>
    <s v="LC-17140"/>
    <s v="Logan Currie"/>
    <s v="Consumer"/>
    <s v="United States"/>
    <s v="Dallas"/>
    <x v="5"/>
    <n v="75220"/>
    <s v="Central"/>
    <s v="OFF-AP-10003217"/>
    <x v="1"/>
    <x v="9"/>
    <s v="Eureka Sanitaire  Commercial Upright"/>
    <n v="66.283999999999992"/>
    <n v="2"/>
    <n v="0.8"/>
    <n v="-178.96680000000001"/>
  </r>
  <r>
    <n v="205"/>
    <x v="100"/>
    <x v="3"/>
    <x v="95"/>
    <d v="2014-06-08T00:00:00"/>
    <s v="Standard Class"/>
    <s v="HK-14890"/>
    <s v="Heather Kirkland"/>
    <s v="Corporate"/>
    <s v="United States"/>
    <s v="Franklin"/>
    <x v="18"/>
    <n v="37064"/>
    <s v="South"/>
    <s v="FUR-FU-10002960"/>
    <x v="0"/>
    <x v="5"/>
    <s v="Eldon 200 Class Desk Accessories, Burgundy"/>
    <n v="35.168000000000006"/>
    <n v="7"/>
    <n v="0.2"/>
    <n v="9.6712000000000025"/>
  </r>
  <r>
    <n v="206"/>
    <x v="101"/>
    <x v="3"/>
    <x v="34"/>
    <d v="2014-12-15T00:00:00"/>
    <s v="Standard Class"/>
    <s v="LE-16810"/>
    <s v="Laurel Elliston"/>
    <s v="Consumer"/>
    <s v="United States"/>
    <s v="Whittier"/>
    <x v="1"/>
    <n v="90604"/>
    <s v="West"/>
    <s v="TEC-PH-10001918"/>
    <x v="2"/>
    <x v="7"/>
    <s v="Nortel Business Series Terminal T7208 Digital phone"/>
    <n v="444.76800000000003"/>
    <n v="4"/>
    <n v="0.2"/>
    <n v="44.476800000000026"/>
  </r>
  <r>
    <n v="207"/>
    <x v="102"/>
    <x v="3"/>
    <x v="96"/>
    <d v="2014-12-08T00:00:00"/>
    <s v="Standard Class"/>
    <s v="JH-15985"/>
    <s v="Joseph Holt"/>
    <s v="Consumer"/>
    <s v="United States"/>
    <s v="Saginaw"/>
    <x v="12"/>
    <n v="48601"/>
    <s v="Central"/>
    <s v="OFF-ST-10000642"/>
    <x v="1"/>
    <x v="4"/>
    <s v="Tennsco Lockers, Gray"/>
    <n v="83.92"/>
    <n v="4"/>
    <n v="0"/>
    <n v="5.8743999999999943"/>
  </r>
  <r>
    <n v="208"/>
    <x v="102"/>
    <x v="3"/>
    <x v="96"/>
    <d v="2014-12-08T00:00:00"/>
    <s v="Standard Class"/>
    <s v="JH-15985"/>
    <s v="Joseph Holt"/>
    <s v="Consumer"/>
    <s v="United States"/>
    <s v="Saginaw"/>
    <x v="12"/>
    <n v="48601"/>
    <s v="Central"/>
    <s v="TEC-PH-10001700"/>
    <x v="2"/>
    <x v="7"/>
    <s v="Panasonic KX-TG6844B Expandable Digital Cordless Telephone"/>
    <n v="131.97999999999999"/>
    <n v="2"/>
    <n v="0"/>
    <n v="35.634600000000006"/>
  </r>
  <r>
    <n v="209"/>
    <x v="102"/>
    <x v="3"/>
    <x v="96"/>
    <d v="2014-12-08T00:00:00"/>
    <s v="Standard Class"/>
    <s v="JH-15985"/>
    <s v="Joseph Holt"/>
    <s v="Consumer"/>
    <s v="United States"/>
    <s v="Saginaw"/>
    <x v="12"/>
    <n v="48601"/>
    <s v="Central"/>
    <s v="OFF-BI-10003274"/>
    <x v="1"/>
    <x v="8"/>
    <s v="Avery Durable Slant Ring Binders, No Labels"/>
    <n v="15.92"/>
    <n v="4"/>
    <n v="0"/>
    <n v="7.4824000000000002"/>
  </r>
  <r>
    <n v="210"/>
    <x v="102"/>
    <x v="3"/>
    <x v="96"/>
    <d v="2014-12-08T00:00:00"/>
    <s v="Standard Class"/>
    <s v="JH-15985"/>
    <s v="Joseph Holt"/>
    <s v="Consumer"/>
    <s v="United States"/>
    <s v="Saginaw"/>
    <x v="12"/>
    <n v="48601"/>
    <s v="Central"/>
    <s v="OFF-FA-10000134"/>
    <x v="1"/>
    <x v="13"/>
    <s v="Advantus Push Pins, Aluminum Head"/>
    <n v="52.29"/>
    <n v="9"/>
    <n v="0"/>
    <n v="16.209899999999998"/>
  </r>
  <r>
    <n v="211"/>
    <x v="102"/>
    <x v="3"/>
    <x v="96"/>
    <d v="2014-12-08T00:00:00"/>
    <s v="Standard Class"/>
    <s v="JH-15985"/>
    <s v="Joseph Holt"/>
    <s v="Consumer"/>
    <s v="United States"/>
    <s v="Saginaw"/>
    <x v="12"/>
    <n v="48601"/>
    <s v="Central"/>
    <s v="OFF-ST-10001522"/>
    <x v="1"/>
    <x v="4"/>
    <s v="Gould Plastics 18-Pocket Panel Bin, 34w x 5-1/4d x 20-1/2h"/>
    <n v="91.99"/>
    <n v="1"/>
    <n v="0"/>
    <n v="3.6795999999999935"/>
  </r>
  <r>
    <n v="212"/>
    <x v="103"/>
    <x v="1"/>
    <x v="97"/>
    <d v="2012-02-13T00:00:00"/>
    <s v="Second Class"/>
    <s v="MS-17980"/>
    <s v="Michael Stewart"/>
    <s v="Corporate"/>
    <s v="United States"/>
    <s v="Dallas"/>
    <x v="5"/>
    <n v="75220"/>
    <s v="Central"/>
    <s v="TEC-AC-10001266"/>
    <x v="2"/>
    <x v="11"/>
    <s v="Memorex Micro Travel Drive 8 GB"/>
    <n v="20.8"/>
    <n v="2"/>
    <n v="0.2"/>
    <n v="6.4999999999999991"/>
  </r>
  <r>
    <n v="213"/>
    <x v="104"/>
    <x v="1"/>
    <x v="98"/>
    <d v="2012-01-09T00:00:00"/>
    <s v="Standard Class"/>
    <s v="VW-21775"/>
    <s v="Victoria Wilson"/>
    <s v="Corporate"/>
    <s v="United States"/>
    <s v="Medina"/>
    <x v="24"/>
    <n v="44256"/>
    <s v="East"/>
    <s v="OFF-LA-10004544"/>
    <x v="1"/>
    <x v="2"/>
    <s v="Avery 505"/>
    <n v="23.680000000000003"/>
    <n v="2"/>
    <n v="0.2"/>
    <n v="8.879999999999999"/>
  </r>
  <r>
    <n v="214"/>
    <x v="104"/>
    <x v="1"/>
    <x v="98"/>
    <d v="2012-01-09T00:00:00"/>
    <s v="Standard Class"/>
    <s v="VW-21775"/>
    <s v="Victoria Wilson"/>
    <s v="Corporate"/>
    <s v="United States"/>
    <s v="Medina"/>
    <x v="24"/>
    <n v="44256"/>
    <s v="East"/>
    <s v="FUR-BO-10004695"/>
    <x v="0"/>
    <x v="0"/>
    <s v="O'Sullivan 2-Door Barrister Bookcase in Odessa Pine"/>
    <n v="452.45"/>
    <n v="5"/>
    <n v="0.5"/>
    <n v="-244.32300000000006"/>
  </r>
  <r>
    <n v="215"/>
    <x v="104"/>
    <x v="1"/>
    <x v="98"/>
    <d v="2012-01-09T00:00:00"/>
    <s v="Standard Class"/>
    <s v="VW-21775"/>
    <s v="Victoria Wilson"/>
    <s v="Corporate"/>
    <s v="United States"/>
    <s v="Medina"/>
    <x v="24"/>
    <n v="44256"/>
    <s v="East"/>
    <s v="TEC-PH-10002844"/>
    <x v="2"/>
    <x v="7"/>
    <s v="Speck Products Candyshell Flip Case"/>
    <n v="62.981999999999999"/>
    <n v="3"/>
    <n v="0.4"/>
    <n v="-14.695800000000006"/>
  </r>
  <r>
    <n v="216"/>
    <x v="104"/>
    <x v="1"/>
    <x v="98"/>
    <d v="2012-01-09T00:00:00"/>
    <s v="Standard Class"/>
    <s v="VW-21775"/>
    <s v="Victoria Wilson"/>
    <s v="Corporate"/>
    <s v="United States"/>
    <s v="Medina"/>
    <x v="24"/>
    <n v="44256"/>
    <s v="East"/>
    <s v="TEC-MA-10000864"/>
    <x v="2"/>
    <x v="15"/>
    <s v="Cisco 9971 IP Video Phone Charcoal"/>
    <n v="1188.0000000000002"/>
    <n v="9"/>
    <n v="0.7"/>
    <n v="-950.40000000000009"/>
  </r>
  <r>
    <n v="217"/>
    <x v="104"/>
    <x v="1"/>
    <x v="98"/>
    <d v="2012-01-09T00:00:00"/>
    <s v="Standard Class"/>
    <s v="VW-21775"/>
    <s v="Victoria Wilson"/>
    <s v="Corporate"/>
    <s v="United States"/>
    <s v="Medina"/>
    <x v="24"/>
    <n v="44256"/>
    <s v="East"/>
    <s v="TEC-AC-10000109"/>
    <x v="2"/>
    <x v="11"/>
    <s v="Sony Micro Vault Click 16 GB USB 2.0 Flash Drive"/>
    <n v="89.584000000000003"/>
    <n v="2"/>
    <n v="0.2"/>
    <n v="4.4792000000000058"/>
  </r>
  <r>
    <n v="218"/>
    <x v="105"/>
    <x v="0"/>
    <x v="99"/>
    <d v="2013-11-02T00:00:00"/>
    <s v="Standard Class"/>
    <s v="JH-15910"/>
    <s v="Jonathan Howell"/>
    <s v="Consumer"/>
    <s v="United States"/>
    <s v="Los Angeles"/>
    <x v="1"/>
    <n v="90032"/>
    <s v="West"/>
    <s v="OFF-ST-10001328"/>
    <x v="1"/>
    <x v="4"/>
    <s v="Personal Filing Tote with Lid, Black/Gray"/>
    <n v="93.06"/>
    <n v="6"/>
    <n v="0"/>
    <n v="26.056800000000003"/>
  </r>
  <r>
    <n v="219"/>
    <x v="105"/>
    <x v="0"/>
    <x v="99"/>
    <d v="2013-11-02T00:00:00"/>
    <s v="Standard Class"/>
    <s v="JH-15910"/>
    <s v="Jonathan Howell"/>
    <s v="Consumer"/>
    <s v="United States"/>
    <s v="Los Angeles"/>
    <x v="1"/>
    <n v="90032"/>
    <s v="West"/>
    <s v="TEC-PH-10002563"/>
    <x v="2"/>
    <x v="7"/>
    <s v="Adtran 1202752G1"/>
    <n v="302.37599999999998"/>
    <n v="3"/>
    <n v="0.2"/>
    <n v="22.678200000000018"/>
  </r>
  <r>
    <n v="220"/>
    <x v="106"/>
    <x v="1"/>
    <x v="100"/>
    <d v="2012-12-27T00:00:00"/>
    <s v="First Class"/>
    <s v="JB-15925"/>
    <s v="Joni Blumstein"/>
    <s v="Consumer"/>
    <s v="United States"/>
    <s v="Dublin"/>
    <x v="24"/>
    <n v="43017"/>
    <s v="East"/>
    <s v="OFF-FA-10000585"/>
    <x v="1"/>
    <x v="13"/>
    <s v="OIC Bulk Pack Metal Binder Clips"/>
    <n v="5.5840000000000005"/>
    <n v="2"/>
    <n v="0.2"/>
    <n v="1.8147999999999997"/>
  </r>
  <r>
    <n v="221"/>
    <x v="106"/>
    <x v="1"/>
    <x v="100"/>
    <d v="2012-12-27T00:00:00"/>
    <s v="First Class"/>
    <s v="JB-15925"/>
    <s v="Joni Blumstein"/>
    <s v="Consumer"/>
    <s v="United States"/>
    <s v="Dublin"/>
    <x v="24"/>
    <n v="43017"/>
    <s v="East"/>
    <s v="OFF-PA-10004000"/>
    <x v="1"/>
    <x v="10"/>
    <s v="While You Were Out Pads, 50 per Pad, 4 x 5 1/4, Green Cycle"/>
    <n v="22.704000000000004"/>
    <n v="6"/>
    <n v="0.2"/>
    <n v="8.2302"/>
  </r>
  <r>
    <n v="222"/>
    <x v="106"/>
    <x v="1"/>
    <x v="100"/>
    <d v="2012-12-27T00:00:00"/>
    <s v="First Class"/>
    <s v="JB-15925"/>
    <s v="Joni Blumstein"/>
    <s v="Consumer"/>
    <s v="United States"/>
    <s v="Dublin"/>
    <x v="24"/>
    <n v="43017"/>
    <s v="East"/>
    <s v="OFF-BI-10002852"/>
    <x v="1"/>
    <x v="8"/>
    <s v="Ibico Standard Transparent Covers"/>
    <n v="19.776000000000003"/>
    <n v="4"/>
    <n v="0.7"/>
    <n v="-13.843199999999996"/>
  </r>
  <r>
    <n v="223"/>
    <x v="106"/>
    <x v="1"/>
    <x v="100"/>
    <d v="2012-12-27T00:00:00"/>
    <s v="First Class"/>
    <s v="JB-15925"/>
    <s v="Joni Blumstein"/>
    <s v="Consumer"/>
    <s v="United States"/>
    <s v="Dublin"/>
    <x v="24"/>
    <n v="43017"/>
    <s v="East"/>
    <s v="FUR-FU-10000087"/>
    <x v="0"/>
    <x v="5"/>
    <s v="Executive Impressions 14&quot; Two-Color Numerals Wall Clock"/>
    <n v="72.703999999999994"/>
    <n v="4"/>
    <n v="0.2"/>
    <n v="19.084800000000005"/>
  </r>
  <r>
    <n v="224"/>
    <x v="106"/>
    <x v="1"/>
    <x v="100"/>
    <d v="2012-12-27T00:00:00"/>
    <s v="First Class"/>
    <s v="JB-15925"/>
    <s v="Joni Blumstein"/>
    <s v="Consumer"/>
    <s v="United States"/>
    <s v="Dublin"/>
    <x v="24"/>
    <n v="43017"/>
    <s v="East"/>
    <s v="TEC-MA-10001148"/>
    <x v="2"/>
    <x v="15"/>
    <s v="Swingline SM12-08 MicroCut Jam Free Shredder"/>
    <n v="479.98800000000006"/>
    <n v="4"/>
    <n v="0.7"/>
    <n v="-383.99040000000002"/>
  </r>
  <r>
    <n v="225"/>
    <x v="106"/>
    <x v="1"/>
    <x v="100"/>
    <d v="2012-12-27T00:00:00"/>
    <s v="First Class"/>
    <s v="JB-15925"/>
    <s v="Joni Blumstein"/>
    <s v="Consumer"/>
    <s v="United States"/>
    <s v="Dublin"/>
    <x v="24"/>
    <n v="43017"/>
    <s v="East"/>
    <s v="OFF-AR-10001958"/>
    <x v="1"/>
    <x v="6"/>
    <s v="Stanley Bostitch Contemporary Electric Pencil Sharpeners"/>
    <n v="27.168000000000003"/>
    <n v="2"/>
    <n v="0.2"/>
    <n v="2.7168000000000001"/>
  </r>
  <r>
    <n v="226"/>
    <x v="107"/>
    <x v="1"/>
    <x v="101"/>
    <d v="2012-08-16T00:00:00"/>
    <s v="Standard Class"/>
    <s v="DS-13180"/>
    <s v="David Smith"/>
    <s v="Corporate"/>
    <s v="United States"/>
    <s v="Detroit"/>
    <x v="12"/>
    <n v="48227"/>
    <s v="Central"/>
    <s v="OFF-AR-10001026"/>
    <x v="1"/>
    <x v="6"/>
    <s v="Sanford Uni-Blazer View Highlighters, Chisel Tip, Yellow"/>
    <n v="2.2000000000000002"/>
    <n v="1"/>
    <n v="0"/>
    <n v="0.96800000000000019"/>
  </r>
  <r>
    <n v="227"/>
    <x v="107"/>
    <x v="1"/>
    <x v="101"/>
    <d v="2012-08-16T00:00:00"/>
    <s v="Standard Class"/>
    <s v="DS-13180"/>
    <s v="David Smith"/>
    <s v="Corporate"/>
    <s v="United States"/>
    <s v="Detroit"/>
    <x v="12"/>
    <n v="48227"/>
    <s v="Central"/>
    <s v="FUR-TA-10003748"/>
    <x v="0"/>
    <x v="3"/>
    <s v="Bevis 36 x 72 Conference Tables"/>
    <n v="622.44999999999993"/>
    <n v="5"/>
    <n v="0"/>
    <n v="136.93899999999999"/>
  </r>
  <r>
    <n v="228"/>
    <x v="107"/>
    <x v="1"/>
    <x v="101"/>
    <d v="2012-08-16T00:00:00"/>
    <s v="Standard Class"/>
    <s v="DS-13180"/>
    <s v="David Smith"/>
    <s v="Corporate"/>
    <s v="United States"/>
    <s v="Detroit"/>
    <x v="12"/>
    <n v="48227"/>
    <s v="Central"/>
    <s v="OFF-ST-10002485"/>
    <x v="1"/>
    <x v="4"/>
    <s v="Rogers Deluxe File Chest"/>
    <n v="21.98"/>
    <n v="1"/>
    <n v="0"/>
    <n v="0.21979999999999933"/>
  </r>
  <r>
    <n v="229"/>
    <x v="108"/>
    <x v="1"/>
    <x v="102"/>
    <d v="2012-03-04T00:00:00"/>
    <s v="Standard Class"/>
    <s v="VD-21670"/>
    <s v="Valerie Dominguez"/>
    <s v="Consumer"/>
    <s v="United States"/>
    <s v="Columbia"/>
    <x v="18"/>
    <n v="38401"/>
    <s v="South"/>
    <s v="FUR-CH-10004860"/>
    <x v="0"/>
    <x v="1"/>
    <s v="Global Low Back Tilter Chair"/>
    <n v="161.56800000000001"/>
    <n v="2"/>
    <n v="0.2"/>
    <n v="-28.274400000000021"/>
  </r>
  <r>
    <n v="230"/>
    <x v="108"/>
    <x v="1"/>
    <x v="102"/>
    <d v="2012-03-04T00:00:00"/>
    <s v="Standard Class"/>
    <s v="VD-21670"/>
    <s v="Valerie Dominguez"/>
    <s v="Consumer"/>
    <s v="United States"/>
    <s v="Columbia"/>
    <x v="18"/>
    <n v="38401"/>
    <s v="South"/>
    <s v="FUR-CH-10004477"/>
    <x v="0"/>
    <x v="1"/>
    <s v="Global Push Button Manager's Chair, Indigo"/>
    <n v="389.69600000000003"/>
    <n v="8"/>
    <n v="0.2"/>
    <n v="43.840799999999973"/>
  </r>
  <r>
    <n v="231"/>
    <x v="109"/>
    <x v="2"/>
    <x v="103"/>
    <d v="2011-09-17T00:00:00"/>
    <s v="Standard Class"/>
    <s v="EA-14035"/>
    <s v="Erin Ashbrook"/>
    <s v="Corporate"/>
    <s v="United States"/>
    <s v="Charlotte"/>
    <x v="3"/>
    <n v="28205"/>
    <s v="South"/>
    <s v="OFF-BI-10001679"/>
    <x v="1"/>
    <x v="8"/>
    <s v="GBC Instant Index System for Binding Systems"/>
    <n v="18.648000000000003"/>
    <n v="7"/>
    <n v="0.7"/>
    <n v="-12.431999999999999"/>
  </r>
  <r>
    <n v="232"/>
    <x v="110"/>
    <x v="3"/>
    <x v="104"/>
    <d v="2014-04-13T00:00:00"/>
    <s v="Standard Class"/>
    <s v="CS-12400"/>
    <s v="Christopher Schild"/>
    <s v="Home Office"/>
    <s v="United States"/>
    <s v="Tampa"/>
    <x v="2"/>
    <n v="33614"/>
    <s v="South"/>
    <s v="FUR-TA-10001705"/>
    <x v="0"/>
    <x v="3"/>
    <s v="Bush Advantage Collection Round Conference Table"/>
    <n v="233.86"/>
    <n v="2"/>
    <n v="0.45"/>
    <n v="-102.04800000000003"/>
  </r>
  <r>
    <n v="233"/>
    <x v="110"/>
    <x v="3"/>
    <x v="104"/>
    <d v="2014-04-13T00:00:00"/>
    <s v="Standard Class"/>
    <s v="CS-12400"/>
    <s v="Christopher Schild"/>
    <s v="Home Office"/>
    <s v="United States"/>
    <s v="Tampa"/>
    <x v="2"/>
    <n v="33614"/>
    <s v="South"/>
    <s v="FUR-TA-10003473"/>
    <x v="0"/>
    <x v="3"/>
    <s v="Bretford Rectangular Conference Table Tops"/>
    <n v="620.61450000000013"/>
    <n v="3"/>
    <n v="0.45"/>
    <n v="-248.24579999999992"/>
  </r>
  <r>
    <n v="234"/>
    <x v="110"/>
    <x v="3"/>
    <x v="104"/>
    <d v="2014-04-13T00:00:00"/>
    <s v="Standard Class"/>
    <s v="CS-12400"/>
    <s v="Christopher Schild"/>
    <s v="Home Office"/>
    <s v="United States"/>
    <s v="Tampa"/>
    <x v="2"/>
    <n v="33614"/>
    <s v="South"/>
    <s v="OFF-BI-10001679"/>
    <x v="1"/>
    <x v="8"/>
    <s v="GBC Instant Index System for Binding Systems"/>
    <n v="5.3280000000000012"/>
    <n v="2"/>
    <n v="0.7"/>
    <n v="-3.5519999999999996"/>
  </r>
  <r>
    <n v="235"/>
    <x v="110"/>
    <x v="3"/>
    <x v="104"/>
    <d v="2014-04-13T00:00:00"/>
    <s v="Standard Class"/>
    <s v="CS-12400"/>
    <s v="Christopher Schild"/>
    <s v="Home Office"/>
    <s v="United States"/>
    <s v="Tampa"/>
    <x v="2"/>
    <n v="33614"/>
    <s v="South"/>
    <s v="FUR-FU-10004017"/>
    <x v="0"/>
    <x v="5"/>
    <s v="Tenex Contemporary Contur Chairmats for Low and Medium Pile Carpet, Computer, 39&quot; x 49&quot;"/>
    <n v="258.072"/>
    <n v="3"/>
    <n v="0.2"/>
    <n v="0"/>
  </r>
  <r>
    <n v="236"/>
    <x v="110"/>
    <x v="3"/>
    <x v="104"/>
    <d v="2014-04-13T00:00:00"/>
    <s v="Standard Class"/>
    <s v="CS-12400"/>
    <s v="Christopher Schild"/>
    <s v="Home Office"/>
    <s v="United States"/>
    <s v="Tampa"/>
    <x v="2"/>
    <n v="33614"/>
    <s v="South"/>
    <s v="TEC-AC-10003832"/>
    <x v="2"/>
    <x v="11"/>
    <s v="Logitech P710e Mobile Speakerphone"/>
    <n v="617.97600000000011"/>
    <n v="3"/>
    <n v="0.2"/>
    <n v="-7.724700000000098"/>
  </r>
  <r>
    <n v="237"/>
    <x v="111"/>
    <x v="3"/>
    <x v="105"/>
    <d v="2014-11-17T00:00:00"/>
    <s v="Standard Class"/>
    <s v="DB-13120"/>
    <s v="David Bremer"/>
    <s v="Corporate"/>
    <s v="United States"/>
    <s v="Santa Clara"/>
    <x v="1"/>
    <n v="95051"/>
    <s v="West"/>
    <s v="OFF-PA-10002479"/>
    <x v="1"/>
    <x v="10"/>
    <s v="Xerox 4200 Series MultiUse Premium Copy Paper (20Lb. and 84 Bright)"/>
    <n v="10.56"/>
    <n v="2"/>
    <n v="0"/>
    <n v="4.7519999999999998"/>
  </r>
  <r>
    <n v="238"/>
    <x v="112"/>
    <x v="0"/>
    <x v="30"/>
    <d v="2013-06-10T00:00:00"/>
    <s v="Second Class"/>
    <s v="KL-16645"/>
    <s v="Ken Lonsdale"/>
    <s v="Consumer"/>
    <s v="United States"/>
    <s v="Chicago"/>
    <x v="10"/>
    <n v="60610"/>
    <s v="Central"/>
    <s v="OFF-PA-10003349"/>
    <x v="1"/>
    <x v="10"/>
    <s v="Xerox 1957"/>
    <n v="25.920000000000005"/>
    <n v="5"/>
    <n v="0.2"/>
    <n v="9.3960000000000008"/>
  </r>
  <r>
    <n v="239"/>
    <x v="112"/>
    <x v="0"/>
    <x v="30"/>
    <d v="2013-06-10T00:00:00"/>
    <s v="Second Class"/>
    <s v="KL-16645"/>
    <s v="Ken Lonsdale"/>
    <s v="Consumer"/>
    <s v="United States"/>
    <s v="Chicago"/>
    <x v="10"/>
    <n v="60610"/>
    <s v="Central"/>
    <s v="FUR-FU-10000576"/>
    <x v="0"/>
    <x v="5"/>
    <s v="Luxo Professional Fluorescent Magnifier Lamp with Clamp-Mount Base"/>
    <n v="419.68000000000006"/>
    <n v="5"/>
    <n v="0.6"/>
    <n v="-356.72799999999995"/>
  </r>
  <r>
    <n v="240"/>
    <x v="112"/>
    <x v="0"/>
    <x v="30"/>
    <d v="2013-06-10T00:00:00"/>
    <s v="Second Class"/>
    <s v="KL-16645"/>
    <s v="Ken Lonsdale"/>
    <s v="Consumer"/>
    <s v="United States"/>
    <s v="Chicago"/>
    <x v="10"/>
    <n v="60610"/>
    <s v="Central"/>
    <s v="FUR-FU-10004351"/>
    <x v="0"/>
    <x v="5"/>
    <s v="Staples"/>
    <n v="11.688000000000001"/>
    <n v="3"/>
    <n v="0.6"/>
    <n v="-4.6751999999999985"/>
  </r>
  <r>
    <n v="241"/>
    <x v="112"/>
    <x v="0"/>
    <x v="30"/>
    <d v="2013-06-10T00:00:00"/>
    <s v="Second Class"/>
    <s v="KL-16645"/>
    <s v="Ken Lonsdale"/>
    <s v="Consumer"/>
    <s v="United States"/>
    <s v="Chicago"/>
    <x v="10"/>
    <n v="60610"/>
    <s v="Central"/>
    <s v="TEC-PH-10000011"/>
    <x v="2"/>
    <x v="7"/>
    <s v="PureGear Roll-On Screen Protector"/>
    <n v="31.983999999999998"/>
    <n v="2"/>
    <n v="0.2"/>
    <n v="11.194399999999998"/>
  </r>
  <r>
    <n v="242"/>
    <x v="112"/>
    <x v="0"/>
    <x v="30"/>
    <d v="2013-06-10T00:00:00"/>
    <s v="Second Class"/>
    <s v="KL-16645"/>
    <s v="Ken Lonsdale"/>
    <s v="Consumer"/>
    <s v="United States"/>
    <s v="Chicago"/>
    <x v="10"/>
    <n v="60610"/>
    <s v="Central"/>
    <s v="FUR-TA-10002607"/>
    <x v="0"/>
    <x v="3"/>
    <s v="KI Conference Tables"/>
    <n v="177.22499999999999"/>
    <n v="5"/>
    <n v="0.5"/>
    <n v="-120.51299999999998"/>
  </r>
  <r>
    <n v="243"/>
    <x v="112"/>
    <x v="0"/>
    <x v="30"/>
    <d v="2013-06-10T00:00:00"/>
    <s v="Second Class"/>
    <s v="KL-16645"/>
    <s v="Ken Lonsdale"/>
    <s v="Consumer"/>
    <s v="United States"/>
    <s v="Chicago"/>
    <x v="10"/>
    <n v="60610"/>
    <s v="Central"/>
    <s v="FUR-FU-10002505"/>
    <x v="0"/>
    <x v="5"/>
    <s v="Eldon 100 Class Desk Accessories"/>
    <n v="4.0440000000000005"/>
    <n v="3"/>
    <n v="0.6"/>
    <n v="-2.8307999999999995"/>
  </r>
  <r>
    <n v="244"/>
    <x v="112"/>
    <x v="0"/>
    <x v="30"/>
    <d v="2013-06-10T00:00:00"/>
    <s v="Second Class"/>
    <s v="KL-16645"/>
    <s v="Ken Lonsdale"/>
    <s v="Consumer"/>
    <s v="United States"/>
    <s v="Chicago"/>
    <x v="10"/>
    <n v="60610"/>
    <s v="Central"/>
    <s v="OFF-AR-10004685"/>
    <x v="1"/>
    <x v="6"/>
    <s v="Binney &amp; Smith Crayola Metallic Colored Pencils, 8-Color Set"/>
    <n v="7.4080000000000004"/>
    <n v="2"/>
    <n v="0.2"/>
    <n v="1.2037999999999995"/>
  </r>
  <r>
    <n v="245"/>
    <x v="113"/>
    <x v="2"/>
    <x v="106"/>
    <d v="2011-06-06T00:00:00"/>
    <s v="Second Class"/>
    <s v="DW-13480"/>
    <s v="Dianna Wilson"/>
    <s v="Home Office"/>
    <s v="United States"/>
    <s v="Lakeville"/>
    <x v="11"/>
    <n v="55044"/>
    <s v="Central"/>
    <s v="FUR-CH-10004063"/>
    <x v="0"/>
    <x v="1"/>
    <s v="Global Deluxe High-Back Manager's Chair"/>
    <n v="2001.8600000000001"/>
    <n v="7"/>
    <n v="0"/>
    <n v="580.53939999999989"/>
  </r>
  <r>
    <n v="246"/>
    <x v="113"/>
    <x v="2"/>
    <x v="106"/>
    <d v="2011-06-06T00:00:00"/>
    <s v="Second Class"/>
    <s v="DW-13480"/>
    <s v="Dianna Wilson"/>
    <s v="Home Office"/>
    <s v="United States"/>
    <s v="Lakeville"/>
    <x v="11"/>
    <n v="55044"/>
    <s v="Central"/>
    <s v="OFF-ST-10002276"/>
    <x v="1"/>
    <x v="4"/>
    <s v="Safco Steel Mobile File Cart"/>
    <n v="166.72"/>
    <n v="2"/>
    <n v="0"/>
    <n v="41.680000000000007"/>
  </r>
  <r>
    <n v="247"/>
    <x v="113"/>
    <x v="2"/>
    <x v="106"/>
    <d v="2011-06-06T00:00:00"/>
    <s v="Second Class"/>
    <s v="DW-13480"/>
    <s v="Dianna Wilson"/>
    <s v="Home Office"/>
    <s v="United States"/>
    <s v="Lakeville"/>
    <x v="11"/>
    <n v="55044"/>
    <s v="Central"/>
    <s v="OFF-PA-10004082"/>
    <x v="1"/>
    <x v="10"/>
    <s v="Adams Telephone Message Book w/Frequently-Called Numbers Space, 400 Messages per Book"/>
    <n v="47.88"/>
    <n v="6"/>
    <n v="0"/>
    <n v="23.94"/>
  </r>
  <r>
    <n v="248"/>
    <x v="113"/>
    <x v="2"/>
    <x v="106"/>
    <d v="2011-06-06T00:00:00"/>
    <s v="Second Class"/>
    <s v="DW-13480"/>
    <s v="Dianna Wilson"/>
    <s v="Home Office"/>
    <s v="United States"/>
    <s v="Lakeville"/>
    <x v="11"/>
    <n v="55044"/>
    <s v="Central"/>
    <s v="OFF-AP-10002945"/>
    <x v="1"/>
    <x v="9"/>
    <s v="Honeywell Enviracaire Portable HEPA Air Cleaner for 17' x 22' Room"/>
    <n v="1503.25"/>
    <n v="5"/>
    <n v="0"/>
    <n v="496.07249999999993"/>
  </r>
  <r>
    <n v="249"/>
    <x v="113"/>
    <x v="2"/>
    <x v="106"/>
    <d v="2011-06-06T00:00:00"/>
    <s v="Second Class"/>
    <s v="DW-13480"/>
    <s v="Dianna Wilson"/>
    <s v="Home Office"/>
    <s v="United States"/>
    <s v="Lakeville"/>
    <x v="11"/>
    <n v="55044"/>
    <s v="Central"/>
    <s v="OFF-PA-10000061"/>
    <x v="1"/>
    <x v="10"/>
    <s v="Xerox 205"/>
    <n v="25.92"/>
    <n v="4"/>
    <n v="0"/>
    <n v="12.441600000000001"/>
  </r>
  <r>
    <n v="250"/>
    <x v="114"/>
    <x v="0"/>
    <x v="107"/>
    <d v="2013-12-16T00:00:00"/>
    <s v="Second Class"/>
    <s v="LH-17155"/>
    <s v="Logan Haushalter"/>
    <s v="Consumer"/>
    <s v="United States"/>
    <s v="San Francisco"/>
    <x v="1"/>
    <n v="94109"/>
    <s v="West"/>
    <s v="FUR-CH-10002965"/>
    <x v="0"/>
    <x v="1"/>
    <s v="Global Leather Highback Executive Chair with Pneumatic Height Adjustment, Black"/>
    <n v="321.56799999999998"/>
    <n v="2"/>
    <n v="0.2"/>
    <n v="28.137200000000007"/>
  </r>
  <r>
    <n v="251"/>
    <x v="115"/>
    <x v="0"/>
    <x v="108"/>
    <d v="2013-09-18T00:00:00"/>
    <s v="Standard Class"/>
    <s v="KC-16540"/>
    <s v="Kelly Collister"/>
    <s v="Consumer"/>
    <s v="United States"/>
    <s v="San Diego"/>
    <x v="1"/>
    <n v="92037"/>
    <s v="West"/>
    <s v="OFF-PA-10004569"/>
    <x v="1"/>
    <x v="10"/>
    <s v="Wirebound Message Books, Two 4 1/4&quot; x 5&quot; Forms per Page"/>
    <n v="7.61"/>
    <n v="1"/>
    <n v="0"/>
    <n v="3.5766999999999998"/>
  </r>
  <r>
    <n v="252"/>
    <x v="115"/>
    <x v="0"/>
    <x v="108"/>
    <d v="2013-09-18T00:00:00"/>
    <s v="Standard Class"/>
    <s v="KC-16540"/>
    <s v="Kelly Collister"/>
    <s v="Consumer"/>
    <s v="United States"/>
    <s v="San Diego"/>
    <x v="1"/>
    <n v="92037"/>
    <s v="West"/>
    <s v="TEC-AC-10003832"/>
    <x v="2"/>
    <x v="11"/>
    <s v="Logitech P710e Mobile Speakerphone"/>
    <n v="3347.37"/>
    <n v="13"/>
    <n v="0"/>
    <n v="636.0002999999997"/>
  </r>
  <r>
    <n v="253"/>
    <x v="116"/>
    <x v="0"/>
    <x v="107"/>
    <d v="2013-12-14T00:00:00"/>
    <s v="First Class"/>
    <s v="DL-13315"/>
    <s v="Delfina Latchford"/>
    <s v="Consumer"/>
    <s v="United States"/>
    <s v="New York City"/>
    <x v="15"/>
    <n v="10024"/>
    <s v="East"/>
    <s v="OFF-ST-10001228"/>
    <x v="1"/>
    <x v="4"/>
    <s v="Fellowes Personal Hanging Folder Files, Navy"/>
    <n v="80.58"/>
    <n v="6"/>
    <n v="0"/>
    <n v="22.562400000000004"/>
  </r>
  <r>
    <n v="254"/>
    <x v="116"/>
    <x v="0"/>
    <x v="107"/>
    <d v="2013-12-14T00:00:00"/>
    <s v="First Class"/>
    <s v="DL-13315"/>
    <s v="Delfina Latchford"/>
    <s v="Consumer"/>
    <s v="United States"/>
    <s v="New York City"/>
    <x v="15"/>
    <n v="10024"/>
    <s v="East"/>
    <s v="OFF-EN-10003296"/>
    <x v="1"/>
    <x v="12"/>
    <s v="Tyvek Side-Opening Peel &amp; Seel Expanding Envelopes"/>
    <n v="361.92"/>
    <n v="4"/>
    <n v="0"/>
    <n v="162.864"/>
  </r>
  <r>
    <n v="255"/>
    <x v="117"/>
    <x v="1"/>
    <x v="109"/>
    <d v="2012-12-04T00:00:00"/>
    <s v="Standard Class"/>
    <s v="DR-12880"/>
    <s v="Dan Reichenbach"/>
    <s v="Corporate"/>
    <s v="United States"/>
    <s v="Chicago"/>
    <x v="10"/>
    <n v="60623"/>
    <s v="Central"/>
    <s v="FUR-FU-10002505"/>
    <x v="0"/>
    <x v="5"/>
    <s v="Eldon 100 Class Desk Accessories"/>
    <n v="12.132000000000001"/>
    <n v="9"/>
    <n v="0.6"/>
    <n v="-8.4923999999999982"/>
  </r>
  <r>
    <n v="256"/>
    <x v="117"/>
    <x v="1"/>
    <x v="109"/>
    <d v="2012-12-04T00:00:00"/>
    <s v="Standard Class"/>
    <s v="DR-12880"/>
    <s v="Dan Reichenbach"/>
    <s v="Corporate"/>
    <s v="United States"/>
    <s v="Chicago"/>
    <x v="10"/>
    <n v="60623"/>
    <s v="Central"/>
    <s v="OFF-ST-10004804"/>
    <x v="1"/>
    <x v="4"/>
    <s v="Belkin 19&quot; Vented Equipment Shelf, Black"/>
    <n v="82.367999999999995"/>
    <n v="2"/>
    <n v="0.2"/>
    <n v="-19.562399999999997"/>
  </r>
  <r>
    <n v="257"/>
    <x v="117"/>
    <x v="1"/>
    <x v="109"/>
    <d v="2012-12-04T00:00:00"/>
    <s v="Standard Class"/>
    <s v="DR-12880"/>
    <s v="Dan Reichenbach"/>
    <s v="Corporate"/>
    <s v="United States"/>
    <s v="Chicago"/>
    <x v="10"/>
    <n v="60623"/>
    <s v="Central"/>
    <s v="OFF-ST-10001590"/>
    <x v="1"/>
    <x v="4"/>
    <s v="Tenex Personal Project File with Scoop Front Design, Black"/>
    <n v="53.92"/>
    <n v="5"/>
    <n v="0.2"/>
    <n v="4.0439999999999969"/>
  </r>
  <r>
    <n v="258"/>
    <x v="117"/>
    <x v="1"/>
    <x v="109"/>
    <d v="2012-12-04T00:00:00"/>
    <s v="Standard Class"/>
    <s v="DR-12880"/>
    <s v="Dan Reichenbach"/>
    <s v="Corporate"/>
    <s v="United States"/>
    <s v="Chicago"/>
    <x v="10"/>
    <n v="60623"/>
    <s v="Central"/>
    <s v="TEC-PH-10001580"/>
    <x v="2"/>
    <x v="7"/>
    <s v="Logitech Mobile Speakerphone P710e - speaker phone"/>
    <n v="647.904"/>
    <n v="6"/>
    <n v="0.2"/>
    <n v="56.691599999999966"/>
  </r>
  <r>
    <n v="259"/>
    <x v="118"/>
    <x v="3"/>
    <x v="96"/>
    <d v="2014-12-04T00:00:00"/>
    <s v="Second Class"/>
    <s v="CC-12670"/>
    <s v="Craig Carreira"/>
    <s v="Consumer"/>
    <s v="United States"/>
    <s v="New York City"/>
    <x v="15"/>
    <n v="10009"/>
    <s v="East"/>
    <s v="TEC-AC-10000290"/>
    <x v="2"/>
    <x v="11"/>
    <s v="Sabrent 4-Port USB 2.0 Hub"/>
    <n v="20.37"/>
    <n v="3"/>
    <n v="0"/>
    <n v="6.9258000000000006"/>
  </r>
  <r>
    <n v="260"/>
    <x v="118"/>
    <x v="3"/>
    <x v="96"/>
    <d v="2014-12-04T00:00:00"/>
    <s v="Second Class"/>
    <s v="CC-12670"/>
    <s v="Craig Carreira"/>
    <s v="Consumer"/>
    <s v="United States"/>
    <s v="New York City"/>
    <x v="15"/>
    <n v="10009"/>
    <s v="East"/>
    <s v="OFF-ST-10002790"/>
    <x v="1"/>
    <x v="4"/>
    <s v="Safco Industrial Shelving"/>
    <n v="221.54999999999998"/>
    <n v="3"/>
    <n v="0"/>
    <n v="6.6465000000000174"/>
  </r>
  <r>
    <n v="261"/>
    <x v="118"/>
    <x v="3"/>
    <x v="96"/>
    <d v="2014-12-04T00:00:00"/>
    <s v="Second Class"/>
    <s v="CC-12670"/>
    <s v="Craig Carreira"/>
    <s v="Consumer"/>
    <s v="United States"/>
    <s v="New York City"/>
    <x v="15"/>
    <n v="10009"/>
    <s v="East"/>
    <s v="OFF-BI-10003460"/>
    <x v="1"/>
    <x v="8"/>
    <s v="Acco 3-Hole Punch"/>
    <n v="17.52"/>
    <n v="5"/>
    <n v="0.2"/>
    <n v="6.1319999999999988"/>
  </r>
  <r>
    <n v="262"/>
    <x v="119"/>
    <x v="3"/>
    <x v="110"/>
    <d v="2014-06-13T00:00:00"/>
    <s v="Standard Class"/>
    <s v="Dl-13600"/>
    <s v="Dorris liebe"/>
    <s v="Corporate"/>
    <s v="United States"/>
    <s v="Pasadena"/>
    <x v="5"/>
    <n v="77506"/>
    <s v="Central"/>
    <s v="OFF-AP-10002203"/>
    <x v="1"/>
    <x v="9"/>
    <s v="Eureka Disposable Bags for Sanitaire Vibra Groomer I Upright Vac"/>
    <n v="1.6239999999999994"/>
    <n v="2"/>
    <n v="0.8"/>
    <n v="-4.4660000000000002"/>
  </r>
  <r>
    <n v="263"/>
    <x v="120"/>
    <x v="2"/>
    <x v="111"/>
    <d v="2011-09-21T00:00:00"/>
    <s v="Second Class"/>
    <s v="SB-20290"/>
    <s v="Sean Braxton"/>
    <s v="Corporate"/>
    <s v="United States"/>
    <s v="Houston"/>
    <x v="5"/>
    <n v="77036"/>
    <s v="Central"/>
    <s v="TEC-MA-10000822"/>
    <x v="2"/>
    <x v="15"/>
    <s v="Lexmark MX611dhe Monochrome Laser Printer"/>
    <n v="3059.982"/>
    <n v="3"/>
    <n v="0.4"/>
    <n v="-509.99700000000075"/>
  </r>
  <r>
    <n v="264"/>
    <x v="120"/>
    <x v="2"/>
    <x v="111"/>
    <d v="2011-09-21T00:00:00"/>
    <s v="Second Class"/>
    <s v="SB-20290"/>
    <s v="Sean Braxton"/>
    <s v="Corporate"/>
    <s v="United States"/>
    <s v="Houston"/>
    <x v="5"/>
    <n v="77036"/>
    <s v="Central"/>
    <s v="TEC-MA-10003353"/>
    <x v="2"/>
    <x v="15"/>
    <s v="Xerox WorkCentre 6505DN Laser Multifunction Printer"/>
    <n v="2519.9579999999996"/>
    <n v="7"/>
    <n v="0.4"/>
    <n v="-251.99579999999992"/>
  </r>
  <r>
    <n v="265"/>
    <x v="121"/>
    <x v="0"/>
    <x v="112"/>
    <d v="2013-06-14T00:00:00"/>
    <s v="Standard Class"/>
    <s v="RC-19825"/>
    <s v="Roy Collins"/>
    <s v="Consumer"/>
    <s v="United States"/>
    <s v="Chicago"/>
    <x v="10"/>
    <n v="60610"/>
    <s v="Central"/>
    <s v="TEC-PH-10001433"/>
    <x v="2"/>
    <x v="7"/>
    <s v="Cisco Small Business SPA 502G VoIP phone"/>
    <n v="328.22399999999999"/>
    <n v="4"/>
    <n v="0.2"/>
    <n v="28.7196"/>
  </r>
  <r>
    <n v="266"/>
    <x v="122"/>
    <x v="1"/>
    <x v="113"/>
    <d v="2012-11-15T00:00:00"/>
    <s v="Standard Class"/>
    <s v="AH-10210"/>
    <s v="Alan Hwang"/>
    <s v="Consumer"/>
    <s v="United States"/>
    <s v="Brentwood"/>
    <x v="1"/>
    <n v="94513"/>
    <s v="West"/>
    <s v="TEC-AC-10004469"/>
    <x v="2"/>
    <x v="11"/>
    <s v="Microsoft Sculpt Comfort Mouse"/>
    <n v="79.900000000000006"/>
    <n v="2"/>
    <n v="0"/>
    <n v="35.156000000000006"/>
  </r>
  <r>
    <n v="267"/>
    <x v="123"/>
    <x v="3"/>
    <x v="114"/>
    <d v="2014-06-21T00:00:00"/>
    <s v="Standard Class"/>
    <s v="CB-12535"/>
    <s v="Claudia Bergmann"/>
    <s v="Corporate"/>
    <s v="United States"/>
    <s v="Chapel Hill"/>
    <x v="3"/>
    <n v="27514"/>
    <s v="South"/>
    <s v="OFF-AR-10003602"/>
    <x v="1"/>
    <x v="6"/>
    <s v="Quartet Omega Colored Chalk, 12/Pack"/>
    <n v="14.015999999999998"/>
    <n v="3"/>
    <n v="0.2"/>
    <n v="4.7303999999999995"/>
  </r>
  <r>
    <n v="268"/>
    <x v="124"/>
    <x v="0"/>
    <x v="115"/>
    <d v="2013-01-28T00:00:00"/>
    <s v="Standard Class"/>
    <s v="PG-18895"/>
    <s v="Paul Gonzalez"/>
    <s v="Consumer"/>
    <s v="United States"/>
    <s v="Morristown"/>
    <x v="30"/>
    <n v="7960"/>
    <s v="East"/>
    <s v="OFF-FA-10003472"/>
    <x v="1"/>
    <x v="13"/>
    <s v="Bagged Rubber Bands"/>
    <n v="7.5600000000000005"/>
    <n v="6"/>
    <n v="0"/>
    <n v="0.3024"/>
  </r>
  <r>
    <n v="269"/>
    <x v="125"/>
    <x v="3"/>
    <x v="34"/>
    <d v="2014-12-14T00:00:00"/>
    <s v="Standard Class"/>
    <s v="CA-12310"/>
    <s v="Christine Abelman"/>
    <s v="Corporate"/>
    <s v="United States"/>
    <s v="Cincinnati"/>
    <x v="24"/>
    <n v="45231"/>
    <s v="East"/>
    <s v="OFF-ST-10004180"/>
    <x v="1"/>
    <x v="4"/>
    <s v="Safco Commercial Shelving"/>
    <n v="37.207999999999998"/>
    <n v="1"/>
    <n v="0.2"/>
    <n v="-7.4416000000000011"/>
  </r>
  <r>
    <n v="270"/>
    <x v="125"/>
    <x v="3"/>
    <x v="34"/>
    <d v="2014-12-14T00:00:00"/>
    <s v="Standard Class"/>
    <s v="CA-12310"/>
    <s v="Christine Abelman"/>
    <s v="Corporate"/>
    <s v="United States"/>
    <s v="Cincinnati"/>
    <x v="24"/>
    <n v="45231"/>
    <s v="East"/>
    <s v="OFF-EN-10004386"/>
    <x v="1"/>
    <x v="12"/>
    <s v="Recycled Interoffice Envelopes with String and Button Closure, 10 x 13"/>
    <n v="57.576000000000001"/>
    <n v="3"/>
    <n v="0.2"/>
    <n v="21.591000000000001"/>
  </r>
  <r>
    <n v="271"/>
    <x v="126"/>
    <x v="3"/>
    <x v="116"/>
    <d v="2015-01-03T00:00:00"/>
    <s v="Second Class"/>
    <s v="KH-16690"/>
    <s v="Kristen Hastings"/>
    <s v="Corporate"/>
    <s v="United States"/>
    <s v="San Francisco"/>
    <x v="1"/>
    <n v="94110"/>
    <s v="West"/>
    <s v="OFF-ST-10003208"/>
    <x v="1"/>
    <x v="4"/>
    <s v="Adjustable Depth Letter/Legal Cart"/>
    <n v="725.84"/>
    <n v="4"/>
    <n v="0"/>
    <n v="210.4935999999999"/>
  </r>
  <r>
    <n v="272"/>
    <x v="127"/>
    <x v="1"/>
    <x v="117"/>
    <d v="2012-07-31T00:00:00"/>
    <s v="First Class"/>
    <s v="HA-14920"/>
    <s v="Helen Andreada"/>
    <s v="Consumer"/>
    <s v="United States"/>
    <s v="San Francisco"/>
    <x v="1"/>
    <n v="94109"/>
    <s v="West"/>
    <s v="TEC-AC-10003628"/>
    <x v="2"/>
    <x v="11"/>
    <s v="Logitech 910-002974 M325 Wireless Mouse for Web Scrolling"/>
    <n v="209.92999999999998"/>
    <n v="7"/>
    <n v="0"/>
    <n v="92.369200000000021"/>
  </r>
  <r>
    <n v="273"/>
    <x v="127"/>
    <x v="1"/>
    <x v="117"/>
    <d v="2012-07-31T00:00:00"/>
    <s v="First Class"/>
    <s v="HA-14920"/>
    <s v="Helen Andreada"/>
    <s v="Consumer"/>
    <s v="United States"/>
    <s v="San Francisco"/>
    <x v="1"/>
    <n v="94109"/>
    <s v="West"/>
    <s v="FUR-FU-10003274"/>
    <x v="0"/>
    <x v="5"/>
    <s v="Regeneration Desk Collection"/>
    <n v="5.28"/>
    <n v="3"/>
    <n v="0"/>
    <n v="2.3232000000000004"/>
  </r>
  <r>
    <n v="274"/>
    <x v="127"/>
    <x v="1"/>
    <x v="117"/>
    <d v="2012-07-31T00:00:00"/>
    <s v="First Class"/>
    <s v="HA-14920"/>
    <s v="Helen Andreada"/>
    <s v="Consumer"/>
    <s v="United States"/>
    <s v="San Francisco"/>
    <x v="1"/>
    <n v="94109"/>
    <s v="West"/>
    <s v="OFF-BI-10002557"/>
    <x v="1"/>
    <x v="8"/>
    <s v="Presstex Flexible Ring Binders"/>
    <n v="10.92"/>
    <n v="3"/>
    <n v="0.2"/>
    <n v="4.0949999999999989"/>
  </r>
  <r>
    <n v="275"/>
    <x v="128"/>
    <x v="3"/>
    <x v="118"/>
    <d v="2014-09-18T00:00:00"/>
    <s v="First Class"/>
    <s v="BB-10990"/>
    <s v="Barry Blumstein"/>
    <s v="Corporate"/>
    <s v="United States"/>
    <s v="Inglewood"/>
    <x v="1"/>
    <n v="90301"/>
    <s v="West"/>
    <s v="OFF-PA-10002615"/>
    <x v="1"/>
    <x v="10"/>
    <s v="Ampad Gold Fibre Wirebound Steno Books, 6&quot; x 9&quot;, Gregg Ruled"/>
    <n v="8.82"/>
    <n v="2"/>
    <n v="0"/>
    <n v="4.0571999999999999"/>
  </r>
  <r>
    <n v="276"/>
    <x v="128"/>
    <x v="3"/>
    <x v="118"/>
    <d v="2014-09-18T00:00:00"/>
    <s v="First Class"/>
    <s v="BB-10990"/>
    <s v="Barry Blumstein"/>
    <s v="Corporate"/>
    <s v="United States"/>
    <s v="Inglewood"/>
    <x v="1"/>
    <n v="90301"/>
    <s v="West"/>
    <s v="OFF-AR-10001427"/>
    <x v="1"/>
    <x v="6"/>
    <s v="Newell 330"/>
    <n v="5.98"/>
    <n v="1"/>
    <n v="0"/>
    <n v="1.5548000000000002"/>
  </r>
  <r>
    <n v="277"/>
    <x v="129"/>
    <x v="3"/>
    <x v="119"/>
    <d v="2014-10-18T00:00:00"/>
    <s v="Standard Class"/>
    <s v="AG-10495"/>
    <s v="Andrew Gjertsen"/>
    <s v="Corporate"/>
    <s v="United States"/>
    <s v="Philadelphia"/>
    <x v="9"/>
    <n v="19140"/>
    <s v="East"/>
    <s v="OFF-PA-10000673"/>
    <x v="1"/>
    <x v="10"/>
    <s v="Post-it “Important Message” Note Pad, Neon Colors, 50 Sheets/Pad"/>
    <n v="11.648000000000001"/>
    <n v="2"/>
    <n v="0.2"/>
    <n v="4.0768000000000004"/>
  </r>
  <r>
    <n v="278"/>
    <x v="129"/>
    <x v="3"/>
    <x v="119"/>
    <d v="2014-10-18T00:00:00"/>
    <s v="Standard Class"/>
    <s v="AG-10495"/>
    <s v="Andrew Gjertsen"/>
    <s v="Corporate"/>
    <s v="United States"/>
    <s v="Philadelphia"/>
    <x v="9"/>
    <n v="19140"/>
    <s v="East"/>
    <s v="OFF-PA-10004470"/>
    <x v="1"/>
    <x v="10"/>
    <s v="Adams Write n' Stick Phone Message Book, 11&quot; X 5 1/4&quot;, 200 Messages"/>
    <n v="18.175999999999998"/>
    <n v="4"/>
    <n v="0.2"/>
    <n v="5.9071999999999987"/>
  </r>
  <r>
    <n v="279"/>
    <x v="129"/>
    <x v="3"/>
    <x v="119"/>
    <d v="2014-10-18T00:00:00"/>
    <s v="Standard Class"/>
    <s v="AG-10495"/>
    <s v="Andrew Gjertsen"/>
    <s v="Corporate"/>
    <s v="United States"/>
    <s v="Philadelphia"/>
    <x v="9"/>
    <n v="19140"/>
    <s v="East"/>
    <s v="OFF-ST-10000876"/>
    <x v="1"/>
    <x v="4"/>
    <s v="Eldon Simplefile Box Office"/>
    <n v="59.712000000000003"/>
    <n v="6"/>
    <n v="0.2"/>
    <n v="5.9711999999999996"/>
  </r>
  <r>
    <n v="280"/>
    <x v="129"/>
    <x v="3"/>
    <x v="119"/>
    <d v="2014-10-18T00:00:00"/>
    <s v="Standard Class"/>
    <s v="AG-10495"/>
    <s v="Andrew Gjertsen"/>
    <s v="Corporate"/>
    <s v="United States"/>
    <s v="Philadelphia"/>
    <x v="9"/>
    <n v="19140"/>
    <s v="East"/>
    <s v="OFF-LA-10002043"/>
    <x v="1"/>
    <x v="2"/>
    <s v="Avery 489"/>
    <n v="24.839999999999996"/>
    <n v="3"/>
    <n v="0.2"/>
    <n v="8.6940000000000008"/>
  </r>
  <r>
    <n v="281"/>
    <x v="130"/>
    <x v="1"/>
    <x v="120"/>
    <d v="2012-09-28T00:00:00"/>
    <s v="Second Class"/>
    <s v="SC-20725"/>
    <s v="Steven Cartwright"/>
    <s v="Consumer"/>
    <s v="United States"/>
    <s v="Houston"/>
    <x v="5"/>
    <n v="77070"/>
    <s v="Central"/>
    <s v="OFF-BI-10004967"/>
    <x v="1"/>
    <x v="8"/>
    <s v="Round Ring Binders"/>
    <n v="2.0799999999999996"/>
    <n v="5"/>
    <n v="0.8"/>
    <n v="-3.4320000000000004"/>
  </r>
  <r>
    <n v="282"/>
    <x v="130"/>
    <x v="1"/>
    <x v="120"/>
    <d v="2012-09-28T00:00:00"/>
    <s v="Second Class"/>
    <s v="SC-20725"/>
    <s v="Steven Cartwright"/>
    <s v="Consumer"/>
    <s v="United States"/>
    <s v="Houston"/>
    <x v="5"/>
    <n v="77070"/>
    <s v="Central"/>
    <s v="TEC-PH-10001760"/>
    <x v="2"/>
    <x v="7"/>
    <s v="Bose SoundLink Bluetooth Speaker"/>
    <n v="1114.4000000000001"/>
    <n v="7"/>
    <n v="0.2"/>
    <n v="376.11"/>
  </r>
  <r>
    <n v="283"/>
    <x v="131"/>
    <x v="1"/>
    <x v="121"/>
    <d v="2012-11-06T00:00:00"/>
    <s v="Standard Class"/>
    <s v="JO-15280"/>
    <s v="Jas O'Carroll"/>
    <s v="Consumer"/>
    <s v="United States"/>
    <s v="Los Angeles"/>
    <x v="1"/>
    <n v="90004"/>
    <s v="West"/>
    <s v="FUR-TA-10002903"/>
    <x v="0"/>
    <x v="3"/>
    <s v="Bevis Round Bullnose 29&quot; High Table Top"/>
    <n v="1038.8399999999999"/>
    <n v="5"/>
    <n v="0.2"/>
    <n v="51.942000000000007"/>
  </r>
  <r>
    <n v="284"/>
    <x v="132"/>
    <x v="1"/>
    <x v="120"/>
    <d v="2012-10-02T00:00:00"/>
    <s v="Standard Class"/>
    <s v="TB-21520"/>
    <s v="Tracy Blumstein"/>
    <s v="Consumer"/>
    <s v="United States"/>
    <s v="Portland"/>
    <x v="21"/>
    <n v="97206"/>
    <s v="West"/>
    <s v="OFF-PA-10000474"/>
    <x v="1"/>
    <x v="10"/>
    <s v="Staples"/>
    <n v="141.76"/>
    <n v="5"/>
    <n v="0.2"/>
    <n v="47.843999999999994"/>
  </r>
  <r>
    <n v="285"/>
    <x v="132"/>
    <x v="1"/>
    <x v="120"/>
    <d v="2012-10-02T00:00:00"/>
    <s v="Standard Class"/>
    <s v="TB-21520"/>
    <s v="Tracy Blumstein"/>
    <s v="Consumer"/>
    <s v="United States"/>
    <s v="Portland"/>
    <x v="21"/>
    <n v="97206"/>
    <s v="West"/>
    <s v="TEC-AC-10001956"/>
    <x v="2"/>
    <x v="11"/>
    <s v="Microsoft Arc Touch Mouse"/>
    <n v="239.80000000000004"/>
    <n v="5"/>
    <n v="0.2"/>
    <n v="47.959999999999987"/>
  </r>
  <r>
    <n v="286"/>
    <x v="132"/>
    <x v="1"/>
    <x v="120"/>
    <d v="2012-10-02T00:00:00"/>
    <s v="Standard Class"/>
    <s v="TB-21520"/>
    <s v="Tracy Blumstein"/>
    <s v="Consumer"/>
    <s v="United States"/>
    <s v="Portland"/>
    <x v="21"/>
    <n v="97206"/>
    <s v="West"/>
    <s v="OFF-PA-10004100"/>
    <x v="1"/>
    <x v="10"/>
    <s v="Xerox 216"/>
    <n v="31.104000000000006"/>
    <n v="6"/>
    <n v="0.2"/>
    <n v="10.8864"/>
  </r>
  <r>
    <n v="287"/>
    <x v="133"/>
    <x v="0"/>
    <x v="122"/>
    <d v="2013-12-21T00:00:00"/>
    <s v="Second Class"/>
    <s v="AH-10195"/>
    <s v="Alan Haines"/>
    <s v="Corporate"/>
    <s v="United States"/>
    <s v="Tamarac"/>
    <x v="2"/>
    <n v="33319"/>
    <s v="South"/>
    <s v="OFF-BI-10000778"/>
    <x v="1"/>
    <x v="8"/>
    <s v="GBC VeloBinder Electric Binding Machine"/>
    <n v="254.05800000000002"/>
    <n v="7"/>
    <n v="0.7"/>
    <n v="-169.3719999999999"/>
  </r>
  <r>
    <n v="288"/>
    <x v="133"/>
    <x v="0"/>
    <x v="122"/>
    <d v="2013-12-21T00:00:00"/>
    <s v="Second Class"/>
    <s v="AH-10195"/>
    <s v="Alan Haines"/>
    <s v="Corporate"/>
    <s v="United States"/>
    <s v="Tamarac"/>
    <x v="2"/>
    <n v="33319"/>
    <s v="South"/>
    <s v="OFF-AP-10002684"/>
    <x v="1"/>
    <x v="9"/>
    <s v="Acco 7-Outlet Masterpiece Power Center, Wihtout Fax/Phone Line Protection"/>
    <n v="194.52800000000002"/>
    <n v="2"/>
    <n v="0.2"/>
    <n v="24.315999999999974"/>
  </r>
  <r>
    <n v="289"/>
    <x v="133"/>
    <x v="0"/>
    <x v="122"/>
    <d v="2013-12-21T00:00:00"/>
    <s v="Second Class"/>
    <s v="AH-10195"/>
    <s v="Alan Haines"/>
    <s v="Corporate"/>
    <s v="United States"/>
    <s v="Tamarac"/>
    <x v="2"/>
    <n v="33319"/>
    <s v="South"/>
    <s v="OFF-SU-10000646"/>
    <x v="1"/>
    <x v="14"/>
    <s v="Premier Automatic Letter Opener"/>
    <n v="961.48000000000013"/>
    <n v="5"/>
    <n v="0.2"/>
    <n v="-204.31449999999995"/>
  </r>
  <r>
    <n v="290"/>
    <x v="134"/>
    <x v="0"/>
    <x v="73"/>
    <d v="2013-11-25T00:00:00"/>
    <s v="Second Class"/>
    <s v="NZ-18565"/>
    <s v="Nick Zandusky"/>
    <s v="Home Office"/>
    <s v="United States"/>
    <s v="Columbus"/>
    <x v="24"/>
    <n v="43229"/>
    <s v="East"/>
    <s v="OFF-FA-10002983"/>
    <x v="1"/>
    <x v="13"/>
    <s v="Advantus SlideClip Paper Clips"/>
    <n v="19.096"/>
    <n v="7"/>
    <n v="0.2"/>
    <n v="6.6835999999999993"/>
  </r>
  <r>
    <n v="291"/>
    <x v="134"/>
    <x v="0"/>
    <x v="73"/>
    <d v="2013-11-25T00:00:00"/>
    <s v="Second Class"/>
    <s v="NZ-18565"/>
    <s v="Nick Zandusky"/>
    <s v="Home Office"/>
    <s v="United States"/>
    <s v="Columbus"/>
    <x v="24"/>
    <n v="43229"/>
    <s v="East"/>
    <s v="OFF-LA-10004689"/>
    <x v="1"/>
    <x v="2"/>
    <s v="Avery 512"/>
    <n v="18.496000000000002"/>
    <n v="8"/>
    <n v="0.2"/>
    <n v="6.2423999999999999"/>
  </r>
  <r>
    <n v="292"/>
    <x v="134"/>
    <x v="0"/>
    <x v="73"/>
    <d v="2013-11-25T00:00:00"/>
    <s v="Second Class"/>
    <s v="NZ-18565"/>
    <s v="Nick Zandusky"/>
    <s v="Home Office"/>
    <s v="United States"/>
    <s v="Columbus"/>
    <x v="24"/>
    <n v="43229"/>
    <s v="East"/>
    <s v="TEC-AC-10002001"/>
    <x v="2"/>
    <x v="11"/>
    <s v="Logitech Wireless Gaming Headset G930"/>
    <n v="255.98400000000004"/>
    <n v="2"/>
    <n v="0.2"/>
    <n v="54.396600000000007"/>
  </r>
  <r>
    <n v="293"/>
    <x v="134"/>
    <x v="0"/>
    <x v="73"/>
    <d v="2013-11-25T00:00:00"/>
    <s v="Second Class"/>
    <s v="NZ-18565"/>
    <s v="Nick Zandusky"/>
    <s v="Home Office"/>
    <s v="United States"/>
    <s v="Columbus"/>
    <x v="24"/>
    <n v="43229"/>
    <s v="East"/>
    <s v="FUR-BO-10004709"/>
    <x v="0"/>
    <x v="0"/>
    <s v="Bush Westfield Collection Bookcases, Medium Cherry Finish"/>
    <n v="86.97"/>
    <n v="3"/>
    <n v="0.5"/>
    <n v="-48.703199999999995"/>
  </r>
  <r>
    <n v="294"/>
    <x v="135"/>
    <x v="2"/>
    <x v="58"/>
    <d v="2011-12-28T00:00:00"/>
    <s v="First Class"/>
    <s v="KL-16555"/>
    <s v="Kelly Lampkin"/>
    <s v="Corporate"/>
    <s v="United States"/>
    <s v="Colorado Springs"/>
    <x v="22"/>
    <n v="80906"/>
    <s v="West"/>
    <s v="FUR-FU-10004091"/>
    <x v="0"/>
    <x v="5"/>
    <s v="Howard Miller 13&quot; Diameter Goldtone Round Wall Clock"/>
    <n v="300.416"/>
    <n v="8"/>
    <n v="0.2"/>
    <n v="78.859200000000001"/>
  </r>
  <r>
    <n v="295"/>
    <x v="135"/>
    <x v="2"/>
    <x v="58"/>
    <d v="2011-12-28T00:00:00"/>
    <s v="First Class"/>
    <s v="KL-16555"/>
    <s v="Kelly Lampkin"/>
    <s v="Corporate"/>
    <s v="United States"/>
    <s v="Colorado Springs"/>
    <x v="22"/>
    <n v="80906"/>
    <s v="West"/>
    <s v="FUR-CH-10001891"/>
    <x v="0"/>
    <x v="1"/>
    <s v="Global Deluxe Office Fabric Chairs"/>
    <n v="230.35200000000003"/>
    <n v="3"/>
    <n v="0.2"/>
    <n v="20.155800000000013"/>
  </r>
  <r>
    <n v="296"/>
    <x v="135"/>
    <x v="2"/>
    <x v="58"/>
    <d v="2011-12-28T00:00:00"/>
    <s v="First Class"/>
    <s v="KL-16555"/>
    <s v="Kelly Lampkin"/>
    <s v="Corporate"/>
    <s v="United States"/>
    <s v="Colorado Springs"/>
    <x v="22"/>
    <n v="80906"/>
    <s v="West"/>
    <s v="FUR-FU-10002918"/>
    <x v="0"/>
    <x v="5"/>
    <s v="Eldon ClusterMat Chair Mat with Cordless Antistatic Protection"/>
    <n v="218.35200000000003"/>
    <n v="3"/>
    <n v="0.2"/>
    <n v="-24.564599999999999"/>
  </r>
  <r>
    <n v="297"/>
    <x v="135"/>
    <x v="2"/>
    <x v="58"/>
    <d v="2011-12-28T00:00:00"/>
    <s v="First Class"/>
    <s v="KL-16555"/>
    <s v="Kelly Lampkin"/>
    <s v="Corporate"/>
    <s v="United States"/>
    <s v="Colorado Springs"/>
    <x v="22"/>
    <n v="80906"/>
    <s v="West"/>
    <s v="OFF-BI-10004593"/>
    <x v="1"/>
    <x v="8"/>
    <s v="Ibico Laser Imprintable Binding System Covers"/>
    <n v="78.600000000000009"/>
    <n v="5"/>
    <n v="0.7"/>
    <n v="-62.88000000000001"/>
  </r>
  <r>
    <n v="298"/>
    <x v="135"/>
    <x v="2"/>
    <x v="58"/>
    <d v="2011-12-28T00:00:00"/>
    <s v="First Class"/>
    <s v="KL-16555"/>
    <s v="Kelly Lampkin"/>
    <s v="Corporate"/>
    <s v="United States"/>
    <s v="Colorado Springs"/>
    <x v="22"/>
    <n v="80906"/>
    <s v="West"/>
    <s v="OFF-FA-10004854"/>
    <x v="1"/>
    <x v="13"/>
    <s v="Vinyl Coated Wire Paper Clips in Organizer Box, 800/Box"/>
    <n v="27.552000000000003"/>
    <n v="3"/>
    <n v="0.2"/>
    <n v="9.2987999999999964"/>
  </r>
  <r>
    <n v="299"/>
    <x v="136"/>
    <x v="0"/>
    <x v="99"/>
    <d v="2013-11-04T00:00:00"/>
    <s v="Standard Class"/>
    <s v="JD-15895"/>
    <s v="Jonathan Doherty"/>
    <s v="Corporate"/>
    <s v="United States"/>
    <s v="Belleville"/>
    <x v="30"/>
    <n v="7109"/>
    <s v="East"/>
    <s v="OFF-PA-10002105"/>
    <x v="1"/>
    <x v="10"/>
    <s v="Xerox 223"/>
    <n v="32.400000000000006"/>
    <n v="5"/>
    <n v="0"/>
    <n v="15.552000000000001"/>
  </r>
  <r>
    <n v="300"/>
    <x v="136"/>
    <x v="0"/>
    <x v="99"/>
    <d v="2013-11-04T00:00:00"/>
    <s v="Standard Class"/>
    <s v="JD-15895"/>
    <s v="Jonathan Doherty"/>
    <s v="Corporate"/>
    <s v="United States"/>
    <s v="Belleville"/>
    <x v="30"/>
    <n v="7109"/>
    <s v="East"/>
    <s v="OFF-ST-10002756"/>
    <x v="1"/>
    <x v="4"/>
    <s v="Tennsco Stur-D-Stor Boltless Shelving, 5 Shelves, 24&quot; Deep, Sand"/>
    <n v="1082.48"/>
    <n v="8"/>
    <n v="0"/>
    <n v="10.824800000000096"/>
  </r>
  <r>
    <n v="301"/>
    <x v="136"/>
    <x v="0"/>
    <x v="99"/>
    <d v="2013-11-04T00:00:00"/>
    <s v="Standard Class"/>
    <s v="JD-15895"/>
    <s v="Jonathan Doherty"/>
    <s v="Corporate"/>
    <s v="United States"/>
    <s v="Belleville"/>
    <x v="30"/>
    <n v="7109"/>
    <s v="East"/>
    <s v="OFF-PA-10004243"/>
    <x v="1"/>
    <x v="10"/>
    <s v="Xerox 1939"/>
    <n v="56.91"/>
    <n v="3"/>
    <n v="0"/>
    <n v="27.316799999999997"/>
  </r>
  <r>
    <n v="302"/>
    <x v="136"/>
    <x v="0"/>
    <x v="99"/>
    <d v="2013-11-04T00:00:00"/>
    <s v="Standard Class"/>
    <s v="JD-15895"/>
    <s v="Jonathan Doherty"/>
    <s v="Corporate"/>
    <s v="United States"/>
    <s v="Belleville"/>
    <x v="30"/>
    <n v="7109"/>
    <s v="East"/>
    <s v="FUR-FU-10001861"/>
    <x v="0"/>
    <x v="5"/>
    <s v="Floodlight Indoor Halogen Bulbs, 1 Bulb per Pack, 60 Watts"/>
    <n v="77.599999999999994"/>
    <n v="4"/>
    <n v="0"/>
    <n v="38.023999999999994"/>
  </r>
  <r>
    <n v="303"/>
    <x v="136"/>
    <x v="0"/>
    <x v="99"/>
    <d v="2013-11-04T00:00:00"/>
    <s v="Standard Class"/>
    <s v="JD-15895"/>
    <s v="Jonathan Doherty"/>
    <s v="Corporate"/>
    <s v="United States"/>
    <s v="Belleville"/>
    <x v="30"/>
    <n v="7109"/>
    <s v="East"/>
    <s v="OFF-BI-10002706"/>
    <x v="1"/>
    <x v="8"/>
    <s v="Avery Premier Heavy-Duty Binder with Round Locking Rings"/>
    <n v="14.28"/>
    <n v="1"/>
    <n v="0"/>
    <n v="6.5687999999999995"/>
  </r>
  <r>
    <n v="304"/>
    <x v="137"/>
    <x v="3"/>
    <x v="123"/>
    <d v="2014-11-24T00:00:00"/>
    <s v="Standard Class"/>
    <s v="JH-15910"/>
    <s v="Jonathan Howell"/>
    <s v="Consumer"/>
    <s v="United States"/>
    <s v="Chicago"/>
    <x v="10"/>
    <n v="60623"/>
    <s v="Central"/>
    <s v="FUR-TA-10002533"/>
    <x v="0"/>
    <x v="3"/>
    <s v="BPI Conference Tables"/>
    <n v="219.07500000000002"/>
    <n v="3"/>
    <n v="0.5"/>
    <n v="-131.44500000000005"/>
  </r>
  <r>
    <n v="305"/>
    <x v="138"/>
    <x v="1"/>
    <x v="124"/>
    <d v="2012-05-09T00:00:00"/>
    <s v="Second Class"/>
    <s v="AS-10225"/>
    <s v="Alan Schoenberger"/>
    <s v="Corporate"/>
    <s v="United States"/>
    <s v="New York City"/>
    <x v="15"/>
    <n v="10024"/>
    <s v="East"/>
    <s v="FUR-FU-10002671"/>
    <x v="0"/>
    <x v="5"/>
    <s v="Electrix 20W Halogen Replacement Bulb for Zoom-In Desk Lamp"/>
    <n v="26.8"/>
    <n v="2"/>
    <n v="0"/>
    <n v="12.863999999999999"/>
  </r>
  <r>
    <n v="306"/>
    <x v="139"/>
    <x v="2"/>
    <x v="125"/>
    <d v="2012-01-04T00:00:00"/>
    <s v="Standard Class"/>
    <s v="KB-16600"/>
    <s v="Ken Brennan"/>
    <s v="Corporate"/>
    <s v="United States"/>
    <s v="Taylor"/>
    <x v="12"/>
    <n v="48180"/>
    <s v="Central"/>
    <s v="OFF-AR-10003651"/>
    <x v="1"/>
    <x v="6"/>
    <s v="Newell 350"/>
    <n v="9.84"/>
    <n v="3"/>
    <n v="0"/>
    <n v="2.8535999999999988"/>
  </r>
  <r>
    <n v="307"/>
    <x v="140"/>
    <x v="2"/>
    <x v="106"/>
    <d v="2011-06-06T00:00:00"/>
    <s v="Standard Class"/>
    <s v="CR-12625"/>
    <s v="Corey Roper"/>
    <s v="Home Office"/>
    <s v="United States"/>
    <s v="Lakewood"/>
    <x v="30"/>
    <n v="8701"/>
    <s v="East"/>
    <s v="OFF-BI-10001072"/>
    <x v="1"/>
    <x v="8"/>
    <s v="GBC Clear Cover, 8-1/2 x 11, unpunched, 25 covers per pack"/>
    <n v="45.480000000000004"/>
    <n v="3"/>
    <n v="0"/>
    <n v="20.9208"/>
  </r>
  <r>
    <n v="308"/>
    <x v="140"/>
    <x v="2"/>
    <x v="106"/>
    <d v="2011-06-06T00:00:00"/>
    <s v="Standard Class"/>
    <s v="CR-12625"/>
    <s v="Corey Roper"/>
    <s v="Home Office"/>
    <s v="United States"/>
    <s v="Lakewood"/>
    <x v="30"/>
    <n v="8701"/>
    <s v="East"/>
    <s v="OFF-AR-10002135"/>
    <x v="1"/>
    <x v="6"/>
    <s v="Boston Heavy-Duty Trimline Electric Pencil Sharpeners"/>
    <n v="289.20000000000005"/>
    <n v="6"/>
    <n v="0"/>
    <n v="83.867999999999967"/>
  </r>
  <r>
    <n v="309"/>
    <x v="141"/>
    <x v="3"/>
    <x v="4"/>
    <d v="2014-04-18T00:00:00"/>
    <s v="First Class"/>
    <s v="SH-20395"/>
    <s v="Shahid Hopkins"/>
    <s v="Consumer"/>
    <s v="United States"/>
    <s v="Arlington"/>
    <x v="17"/>
    <n v="22204"/>
    <s v="South"/>
    <s v="OFF-AR-10002804"/>
    <x v="1"/>
    <x v="6"/>
    <s v="Faber Castell Col-Erase Pencils"/>
    <n v="4.8899999999999997"/>
    <n v="1"/>
    <n v="0"/>
    <n v="2.0049000000000001"/>
  </r>
  <r>
    <n v="310"/>
    <x v="142"/>
    <x v="0"/>
    <x v="126"/>
    <d v="2013-09-15T00:00:00"/>
    <s v="Second Class"/>
    <s v="BP-11185"/>
    <s v="Ben Peterman"/>
    <s v="Corporate"/>
    <s v="United States"/>
    <s v="Arvada"/>
    <x v="22"/>
    <n v="80004"/>
    <s v="West"/>
    <s v="FUR-FU-10001918"/>
    <x v="0"/>
    <x v="5"/>
    <s v="C-Line Cubicle Keepers Polyproplyene Holder With Velcro Backings"/>
    <n v="15.136000000000003"/>
    <n v="4"/>
    <n v="0.2"/>
    <n v="3.5948000000000011"/>
  </r>
  <r>
    <n v="311"/>
    <x v="142"/>
    <x v="0"/>
    <x v="126"/>
    <d v="2013-09-15T00:00:00"/>
    <s v="Second Class"/>
    <s v="BP-11185"/>
    <s v="Ben Peterman"/>
    <s v="Corporate"/>
    <s v="United States"/>
    <s v="Arvada"/>
    <x v="22"/>
    <n v="80004"/>
    <s v="West"/>
    <s v="FUR-CH-10004086"/>
    <x v="0"/>
    <x v="1"/>
    <s v="Hon 4070 Series Pagoda Armless Upholstered Stacking Chairs"/>
    <n v="466.76800000000003"/>
    <n v="2"/>
    <n v="0.2"/>
    <n v="52.511399999999981"/>
  </r>
  <r>
    <n v="312"/>
    <x v="142"/>
    <x v="0"/>
    <x v="126"/>
    <d v="2013-09-15T00:00:00"/>
    <s v="Second Class"/>
    <s v="BP-11185"/>
    <s v="Ben Peterman"/>
    <s v="Corporate"/>
    <s v="United States"/>
    <s v="Arvada"/>
    <x v="22"/>
    <n v="80004"/>
    <s v="West"/>
    <s v="FUR-FU-10001756"/>
    <x v="0"/>
    <x v="5"/>
    <s v="Eldon Expressions Desk Accessory, Wood Photo Frame, Mahogany"/>
    <n v="15.231999999999999"/>
    <n v="1"/>
    <n v="0.2"/>
    <n v="1.7135999999999978"/>
  </r>
  <r>
    <n v="313"/>
    <x v="142"/>
    <x v="0"/>
    <x v="126"/>
    <d v="2013-09-15T00:00:00"/>
    <s v="Second Class"/>
    <s v="BP-11185"/>
    <s v="Ben Peterman"/>
    <s v="Corporate"/>
    <s v="United States"/>
    <s v="Arvada"/>
    <x v="22"/>
    <n v="80004"/>
    <s v="West"/>
    <s v="OFF-LA-10000634"/>
    <x v="1"/>
    <x v="2"/>
    <s v="Avery 509"/>
    <n v="6.2640000000000002"/>
    <n v="3"/>
    <n v="0.2"/>
    <n v="2.0358000000000001"/>
  </r>
  <r>
    <n v="314"/>
    <x v="143"/>
    <x v="2"/>
    <x v="127"/>
    <d v="2011-10-03T00:00:00"/>
    <s v="Standard Class"/>
    <s v="TS-21205"/>
    <s v="Thomas Seio"/>
    <s v="Corporate"/>
    <s v="United States"/>
    <s v="Hackensack"/>
    <x v="30"/>
    <n v="7601"/>
    <s v="East"/>
    <s v="FUR-FU-10001588"/>
    <x v="0"/>
    <x v="5"/>
    <s v="Deflect-o SuperTray Unbreakable Stackable Tray, Letter, Black"/>
    <n v="87.539999999999992"/>
    <n v="3"/>
    <n v="0"/>
    <n v="37.642200000000003"/>
  </r>
  <r>
    <n v="315"/>
    <x v="144"/>
    <x v="2"/>
    <x v="128"/>
    <d v="2011-08-16T00:00:00"/>
    <s v="Standard Class"/>
    <s v="AG-10525"/>
    <s v="Andy Gerbode"/>
    <s v="Corporate"/>
    <s v="United States"/>
    <s v="Saint Petersburg"/>
    <x v="2"/>
    <n v="33710"/>
    <s v="South"/>
    <s v="TEC-PH-10002398"/>
    <x v="2"/>
    <x v="7"/>
    <s v="AT&amp;T 1070 Corded Phone"/>
    <n v="178.38400000000001"/>
    <n v="2"/>
    <n v="0.2"/>
    <n v="22.297999999999973"/>
  </r>
  <r>
    <n v="316"/>
    <x v="144"/>
    <x v="2"/>
    <x v="128"/>
    <d v="2011-08-16T00:00:00"/>
    <s v="Standard Class"/>
    <s v="AG-10525"/>
    <s v="Andy Gerbode"/>
    <s v="Corporate"/>
    <s v="United States"/>
    <s v="Saint Petersburg"/>
    <x v="2"/>
    <n v="33710"/>
    <s v="South"/>
    <s v="OFF-PA-10001937"/>
    <x v="1"/>
    <x v="10"/>
    <s v="Xerox 21"/>
    <n v="15.552000000000003"/>
    <n v="3"/>
    <n v="0.2"/>
    <n v="5.4432"/>
  </r>
  <r>
    <n v="317"/>
    <x v="145"/>
    <x v="2"/>
    <x v="129"/>
    <d v="2011-12-30T00:00:00"/>
    <s v="First Class"/>
    <s v="SP-20860"/>
    <s v="Sung Pak"/>
    <s v="Corporate"/>
    <s v="United States"/>
    <s v="Philadelphia"/>
    <x v="9"/>
    <n v="19143"/>
    <s v="East"/>
    <s v="OFF-AR-10003373"/>
    <x v="1"/>
    <x v="6"/>
    <s v="Boston School Pro Electric Pencil Sharpener, 1670"/>
    <n v="99.13600000000001"/>
    <n v="4"/>
    <n v="0.2"/>
    <n v="8.674399999999995"/>
  </r>
  <r>
    <n v="318"/>
    <x v="146"/>
    <x v="2"/>
    <x v="130"/>
    <d v="2011-11-09T00:00:00"/>
    <s v="Standard Class"/>
    <s v="NM-18445"/>
    <s v="Nathan Mautz"/>
    <s v="Home Office"/>
    <s v="United States"/>
    <s v="New York City"/>
    <x v="15"/>
    <n v="10024"/>
    <s v="East"/>
    <s v="FUR-CH-10002602"/>
    <x v="0"/>
    <x v="1"/>
    <s v="DMI Arturo Collection Mission-style Design Wood Chair"/>
    <n v="135.88200000000001"/>
    <n v="1"/>
    <n v="0.1"/>
    <n v="24.156800000000004"/>
  </r>
  <r>
    <n v="319"/>
    <x v="146"/>
    <x v="2"/>
    <x v="130"/>
    <d v="2011-11-09T00:00:00"/>
    <s v="Standard Class"/>
    <s v="NM-18445"/>
    <s v="Nathan Mautz"/>
    <s v="Home Office"/>
    <s v="United States"/>
    <s v="New York City"/>
    <x v="15"/>
    <n v="10024"/>
    <s v="East"/>
    <s v="TEC-MA-10002927"/>
    <x v="2"/>
    <x v="15"/>
    <s v="Canon imageCLASS MF7460 Monochrome Digital Laser Multifunction Copier"/>
    <n v="3991.98"/>
    <n v="2"/>
    <n v="0"/>
    <n v="1995.99"/>
  </r>
  <r>
    <n v="320"/>
    <x v="146"/>
    <x v="2"/>
    <x v="130"/>
    <d v="2011-11-09T00:00:00"/>
    <s v="Standard Class"/>
    <s v="NM-18445"/>
    <s v="Nathan Mautz"/>
    <s v="Home Office"/>
    <s v="United States"/>
    <s v="New York City"/>
    <x v="15"/>
    <n v="10024"/>
    <s v="East"/>
    <s v="TEC-PH-10004093"/>
    <x v="2"/>
    <x v="7"/>
    <s v="Panasonic Kx-TS550"/>
    <n v="275.94"/>
    <n v="6"/>
    <n v="0"/>
    <n v="80.022599999999997"/>
  </r>
  <r>
    <n v="321"/>
    <x v="146"/>
    <x v="2"/>
    <x v="130"/>
    <d v="2011-11-09T00:00:00"/>
    <s v="Standard Class"/>
    <s v="NM-18445"/>
    <s v="Nathan Mautz"/>
    <s v="Home Office"/>
    <s v="United States"/>
    <s v="New York City"/>
    <x v="15"/>
    <n v="10024"/>
    <s v="East"/>
    <s v="TEC-AC-10000892"/>
    <x v="2"/>
    <x v="11"/>
    <s v="NETGEAR N750 Dual Band Wi-Fi Gigabit Router"/>
    <n v="360"/>
    <n v="4"/>
    <n v="0"/>
    <n v="129.6"/>
  </r>
  <r>
    <n v="322"/>
    <x v="146"/>
    <x v="2"/>
    <x v="130"/>
    <d v="2011-11-09T00:00:00"/>
    <s v="Standard Class"/>
    <s v="NM-18445"/>
    <s v="Nathan Mautz"/>
    <s v="Home Office"/>
    <s v="United States"/>
    <s v="New York City"/>
    <x v="15"/>
    <n v="10024"/>
    <s v="East"/>
    <s v="OFF-ST-10002974"/>
    <x v="1"/>
    <x v="4"/>
    <s v="Trav-L-File Heavy-Duty Shuttle II, Black"/>
    <n v="43.57"/>
    <n v="1"/>
    <n v="0"/>
    <n v="13.070999999999998"/>
  </r>
  <r>
    <n v="323"/>
    <x v="147"/>
    <x v="2"/>
    <x v="111"/>
    <d v="2011-09-24T00:00:00"/>
    <s v="Standard Class"/>
    <s v="FA-14230"/>
    <s v="Frank Atkinson"/>
    <s v="Corporate"/>
    <s v="United States"/>
    <s v="Long Beach"/>
    <x v="1"/>
    <n v="90805"/>
    <s v="West"/>
    <s v="OFF-FA-10000624"/>
    <x v="1"/>
    <x v="13"/>
    <s v="OIC Binder Clips"/>
    <n v="7.16"/>
    <n v="2"/>
    <n v="0"/>
    <n v="3.58"/>
  </r>
  <r>
    <n v="324"/>
    <x v="148"/>
    <x v="0"/>
    <x v="131"/>
    <d v="2013-04-28T00:00:00"/>
    <s v="Standard Class"/>
    <s v="GK-14620"/>
    <s v="Grace Kelly"/>
    <s v="Corporate"/>
    <s v="United States"/>
    <s v="Hesperia"/>
    <x v="1"/>
    <n v="92345"/>
    <s v="West"/>
    <s v="OFF-BI-10004593"/>
    <x v="1"/>
    <x v="8"/>
    <s v="Ibico Laser Imprintable Binding System Covers"/>
    <n v="251.52"/>
    <n v="6"/>
    <n v="0.2"/>
    <n v="81.744"/>
  </r>
  <r>
    <n v="325"/>
    <x v="148"/>
    <x v="0"/>
    <x v="131"/>
    <d v="2013-04-28T00:00:00"/>
    <s v="Standard Class"/>
    <s v="GK-14620"/>
    <s v="Grace Kelly"/>
    <s v="Corporate"/>
    <s v="United States"/>
    <s v="Hesperia"/>
    <x v="1"/>
    <n v="92345"/>
    <s v="West"/>
    <s v="TEC-AC-10001908"/>
    <x v="2"/>
    <x v="11"/>
    <s v="Logitech Wireless Headset h800"/>
    <n v="99.99"/>
    <n v="1"/>
    <n v="0"/>
    <n v="34.996499999999997"/>
  </r>
  <r>
    <n v="326"/>
    <x v="149"/>
    <x v="3"/>
    <x v="132"/>
    <d v="2014-11-06T00:00:00"/>
    <s v="Second Class"/>
    <s v="DJ-13510"/>
    <s v="Don Jones"/>
    <s v="Corporate"/>
    <s v="United States"/>
    <s v="Murfreesboro"/>
    <x v="18"/>
    <n v="37130"/>
    <s v="South"/>
    <s v="FUR-FU-10001967"/>
    <x v="0"/>
    <x v="5"/>
    <s v="Telescoping Adjustable Floor Lamp"/>
    <n v="15.991999999999999"/>
    <n v="1"/>
    <n v="0.2"/>
    <n v="0.99949999999999894"/>
  </r>
  <r>
    <n v="327"/>
    <x v="150"/>
    <x v="0"/>
    <x v="133"/>
    <d v="2013-09-02T00:00:00"/>
    <s v="First Class"/>
    <s v="PO-18850"/>
    <s v="Patrick O'Brill"/>
    <s v="Consumer"/>
    <s v="United States"/>
    <s v="Philadelphia"/>
    <x v="9"/>
    <n v="19143"/>
    <s v="East"/>
    <s v="TEC-PH-10003645"/>
    <x v="2"/>
    <x v="7"/>
    <s v="Aastra 57i VoIP phone"/>
    <n v="290.89800000000002"/>
    <n v="3"/>
    <n v="0.4"/>
    <n v="-67.876199999999997"/>
  </r>
  <r>
    <n v="328"/>
    <x v="150"/>
    <x v="0"/>
    <x v="133"/>
    <d v="2013-09-02T00:00:00"/>
    <s v="First Class"/>
    <s v="PO-18850"/>
    <s v="Patrick O'Brill"/>
    <s v="Consumer"/>
    <s v="United States"/>
    <s v="Philadelphia"/>
    <x v="9"/>
    <n v="19143"/>
    <s v="East"/>
    <s v="OFF-ST-10000675"/>
    <x v="1"/>
    <x v="4"/>
    <s v="File Shuttle II and Handi-File, Black"/>
    <n v="54.224000000000004"/>
    <n v="2"/>
    <n v="0.2"/>
    <n v="3.3889999999999993"/>
  </r>
  <r>
    <n v="329"/>
    <x v="150"/>
    <x v="0"/>
    <x v="133"/>
    <d v="2013-09-02T00:00:00"/>
    <s v="First Class"/>
    <s v="PO-18850"/>
    <s v="Patrick O'Brill"/>
    <s v="Consumer"/>
    <s v="United States"/>
    <s v="Philadelphia"/>
    <x v="9"/>
    <n v="19143"/>
    <s v="East"/>
    <s v="FUR-CH-10003312"/>
    <x v="0"/>
    <x v="1"/>
    <s v="Hon 2090 “Pillow Soft” Series Mid Back Swivel/Tilt Chairs"/>
    <n v="786.74400000000003"/>
    <n v="4"/>
    <n v="0.3"/>
    <n v="-258.50160000000011"/>
  </r>
  <r>
    <n v="330"/>
    <x v="150"/>
    <x v="0"/>
    <x v="133"/>
    <d v="2013-09-02T00:00:00"/>
    <s v="First Class"/>
    <s v="PO-18850"/>
    <s v="Patrick O'Brill"/>
    <s v="Consumer"/>
    <s v="United States"/>
    <s v="Philadelphia"/>
    <x v="9"/>
    <n v="19143"/>
    <s v="East"/>
    <s v="OFF-LA-10001074"/>
    <x v="1"/>
    <x v="2"/>
    <s v="Round Specialty Laser Printer Labels"/>
    <n v="100.24000000000001"/>
    <n v="10"/>
    <n v="0.2"/>
    <n v="33.830999999999989"/>
  </r>
  <r>
    <n v="331"/>
    <x v="150"/>
    <x v="0"/>
    <x v="133"/>
    <d v="2013-09-02T00:00:00"/>
    <s v="First Class"/>
    <s v="PO-18850"/>
    <s v="Patrick O'Brill"/>
    <s v="Consumer"/>
    <s v="United States"/>
    <s v="Philadelphia"/>
    <x v="9"/>
    <n v="19143"/>
    <s v="East"/>
    <s v="OFF-BI-10001524"/>
    <x v="1"/>
    <x v="8"/>
    <s v="GBC Premium Transparent Covers with Diagonal Lined Pattern"/>
    <n v="37.76400000000001"/>
    <n v="6"/>
    <n v="0.7"/>
    <n v="-27.693600000000004"/>
  </r>
  <r>
    <n v="332"/>
    <x v="151"/>
    <x v="0"/>
    <x v="134"/>
    <d v="2013-04-30T00:00:00"/>
    <s v="Second Class"/>
    <s v="JL-15850"/>
    <s v="John Lucas"/>
    <s v="Consumer"/>
    <s v="United States"/>
    <s v="Philadelphia"/>
    <x v="9"/>
    <n v="19134"/>
    <s v="East"/>
    <s v="TEC-PH-10004614"/>
    <x v="2"/>
    <x v="7"/>
    <s v="AT&amp;T 841000 Phone"/>
    <n v="82.8"/>
    <n v="2"/>
    <n v="0.4"/>
    <n v="-20.700000000000003"/>
  </r>
  <r>
    <n v="333"/>
    <x v="151"/>
    <x v="0"/>
    <x v="134"/>
    <d v="2013-04-30T00:00:00"/>
    <s v="Second Class"/>
    <s v="JL-15850"/>
    <s v="John Lucas"/>
    <s v="Consumer"/>
    <s v="United States"/>
    <s v="Philadelphia"/>
    <x v="9"/>
    <n v="19134"/>
    <s v="East"/>
    <s v="OFF-BI-10001153"/>
    <x v="1"/>
    <x v="8"/>
    <s v="Ibico Recycled Grain-Textured Covers"/>
    <n v="20.724000000000004"/>
    <n v="2"/>
    <n v="0.7"/>
    <n v="-13.815999999999995"/>
  </r>
  <r>
    <n v="334"/>
    <x v="151"/>
    <x v="0"/>
    <x v="134"/>
    <d v="2013-04-30T00:00:00"/>
    <s v="Second Class"/>
    <s v="JL-15850"/>
    <s v="John Lucas"/>
    <s v="Consumer"/>
    <s v="United States"/>
    <s v="Philadelphia"/>
    <x v="9"/>
    <n v="19134"/>
    <s v="East"/>
    <s v="OFF-BI-10001982"/>
    <x v="1"/>
    <x v="8"/>
    <s v="Wilson Jones Custom Binder Spines &amp; Labels"/>
    <n v="4.8960000000000008"/>
    <n v="3"/>
    <n v="0.7"/>
    <n v="-3.4271999999999991"/>
  </r>
  <r>
    <n v="335"/>
    <x v="152"/>
    <x v="1"/>
    <x v="135"/>
    <d v="2012-09-04T00:00:00"/>
    <s v="Second Class"/>
    <s v="DB-13615"/>
    <s v="Doug Bickford"/>
    <s v="Consumer"/>
    <s v="United States"/>
    <s v="Los Angeles"/>
    <x v="1"/>
    <n v="90045"/>
    <s v="West"/>
    <s v="OFF-BI-10001922"/>
    <x v="1"/>
    <x v="8"/>
    <s v="Storex Dura Pro Binders"/>
    <n v="4.7520000000000007"/>
    <n v="1"/>
    <n v="0.2"/>
    <n v="1.6037999999999997"/>
  </r>
  <r>
    <n v="336"/>
    <x v="152"/>
    <x v="1"/>
    <x v="135"/>
    <d v="2012-09-04T00:00:00"/>
    <s v="Second Class"/>
    <s v="DB-13615"/>
    <s v="Doug Bickford"/>
    <s v="Consumer"/>
    <s v="United States"/>
    <s v="Los Angeles"/>
    <x v="1"/>
    <n v="90045"/>
    <s v="West"/>
    <s v="TEC-CO-10001449"/>
    <x v="2"/>
    <x v="16"/>
    <s v="Hewlett Packard LaserJet 3310 Copier"/>
    <n v="959.98400000000004"/>
    <n v="2"/>
    <n v="0.2"/>
    <n v="335.99440000000004"/>
  </r>
  <r>
    <n v="337"/>
    <x v="152"/>
    <x v="1"/>
    <x v="135"/>
    <d v="2012-09-04T00:00:00"/>
    <s v="Second Class"/>
    <s v="DB-13615"/>
    <s v="Doug Bickford"/>
    <s v="Consumer"/>
    <s v="United States"/>
    <s v="Los Angeles"/>
    <x v="1"/>
    <n v="90045"/>
    <s v="West"/>
    <s v="OFF-BI-10004140"/>
    <x v="1"/>
    <x v="8"/>
    <s v="Avery Non-Stick Binders"/>
    <n v="14.368000000000002"/>
    <n v="4"/>
    <n v="0.2"/>
    <n v="4.4899999999999984"/>
  </r>
  <r>
    <n v="338"/>
    <x v="153"/>
    <x v="2"/>
    <x v="136"/>
    <d v="2011-07-17T00:00:00"/>
    <s v="Standard Class"/>
    <s v="AC-10420"/>
    <s v="Alyssa Crouse"/>
    <s v="Corporate"/>
    <s v="United States"/>
    <s v="San Francisco"/>
    <x v="1"/>
    <n v="94122"/>
    <s v="West"/>
    <s v="OFF-BI-10003314"/>
    <x v="1"/>
    <x v="8"/>
    <s v="Tuff Stuff Recycled Round Ring Binders"/>
    <n v="7.7120000000000006"/>
    <n v="2"/>
    <n v="0.2"/>
    <n v="2.7956000000000003"/>
  </r>
  <r>
    <n v="339"/>
    <x v="153"/>
    <x v="2"/>
    <x v="136"/>
    <d v="2011-07-17T00:00:00"/>
    <s v="Standard Class"/>
    <s v="AC-10420"/>
    <s v="Alyssa Crouse"/>
    <s v="Corporate"/>
    <s v="United States"/>
    <s v="San Francisco"/>
    <x v="1"/>
    <n v="94122"/>
    <s v="West"/>
    <s v="FUR-TA-10004575"/>
    <x v="0"/>
    <x v="3"/>
    <s v="Hon 5100 Series Wood Tables"/>
    <n v="698.35200000000009"/>
    <n v="3"/>
    <n v="0.2"/>
    <n v="-17.458800000000053"/>
  </r>
  <r>
    <n v="340"/>
    <x v="154"/>
    <x v="1"/>
    <x v="137"/>
    <d v="2012-06-26T00:00:00"/>
    <s v="Second Class"/>
    <s v="KL-16645"/>
    <s v="Ken Lonsdale"/>
    <s v="Consumer"/>
    <s v="United States"/>
    <s v="Layton"/>
    <x v="7"/>
    <n v="84041"/>
    <s v="West"/>
    <s v="OFF-FA-10000490"/>
    <x v="1"/>
    <x v="13"/>
    <s v="OIC Binder Clips, Mini, 1/4&quot; Capacity, Black"/>
    <n v="4.96"/>
    <n v="4"/>
    <n v="0"/>
    <n v="2.3311999999999999"/>
  </r>
  <r>
    <n v="341"/>
    <x v="155"/>
    <x v="2"/>
    <x v="138"/>
    <d v="2011-04-17T00:00:00"/>
    <s v="Second Class"/>
    <s v="JD-15895"/>
    <s v="Jonathan Doherty"/>
    <s v="Corporate"/>
    <s v="United States"/>
    <s v="Philadelphia"/>
    <x v="9"/>
    <n v="19140"/>
    <s v="East"/>
    <s v="OFF-AR-10000122"/>
    <x v="1"/>
    <x v="6"/>
    <s v="Newell 314"/>
    <n v="17.856000000000002"/>
    <n v="4"/>
    <n v="0.2"/>
    <n v="1.1159999999999979"/>
  </r>
  <r>
    <n v="342"/>
    <x v="155"/>
    <x v="2"/>
    <x v="138"/>
    <d v="2011-04-17T00:00:00"/>
    <s v="Second Class"/>
    <s v="JD-15895"/>
    <s v="Jonathan Doherty"/>
    <s v="Corporate"/>
    <s v="United States"/>
    <s v="Philadelphia"/>
    <x v="9"/>
    <n v="19140"/>
    <s v="East"/>
    <s v="OFF-BI-10003656"/>
    <x v="1"/>
    <x v="8"/>
    <s v="Fellowes PB200 Plastic Comb Binding Machine"/>
    <n v="509.97000000000008"/>
    <n v="10"/>
    <n v="0.7"/>
    <n v="-407.97599999999989"/>
  </r>
  <r>
    <n v="343"/>
    <x v="155"/>
    <x v="2"/>
    <x v="138"/>
    <d v="2011-04-17T00:00:00"/>
    <s v="Second Class"/>
    <s v="JD-15895"/>
    <s v="Jonathan Doherty"/>
    <s v="Corporate"/>
    <s v="United States"/>
    <s v="Philadelphia"/>
    <x v="9"/>
    <n v="19140"/>
    <s v="East"/>
    <s v="OFF-FA-10002780"/>
    <x v="1"/>
    <x v="13"/>
    <s v="Staples"/>
    <n v="30.991999999999997"/>
    <n v="13"/>
    <n v="0.2"/>
    <n v="10.072399999999996"/>
  </r>
  <r>
    <n v="344"/>
    <x v="155"/>
    <x v="2"/>
    <x v="138"/>
    <d v="2011-04-17T00:00:00"/>
    <s v="Second Class"/>
    <s v="JD-15895"/>
    <s v="Jonathan Doherty"/>
    <s v="Corporate"/>
    <s v="United States"/>
    <s v="Philadelphia"/>
    <x v="9"/>
    <n v="19140"/>
    <s v="East"/>
    <s v="TEC-PH-10000702"/>
    <x v="2"/>
    <x v="7"/>
    <s v="Square Credit Card Reader, 4 1/2&quot; x 4 1/2&quot; x 1&quot;, White"/>
    <n v="71.927999999999997"/>
    <n v="12"/>
    <n v="0.4"/>
    <n v="8.3915999999999897"/>
  </r>
  <r>
    <n v="345"/>
    <x v="156"/>
    <x v="1"/>
    <x v="139"/>
    <d v="2012-12-24T00:00:00"/>
    <s v="Standard Class"/>
    <s v="CS-12130"/>
    <s v="Chad Sievert"/>
    <s v="Consumer"/>
    <s v="United States"/>
    <s v="Austin"/>
    <x v="5"/>
    <n v="78745"/>
    <s v="Central"/>
    <s v="OFF-ST-10000107"/>
    <x v="1"/>
    <x v="4"/>
    <s v="Fellowes Super Stor/Drawer"/>
    <n v="88.800000000000011"/>
    <n v="4"/>
    <n v="0.2"/>
    <n v="-2.2200000000000131"/>
  </r>
  <r>
    <n v="346"/>
    <x v="157"/>
    <x v="3"/>
    <x v="140"/>
    <d v="2014-06-20T00:00:00"/>
    <s v="Standard Class"/>
    <s v="CC-12550"/>
    <s v="Clay Cheatham"/>
    <s v="Consumer"/>
    <s v="United States"/>
    <s v="San Francisco"/>
    <x v="1"/>
    <n v="94122"/>
    <s v="West"/>
    <s v="TEC-PH-10002293"/>
    <x v="2"/>
    <x v="7"/>
    <s v="Anker 36W 4-Port USB Wall Charger Travel Power Adapter for iPhone 5s 5c 5"/>
    <n v="47.975999999999999"/>
    <n v="3"/>
    <n v="0.2"/>
    <n v="4.7976000000000028"/>
  </r>
  <r>
    <n v="347"/>
    <x v="158"/>
    <x v="3"/>
    <x v="141"/>
    <d v="2014-07-13T00:00:00"/>
    <s v="Standard Class"/>
    <s v="TD-20995"/>
    <s v="Tamara Dahlen"/>
    <s v="Consumer"/>
    <s v="United States"/>
    <s v="Lowell"/>
    <x v="31"/>
    <n v="1852"/>
    <s v="East"/>
    <s v="OFF-AR-10004027"/>
    <x v="1"/>
    <x v="6"/>
    <s v="Binney &amp; Smith inkTank Erasable Desk Highlighter, Chisel Tip, Yellow, 12/Box"/>
    <n v="7.5600000000000005"/>
    <n v="3"/>
    <n v="0"/>
    <n v="3.0996000000000006"/>
  </r>
  <r>
    <n v="348"/>
    <x v="158"/>
    <x v="3"/>
    <x v="141"/>
    <d v="2014-07-13T00:00:00"/>
    <s v="Standard Class"/>
    <s v="TD-20995"/>
    <s v="Tamara Dahlen"/>
    <s v="Consumer"/>
    <s v="United States"/>
    <s v="Lowell"/>
    <x v="31"/>
    <n v="1852"/>
    <s v="East"/>
    <s v="OFF-PA-10000249"/>
    <x v="1"/>
    <x v="10"/>
    <s v="Staples"/>
    <n v="24.56"/>
    <n v="2"/>
    <n v="0"/>
    <n v="11.543199999999999"/>
  </r>
  <r>
    <n v="349"/>
    <x v="158"/>
    <x v="3"/>
    <x v="141"/>
    <d v="2014-07-13T00:00:00"/>
    <s v="Standard Class"/>
    <s v="TD-20995"/>
    <s v="Tamara Dahlen"/>
    <s v="Consumer"/>
    <s v="United States"/>
    <s v="Lowell"/>
    <x v="31"/>
    <n v="1852"/>
    <s v="East"/>
    <s v="OFF-AR-10001374"/>
    <x v="1"/>
    <x v="6"/>
    <s v="BIC Brite Liner Highlighters, Chisel Tip"/>
    <n v="12.96"/>
    <n v="2"/>
    <n v="0"/>
    <n v="4.1471999999999998"/>
  </r>
  <r>
    <n v="350"/>
    <x v="159"/>
    <x v="0"/>
    <x v="142"/>
    <d v="2013-09-04T00:00:00"/>
    <s v="First Class"/>
    <s v="AB-10060"/>
    <s v="Adam Bellavance"/>
    <s v="Home Office"/>
    <s v="United States"/>
    <s v="New York City"/>
    <x v="15"/>
    <n v="10009"/>
    <s v="East"/>
    <s v="TEC-AC-10000290"/>
    <x v="2"/>
    <x v="11"/>
    <s v="Sabrent 4-Port USB 2.0 Hub"/>
    <n v="6.79"/>
    <n v="1"/>
    <n v="0"/>
    <n v="2.3086000000000002"/>
  </r>
  <r>
    <n v="351"/>
    <x v="159"/>
    <x v="0"/>
    <x v="142"/>
    <d v="2013-09-04T00:00:00"/>
    <s v="First Class"/>
    <s v="AB-10060"/>
    <s v="Adam Bellavance"/>
    <s v="Home Office"/>
    <s v="United States"/>
    <s v="New York City"/>
    <x v="15"/>
    <n v="10009"/>
    <s v="East"/>
    <s v="OFF-PA-10001970"/>
    <x v="1"/>
    <x v="10"/>
    <s v="Xerox 1881"/>
    <n v="24.56"/>
    <n v="2"/>
    <n v="0"/>
    <n v="11.543199999999999"/>
  </r>
  <r>
    <n v="352"/>
    <x v="159"/>
    <x v="0"/>
    <x v="142"/>
    <d v="2013-09-04T00:00:00"/>
    <s v="First Class"/>
    <s v="AB-10060"/>
    <s v="Adam Bellavance"/>
    <s v="Home Office"/>
    <s v="United States"/>
    <s v="New York City"/>
    <x v="15"/>
    <n v="10009"/>
    <s v="East"/>
    <s v="OFF-BI-10002160"/>
    <x v="1"/>
    <x v="8"/>
    <s v="Acco Hanging Data Binders"/>
    <n v="3.048"/>
    <n v="1"/>
    <n v="0.2"/>
    <n v="1.0668"/>
  </r>
  <r>
    <n v="353"/>
    <x v="159"/>
    <x v="0"/>
    <x v="142"/>
    <d v="2013-09-04T00:00:00"/>
    <s v="First Class"/>
    <s v="AB-10060"/>
    <s v="Adam Bellavance"/>
    <s v="Home Office"/>
    <s v="United States"/>
    <s v="New York City"/>
    <x v="15"/>
    <n v="10009"/>
    <s v="East"/>
    <s v="OFF-PA-10001970"/>
    <x v="1"/>
    <x v="10"/>
    <s v="Xerox 1881"/>
    <n v="49.12"/>
    <n v="4"/>
    <n v="0"/>
    <n v="23.086399999999998"/>
  </r>
  <r>
    <n v="354"/>
    <x v="159"/>
    <x v="0"/>
    <x v="142"/>
    <d v="2013-09-04T00:00:00"/>
    <s v="First Class"/>
    <s v="AB-10060"/>
    <s v="Adam Bellavance"/>
    <s v="Home Office"/>
    <s v="United States"/>
    <s v="New York City"/>
    <x v="15"/>
    <n v="10009"/>
    <s v="East"/>
    <s v="OFF-BI-10004995"/>
    <x v="1"/>
    <x v="8"/>
    <s v="GBC DocuBind P400 Electric Binding System"/>
    <n v="4355.1680000000006"/>
    <n v="4"/>
    <n v="0.2"/>
    <n v="1415.4295999999997"/>
  </r>
  <r>
    <n v="355"/>
    <x v="160"/>
    <x v="0"/>
    <x v="143"/>
    <d v="2013-04-14T00:00:00"/>
    <s v="Standard Class"/>
    <s v="JL-15505"/>
    <s v="Jeremy Lonsdale"/>
    <s v="Consumer"/>
    <s v="United States"/>
    <s v="New York City"/>
    <x v="15"/>
    <n v="10035"/>
    <s v="East"/>
    <s v="FUR-BO-10002268"/>
    <x v="0"/>
    <x v="0"/>
    <s v="Sauder Barrister Bookcases"/>
    <n v="388.70400000000006"/>
    <n v="6"/>
    <n v="0.2"/>
    <n v="-4.8588000000000022"/>
  </r>
  <r>
    <n v="356"/>
    <x v="160"/>
    <x v="0"/>
    <x v="143"/>
    <d v="2013-04-14T00:00:00"/>
    <s v="Standard Class"/>
    <s v="JL-15505"/>
    <s v="Jeremy Lonsdale"/>
    <s v="Consumer"/>
    <s v="United States"/>
    <s v="New York City"/>
    <x v="15"/>
    <n v="10035"/>
    <s v="East"/>
    <s v="OFF-EN-10001137"/>
    <x v="1"/>
    <x v="12"/>
    <s v="#10 Gummed Flap White Envelopes, 100/Box"/>
    <n v="8.26"/>
    <n v="2"/>
    <n v="0"/>
    <n v="3.7995999999999999"/>
  </r>
  <r>
    <n v="357"/>
    <x v="160"/>
    <x v="0"/>
    <x v="143"/>
    <d v="2013-04-14T00:00:00"/>
    <s v="Standard Class"/>
    <s v="JL-15505"/>
    <s v="Jeremy Lonsdale"/>
    <s v="Consumer"/>
    <s v="United States"/>
    <s v="New York City"/>
    <x v="15"/>
    <n v="10035"/>
    <s v="East"/>
    <s v="OFF-AR-10002399"/>
    <x v="1"/>
    <x v="6"/>
    <s v="Dixon Prang Watercolor Pencils, 10-Color Set with Brush"/>
    <n v="17.04"/>
    <n v="4"/>
    <n v="0"/>
    <n v="6.9863999999999997"/>
  </r>
  <r>
    <n v="358"/>
    <x v="160"/>
    <x v="0"/>
    <x v="143"/>
    <d v="2013-04-14T00:00:00"/>
    <s v="Standard Class"/>
    <s v="JL-15505"/>
    <s v="Jeremy Lonsdale"/>
    <s v="Consumer"/>
    <s v="United States"/>
    <s v="New York City"/>
    <x v="15"/>
    <n v="10035"/>
    <s v="East"/>
    <s v="OFF-PA-10002713"/>
    <x v="1"/>
    <x v="10"/>
    <s v="Adams Phone Message Book, 200 Message Capacity, 8 1/16” x 11”"/>
    <n v="34.4"/>
    <n v="5"/>
    <n v="0"/>
    <n v="15.823999999999998"/>
  </r>
  <r>
    <n v="359"/>
    <x v="161"/>
    <x v="0"/>
    <x v="131"/>
    <d v="2013-04-29T00:00:00"/>
    <s v="Standard Class"/>
    <s v="HK-14890"/>
    <s v="Heather Kirkland"/>
    <s v="Corporate"/>
    <s v="United States"/>
    <s v="Charlotte"/>
    <x v="3"/>
    <n v="28205"/>
    <s v="South"/>
    <s v="OFF-PA-10002666"/>
    <x v="1"/>
    <x v="10"/>
    <s v="Southworth 25% Cotton Linen-Finish Paper &amp; Envelopes"/>
    <n v="36.240000000000009"/>
    <n v="5"/>
    <n v="0.2"/>
    <n v="11.324999999999996"/>
  </r>
  <r>
    <n v="360"/>
    <x v="162"/>
    <x v="3"/>
    <x v="144"/>
    <d v="2014-03-12T00:00:00"/>
    <s v="First Class"/>
    <s v="VB-21745"/>
    <s v="Victoria Brennan"/>
    <s v="Corporate"/>
    <s v="United States"/>
    <s v="Columbus"/>
    <x v="32"/>
    <n v="31907"/>
    <s v="South"/>
    <s v="OFF-AP-10001124"/>
    <x v="1"/>
    <x v="9"/>
    <s v="Belkin 8 Outlet SurgeMaster II Gold Surge Protector with Phone Protection"/>
    <n v="647.84"/>
    <n v="8"/>
    <n v="0"/>
    <n v="168.4384"/>
  </r>
  <r>
    <n v="361"/>
    <x v="162"/>
    <x v="3"/>
    <x v="144"/>
    <d v="2014-03-12T00:00:00"/>
    <s v="First Class"/>
    <s v="VB-21745"/>
    <s v="Victoria Brennan"/>
    <s v="Corporate"/>
    <s v="United States"/>
    <s v="Columbus"/>
    <x v="32"/>
    <n v="31907"/>
    <s v="South"/>
    <s v="OFF-LA-10001158"/>
    <x v="1"/>
    <x v="2"/>
    <s v="Avery Address/Shipping Labels for Typewriters, 4&quot; x 2&quot;"/>
    <n v="20.7"/>
    <n v="2"/>
    <n v="0"/>
    <n v="9.9359999999999999"/>
  </r>
  <r>
    <n v="362"/>
    <x v="163"/>
    <x v="3"/>
    <x v="145"/>
    <d v="2014-10-02T00:00:00"/>
    <s v="Standard Class"/>
    <s v="KW-16435"/>
    <s v="Katrina Willman"/>
    <s v="Consumer"/>
    <s v="United States"/>
    <s v="New York City"/>
    <x v="15"/>
    <n v="10009"/>
    <s v="East"/>
    <s v="OFF-LA-10001158"/>
    <x v="1"/>
    <x v="2"/>
    <s v="Avery Address/Shipping Labels for Typewriters, 4&quot; x 2&quot;"/>
    <n v="20.7"/>
    <n v="2"/>
    <n v="0"/>
    <n v="9.9359999999999999"/>
  </r>
  <r>
    <n v="363"/>
    <x v="163"/>
    <x v="3"/>
    <x v="145"/>
    <d v="2014-10-02T00:00:00"/>
    <s v="Standard Class"/>
    <s v="KW-16435"/>
    <s v="Katrina Willman"/>
    <s v="Consumer"/>
    <s v="United States"/>
    <s v="New York City"/>
    <x v="15"/>
    <n v="10009"/>
    <s v="East"/>
    <s v="FUR-CH-10000785"/>
    <x v="0"/>
    <x v="1"/>
    <s v="Global Ergonomic Managers Chair"/>
    <n v="488.64600000000002"/>
    <n v="3"/>
    <n v="0.1"/>
    <n v="86.870400000000004"/>
  </r>
  <r>
    <n v="364"/>
    <x v="163"/>
    <x v="3"/>
    <x v="145"/>
    <d v="2014-10-02T00:00:00"/>
    <s v="Standard Class"/>
    <s v="KW-16435"/>
    <s v="Katrina Willman"/>
    <s v="Consumer"/>
    <s v="United States"/>
    <s v="New York City"/>
    <x v="15"/>
    <n v="10009"/>
    <s v="East"/>
    <s v="OFF-AR-10003732"/>
    <x v="1"/>
    <x v="6"/>
    <s v="Newell 333"/>
    <n v="5.56"/>
    <n v="2"/>
    <n v="0"/>
    <n v="1.4455999999999998"/>
  </r>
  <r>
    <n v="365"/>
    <x v="163"/>
    <x v="3"/>
    <x v="145"/>
    <d v="2014-10-02T00:00:00"/>
    <s v="Standard Class"/>
    <s v="KW-16435"/>
    <s v="Katrina Willman"/>
    <s v="Consumer"/>
    <s v="United States"/>
    <s v="New York City"/>
    <x v="15"/>
    <n v="10009"/>
    <s v="East"/>
    <s v="FUR-FU-10000023"/>
    <x v="0"/>
    <x v="5"/>
    <s v="Eldon Wave Desk Accessories"/>
    <n v="47.12"/>
    <n v="8"/>
    <n v="0"/>
    <n v="20.732800000000001"/>
  </r>
  <r>
    <n v="366"/>
    <x v="164"/>
    <x v="2"/>
    <x v="146"/>
    <d v="2011-09-29T00:00:00"/>
    <s v="Standard Class"/>
    <s v="JD-16060"/>
    <s v="Julia Dunbar"/>
    <s v="Consumer"/>
    <s v="United States"/>
    <s v="San Francisco"/>
    <x v="1"/>
    <n v="94109"/>
    <s v="West"/>
    <s v="OFF-ST-10001713"/>
    <x v="1"/>
    <x v="4"/>
    <s v="Gould Plastics 9-Pocket Panel Bin, 18-3/8w x 5-1/4d x 20-1/2h, Black"/>
    <n v="211.96"/>
    <n v="4"/>
    <n v="0"/>
    <n v="8.4783999999999935"/>
  </r>
  <r>
    <n v="367"/>
    <x v="165"/>
    <x v="0"/>
    <x v="147"/>
    <d v="2013-10-22T00:00:00"/>
    <s v="Same Day"/>
    <s v="MK-17905"/>
    <s v="Michael Kennedy"/>
    <s v="Corporate"/>
    <s v="United States"/>
    <s v="Manchester"/>
    <x v="29"/>
    <n v="6040"/>
    <s v="East"/>
    <s v="OFF-BI-10002412"/>
    <x v="1"/>
    <x v="8"/>
    <s v="Wilson Jones “Snap” Scratch Pad Binder Tool for Ring Binders"/>
    <n v="23.2"/>
    <n v="4"/>
    <n v="0"/>
    <n v="10.44"/>
  </r>
  <r>
    <n v="368"/>
    <x v="165"/>
    <x v="0"/>
    <x v="147"/>
    <d v="2013-10-22T00:00:00"/>
    <s v="Same Day"/>
    <s v="MK-17905"/>
    <s v="Michael Kennedy"/>
    <s v="Corporate"/>
    <s v="United States"/>
    <s v="Manchester"/>
    <x v="29"/>
    <n v="6040"/>
    <s v="East"/>
    <s v="OFF-SU-10001225"/>
    <x v="1"/>
    <x v="14"/>
    <s v="Staples"/>
    <n v="7.36"/>
    <n v="2"/>
    <n v="0"/>
    <n v="0.14719999999999978"/>
  </r>
  <r>
    <n v="369"/>
    <x v="165"/>
    <x v="0"/>
    <x v="147"/>
    <d v="2013-10-22T00:00:00"/>
    <s v="Same Day"/>
    <s v="MK-17905"/>
    <s v="Michael Kennedy"/>
    <s v="Corporate"/>
    <s v="United States"/>
    <s v="Manchester"/>
    <x v="29"/>
    <n v="6040"/>
    <s v="East"/>
    <s v="OFF-ST-10002406"/>
    <x v="1"/>
    <x v="4"/>
    <s v="Pizazz Global Quick File"/>
    <n v="104.79"/>
    <n v="7"/>
    <n v="0"/>
    <n v="29.341200000000008"/>
  </r>
  <r>
    <n v="370"/>
    <x v="165"/>
    <x v="0"/>
    <x v="147"/>
    <d v="2013-10-22T00:00:00"/>
    <s v="Same Day"/>
    <s v="MK-17905"/>
    <s v="Michael Kennedy"/>
    <s v="Corporate"/>
    <s v="United States"/>
    <s v="Manchester"/>
    <x v="29"/>
    <n v="6040"/>
    <s v="East"/>
    <s v="FUR-BO-10002545"/>
    <x v="0"/>
    <x v="0"/>
    <s v="Atlantic Metals Mobile 3-Shelf Bookcases, Custom Colors"/>
    <n v="1043.92"/>
    <n v="4"/>
    <n v="0"/>
    <n v="271.41920000000005"/>
  </r>
  <r>
    <n v="371"/>
    <x v="166"/>
    <x v="3"/>
    <x v="148"/>
    <d v="2014-06-05T00:00:00"/>
    <s v="Standard Class"/>
    <s v="GT-14755"/>
    <s v="Guy Thornton"/>
    <s v="Consumer"/>
    <s v="United States"/>
    <s v="Harlingen"/>
    <x v="5"/>
    <n v="78550"/>
    <s v="Central"/>
    <s v="OFF-PA-10002036"/>
    <x v="1"/>
    <x v="10"/>
    <s v="Xerox 1930"/>
    <n v="25.920000000000005"/>
    <n v="5"/>
    <n v="0.2"/>
    <n v="9.3960000000000008"/>
  </r>
  <r>
    <n v="372"/>
    <x v="166"/>
    <x v="3"/>
    <x v="148"/>
    <d v="2014-06-05T00:00:00"/>
    <s v="Standard Class"/>
    <s v="GT-14755"/>
    <s v="Guy Thornton"/>
    <s v="Consumer"/>
    <s v="United States"/>
    <s v="Harlingen"/>
    <x v="5"/>
    <n v="78550"/>
    <s v="Central"/>
    <s v="OFF-ST-10002205"/>
    <x v="1"/>
    <x v="4"/>
    <s v="File Shuttle I and Handi-File"/>
    <n v="53.424000000000007"/>
    <n v="3"/>
    <n v="0.2"/>
    <n v="4.6746000000000016"/>
  </r>
  <r>
    <n v="373"/>
    <x v="167"/>
    <x v="2"/>
    <x v="149"/>
    <d v="2011-07-27T00:00:00"/>
    <s v="Standard Class"/>
    <s v="AG-10900"/>
    <s v="Arthur Gainer"/>
    <s v="Consumer"/>
    <s v="United States"/>
    <s v="Tucson"/>
    <x v="16"/>
    <n v="85705"/>
    <s v="West"/>
    <s v="OFF-BI-10001982"/>
    <x v="1"/>
    <x v="8"/>
    <s v="Wilson Jones Custom Binder Spines &amp; Labels"/>
    <n v="8.1600000000000019"/>
    <n v="5"/>
    <n v="0.7"/>
    <n v="-5.7119999999999997"/>
  </r>
  <r>
    <n v="374"/>
    <x v="167"/>
    <x v="2"/>
    <x v="149"/>
    <d v="2011-07-27T00:00:00"/>
    <s v="Standard Class"/>
    <s v="AG-10900"/>
    <s v="Arthur Gainer"/>
    <s v="Consumer"/>
    <s v="United States"/>
    <s v="Tucson"/>
    <x v="16"/>
    <n v="85705"/>
    <s v="West"/>
    <s v="TEC-AC-10003911"/>
    <x v="2"/>
    <x v="11"/>
    <s v="NETGEAR AC1750 Dual Band Gigabit Smart WiFi Router"/>
    <n v="1023.9360000000001"/>
    <n v="8"/>
    <n v="0.2"/>
    <n v="179.1887999999999"/>
  </r>
  <r>
    <n v="375"/>
    <x v="167"/>
    <x v="2"/>
    <x v="149"/>
    <d v="2011-07-27T00:00:00"/>
    <s v="Standard Class"/>
    <s v="AG-10900"/>
    <s v="Arthur Gainer"/>
    <s v="Consumer"/>
    <s v="United States"/>
    <s v="Tucson"/>
    <x v="16"/>
    <n v="85705"/>
    <s v="West"/>
    <s v="OFF-AR-10000658"/>
    <x v="1"/>
    <x v="6"/>
    <s v="Newell 324"/>
    <n v="9.24"/>
    <n v="1"/>
    <n v="0.2"/>
    <n v="0.92399999999999993"/>
  </r>
  <r>
    <n v="376"/>
    <x v="167"/>
    <x v="2"/>
    <x v="149"/>
    <d v="2011-07-27T00:00:00"/>
    <s v="Standard Class"/>
    <s v="AG-10900"/>
    <s v="Arthur Gainer"/>
    <s v="Consumer"/>
    <s v="United States"/>
    <s v="Tucson"/>
    <x v="16"/>
    <n v="85705"/>
    <s v="West"/>
    <s v="TEC-AC-10002076"/>
    <x v="2"/>
    <x v="11"/>
    <s v="Microsoft Natural Keyboard Elite"/>
    <n v="479.04"/>
    <n v="10"/>
    <n v="0.2"/>
    <n v="-29.940000000000012"/>
  </r>
  <r>
    <n v="377"/>
    <x v="168"/>
    <x v="0"/>
    <x v="150"/>
    <d v="2013-10-02T00:00:00"/>
    <s v="First Class"/>
    <s v="MM-18280"/>
    <s v="Muhammed MacIntyre"/>
    <s v="Corporate"/>
    <s v="United States"/>
    <s v="Quincy"/>
    <x v="10"/>
    <n v="62301"/>
    <s v="Central"/>
    <s v="OFF-PA-10003039"/>
    <x v="1"/>
    <x v="10"/>
    <s v="Xerox 1960"/>
    <n v="99.13600000000001"/>
    <n v="4"/>
    <n v="0.2"/>
    <n v="30.979999999999993"/>
  </r>
  <r>
    <n v="378"/>
    <x v="169"/>
    <x v="3"/>
    <x v="151"/>
    <d v="2014-09-02T00:00:00"/>
    <s v="Standard Class"/>
    <s v="AR-10405"/>
    <s v="Allen Rosenblatt"/>
    <s v="Corporate"/>
    <s v="United States"/>
    <s v="Franklin"/>
    <x v="31"/>
    <n v="2038"/>
    <s v="East"/>
    <s v="FUR-TA-10004915"/>
    <x v="0"/>
    <x v="3"/>
    <s v="Office Impressions End Table, 20-1/2&quot;H x 24&quot;W x 20&quot;D"/>
    <n v="1488.4239999999998"/>
    <n v="7"/>
    <n v="0.3"/>
    <n v="-297.68479999999983"/>
  </r>
  <r>
    <n v="379"/>
    <x v="170"/>
    <x v="1"/>
    <x v="152"/>
    <d v="2012-05-05T00:00:00"/>
    <s v="Standard Class"/>
    <s v="RA-19915"/>
    <s v="Russell Applegate"/>
    <s v="Consumer"/>
    <s v="United States"/>
    <s v="Houston"/>
    <x v="5"/>
    <n v="77095"/>
    <s v="Central"/>
    <s v="OFF-AP-10000696"/>
    <x v="1"/>
    <x v="9"/>
    <s v="Holmes Odor Grabber"/>
    <n v="8.6519999999999975"/>
    <n v="3"/>
    <n v="0.8"/>
    <n v="-20.332200000000007"/>
  </r>
  <r>
    <n v="380"/>
    <x v="170"/>
    <x v="1"/>
    <x v="152"/>
    <d v="2012-05-05T00:00:00"/>
    <s v="Standard Class"/>
    <s v="RA-19915"/>
    <s v="Russell Applegate"/>
    <s v="Consumer"/>
    <s v="United States"/>
    <s v="Houston"/>
    <x v="5"/>
    <n v="77095"/>
    <s v="Central"/>
    <s v="OFF-ST-10003327"/>
    <x v="1"/>
    <x v="4"/>
    <s v="Akro-Mils 12-Gallon Tote"/>
    <n v="23.832000000000001"/>
    <n v="3"/>
    <n v="0.2"/>
    <n v="2.6810999999999954"/>
  </r>
  <r>
    <n v="381"/>
    <x v="170"/>
    <x v="1"/>
    <x v="152"/>
    <d v="2012-05-05T00:00:00"/>
    <s v="Standard Class"/>
    <s v="RA-19915"/>
    <s v="Russell Applegate"/>
    <s v="Consumer"/>
    <s v="United States"/>
    <s v="Houston"/>
    <x v="5"/>
    <n v="77095"/>
    <s v="Central"/>
    <s v="OFF-BI-10000309"/>
    <x v="1"/>
    <x v="8"/>
    <s v="GBC Twin Loop Wire Binding Elements, 9/16&quot; Spine, Black"/>
    <n v="12.175999999999998"/>
    <n v="4"/>
    <n v="0.8"/>
    <n v="-18.872800000000009"/>
  </r>
  <r>
    <n v="382"/>
    <x v="171"/>
    <x v="0"/>
    <x v="99"/>
    <d v="2013-10-30T00:00:00"/>
    <s v="First Class"/>
    <s v="AS-10285"/>
    <s v="Alejandro Savely"/>
    <s v="Corporate"/>
    <s v="United States"/>
    <s v="San Francisco"/>
    <x v="1"/>
    <n v="94109"/>
    <s v="West"/>
    <s v="OFF-PA-10004734"/>
    <x v="1"/>
    <x v="10"/>
    <s v="Southworth Structures Collection"/>
    <n v="50.96"/>
    <n v="7"/>
    <n v="0"/>
    <n v="25.48"/>
  </r>
  <r>
    <n v="383"/>
    <x v="171"/>
    <x v="0"/>
    <x v="99"/>
    <d v="2013-10-30T00:00:00"/>
    <s v="First Class"/>
    <s v="AS-10285"/>
    <s v="Alejandro Savely"/>
    <s v="Corporate"/>
    <s v="United States"/>
    <s v="San Francisco"/>
    <x v="1"/>
    <n v="94109"/>
    <s v="West"/>
    <s v="OFF-BI-10002225"/>
    <x v="1"/>
    <x v="8"/>
    <s v="Square Ring Data Binders, Rigid 75 Pt. Covers, 11&quot; x 14-7/8&quot;"/>
    <n v="49.536000000000001"/>
    <n v="3"/>
    <n v="0.2"/>
    <n v="17.337599999999998"/>
  </r>
  <r>
    <n v="384"/>
    <x v="172"/>
    <x v="1"/>
    <x v="153"/>
    <d v="2012-06-29T00:00:00"/>
    <s v="Second Class"/>
    <s v="LA-16780"/>
    <s v="Laura Armstrong"/>
    <s v="Corporate"/>
    <s v="United States"/>
    <s v="Taylor"/>
    <x v="12"/>
    <n v="48180"/>
    <s v="Central"/>
    <s v="TEC-AC-10004708"/>
    <x v="2"/>
    <x v="11"/>
    <s v="Sony 32GB Class 10 Micro SDHC R40 Memory Card"/>
    <n v="41.9"/>
    <n v="2"/>
    <n v="0"/>
    <n v="8.7989999999999995"/>
  </r>
  <r>
    <n v="385"/>
    <x v="173"/>
    <x v="1"/>
    <x v="154"/>
    <d v="2012-12-02T00:00:00"/>
    <s v="Standard Class"/>
    <s v="DO-13435"/>
    <s v="Denny Ordway"/>
    <s v="Consumer"/>
    <s v="United States"/>
    <s v="Pembroke Pines"/>
    <x v="2"/>
    <n v="33024"/>
    <s v="South"/>
    <s v="FUR-TA-10000617"/>
    <x v="0"/>
    <x v="3"/>
    <s v="Hon Practical Foundations 30 x 60 Training Table, Light Gray/Charcoal"/>
    <n v="375.45750000000004"/>
    <n v="3"/>
    <n v="0.45"/>
    <n v="-157.00949999999997"/>
  </r>
  <r>
    <n v="386"/>
    <x v="173"/>
    <x v="1"/>
    <x v="154"/>
    <d v="2012-12-02T00:00:00"/>
    <s v="Standard Class"/>
    <s v="DO-13435"/>
    <s v="Denny Ordway"/>
    <s v="Consumer"/>
    <s v="United States"/>
    <s v="Pembroke Pines"/>
    <x v="2"/>
    <n v="33024"/>
    <s v="South"/>
    <s v="TEC-AC-10002335"/>
    <x v="2"/>
    <x v="11"/>
    <s v="Logitech Media Keyboard K200"/>
    <n v="83.976000000000013"/>
    <n v="3"/>
    <n v="0.2"/>
    <n v="-1.049700000000005"/>
  </r>
  <r>
    <n v="387"/>
    <x v="174"/>
    <x v="1"/>
    <x v="155"/>
    <d v="2012-12-07T00:00:00"/>
    <s v="Standard Class"/>
    <s v="DK-13225"/>
    <s v="Dean Katz"/>
    <s v="Corporate"/>
    <s v="United States"/>
    <s v="Philadelphia"/>
    <x v="9"/>
    <n v="19140"/>
    <s v="East"/>
    <s v="TEC-MA-10001681"/>
    <x v="2"/>
    <x v="15"/>
    <s v="Lexmark MarkNet N8150 Wireless Print Server"/>
    <n v="482.34000000000003"/>
    <n v="4"/>
    <n v="0.7"/>
    <n v="-337.63799999999981"/>
  </r>
  <r>
    <n v="388"/>
    <x v="174"/>
    <x v="1"/>
    <x v="155"/>
    <d v="2012-12-07T00:00:00"/>
    <s v="Standard Class"/>
    <s v="DK-13225"/>
    <s v="Dean Katz"/>
    <s v="Corporate"/>
    <s v="United States"/>
    <s v="Philadelphia"/>
    <x v="9"/>
    <n v="19140"/>
    <s v="East"/>
    <s v="FUR-FU-10001935"/>
    <x v="0"/>
    <x v="5"/>
    <s v="3M Hangers With Command Adhesive"/>
    <n v="2.9600000000000004"/>
    <n v="1"/>
    <n v="0.2"/>
    <n v="0.77700000000000025"/>
  </r>
  <r>
    <n v="389"/>
    <x v="175"/>
    <x v="2"/>
    <x v="156"/>
    <d v="2011-11-26T00:00:00"/>
    <s v="First Class"/>
    <s v="NG-18430"/>
    <s v="Nathan Gelder"/>
    <s v="Consumer"/>
    <s v="United States"/>
    <s v="Cincinnati"/>
    <x v="24"/>
    <n v="45231"/>
    <s v="East"/>
    <s v="OFF-AR-10004757"/>
    <x v="1"/>
    <x v="6"/>
    <s v="Crayola Colored Pencils"/>
    <n v="2.6240000000000001"/>
    <n v="1"/>
    <n v="0.2"/>
    <n v="0.42639999999999978"/>
  </r>
  <r>
    <n v="390"/>
    <x v="176"/>
    <x v="3"/>
    <x v="157"/>
    <d v="2014-12-16T00:00:00"/>
    <s v="Standard Class"/>
    <s v="MV-18190"/>
    <s v="Mike Vittorini"/>
    <s v="Consumer"/>
    <s v="United States"/>
    <s v="New York City"/>
    <x v="15"/>
    <n v="10009"/>
    <s v="East"/>
    <s v="OFF-BI-10000050"/>
    <x v="1"/>
    <x v="8"/>
    <s v="Angle-D Binders with Locking Rings, Label Holders"/>
    <n v="23.36"/>
    <n v="4"/>
    <n v="0.2"/>
    <n v="7.8839999999999986"/>
  </r>
  <r>
    <n v="391"/>
    <x v="176"/>
    <x v="3"/>
    <x v="157"/>
    <d v="2014-12-16T00:00:00"/>
    <s v="Standard Class"/>
    <s v="MV-18190"/>
    <s v="Mike Vittorini"/>
    <s v="Consumer"/>
    <s v="United States"/>
    <s v="New York City"/>
    <x v="15"/>
    <n v="10009"/>
    <s v="East"/>
    <s v="TEC-AC-10001998"/>
    <x v="2"/>
    <x v="11"/>
    <s v="Logitech LS21 Speaker System - PC Multimedia - 2.1-CH - Wired"/>
    <n v="39.979999999999997"/>
    <n v="2"/>
    <n v="0"/>
    <n v="13.593199999999996"/>
  </r>
  <r>
    <n v="392"/>
    <x v="177"/>
    <x v="2"/>
    <x v="158"/>
    <d v="2011-09-23T00:00:00"/>
    <s v="Second Class"/>
    <s v="JG-15115"/>
    <s v="Jack Garza"/>
    <s v="Consumer"/>
    <s v="United States"/>
    <s v="Des Moines"/>
    <x v="4"/>
    <n v="98198"/>
    <s v="West"/>
    <s v="TEC-PH-10003012"/>
    <x v="2"/>
    <x v="7"/>
    <s v="Nortel Meridian M3904 Professional Digital phone"/>
    <n v="246.38400000000001"/>
    <n v="2"/>
    <n v="0.2"/>
    <n v="27.718199999999968"/>
  </r>
  <r>
    <n v="393"/>
    <x v="177"/>
    <x v="2"/>
    <x v="158"/>
    <d v="2011-09-23T00:00:00"/>
    <s v="Second Class"/>
    <s v="JG-15115"/>
    <s v="Jack Garza"/>
    <s v="Consumer"/>
    <s v="United States"/>
    <s v="Des Moines"/>
    <x v="4"/>
    <n v="98198"/>
    <s v="West"/>
    <s v="TEC-CO-10002313"/>
    <x v="2"/>
    <x v="16"/>
    <s v="Canon PC1080F Personal Copier"/>
    <n v="1799.97"/>
    <n v="3"/>
    <n v="0"/>
    <n v="701.98829999999998"/>
  </r>
  <r>
    <n v="394"/>
    <x v="178"/>
    <x v="2"/>
    <x v="159"/>
    <d v="2011-06-10T00:00:00"/>
    <s v="Second Class"/>
    <s v="BP-11095"/>
    <s v="Bart Pistole"/>
    <s v="Corporate"/>
    <s v="United States"/>
    <s v="Peoria"/>
    <x v="10"/>
    <n v="61604"/>
    <s v="Central"/>
    <s v="OFF-BI-10003982"/>
    <x v="1"/>
    <x v="8"/>
    <s v="Wilson Jones Century Plastic Molded Ring Binders"/>
    <n v="12.461999999999996"/>
    <n v="3"/>
    <n v="0.8"/>
    <n v="-20.5623"/>
  </r>
  <r>
    <n v="395"/>
    <x v="179"/>
    <x v="3"/>
    <x v="160"/>
    <d v="2014-07-06T00:00:00"/>
    <s v="Standard Class"/>
    <s v="VP-21730"/>
    <s v="Victor Preis"/>
    <s v="Home Office"/>
    <s v="United States"/>
    <s v="Las Vegas"/>
    <x v="33"/>
    <n v="89115"/>
    <s v="West"/>
    <s v="OFF-BI-10004492"/>
    <x v="1"/>
    <x v="8"/>
    <s v="Tuf-Vin Binders"/>
    <n v="75.792000000000002"/>
    <n v="3"/>
    <n v="0.2"/>
    <n v="25.579799999999992"/>
  </r>
  <r>
    <n v="396"/>
    <x v="180"/>
    <x v="3"/>
    <x v="161"/>
    <d v="2014-10-20T00:00:00"/>
    <s v="Second Class"/>
    <s v="SS-20140"/>
    <s v="Saphhira Shifley"/>
    <s v="Corporate"/>
    <s v="United States"/>
    <s v="Warwick"/>
    <x v="34"/>
    <n v="2886"/>
    <s v="East"/>
    <s v="OFF-ST-10000798"/>
    <x v="1"/>
    <x v="4"/>
    <s v="2300 Heavy-Duty Transfer File Systems by Perma"/>
    <n v="49.96"/>
    <n v="2"/>
    <n v="0"/>
    <n v="9.4923999999999964"/>
  </r>
  <r>
    <n v="397"/>
    <x v="180"/>
    <x v="3"/>
    <x v="161"/>
    <d v="2014-10-20T00:00:00"/>
    <s v="Second Class"/>
    <s v="SS-20140"/>
    <s v="Saphhira Shifley"/>
    <s v="Corporate"/>
    <s v="United States"/>
    <s v="Warwick"/>
    <x v="34"/>
    <n v="2886"/>
    <s v="East"/>
    <s v="OFF-PA-10002552"/>
    <x v="1"/>
    <x v="10"/>
    <s v="Xerox 1958"/>
    <n v="12.96"/>
    <n v="2"/>
    <n v="0"/>
    <n v="6.2208000000000006"/>
  </r>
  <r>
    <n v="398"/>
    <x v="181"/>
    <x v="1"/>
    <x v="89"/>
    <d v="2012-11-04T00:00:00"/>
    <s v="Standard Class"/>
    <s v="HP-14815"/>
    <s v="Harold Pawlan"/>
    <s v="Home Office"/>
    <s v="United States"/>
    <s v="Jackson"/>
    <x v="12"/>
    <n v="49201"/>
    <s v="Central"/>
    <s v="OFF-SU-10002573"/>
    <x v="1"/>
    <x v="14"/>
    <s v="Acme 10&quot; Easy Grip Assistive Scissors"/>
    <n v="70.12"/>
    <n v="4"/>
    <n v="0"/>
    <n v="21.035999999999994"/>
  </r>
  <r>
    <n v="399"/>
    <x v="182"/>
    <x v="0"/>
    <x v="162"/>
    <d v="2013-09-11T00:00:00"/>
    <s v="Second Class"/>
    <s v="AG-10675"/>
    <s v="Anna Gayman"/>
    <s v="Consumer"/>
    <s v="United States"/>
    <s v="Houston"/>
    <x v="5"/>
    <n v="77036"/>
    <s v="Central"/>
    <s v="OFF-ST-10001580"/>
    <x v="1"/>
    <x v="4"/>
    <s v="Super Decoflex Portable Personal File"/>
    <n v="35.952000000000005"/>
    <n v="3"/>
    <n v="0.2"/>
    <n v="3.5951999999999984"/>
  </r>
  <r>
    <n v="400"/>
    <x v="182"/>
    <x v="0"/>
    <x v="162"/>
    <d v="2013-09-11T00:00:00"/>
    <s v="Second Class"/>
    <s v="AG-10675"/>
    <s v="Anna Gayman"/>
    <s v="Consumer"/>
    <s v="United States"/>
    <s v="Houston"/>
    <x v="5"/>
    <n v="77036"/>
    <s v="Central"/>
    <s v="FUR-BO-10004834"/>
    <x v="0"/>
    <x v="0"/>
    <s v="Riverside Palais Royal Lawyers Bookcase, Royale Cherry Finish"/>
    <n v="2396.2655999999997"/>
    <n v="4"/>
    <n v="0.32"/>
    <n v="-317.15280000000007"/>
  </r>
  <r>
    <n v="401"/>
    <x v="182"/>
    <x v="0"/>
    <x v="162"/>
    <d v="2013-09-11T00:00:00"/>
    <s v="Second Class"/>
    <s v="AG-10675"/>
    <s v="Anna Gayman"/>
    <s v="Consumer"/>
    <s v="United States"/>
    <s v="Houston"/>
    <x v="5"/>
    <n v="77036"/>
    <s v="Central"/>
    <s v="OFF-ST-10000934"/>
    <x v="1"/>
    <x v="4"/>
    <s v="Contico 72&quot;H Heavy-Duty Storage System"/>
    <n v="131.136"/>
    <n v="4"/>
    <n v="0.2"/>
    <n v="-32.783999999999999"/>
  </r>
  <r>
    <n v="402"/>
    <x v="182"/>
    <x v="0"/>
    <x v="162"/>
    <d v="2013-09-11T00:00:00"/>
    <s v="Second Class"/>
    <s v="AG-10675"/>
    <s v="Anna Gayman"/>
    <s v="Consumer"/>
    <s v="United States"/>
    <s v="Houston"/>
    <x v="5"/>
    <n v="77036"/>
    <s v="Central"/>
    <s v="TEC-AC-10000158"/>
    <x v="2"/>
    <x v="11"/>
    <s v="Sony 64GB Class 10 Micro SDHC R40 Memory Card"/>
    <n v="57.584000000000003"/>
    <n v="2"/>
    <n v="0.2"/>
    <n v="0.71979999999999933"/>
  </r>
  <r>
    <n v="403"/>
    <x v="183"/>
    <x v="2"/>
    <x v="163"/>
    <d v="2011-12-26T00:00:00"/>
    <s v="First Class"/>
    <s v="LF-17185"/>
    <s v="Luke Foster"/>
    <s v="Consumer"/>
    <s v="United States"/>
    <s v="Miami"/>
    <x v="2"/>
    <n v="33180"/>
    <s v="South"/>
    <s v="OFF-PA-10001947"/>
    <x v="1"/>
    <x v="10"/>
    <s v="Xerox 1974"/>
    <n v="9.5680000000000014"/>
    <n v="2"/>
    <n v="0.2"/>
    <n v="3.4683999999999999"/>
  </r>
  <r>
    <n v="404"/>
    <x v="184"/>
    <x v="2"/>
    <x v="164"/>
    <d v="2011-04-20T00:00:00"/>
    <s v="Standard Class"/>
    <s v="SP-20650"/>
    <s v="Stephanie Phelps"/>
    <s v="Corporate"/>
    <s v="United States"/>
    <s v="Wilmington"/>
    <x v="3"/>
    <n v="28403"/>
    <s v="South"/>
    <s v="OFF-AR-10003478"/>
    <x v="1"/>
    <x v="6"/>
    <s v="Avery Hi-Liter EverBold Pen Style Fluorescent Highlighters, 4/Pack"/>
    <n v="39.072000000000003"/>
    <n v="6"/>
    <n v="0.2"/>
    <n v="9.7680000000000007"/>
  </r>
  <r>
    <n v="405"/>
    <x v="185"/>
    <x v="3"/>
    <x v="165"/>
    <d v="2014-12-30T00:00:00"/>
    <s v="Standard Class"/>
    <s v="RF-19840"/>
    <s v="Roy Französisch"/>
    <s v="Consumer"/>
    <s v="United States"/>
    <s v="New York City"/>
    <x v="15"/>
    <n v="10024"/>
    <s v="East"/>
    <s v="OFF-AP-10004249"/>
    <x v="1"/>
    <x v="9"/>
    <s v="Staples"/>
    <n v="35.910000000000004"/>
    <n v="3"/>
    <n v="0"/>
    <n v="9.6956999999999987"/>
  </r>
  <r>
    <n v="406"/>
    <x v="186"/>
    <x v="3"/>
    <x v="166"/>
    <d v="2014-12-13T00:00:00"/>
    <s v="Standard Class"/>
    <s v="KH-16510"/>
    <s v="Keith Herrera"/>
    <s v="Consumer"/>
    <s v="United States"/>
    <s v="San Francisco"/>
    <x v="1"/>
    <n v="94110"/>
    <s v="West"/>
    <s v="TEC-AC-10000158"/>
    <x v="2"/>
    <x v="11"/>
    <s v="Sony 64GB Class 10 Micro SDHC R40 Memory Card"/>
    <n v="179.95000000000002"/>
    <n v="5"/>
    <n v="0"/>
    <n v="37.789500000000004"/>
  </r>
  <r>
    <n v="407"/>
    <x v="186"/>
    <x v="3"/>
    <x v="166"/>
    <d v="2014-12-13T00:00:00"/>
    <s v="Standard Class"/>
    <s v="KH-16510"/>
    <s v="Keith Herrera"/>
    <s v="Consumer"/>
    <s v="United States"/>
    <s v="San Francisco"/>
    <x v="1"/>
    <n v="94110"/>
    <s v="West"/>
    <s v="TEC-CO-10004115"/>
    <x v="2"/>
    <x v="16"/>
    <s v="Sharp AL-1530CS Digital Copier"/>
    <n v="1199.9760000000001"/>
    <n v="3"/>
    <n v="0.2"/>
    <n v="434.99130000000002"/>
  </r>
  <r>
    <n v="408"/>
    <x v="186"/>
    <x v="3"/>
    <x v="166"/>
    <d v="2014-12-13T00:00:00"/>
    <s v="Standard Class"/>
    <s v="KH-16510"/>
    <s v="Keith Herrera"/>
    <s v="Consumer"/>
    <s v="United States"/>
    <s v="San Francisco"/>
    <x v="1"/>
    <n v="94110"/>
    <s v="West"/>
    <s v="OFF-PA-10003724"/>
    <x v="1"/>
    <x v="10"/>
    <s v="Wirebound Message Book, 4 per Page"/>
    <n v="27.15"/>
    <n v="5"/>
    <n v="0"/>
    <n v="13.3035"/>
  </r>
  <r>
    <n v="409"/>
    <x v="186"/>
    <x v="3"/>
    <x v="166"/>
    <d v="2014-12-13T00:00:00"/>
    <s v="Standard Class"/>
    <s v="KH-16510"/>
    <s v="Keith Herrera"/>
    <s v="Consumer"/>
    <s v="United States"/>
    <s v="San Francisco"/>
    <x v="1"/>
    <n v="94110"/>
    <s v="West"/>
    <s v="FUR-TA-10002041"/>
    <x v="0"/>
    <x v="3"/>
    <s v="Bevis Round Conference Table Top, X-Base"/>
    <n v="1004.0239999999999"/>
    <n v="7"/>
    <n v="0.2"/>
    <n v="-112.95269999999994"/>
  </r>
  <r>
    <n v="410"/>
    <x v="186"/>
    <x v="3"/>
    <x v="166"/>
    <d v="2014-12-13T00:00:00"/>
    <s v="Standard Class"/>
    <s v="KH-16510"/>
    <s v="Keith Herrera"/>
    <s v="Consumer"/>
    <s v="United States"/>
    <s v="San Francisco"/>
    <x v="1"/>
    <n v="94110"/>
    <s v="West"/>
    <s v="OFF-PA-10002893"/>
    <x v="1"/>
    <x v="10"/>
    <s v="Wirebound Service Call Books, 5 1/2&quot; x 4&quot;"/>
    <n v="9.68"/>
    <n v="1"/>
    <n v="0"/>
    <n v="4.6463999999999999"/>
  </r>
  <r>
    <n v="411"/>
    <x v="186"/>
    <x v="3"/>
    <x v="166"/>
    <d v="2014-12-13T00:00:00"/>
    <s v="Standard Class"/>
    <s v="KH-16510"/>
    <s v="Keith Herrera"/>
    <s v="Consumer"/>
    <s v="United States"/>
    <s v="San Francisco"/>
    <x v="1"/>
    <n v="94110"/>
    <s v="West"/>
    <s v="OFF-LA-10003766"/>
    <x v="1"/>
    <x v="2"/>
    <s v="Self-Adhesive Removable Labels"/>
    <n v="28.349999999999998"/>
    <n v="9"/>
    <n v="0"/>
    <n v="13.608000000000001"/>
  </r>
  <r>
    <n v="412"/>
    <x v="186"/>
    <x v="3"/>
    <x v="166"/>
    <d v="2014-12-13T00:00:00"/>
    <s v="Standard Class"/>
    <s v="KH-16510"/>
    <s v="Keith Herrera"/>
    <s v="Consumer"/>
    <s v="United States"/>
    <s v="San Francisco"/>
    <x v="1"/>
    <n v="94110"/>
    <s v="West"/>
    <s v="OFF-PA-10001970"/>
    <x v="1"/>
    <x v="10"/>
    <s v="Xerox 1908"/>
    <n v="55.98"/>
    <n v="1"/>
    <n v="0"/>
    <n v="27.430199999999999"/>
  </r>
  <r>
    <n v="413"/>
    <x v="186"/>
    <x v="3"/>
    <x v="166"/>
    <d v="2014-12-13T00:00:00"/>
    <s v="Standard Class"/>
    <s v="KH-16510"/>
    <s v="Keith Herrera"/>
    <s v="Consumer"/>
    <s v="United States"/>
    <s v="San Francisco"/>
    <x v="1"/>
    <n v="94110"/>
    <s v="West"/>
    <s v="FUR-BO-10001972"/>
    <x v="0"/>
    <x v="0"/>
    <s v="O'Sullivan 4-Shelf Bookcase in Odessa Pine"/>
    <n v="1336.829"/>
    <n v="13"/>
    <n v="0.15"/>
    <n v="31.454799999999949"/>
  </r>
  <r>
    <n v="414"/>
    <x v="186"/>
    <x v="3"/>
    <x v="166"/>
    <d v="2014-12-13T00:00:00"/>
    <s v="Standard Class"/>
    <s v="KH-16510"/>
    <s v="Keith Herrera"/>
    <s v="Consumer"/>
    <s v="United States"/>
    <s v="San Francisco"/>
    <x v="1"/>
    <n v="94110"/>
    <s v="West"/>
    <s v="FUR-CH-10003956"/>
    <x v="0"/>
    <x v="1"/>
    <s v="Novimex High-Tech Fabric Mesh Task Chair"/>
    <n v="113.56800000000001"/>
    <n v="2"/>
    <n v="0.2"/>
    <n v="-18.454800000000013"/>
  </r>
  <r>
    <n v="415"/>
    <x v="187"/>
    <x v="3"/>
    <x v="132"/>
    <d v="2014-11-08T00:00:00"/>
    <s v="Standard Class"/>
    <s v="KC-16675"/>
    <s v="Kimberly Carter"/>
    <s v="Corporate"/>
    <s v="United States"/>
    <s v="Seattle"/>
    <x v="4"/>
    <n v="98105"/>
    <s v="West"/>
    <s v="OFF-PA-10000157"/>
    <x v="1"/>
    <x v="10"/>
    <s v="Xerox 191"/>
    <n v="139.86000000000001"/>
    <n v="7"/>
    <n v="0"/>
    <n v="65.734199999999987"/>
  </r>
  <r>
    <n v="416"/>
    <x v="187"/>
    <x v="3"/>
    <x v="132"/>
    <d v="2014-11-08T00:00:00"/>
    <s v="Standard Class"/>
    <s v="KC-16675"/>
    <s v="Kimberly Carter"/>
    <s v="Corporate"/>
    <s v="United States"/>
    <s v="Seattle"/>
    <x v="4"/>
    <n v="98105"/>
    <s v="West"/>
    <s v="FUR-CH-10001891"/>
    <x v="0"/>
    <x v="1"/>
    <s v="Global Deluxe Office Fabric Chairs"/>
    <n v="307.13600000000002"/>
    <n v="4"/>
    <n v="0.2"/>
    <n v="26.874400000000023"/>
  </r>
  <r>
    <n v="417"/>
    <x v="188"/>
    <x v="3"/>
    <x v="92"/>
    <d v="2014-06-29T00:00:00"/>
    <s v="Standard Class"/>
    <s v="CJ-12010"/>
    <s v="Caroline Jumper"/>
    <s v="Consumer"/>
    <s v="United States"/>
    <s v="Huntington Beach"/>
    <x v="1"/>
    <n v="92646"/>
    <s v="West"/>
    <s v="OFF-AR-10004344"/>
    <x v="1"/>
    <x v="6"/>
    <s v="Bulldog Vacuum Base Pencil Sharpener"/>
    <n v="95.92"/>
    <n v="8"/>
    <n v="0"/>
    <n v="25.898399999999995"/>
  </r>
  <r>
    <n v="418"/>
    <x v="189"/>
    <x v="0"/>
    <x v="167"/>
    <d v="2013-04-19T00:00:00"/>
    <s v="Standard Class"/>
    <s v="PB-19150"/>
    <s v="Philip Brown"/>
    <s v="Consumer"/>
    <s v="United States"/>
    <s v="Los Angeles"/>
    <x v="1"/>
    <n v="90004"/>
    <s v="West"/>
    <s v="FUR-CH-10004886"/>
    <x v="0"/>
    <x v="1"/>
    <s v="Bevis Steel Folding Chairs"/>
    <n v="383.8"/>
    <n v="5"/>
    <n v="0.2"/>
    <n v="38.379999999999981"/>
  </r>
  <r>
    <n v="419"/>
    <x v="190"/>
    <x v="3"/>
    <x v="44"/>
    <d v="2014-11-11T00:00:00"/>
    <s v="Standard Class"/>
    <s v="VB-21745"/>
    <s v="Victoria Brennan"/>
    <s v="Corporate"/>
    <s v="United States"/>
    <s v="Richmond"/>
    <x v="0"/>
    <n v="40475"/>
    <s v="South"/>
    <s v="OFF-PA-10003845"/>
    <x v="1"/>
    <x v="10"/>
    <s v="Xerox 1987"/>
    <n v="5.78"/>
    <n v="1"/>
    <n v="0"/>
    <n v="2.8322000000000003"/>
  </r>
  <r>
    <n v="420"/>
    <x v="191"/>
    <x v="3"/>
    <x v="168"/>
    <d v="2014-03-10T00:00:00"/>
    <s v="Standard Class"/>
    <s v="SP-20860"/>
    <s v="Sung Pak"/>
    <s v="Corporate"/>
    <s v="United States"/>
    <s v="Los Angeles"/>
    <x v="1"/>
    <n v="90045"/>
    <s v="West"/>
    <s v="OFF-AR-10001573"/>
    <x v="1"/>
    <x v="6"/>
    <s v="American Pencil"/>
    <n v="9.32"/>
    <n v="4"/>
    <n v="0"/>
    <n v="2.702799999999999"/>
  </r>
  <r>
    <n v="421"/>
    <x v="191"/>
    <x v="3"/>
    <x v="168"/>
    <d v="2014-03-10T00:00:00"/>
    <s v="Standard Class"/>
    <s v="SP-20860"/>
    <s v="Sung Pak"/>
    <s v="Corporate"/>
    <s v="United States"/>
    <s v="Los Angeles"/>
    <x v="1"/>
    <n v="90045"/>
    <s v="West"/>
    <s v="OFF-EN-10000483"/>
    <x v="1"/>
    <x v="12"/>
    <s v="White Envelopes, White Envelopes with Clear Poly Window"/>
    <n v="15.25"/>
    <n v="1"/>
    <n v="0"/>
    <n v="7.0149999999999988"/>
  </r>
  <r>
    <n v="422"/>
    <x v="192"/>
    <x v="2"/>
    <x v="169"/>
    <d v="2011-06-25T00:00:00"/>
    <s v="First Class"/>
    <s v="JE-15745"/>
    <s v="Joel Eaton"/>
    <s v="Consumer"/>
    <s v="United States"/>
    <s v="Louisville"/>
    <x v="22"/>
    <n v="80027"/>
    <s v="West"/>
    <s v="TEC-AC-10004114"/>
    <x v="2"/>
    <x v="11"/>
    <s v="KeyTronic 6101 Series - Keyboard - Black"/>
    <n v="196.75200000000001"/>
    <n v="6"/>
    <n v="0.2"/>
    <n v="56.566200000000009"/>
  </r>
  <r>
    <n v="423"/>
    <x v="193"/>
    <x v="3"/>
    <x v="15"/>
    <d v="2014-10-24T00:00:00"/>
    <s v="Standard Class"/>
    <s v="MP-17965"/>
    <s v="Michael Paige"/>
    <s v="Corporate"/>
    <s v="United States"/>
    <s v="Lawrence"/>
    <x v="31"/>
    <n v="1841"/>
    <s v="East"/>
    <s v="FUR-FU-10004712"/>
    <x v="0"/>
    <x v="5"/>
    <s v="Westinghouse Mesh Shade Clip-On Gooseneck Lamp, Black"/>
    <n v="56.56"/>
    <n v="4"/>
    <n v="0"/>
    <n v="14.705600000000004"/>
  </r>
  <r>
    <n v="424"/>
    <x v="193"/>
    <x v="3"/>
    <x v="15"/>
    <d v="2014-10-24T00:00:00"/>
    <s v="Standard Class"/>
    <s v="MP-17965"/>
    <s v="Michael Paige"/>
    <s v="Corporate"/>
    <s v="United States"/>
    <s v="Lawrence"/>
    <x v="31"/>
    <n v="1841"/>
    <s v="East"/>
    <s v="OFF-ST-10000918"/>
    <x v="1"/>
    <x v="4"/>
    <s v="Crate-A-Files"/>
    <n v="32.700000000000003"/>
    <n v="3"/>
    <n v="0"/>
    <n v="8.5019999999999989"/>
  </r>
  <r>
    <n v="425"/>
    <x v="194"/>
    <x v="3"/>
    <x v="170"/>
    <d v="2014-08-24T00:00:00"/>
    <s v="Second Class"/>
    <s v="NF-18385"/>
    <s v="Natalie Fritzler"/>
    <s v="Consumer"/>
    <s v="United States"/>
    <s v="Jackson"/>
    <x v="35"/>
    <n v="39212"/>
    <s v="South"/>
    <s v="FUR-CH-10000015"/>
    <x v="0"/>
    <x v="1"/>
    <s v="Hon Multipurpose Stacking Arm Chairs"/>
    <n v="866.4"/>
    <n v="4"/>
    <n v="0"/>
    <n v="225.26400000000001"/>
  </r>
  <r>
    <n v="426"/>
    <x v="195"/>
    <x v="3"/>
    <x v="51"/>
    <d v="2014-11-27T00:00:00"/>
    <s v="Second Class"/>
    <s v="JM-15265"/>
    <s v="Janet Molinari"/>
    <s v="Corporate"/>
    <s v="United States"/>
    <s v="Canton"/>
    <x v="12"/>
    <n v="48187"/>
    <s v="Central"/>
    <s v="FUR-FU-10003347"/>
    <x v="0"/>
    <x v="5"/>
    <s v="Coloredge Poster Frame"/>
    <n v="28.4"/>
    <n v="2"/>
    <n v="0"/>
    <n v="11.076000000000001"/>
  </r>
  <r>
    <n v="427"/>
    <x v="195"/>
    <x v="3"/>
    <x v="51"/>
    <d v="2014-11-27T00:00:00"/>
    <s v="Second Class"/>
    <s v="JM-15265"/>
    <s v="Janet Molinari"/>
    <s v="Corporate"/>
    <s v="United States"/>
    <s v="Canton"/>
    <x v="12"/>
    <n v="48187"/>
    <s v="Central"/>
    <s v="OFF-BI-10001543"/>
    <x v="1"/>
    <x v="8"/>
    <s v="GBC VeloBinder Manual Binding System"/>
    <n v="287.92"/>
    <n v="8"/>
    <n v="0"/>
    <n v="138.20160000000001"/>
  </r>
  <r>
    <n v="428"/>
    <x v="196"/>
    <x v="2"/>
    <x v="171"/>
    <d v="2011-09-13T00:00:00"/>
    <s v="First Class"/>
    <s v="SD-20485"/>
    <s v="Shirley Daniels"/>
    <s v="Home Office"/>
    <s v="United States"/>
    <s v="New Rochelle"/>
    <x v="15"/>
    <n v="10801"/>
    <s v="East"/>
    <s v="TEC-MA-10000029"/>
    <x v="2"/>
    <x v="15"/>
    <s v="Epson WorkForce WF-2530 All-in-One Printer, Copier Scanner"/>
    <n v="69.989999999999995"/>
    <n v="1"/>
    <n v="0"/>
    <n v="30.095700000000001"/>
  </r>
  <r>
    <n v="429"/>
    <x v="197"/>
    <x v="3"/>
    <x v="172"/>
    <d v="2014-10-09T00:00:00"/>
    <s v="Standard Class"/>
    <s v="KH-16630"/>
    <s v="Ken Heidel"/>
    <s v="Corporate"/>
    <s v="United States"/>
    <s v="San Antonio"/>
    <x v="5"/>
    <n v="78207"/>
    <s v="Central"/>
    <s v="OFF-AR-10000369"/>
    <x v="1"/>
    <x v="6"/>
    <s v="Design Ebony Sketching Pencil"/>
    <n v="6.6719999999999988"/>
    <n v="6"/>
    <n v="0.2"/>
    <n v="0.50039999999999996"/>
  </r>
  <r>
    <n v="430"/>
    <x v="198"/>
    <x v="0"/>
    <x v="173"/>
    <d v="2013-04-22T00:00:00"/>
    <s v="Standard Class"/>
    <s v="RB-19795"/>
    <s v="Ross Baird"/>
    <s v="Home Office"/>
    <s v="United States"/>
    <s v="Gastonia"/>
    <x v="3"/>
    <n v="28052"/>
    <s v="South"/>
    <s v="OFF-BI-10004584"/>
    <x v="1"/>
    <x v="8"/>
    <s v="GBC ProClick 150 Presentation Binding System"/>
    <n v="189.58800000000005"/>
    <n v="2"/>
    <n v="0.7"/>
    <n v="-145.35079999999999"/>
  </r>
  <r>
    <n v="431"/>
    <x v="198"/>
    <x v="0"/>
    <x v="173"/>
    <d v="2013-04-22T00:00:00"/>
    <s v="Standard Class"/>
    <s v="RB-19795"/>
    <s v="Ross Baird"/>
    <s v="Home Office"/>
    <s v="United States"/>
    <s v="Gastonia"/>
    <x v="3"/>
    <n v="28052"/>
    <s v="South"/>
    <s v="TEC-AC-10004659"/>
    <x v="2"/>
    <x v="11"/>
    <s v="Imation Secure+ Hardware Encrypted USB 2.0 Flash Drive; 16GB"/>
    <n v="408.74399999999997"/>
    <n v="7"/>
    <n v="0.2"/>
    <n v="76.639499999999984"/>
  </r>
  <r>
    <n v="432"/>
    <x v="198"/>
    <x v="0"/>
    <x v="173"/>
    <d v="2013-04-22T00:00:00"/>
    <s v="Standard Class"/>
    <s v="RB-19795"/>
    <s v="Ross Baird"/>
    <s v="Home Office"/>
    <s v="United States"/>
    <s v="Gastonia"/>
    <x v="3"/>
    <n v="28052"/>
    <s v="South"/>
    <s v="TEC-AC-10004659"/>
    <x v="2"/>
    <x v="11"/>
    <s v="Imation Secure+ Hardware Encrypted USB 2.0 Flash Drive; 16GB"/>
    <n v="291.95999999999998"/>
    <n v="5"/>
    <n v="0.2"/>
    <n v="54.742499999999978"/>
  </r>
  <r>
    <n v="433"/>
    <x v="198"/>
    <x v="0"/>
    <x v="173"/>
    <d v="2013-04-22T00:00:00"/>
    <s v="Standard Class"/>
    <s v="RB-19795"/>
    <s v="Ross Baird"/>
    <s v="Home Office"/>
    <s v="United States"/>
    <s v="Gastonia"/>
    <x v="3"/>
    <n v="28052"/>
    <s v="South"/>
    <s v="OFF-ST-10000617"/>
    <x v="1"/>
    <x v="4"/>
    <s v="Woodgrain Magazine Files by Perma"/>
    <n v="4.7679999999999998"/>
    <n v="2"/>
    <n v="0.2"/>
    <n v="-0.7748000000000006"/>
  </r>
  <r>
    <n v="434"/>
    <x v="199"/>
    <x v="0"/>
    <x v="112"/>
    <d v="2013-06-08T00:00:00"/>
    <s v="First Class"/>
    <s v="DB-13060"/>
    <s v="Dave Brooks"/>
    <s v="Consumer"/>
    <s v="United States"/>
    <s v="Lowell"/>
    <x v="31"/>
    <n v="1852"/>
    <s v="East"/>
    <s v="OFF-ST-10003306"/>
    <x v="1"/>
    <x v="4"/>
    <s v="Letter Size Cart"/>
    <n v="714.30000000000007"/>
    <n v="5"/>
    <n v="0"/>
    <n v="207.14699999999993"/>
  </r>
  <r>
    <n v="435"/>
    <x v="200"/>
    <x v="2"/>
    <x v="174"/>
    <d v="2011-12-25T00:00:00"/>
    <s v="Standard Class"/>
    <s v="MK-18160"/>
    <s v="Mike Kennedy"/>
    <s v="Consumer"/>
    <s v="United States"/>
    <s v="Jacksonville"/>
    <x v="2"/>
    <n v="32216"/>
    <s v="South"/>
    <s v="OFF-BI-10000773"/>
    <x v="1"/>
    <x v="8"/>
    <s v="Insertable Tab Post Binder Dividers"/>
    <n v="4.8120000000000003"/>
    <n v="2"/>
    <n v="0.7"/>
    <n v="-3.6891999999999996"/>
  </r>
  <r>
    <n v="436"/>
    <x v="200"/>
    <x v="2"/>
    <x v="174"/>
    <d v="2011-12-25T00:00:00"/>
    <s v="Standard Class"/>
    <s v="MK-18160"/>
    <s v="Mike Kennedy"/>
    <s v="Consumer"/>
    <s v="United States"/>
    <s v="Jacksonville"/>
    <x v="2"/>
    <n v="32216"/>
    <s v="South"/>
    <s v="TEC-AC-10002600"/>
    <x v="2"/>
    <x v="11"/>
    <s v="Belkin QODE FastFit Bluetooth Keyboard"/>
    <n v="247.8"/>
    <n v="5"/>
    <n v="0.2"/>
    <n v="-18.584999999999994"/>
  </r>
  <r>
    <n v="437"/>
    <x v="201"/>
    <x v="0"/>
    <x v="1"/>
    <d v="2013-06-15T00:00:00"/>
    <s v="Second Class"/>
    <s v="PO-19180"/>
    <s v="Philisse Overcash"/>
    <s v="Home Office"/>
    <s v="United States"/>
    <s v="Chicago"/>
    <x v="10"/>
    <n v="60623"/>
    <s v="Central"/>
    <s v="TEC-MA-10002937"/>
    <x v="2"/>
    <x v="15"/>
    <s v="Canon Color ImageCLASS MF8580Cdw Wireless Laser All-In-One Printer, Copier, Scanner"/>
    <n v="1007.979"/>
    <n v="3"/>
    <n v="0.3"/>
    <n v="43.199100000000044"/>
  </r>
  <r>
    <n v="438"/>
    <x v="201"/>
    <x v="0"/>
    <x v="1"/>
    <d v="2013-06-15T00:00:00"/>
    <s v="Second Class"/>
    <s v="PO-19180"/>
    <s v="Philisse Overcash"/>
    <s v="Home Office"/>
    <s v="United States"/>
    <s v="Chicago"/>
    <x v="10"/>
    <n v="60623"/>
    <s v="Central"/>
    <s v="OFF-PA-10001970"/>
    <x v="1"/>
    <x v="10"/>
    <s v="Xerox 1908"/>
    <n v="313.488"/>
    <n v="7"/>
    <n v="0.2"/>
    <n v="113.63939999999998"/>
  </r>
  <r>
    <n v="439"/>
    <x v="202"/>
    <x v="3"/>
    <x v="175"/>
    <d v="2014-09-20T00:00:00"/>
    <s v="Standard Class"/>
    <s v="BB-11545"/>
    <s v="Brenda Bowman"/>
    <s v="Corporate"/>
    <s v="United States"/>
    <s v="Houston"/>
    <x v="5"/>
    <n v="77070"/>
    <s v="Central"/>
    <s v="OFF-PA-10002230"/>
    <x v="1"/>
    <x v="10"/>
    <s v="Xerox 1897"/>
    <n v="31.872000000000003"/>
    <n v="8"/>
    <n v="0.2"/>
    <n v="11.553600000000003"/>
  </r>
  <r>
    <n v="440"/>
    <x v="203"/>
    <x v="3"/>
    <x v="176"/>
    <d v="2014-01-24T00:00:00"/>
    <s v="Second Class"/>
    <s v="CV-12805"/>
    <s v="Cynthia Voltz"/>
    <s v="Corporate"/>
    <s v="United States"/>
    <s v="New York City"/>
    <x v="15"/>
    <n v="10024"/>
    <s v="East"/>
    <s v="FUR-CH-10003396"/>
    <x v="0"/>
    <x v="1"/>
    <s v="Global Deluxe Steno Chair"/>
    <n v="207.84600000000003"/>
    <n v="3"/>
    <n v="0.1"/>
    <n v="2.3093999999999895"/>
  </r>
  <r>
    <n v="441"/>
    <x v="204"/>
    <x v="0"/>
    <x v="64"/>
    <d v="2013-09-08T00:00:00"/>
    <s v="Second Class"/>
    <s v="PK-19075"/>
    <s v="Pete Kriz"/>
    <s v="Consumer"/>
    <s v="United States"/>
    <s v="Detroit"/>
    <x v="12"/>
    <n v="48227"/>
    <s v="Central"/>
    <s v="FUR-FU-10000246"/>
    <x v="0"/>
    <x v="5"/>
    <s v="Aluminum Document Frame"/>
    <n v="12.22"/>
    <n v="1"/>
    <n v="0"/>
    <n v="3.6659999999999986"/>
  </r>
  <r>
    <n v="442"/>
    <x v="204"/>
    <x v="0"/>
    <x v="64"/>
    <d v="2013-09-08T00:00:00"/>
    <s v="Second Class"/>
    <s v="PK-19075"/>
    <s v="Pete Kriz"/>
    <s v="Consumer"/>
    <s v="United States"/>
    <s v="Detroit"/>
    <x v="12"/>
    <n v="48227"/>
    <s v="Central"/>
    <s v="OFF-ST-10000060"/>
    <x v="1"/>
    <x v="4"/>
    <s v="Fellowes Bankers Box Staxonsteel Drawer File/Stacking System"/>
    <n v="194.94"/>
    <n v="3"/>
    <n v="0"/>
    <n v="23.392800000000008"/>
  </r>
  <r>
    <n v="443"/>
    <x v="204"/>
    <x v="0"/>
    <x v="64"/>
    <d v="2013-09-08T00:00:00"/>
    <s v="Second Class"/>
    <s v="PK-19075"/>
    <s v="Pete Kriz"/>
    <s v="Consumer"/>
    <s v="United States"/>
    <s v="Detroit"/>
    <x v="12"/>
    <n v="48227"/>
    <s v="Central"/>
    <s v="OFF-ST-10003058"/>
    <x v="1"/>
    <x v="4"/>
    <s v="Eldon Mobile Mega Data Cart  Mega Stackable  Add-On Trays"/>
    <n v="70.949999999999989"/>
    <n v="3"/>
    <n v="0"/>
    <n v="20.575499999999998"/>
  </r>
  <r>
    <n v="444"/>
    <x v="204"/>
    <x v="0"/>
    <x v="64"/>
    <d v="2013-09-08T00:00:00"/>
    <s v="Second Class"/>
    <s v="PK-19075"/>
    <s v="Pete Kriz"/>
    <s v="Consumer"/>
    <s v="United States"/>
    <s v="Detroit"/>
    <x v="12"/>
    <n v="48227"/>
    <s v="Central"/>
    <s v="OFF-PA-10002222"/>
    <x v="1"/>
    <x v="10"/>
    <s v="Xerox Color Copier Paper, 11&quot; x 17&quot;, Ream"/>
    <n v="91.36"/>
    <n v="4"/>
    <n v="0"/>
    <n v="42.025599999999997"/>
  </r>
  <r>
    <n v="445"/>
    <x v="204"/>
    <x v="0"/>
    <x v="64"/>
    <d v="2013-09-08T00:00:00"/>
    <s v="Second Class"/>
    <s v="PK-19075"/>
    <s v="Pete Kriz"/>
    <s v="Consumer"/>
    <s v="United States"/>
    <s v="Detroit"/>
    <x v="12"/>
    <n v="48227"/>
    <s v="Central"/>
    <s v="FUR-CH-10002372"/>
    <x v="0"/>
    <x v="1"/>
    <s v="Office Star - Ergonomically Designed Knee Chair"/>
    <n v="242.94"/>
    <n v="3"/>
    <n v="0"/>
    <n v="29.152800000000013"/>
  </r>
  <r>
    <n v="446"/>
    <x v="204"/>
    <x v="0"/>
    <x v="64"/>
    <d v="2013-09-08T00:00:00"/>
    <s v="Second Class"/>
    <s v="PK-19075"/>
    <s v="Pete Kriz"/>
    <s v="Consumer"/>
    <s v="United States"/>
    <s v="Detroit"/>
    <x v="12"/>
    <n v="48227"/>
    <s v="Central"/>
    <s v="OFF-LA-10001317"/>
    <x v="1"/>
    <x v="2"/>
    <s v="Avery 520"/>
    <n v="22.05"/>
    <n v="7"/>
    <n v="0"/>
    <n v="10.584"/>
  </r>
  <r>
    <n v="447"/>
    <x v="205"/>
    <x v="3"/>
    <x v="177"/>
    <d v="2014-03-26T00:00:00"/>
    <s v="Second Class"/>
    <s v="TB-21595"/>
    <s v="Troy Blackwell"/>
    <s v="Consumer"/>
    <s v="United States"/>
    <s v="Columbus"/>
    <x v="14"/>
    <n v="47201"/>
    <s v="Central"/>
    <s v="FUR-FU-10000206"/>
    <x v="0"/>
    <x v="5"/>
    <s v="GE General Purpose, Extra Long Life, Showcase &amp; Floodlight Incandescent Bulbs"/>
    <n v="2.91"/>
    <n v="1"/>
    <n v="0"/>
    <n v="1.3676999999999999"/>
  </r>
  <r>
    <n v="448"/>
    <x v="206"/>
    <x v="0"/>
    <x v="178"/>
    <d v="2013-04-04T00:00:00"/>
    <s v="Second Class"/>
    <s v="RB-19360"/>
    <s v="Raymond Buch"/>
    <s v="Consumer"/>
    <s v="United States"/>
    <s v="Auburn"/>
    <x v="15"/>
    <n v="13021"/>
    <s v="East"/>
    <s v="OFF-AR-10000588"/>
    <x v="1"/>
    <x v="6"/>
    <s v="Newell 345"/>
    <n v="59.519999999999996"/>
    <n v="3"/>
    <n v="0"/>
    <n v="15.475200000000001"/>
  </r>
  <r>
    <n v="449"/>
    <x v="206"/>
    <x v="0"/>
    <x v="178"/>
    <d v="2013-04-04T00:00:00"/>
    <s v="Second Class"/>
    <s v="RB-19360"/>
    <s v="Raymond Buch"/>
    <s v="Consumer"/>
    <s v="United States"/>
    <s v="Auburn"/>
    <x v="15"/>
    <n v="13021"/>
    <s v="East"/>
    <s v="OFF-ST-10001469"/>
    <x v="1"/>
    <x v="4"/>
    <s v="Fellowes Bankers Box Recycled Super Stor/Drawer"/>
    <n v="161.94"/>
    <n v="3"/>
    <n v="0"/>
    <n v="9.716399999999993"/>
  </r>
  <r>
    <n v="450"/>
    <x v="206"/>
    <x v="0"/>
    <x v="178"/>
    <d v="2013-04-04T00:00:00"/>
    <s v="Second Class"/>
    <s v="RB-19360"/>
    <s v="Raymond Buch"/>
    <s v="Consumer"/>
    <s v="United States"/>
    <s v="Auburn"/>
    <x v="15"/>
    <n v="13021"/>
    <s v="East"/>
    <s v="OFF-AR-10001953"/>
    <x v="1"/>
    <x v="6"/>
    <s v="Boston 1645 Deluxe Heavier-Duty Electric Pencil Sharpener"/>
    <n v="263.88"/>
    <n v="6"/>
    <n v="0"/>
    <n v="71.247600000000006"/>
  </r>
  <r>
    <n v="451"/>
    <x v="206"/>
    <x v="0"/>
    <x v="178"/>
    <d v="2013-04-04T00:00:00"/>
    <s v="Second Class"/>
    <s v="RB-19360"/>
    <s v="Raymond Buch"/>
    <s v="Consumer"/>
    <s v="United States"/>
    <s v="Auburn"/>
    <x v="15"/>
    <n v="13021"/>
    <s v="East"/>
    <s v="OFF-AR-10003156"/>
    <x v="1"/>
    <x v="6"/>
    <s v="50 Colored Long Pencils"/>
    <n v="30.48"/>
    <n v="3"/>
    <n v="0"/>
    <n v="7.9248000000000012"/>
  </r>
  <r>
    <n v="452"/>
    <x v="206"/>
    <x v="0"/>
    <x v="178"/>
    <d v="2013-04-04T00:00:00"/>
    <s v="Second Class"/>
    <s v="RB-19360"/>
    <s v="Raymond Buch"/>
    <s v="Consumer"/>
    <s v="United States"/>
    <s v="Auburn"/>
    <x v="15"/>
    <n v="13021"/>
    <s v="East"/>
    <s v="OFF-AR-10004974"/>
    <x v="1"/>
    <x v="6"/>
    <s v="Newell 342"/>
    <n v="9.84"/>
    <n v="3"/>
    <n v="0"/>
    <n v="2.8535999999999988"/>
  </r>
  <r>
    <n v="453"/>
    <x v="206"/>
    <x v="0"/>
    <x v="178"/>
    <d v="2013-04-04T00:00:00"/>
    <s v="Second Class"/>
    <s v="RB-19360"/>
    <s v="Raymond Buch"/>
    <s v="Consumer"/>
    <s v="United States"/>
    <s v="Auburn"/>
    <x v="15"/>
    <n v="13021"/>
    <s v="East"/>
    <s v="TEC-PH-10002365"/>
    <x v="2"/>
    <x v="7"/>
    <s v="Belkin Grip Candy Sheer Case / Cover for iPhone 5 and 5S"/>
    <n v="35.119999999999997"/>
    <n v="4"/>
    <n v="0"/>
    <n v="9.1311999999999998"/>
  </r>
  <r>
    <n v="454"/>
    <x v="207"/>
    <x v="3"/>
    <x v="179"/>
    <d v="2014-10-25T00:00:00"/>
    <s v="Standard Class"/>
    <s v="EB-13705"/>
    <s v="Ed Braxton"/>
    <s v="Corporate"/>
    <s v="United States"/>
    <s v="Akron"/>
    <x v="24"/>
    <n v="44312"/>
    <s v="East"/>
    <s v="FUR-TA-10001539"/>
    <x v="0"/>
    <x v="3"/>
    <s v="Chromcraft Rectangular Conference Tables"/>
    <n v="284.36399999999998"/>
    <n v="2"/>
    <n v="0.4"/>
    <n v="-75.830400000000054"/>
  </r>
  <r>
    <n v="455"/>
    <x v="207"/>
    <x v="3"/>
    <x v="179"/>
    <d v="2014-10-25T00:00:00"/>
    <s v="Standard Class"/>
    <s v="EB-13705"/>
    <s v="Ed Braxton"/>
    <s v="Corporate"/>
    <s v="United States"/>
    <s v="Akron"/>
    <x v="24"/>
    <n v="44312"/>
    <s v="East"/>
    <s v="OFF-ST-10000142"/>
    <x v="1"/>
    <x v="4"/>
    <s v="Deluxe Rollaway Locking File with Drawer"/>
    <n v="665.40800000000002"/>
    <n v="2"/>
    <n v="0.2"/>
    <n v="66.540799999999962"/>
  </r>
  <r>
    <n v="456"/>
    <x v="208"/>
    <x v="0"/>
    <x v="180"/>
    <d v="2013-12-18T00:00:00"/>
    <s v="Standard Class"/>
    <s v="KH-16630"/>
    <s v="Ken Heidel"/>
    <s v="Corporate"/>
    <s v="United States"/>
    <s v="Norman"/>
    <x v="26"/>
    <n v="73071"/>
    <s v="Central"/>
    <s v="TEC-AC-10001772"/>
    <x v="2"/>
    <x v="11"/>
    <s v="Memorex Mini Travel Drive 16 GB USB 2.0 Flash Drive"/>
    <n v="63.88"/>
    <n v="4"/>
    <n v="0"/>
    <n v="24.913200000000003"/>
  </r>
  <r>
    <n v="457"/>
    <x v="209"/>
    <x v="2"/>
    <x v="181"/>
    <d v="2011-02-19T00:00:00"/>
    <s v="Standard Class"/>
    <s v="SC-20095"/>
    <s v="Sanjit Chand"/>
    <s v="Consumer"/>
    <s v="United States"/>
    <s v="Concord"/>
    <x v="1"/>
    <n v="94521"/>
    <s v="West"/>
    <s v="FUR-CH-10000225"/>
    <x v="0"/>
    <x v="1"/>
    <s v="Global Geo Office Task Chair, Gray"/>
    <n v="129.56800000000001"/>
    <n v="2"/>
    <n v="0.2"/>
    <n v="-24.294000000000018"/>
  </r>
  <r>
    <n v="458"/>
    <x v="210"/>
    <x v="0"/>
    <x v="182"/>
    <d v="2013-10-02T00:00:00"/>
    <s v="Standard Class"/>
    <s v="NF-18385"/>
    <s v="Natalie Fritzler"/>
    <s v="Consumer"/>
    <s v="United States"/>
    <s v="Decatur"/>
    <x v="10"/>
    <n v="62521"/>
    <s v="Central"/>
    <s v="FUR-CH-10002331"/>
    <x v="0"/>
    <x v="1"/>
    <s v="Hon 4700 Series Mobuis Mid-Back Task Chairs with Adjustable Arms"/>
    <n v="747.55799999999999"/>
    <n v="3"/>
    <n v="0.3"/>
    <n v="-96.11460000000011"/>
  </r>
  <r>
    <n v="459"/>
    <x v="210"/>
    <x v="0"/>
    <x v="182"/>
    <d v="2013-10-02T00:00:00"/>
    <s v="Standard Class"/>
    <s v="NF-18385"/>
    <s v="Natalie Fritzler"/>
    <s v="Consumer"/>
    <s v="United States"/>
    <s v="Decatur"/>
    <x v="10"/>
    <n v="62521"/>
    <s v="Central"/>
    <s v="OFF-EN-10001415"/>
    <x v="1"/>
    <x v="12"/>
    <s v="Staples"/>
    <n v="8.9280000000000008"/>
    <n v="2"/>
    <n v="0.2"/>
    <n v="3.3479999999999999"/>
  </r>
  <r>
    <n v="460"/>
    <x v="211"/>
    <x v="1"/>
    <x v="83"/>
    <d v="2012-12-22T00:00:00"/>
    <s v="Standard Class"/>
    <s v="JH-15985"/>
    <s v="Joseph Holt"/>
    <s v="Consumer"/>
    <s v="United States"/>
    <s v="Seattle"/>
    <x v="4"/>
    <n v="98115"/>
    <s v="West"/>
    <s v="OFF-AP-10002472"/>
    <x v="1"/>
    <x v="9"/>
    <s v="3M Office Air Cleaner"/>
    <n v="103.92"/>
    <n v="4"/>
    <n v="0"/>
    <n v="36.372"/>
  </r>
  <r>
    <n v="461"/>
    <x v="211"/>
    <x v="1"/>
    <x v="83"/>
    <d v="2012-12-22T00:00:00"/>
    <s v="Standard Class"/>
    <s v="JH-15985"/>
    <s v="Joseph Holt"/>
    <s v="Consumer"/>
    <s v="United States"/>
    <s v="Seattle"/>
    <x v="4"/>
    <n v="98115"/>
    <s v="West"/>
    <s v="TEC-AC-10004571"/>
    <x v="2"/>
    <x v="11"/>
    <s v="Logitech G700s Rechargeable Gaming Mouse"/>
    <n v="899.91"/>
    <n v="9"/>
    <n v="0"/>
    <n v="377.96220000000005"/>
  </r>
  <r>
    <n v="462"/>
    <x v="211"/>
    <x v="1"/>
    <x v="83"/>
    <d v="2012-12-22T00:00:00"/>
    <s v="Standard Class"/>
    <s v="JH-15985"/>
    <s v="Joseph Holt"/>
    <s v="Consumer"/>
    <s v="United States"/>
    <s v="Seattle"/>
    <x v="4"/>
    <n v="98115"/>
    <s v="West"/>
    <s v="OFF-BI-10001098"/>
    <x v="1"/>
    <x v="8"/>
    <s v="Acco D-Ring Binder w/DublLock"/>
    <n v="51.311999999999998"/>
    <n v="3"/>
    <n v="0.2"/>
    <n v="18.600599999999996"/>
  </r>
  <r>
    <n v="463"/>
    <x v="212"/>
    <x v="0"/>
    <x v="183"/>
    <d v="2013-04-30T00:00:00"/>
    <s v="Standard Class"/>
    <s v="TN-21040"/>
    <s v="Tanja Norvell"/>
    <s v="Home Office"/>
    <s v="United States"/>
    <s v="Phoenix"/>
    <x v="16"/>
    <n v="85023"/>
    <s v="West"/>
    <s v="FUR-FU-10000023"/>
    <x v="0"/>
    <x v="5"/>
    <s v="Eldon Wave Desk Accessories"/>
    <n v="23.56"/>
    <n v="5"/>
    <n v="0.2"/>
    <n v="7.0680000000000005"/>
  </r>
  <r>
    <n v="464"/>
    <x v="212"/>
    <x v="0"/>
    <x v="183"/>
    <d v="2013-04-30T00:00:00"/>
    <s v="Standard Class"/>
    <s v="TN-21040"/>
    <s v="Tanja Norvell"/>
    <s v="Home Office"/>
    <s v="United States"/>
    <s v="Phoenix"/>
    <x v="16"/>
    <n v="85023"/>
    <s v="West"/>
    <s v="FUR-TA-10001889"/>
    <x v="0"/>
    <x v="3"/>
    <s v="Bush Advantage Collection Racetrack Conference Table"/>
    <n v="1272.6299999999999"/>
    <n v="6"/>
    <n v="0.5"/>
    <n v="-814.4831999999999"/>
  </r>
  <r>
    <n v="465"/>
    <x v="212"/>
    <x v="0"/>
    <x v="183"/>
    <d v="2013-04-30T00:00:00"/>
    <s v="Standard Class"/>
    <s v="TN-21040"/>
    <s v="Tanja Norvell"/>
    <s v="Home Office"/>
    <s v="United States"/>
    <s v="Phoenix"/>
    <x v="16"/>
    <n v="85023"/>
    <s v="West"/>
    <s v="OFF-BI-10000315"/>
    <x v="1"/>
    <x v="8"/>
    <s v="Poly Designer Cover &amp; Back"/>
    <n v="28.484999999999999"/>
    <n v="5"/>
    <n v="0.7"/>
    <n v="-20.888999999999989"/>
  </r>
  <r>
    <n v="466"/>
    <x v="212"/>
    <x v="0"/>
    <x v="183"/>
    <d v="2013-04-30T00:00:00"/>
    <s v="Standard Class"/>
    <s v="TN-21040"/>
    <s v="Tanja Norvell"/>
    <s v="Home Office"/>
    <s v="United States"/>
    <s v="Phoenix"/>
    <x v="16"/>
    <n v="85023"/>
    <s v="West"/>
    <s v="OFF-SU-10003505"/>
    <x v="1"/>
    <x v="14"/>
    <s v="Premier Electric Letter Opener"/>
    <n v="185.376"/>
    <n v="2"/>
    <n v="0.2"/>
    <n v="-34.758000000000017"/>
  </r>
  <r>
    <n v="467"/>
    <x v="212"/>
    <x v="0"/>
    <x v="183"/>
    <d v="2013-04-30T00:00:00"/>
    <s v="Standard Class"/>
    <s v="TN-21040"/>
    <s v="Tanja Norvell"/>
    <s v="Home Office"/>
    <s v="United States"/>
    <s v="Phoenix"/>
    <x v="16"/>
    <n v="85023"/>
    <s v="West"/>
    <s v="OFF-AP-10002578"/>
    <x v="1"/>
    <x v="9"/>
    <s v="Fellowes Premier Superior Surge Suppressor, 10-Outlet, With Phone and Remote"/>
    <n v="78.272000000000006"/>
    <n v="2"/>
    <n v="0.2"/>
    <n v="5.8704000000000001"/>
  </r>
  <r>
    <n v="468"/>
    <x v="213"/>
    <x v="1"/>
    <x v="184"/>
    <d v="2012-01-24T00:00:00"/>
    <s v="Standard Class"/>
    <s v="JS-15940"/>
    <s v="Joni Sundaresam"/>
    <s v="Home Office"/>
    <s v="United States"/>
    <s v="Park Ridge"/>
    <x v="10"/>
    <n v="60068"/>
    <s v="Central"/>
    <s v="FUR-FU-10002918"/>
    <x v="0"/>
    <x v="5"/>
    <s v="Eldon ClusterMat Chair Mat with Cordless Antistatic Protection"/>
    <n v="254.74400000000003"/>
    <n v="7"/>
    <n v="0.6"/>
    <n v="-312.06139999999994"/>
  </r>
  <r>
    <n v="469"/>
    <x v="214"/>
    <x v="3"/>
    <x v="185"/>
    <d v="2014-04-05T00:00:00"/>
    <s v="Standard Class"/>
    <s v="DS-13180"/>
    <s v="David Smith"/>
    <s v="Corporate"/>
    <s v="United States"/>
    <s v="Amarillo"/>
    <x v="5"/>
    <n v="79109"/>
    <s v="Central"/>
    <s v="FUR-BO-10002824"/>
    <x v="0"/>
    <x v="0"/>
    <s v="Bush Mission Pointe Library"/>
    <n v="205.33279999999996"/>
    <n v="2"/>
    <n v="0.32"/>
    <n v="-36.235200000000006"/>
  </r>
  <r>
    <n v="470"/>
    <x v="215"/>
    <x v="0"/>
    <x v="186"/>
    <d v="2013-12-21T00:00:00"/>
    <s v="Second Class"/>
    <s v="CC-12670"/>
    <s v="Craig Carreira"/>
    <s v="Consumer"/>
    <s v="United States"/>
    <s v="Chicago"/>
    <x v="10"/>
    <n v="60610"/>
    <s v="Central"/>
    <s v="OFF-BI-10002194"/>
    <x v="1"/>
    <x v="8"/>
    <s v="Cardinal Hold-It CD Pocket"/>
    <n v="4.7879999999999985"/>
    <n v="3"/>
    <n v="0.8"/>
    <n v="-7.9001999999999999"/>
  </r>
  <r>
    <n v="471"/>
    <x v="216"/>
    <x v="1"/>
    <x v="139"/>
    <d v="2012-12-24T00:00:00"/>
    <s v="Standard Class"/>
    <s v="MH-17785"/>
    <s v="Maya Herman"/>
    <s v="Corporate"/>
    <s v="United States"/>
    <s v="Lindenhurst"/>
    <x v="15"/>
    <n v="11757"/>
    <s v="East"/>
    <s v="OFF-PA-10004071"/>
    <x v="1"/>
    <x v="10"/>
    <s v="Eaton Premium Continuous-Feed Paper, 25% Cotton, Letter Size, White, 1000 Shts/Box"/>
    <n v="55.48"/>
    <n v="1"/>
    <n v="0"/>
    <n v="26.630399999999998"/>
  </r>
  <r>
    <n v="472"/>
    <x v="217"/>
    <x v="2"/>
    <x v="187"/>
    <d v="2011-11-11T00:00:00"/>
    <s v="Second Class"/>
    <s v="JP-15520"/>
    <s v="Jeremy Pistek"/>
    <s v="Consumer"/>
    <s v="United States"/>
    <s v="San Francisco"/>
    <x v="1"/>
    <n v="94110"/>
    <s v="West"/>
    <s v="OFF-ST-10002743"/>
    <x v="1"/>
    <x v="4"/>
    <s v="SAFCO Boltless Steel Shelving"/>
    <n v="340.92"/>
    <n v="3"/>
    <n v="0"/>
    <n v="3.4091999999999842"/>
  </r>
  <r>
    <n v="473"/>
    <x v="217"/>
    <x v="2"/>
    <x v="187"/>
    <d v="2011-11-11T00:00:00"/>
    <s v="Second Class"/>
    <s v="JP-15520"/>
    <s v="Jeremy Pistek"/>
    <s v="Consumer"/>
    <s v="United States"/>
    <s v="San Francisco"/>
    <x v="1"/>
    <n v="94110"/>
    <s v="West"/>
    <s v="FUR-BO-10001601"/>
    <x v="0"/>
    <x v="0"/>
    <s v="Sauder Mission Library with Doors, Fruitwood Finish"/>
    <n v="222.66599999999997"/>
    <n v="2"/>
    <n v="0.15"/>
    <n v="10.478399999999979"/>
  </r>
  <r>
    <n v="474"/>
    <x v="217"/>
    <x v="2"/>
    <x v="187"/>
    <d v="2011-11-11T00:00:00"/>
    <s v="Second Class"/>
    <s v="JP-15520"/>
    <s v="Jeremy Pistek"/>
    <s v="Consumer"/>
    <s v="United States"/>
    <s v="San Francisco"/>
    <x v="1"/>
    <n v="94110"/>
    <s v="West"/>
    <s v="TEC-PH-10002680"/>
    <x v="2"/>
    <x v="7"/>
    <s v="Samsung Galaxy Note 3"/>
    <n v="703.96800000000007"/>
    <n v="4"/>
    <n v="0.2"/>
    <n v="87.995999999999924"/>
  </r>
  <r>
    <n v="475"/>
    <x v="217"/>
    <x v="2"/>
    <x v="187"/>
    <d v="2011-11-11T00:00:00"/>
    <s v="Second Class"/>
    <s v="JP-15520"/>
    <s v="Jeremy Pistek"/>
    <s v="Consumer"/>
    <s v="United States"/>
    <s v="San Francisco"/>
    <x v="1"/>
    <n v="94110"/>
    <s v="West"/>
    <s v="OFF-ST-10001321"/>
    <x v="1"/>
    <x v="4"/>
    <s v="Decoflex Hanging Personal Folder File, Blue"/>
    <n v="92.52"/>
    <n v="6"/>
    <n v="0"/>
    <n v="24.980400000000007"/>
  </r>
  <r>
    <n v="476"/>
    <x v="217"/>
    <x v="2"/>
    <x v="187"/>
    <d v="2011-11-11T00:00:00"/>
    <s v="Second Class"/>
    <s v="JP-15520"/>
    <s v="Jeremy Pistek"/>
    <s v="Consumer"/>
    <s v="United States"/>
    <s v="San Francisco"/>
    <x v="1"/>
    <n v="94110"/>
    <s v="West"/>
    <s v="OFF-PA-10001509"/>
    <x v="1"/>
    <x v="10"/>
    <s v="Recycled Desk Saver Line &quot;While You Were Out&quot; Book, 5 1/2&quot; X 4&quot;"/>
    <n v="62.649999999999991"/>
    <n v="7"/>
    <n v="0"/>
    <n v="28.818999999999996"/>
  </r>
  <r>
    <n v="477"/>
    <x v="217"/>
    <x v="2"/>
    <x v="187"/>
    <d v="2011-11-11T00:00:00"/>
    <s v="Second Class"/>
    <s v="JP-15520"/>
    <s v="Jeremy Pistek"/>
    <s v="Consumer"/>
    <s v="United States"/>
    <s v="San Francisco"/>
    <x v="1"/>
    <n v="94110"/>
    <s v="West"/>
    <s v="OFF-PA-10003465"/>
    <x v="1"/>
    <x v="10"/>
    <s v="Xerox 1912"/>
    <n v="94.85"/>
    <n v="5"/>
    <n v="0"/>
    <n v="45.527999999999992"/>
  </r>
  <r>
    <n v="478"/>
    <x v="218"/>
    <x v="0"/>
    <x v="188"/>
    <d v="2013-07-20T00:00:00"/>
    <s v="Standard Class"/>
    <s v="KH-16690"/>
    <s v="Kristen Hastings"/>
    <s v="Corporate"/>
    <s v="United States"/>
    <s v="Los Angeles"/>
    <x v="1"/>
    <n v="90008"/>
    <s v="West"/>
    <s v="TEC-PH-10000149"/>
    <x v="2"/>
    <x v="7"/>
    <s v="Cisco SPA525G2 IP Phone - Wireless"/>
    <n v="95.76"/>
    <n v="6"/>
    <n v="0.2"/>
    <n v="7.1819999999999951"/>
  </r>
  <r>
    <n v="479"/>
    <x v="219"/>
    <x v="0"/>
    <x v="189"/>
    <d v="2013-11-03T00:00:00"/>
    <s v="Standard Class"/>
    <s v="JE-15475"/>
    <s v="Jeremy Ellison"/>
    <s v="Consumer"/>
    <s v="United States"/>
    <s v="Troy"/>
    <x v="15"/>
    <n v="12180"/>
    <s v="East"/>
    <s v="FUR-FU-10002671"/>
    <x v="0"/>
    <x v="5"/>
    <s v="Electrix 20W Halogen Replacement Bulb for Zoom-In Desk Lamp"/>
    <n v="40.200000000000003"/>
    <n v="3"/>
    <n v="0"/>
    <n v="19.295999999999999"/>
  </r>
  <r>
    <n v="480"/>
    <x v="220"/>
    <x v="0"/>
    <x v="190"/>
    <d v="2013-07-03T00:00:00"/>
    <s v="Standard Class"/>
    <s v="JG-15805"/>
    <s v="John Grady"/>
    <s v="Corporate"/>
    <s v="United States"/>
    <s v="New York City"/>
    <x v="15"/>
    <n v="10024"/>
    <s v="East"/>
    <s v="OFF-AR-10003045"/>
    <x v="1"/>
    <x v="6"/>
    <s v="Prang Colored Pencils"/>
    <n v="14.7"/>
    <n v="5"/>
    <n v="0"/>
    <n v="6.6150000000000002"/>
  </r>
  <r>
    <n v="481"/>
    <x v="220"/>
    <x v="0"/>
    <x v="190"/>
    <d v="2013-07-03T00:00:00"/>
    <s v="Standard Class"/>
    <s v="JG-15805"/>
    <s v="John Grady"/>
    <s v="Corporate"/>
    <s v="United States"/>
    <s v="New York City"/>
    <x v="15"/>
    <n v="10024"/>
    <s v="East"/>
    <s v="OFF-ST-10000689"/>
    <x v="1"/>
    <x v="4"/>
    <s v="Fellowes Strictly Business Drawer File, Letter/Legal Size"/>
    <n v="704.25"/>
    <n v="5"/>
    <n v="0"/>
    <n v="84.51"/>
  </r>
  <r>
    <n v="482"/>
    <x v="221"/>
    <x v="2"/>
    <x v="191"/>
    <d v="2011-10-10T00:00:00"/>
    <s v="Standard Class"/>
    <s v="XP-21865"/>
    <s v="Xylona Preis"/>
    <s v="Consumer"/>
    <s v="United States"/>
    <s v="San Diego"/>
    <x v="1"/>
    <n v="92024"/>
    <s v="West"/>
    <s v="TEC-AC-10001445"/>
    <x v="2"/>
    <x v="11"/>
    <s v="Imation USB 2.0 Swivel Flash Drive USB flash drive - 4 GB - Pink"/>
    <n v="9.09"/>
    <n v="3"/>
    <n v="0"/>
    <n v="1.9088999999999996"/>
  </r>
  <r>
    <n v="483"/>
    <x v="222"/>
    <x v="2"/>
    <x v="192"/>
    <d v="2011-07-27T00:00:00"/>
    <s v="Standard Class"/>
    <s v="EM-14065"/>
    <s v="Erin Mull"/>
    <s v="Consumer"/>
    <s v="United States"/>
    <s v="New York City"/>
    <x v="15"/>
    <n v="10024"/>
    <s v="East"/>
    <s v="OFF-AR-10002053"/>
    <x v="1"/>
    <x v="6"/>
    <s v="Premium Writing Pencils, Soft, #2 by Central Association for the Blind"/>
    <n v="5.96"/>
    <n v="2"/>
    <n v="0"/>
    <n v="1.6688000000000001"/>
  </r>
  <r>
    <n v="484"/>
    <x v="222"/>
    <x v="2"/>
    <x v="192"/>
    <d v="2011-07-27T00:00:00"/>
    <s v="Standard Class"/>
    <s v="EM-14065"/>
    <s v="Erin Mull"/>
    <s v="Consumer"/>
    <s v="United States"/>
    <s v="New York City"/>
    <x v="15"/>
    <n v="10024"/>
    <s v="East"/>
    <s v="TEC-AC-10002567"/>
    <x v="2"/>
    <x v="11"/>
    <s v="Logitech G602 Wireless Gaming Mouse"/>
    <n v="159.97999999999999"/>
    <n v="2"/>
    <n v="0"/>
    <n v="57.592799999999997"/>
  </r>
  <r>
    <n v="485"/>
    <x v="223"/>
    <x v="3"/>
    <x v="193"/>
    <d v="2014-06-14T00:00:00"/>
    <s v="First Class"/>
    <s v="MT-18070"/>
    <s v="Michelle Tran"/>
    <s v="Home Office"/>
    <s v="United States"/>
    <s v="Los Angeles"/>
    <x v="1"/>
    <n v="90045"/>
    <s v="West"/>
    <s v="OFF-LA-10003923"/>
    <x v="1"/>
    <x v="2"/>
    <s v="Alphabetical Labels for Top Tab Filing"/>
    <n v="29.6"/>
    <n v="2"/>
    <n v="0"/>
    <n v="14.8"/>
  </r>
  <r>
    <n v="486"/>
    <x v="223"/>
    <x v="3"/>
    <x v="193"/>
    <d v="2014-06-14T00:00:00"/>
    <s v="First Class"/>
    <s v="MT-18070"/>
    <s v="Michelle Tran"/>
    <s v="Home Office"/>
    <s v="United States"/>
    <s v="Los Angeles"/>
    <x v="1"/>
    <n v="90045"/>
    <s v="West"/>
    <s v="FUR-BO-10001337"/>
    <x v="0"/>
    <x v="0"/>
    <s v="O'Sullivan Living Dimensions 2-Shelf Bookcases"/>
    <n v="514.16499999999996"/>
    <n v="5"/>
    <n v="0.15"/>
    <n v="-30.24499999999999"/>
  </r>
  <r>
    <n v="487"/>
    <x v="223"/>
    <x v="3"/>
    <x v="193"/>
    <d v="2014-06-14T00:00:00"/>
    <s v="First Class"/>
    <s v="MT-18070"/>
    <s v="Michelle Tran"/>
    <s v="Home Office"/>
    <s v="United States"/>
    <s v="Los Angeles"/>
    <x v="1"/>
    <n v="90045"/>
    <s v="West"/>
    <s v="TEC-PH-10001924"/>
    <x v="2"/>
    <x v="7"/>
    <s v="iHome FM Clock Radio with Lightning Dock"/>
    <n v="279.95999999999998"/>
    <n v="5"/>
    <n v="0.2"/>
    <n v="17.497500000000016"/>
  </r>
  <r>
    <n v="488"/>
    <x v="224"/>
    <x v="2"/>
    <x v="194"/>
    <d v="2011-10-31T00:00:00"/>
    <s v="First Class"/>
    <s v="SA-20830"/>
    <s v="Sue Ann Reed"/>
    <s v="Consumer"/>
    <s v="United States"/>
    <s v="Chicago"/>
    <x v="10"/>
    <n v="60610"/>
    <s v="Central"/>
    <s v="TEC-PH-10001363"/>
    <x v="2"/>
    <x v="7"/>
    <s v="Apple iPhone 5S"/>
    <n v="2735.9520000000002"/>
    <n v="6"/>
    <n v="0.2"/>
    <n v="341.99399999999969"/>
  </r>
  <r>
    <n v="489"/>
    <x v="225"/>
    <x v="2"/>
    <x v="3"/>
    <d v="2011-06-13T00:00:00"/>
    <s v="Second Class"/>
    <s v="CW-11905"/>
    <s v="Carl Weiss"/>
    <s v="Home Office"/>
    <s v="United States"/>
    <s v="Huntsville"/>
    <x v="5"/>
    <n v="77340"/>
    <s v="Central"/>
    <s v="TEC-PH-10000376"/>
    <x v="2"/>
    <x v="7"/>
    <s v="Square Credit Card Reader"/>
    <n v="7.9920000000000009"/>
    <n v="1"/>
    <n v="0.2"/>
    <n v="0.59940000000000015"/>
  </r>
  <r>
    <n v="490"/>
    <x v="225"/>
    <x v="2"/>
    <x v="3"/>
    <d v="2011-06-13T00:00:00"/>
    <s v="Second Class"/>
    <s v="CW-11905"/>
    <s v="Carl Weiss"/>
    <s v="Home Office"/>
    <s v="United States"/>
    <s v="Huntsville"/>
    <x v="5"/>
    <n v="77340"/>
    <s v="Central"/>
    <s v="TEC-AC-10000303"/>
    <x v="2"/>
    <x v="11"/>
    <s v="Logitech M510 Wireless Mouse"/>
    <n v="63.984000000000009"/>
    <n v="2"/>
    <n v="0.2"/>
    <n v="10.397399999999998"/>
  </r>
  <r>
    <n v="491"/>
    <x v="225"/>
    <x v="2"/>
    <x v="3"/>
    <d v="2011-06-13T00:00:00"/>
    <s v="Second Class"/>
    <s v="CW-11905"/>
    <s v="Carl Weiss"/>
    <s v="Home Office"/>
    <s v="United States"/>
    <s v="Huntsville"/>
    <x v="5"/>
    <n v="77340"/>
    <s v="Central"/>
    <s v="OFF-AR-10001953"/>
    <x v="1"/>
    <x v="6"/>
    <s v="Boston 1645 Deluxe Heavier-Duty Electric Pencil Sharpener"/>
    <n v="70.367999999999995"/>
    <n v="2"/>
    <n v="0.2"/>
    <n v="6.1572000000000031"/>
  </r>
  <r>
    <n v="492"/>
    <x v="226"/>
    <x v="2"/>
    <x v="80"/>
    <d v="2011-09-19T00:00:00"/>
    <s v="Standard Class"/>
    <s v="AJ-10960"/>
    <s v="Astrea Jones"/>
    <s v="Consumer"/>
    <s v="United States"/>
    <s v="Rochester"/>
    <x v="15"/>
    <n v="14609"/>
    <s v="East"/>
    <s v="OFF-ST-10001809"/>
    <x v="1"/>
    <x v="4"/>
    <s v="Fellowes Officeware Wire Shelving"/>
    <n v="449.15"/>
    <n v="5"/>
    <n v="0"/>
    <n v="8.9829999999999899"/>
  </r>
  <r>
    <n v="493"/>
    <x v="226"/>
    <x v="2"/>
    <x v="80"/>
    <d v="2011-09-19T00:00:00"/>
    <s v="Standard Class"/>
    <s v="AJ-10960"/>
    <s v="Astrea Jones"/>
    <s v="Consumer"/>
    <s v="United States"/>
    <s v="Rochester"/>
    <x v="15"/>
    <n v="14609"/>
    <s v="East"/>
    <s v="OFF-EN-10003845"/>
    <x v="1"/>
    <x v="12"/>
    <s v="Colored Envelopes"/>
    <n v="11.07"/>
    <n v="3"/>
    <n v="0"/>
    <n v="5.0921999999999992"/>
  </r>
  <r>
    <n v="494"/>
    <x v="227"/>
    <x v="0"/>
    <x v="195"/>
    <d v="2013-05-15T00:00:00"/>
    <s v="Standard Class"/>
    <s v="SS-20590"/>
    <s v="Sonia Sunley"/>
    <s v="Consumer"/>
    <s v="United States"/>
    <s v="Seattle"/>
    <x v="4"/>
    <n v="98115"/>
    <s v="West"/>
    <s v="TEC-AC-10000991"/>
    <x v="2"/>
    <x v="11"/>
    <s v="Sony Micro Vault Click 8 GB USB 2.0 Flash Drive"/>
    <n v="93.98"/>
    <n v="2"/>
    <n v="0"/>
    <n v="13.157200000000003"/>
  </r>
  <r>
    <n v="495"/>
    <x v="228"/>
    <x v="0"/>
    <x v="196"/>
    <d v="2013-03-22T00:00:00"/>
    <s v="Second Class"/>
    <s v="RO-19780"/>
    <s v="Rose O'Brian"/>
    <s v="Consumer"/>
    <s v="United States"/>
    <s v="Memphis"/>
    <x v="18"/>
    <n v="38109"/>
    <s v="South"/>
    <s v="FUR-TA-10001857"/>
    <x v="0"/>
    <x v="3"/>
    <s v="Balt Solid Wood Rectangular Table"/>
    <n v="189.88200000000001"/>
    <n v="3"/>
    <n v="0.4"/>
    <n v="-94.941000000000017"/>
  </r>
  <r>
    <n v="496"/>
    <x v="229"/>
    <x v="1"/>
    <x v="17"/>
    <d v="2012-12-31T00:00:00"/>
    <s v="Standard Class"/>
    <s v="MD-17350"/>
    <s v="Maribeth Dona"/>
    <s v="Consumer"/>
    <s v="United States"/>
    <s v="Fayetteville"/>
    <x v="36"/>
    <n v="72701"/>
    <s v="South"/>
    <s v="OFF-EN-10001434"/>
    <x v="1"/>
    <x v="12"/>
    <s v="Strathmore #10 Envelopes, Ultimate White"/>
    <n v="105.42"/>
    <n v="2"/>
    <n v="0"/>
    <n v="51.655799999999999"/>
  </r>
  <r>
    <n v="497"/>
    <x v="230"/>
    <x v="0"/>
    <x v="197"/>
    <d v="2013-08-01T00:00:00"/>
    <s v="Standard Class"/>
    <s v="SC-20095"/>
    <s v="Sanjit Chand"/>
    <s v="Consumer"/>
    <s v="United States"/>
    <s v="Costa Mesa"/>
    <x v="1"/>
    <n v="92627"/>
    <s v="West"/>
    <s v="OFF-BI-10002498"/>
    <x v="1"/>
    <x v="8"/>
    <s v="Clear Mylar Reinforcing Strips"/>
    <n v="119.61600000000001"/>
    <n v="8"/>
    <n v="0.2"/>
    <n v="40.370399999999997"/>
  </r>
  <r>
    <n v="498"/>
    <x v="230"/>
    <x v="0"/>
    <x v="197"/>
    <d v="2013-08-01T00:00:00"/>
    <s v="Standard Class"/>
    <s v="SC-20095"/>
    <s v="Sanjit Chand"/>
    <s v="Consumer"/>
    <s v="United States"/>
    <s v="Costa Mesa"/>
    <x v="1"/>
    <n v="92627"/>
    <s v="West"/>
    <s v="FUR-FU-10004864"/>
    <x v="0"/>
    <x v="5"/>
    <s v="Howard Miller 14-1/2&quot; Diameter Chrome Round Wall Clock"/>
    <n v="255.76"/>
    <n v="4"/>
    <n v="0"/>
    <n v="81.843199999999996"/>
  </r>
  <r>
    <n v="499"/>
    <x v="230"/>
    <x v="0"/>
    <x v="197"/>
    <d v="2013-08-01T00:00:00"/>
    <s v="Standard Class"/>
    <s v="SC-20095"/>
    <s v="Sanjit Chand"/>
    <s v="Consumer"/>
    <s v="United States"/>
    <s v="Costa Mesa"/>
    <x v="1"/>
    <n v="92627"/>
    <s v="West"/>
    <s v="FUR-CH-10002602"/>
    <x v="0"/>
    <x v="1"/>
    <s v="DMI Arturo Collection Mission-style Design Wood Chair"/>
    <n v="241.56799999999998"/>
    <n v="2"/>
    <n v="0.2"/>
    <n v="18.11760000000001"/>
  </r>
  <r>
    <n v="500"/>
    <x v="230"/>
    <x v="0"/>
    <x v="197"/>
    <d v="2013-08-01T00:00:00"/>
    <s v="Standard Class"/>
    <s v="SC-20095"/>
    <s v="Sanjit Chand"/>
    <s v="Consumer"/>
    <s v="United States"/>
    <s v="Costa Mesa"/>
    <x v="1"/>
    <n v="92627"/>
    <s v="West"/>
    <s v="FUR-FU-10000073"/>
    <x v="0"/>
    <x v="5"/>
    <s v="Deflect-O Glasstique Clear Desk Accessories"/>
    <n v="69.3"/>
    <n v="9"/>
    <n v="0"/>
    <n v="22.868999999999996"/>
  </r>
  <r>
    <n v="501"/>
    <x v="231"/>
    <x v="0"/>
    <x v="198"/>
    <d v="2013-06-05T00:00:00"/>
    <s v="Standard Class"/>
    <s v="MY-17380"/>
    <s v="Maribeth Yedwab"/>
    <s v="Corporate"/>
    <s v="United States"/>
    <s v="Parker"/>
    <x v="22"/>
    <n v="80134"/>
    <s v="West"/>
    <s v="OFF-BI-10001670"/>
    <x v="1"/>
    <x v="8"/>
    <s v="Vinyl Sectional Post Binders"/>
    <n v="22.620000000000005"/>
    <n v="2"/>
    <n v="0.7"/>
    <n v="-15.079999999999998"/>
  </r>
  <r>
    <n v="502"/>
    <x v="231"/>
    <x v="0"/>
    <x v="198"/>
    <d v="2013-06-05T00:00:00"/>
    <s v="Standard Class"/>
    <s v="MY-17380"/>
    <s v="Maribeth Yedwab"/>
    <s v="Corporate"/>
    <s v="United States"/>
    <s v="Parker"/>
    <x v="22"/>
    <n v="80134"/>
    <s v="West"/>
    <s v="OFF-BI-10001658"/>
    <x v="1"/>
    <x v="8"/>
    <s v="GBC Standard Therm-A-Bind Covers"/>
    <n v="14.952000000000004"/>
    <n v="2"/>
    <n v="0.7"/>
    <n v="-11.961599999999997"/>
  </r>
  <r>
    <n v="503"/>
    <x v="231"/>
    <x v="0"/>
    <x v="198"/>
    <d v="2013-06-05T00:00:00"/>
    <s v="Standard Class"/>
    <s v="MY-17380"/>
    <s v="Maribeth Yedwab"/>
    <s v="Corporate"/>
    <s v="United States"/>
    <s v="Parker"/>
    <x v="22"/>
    <n v="80134"/>
    <s v="West"/>
    <s v="FUR-CH-10001215"/>
    <x v="0"/>
    <x v="1"/>
    <s v="Global Troy Executive Leather Low-Back Tilter"/>
    <n v="801.5680000000001"/>
    <n v="2"/>
    <n v="0.2"/>
    <n v="50.097999999999985"/>
  </r>
  <r>
    <n v="504"/>
    <x v="231"/>
    <x v="0"/>
    <x v="198"/>
    <d v="2013-06-05T00:00:00"/>
    <s v="Standard Class"/>
    <s v="MY-17380"/>
    <s v="Maribeth Yedwab"/>
    <s v="Corporate"/>
    <s v="United States"/>
    <s v="Parker"/>
    <x v="22"/>
    <n v="80134"/>
    <s v="West"/>
    <s v="OFF-BI-10000831"/>
    <x v="1"/>
    <x v="8"/>
    <s v="Storex Flexible Poly Binders with Double Pockets"/>
    <n v="2.3760000000000003"/>
    <n v="3"/>
    <n v="0.7"/>
    <n v="-1.9007999999999998"/>
  </r>
  <r>
    <n v="505"/>
    <x v="231"/>
    <x v="0"/>
    <x v="198"/>
    <d v="2013-06-05T00:00:00"/>
    <s v="Standard Class"/>
    <s v="MY-17380"/>
    <s v="Maribeth Yedwab"/>
    <s v="Corporate"/>
    <s v="United States"/>
    <s v="Parker"/>
    <x v="22"/>
    <n v="80134"/>
    <s v="West"/>
    <s v="OFF-PA-10000357"/>
    <x v="1"/>
    <x v="10"/>
    <s v="White Dual Perf Computer Printout Paper, 2700 Sheets, 1 Part, Heavyweight, 20 lbs., 14 7/8 x 11"/>
    <n v="32.792000000000002"/>
    <n v="1"/>
    <n v="0.2"/>
    <n v="11.8871"/>
  </r>
  <r>
    <n v="506"/>
    <x v="232"/>
    <x v="3"/>
    <x v="105"/>
    <d v="2014-11-16T00:00:00"/>
    <s v="Second Class"/>
    <s v="EB-13705"/>
    <s v="Ed Braxton"/>
    <s v="Corporate"/>
    <s v="United States"/>
    <s v="New York City"/>
    <x v="15"/>
    <n v="10024"/>
    <s v="East"/>
    <s v="OFF-BI-10003274"/>
    <x v="1"/>
    <x v="8"/>
    <s v="Avery Durable Slant Ring Binders, No Labels"/>
    <n v="15.920000000000002"/>
    <n v="5"/>
    <n v="0.2"/>
    <n v="5.3729999999999993"/>
  </r>
  <r>
    <n v="507"/>
    <x v="233"/>
    <x v="1"/>
    <x v="199"/>
    <d v="2012-03-22T00:00:00"/>
    <s v="Standard Class"/>
    <s v="CM-12385"/>
    <s v="Christopher Martinez"/>
    <s v="Consumer"/>
    <s v="United States"/>
    <s v="Atlanta"/>
    <x v="32"/>
    <n v="30318"/>
    <s v="South"/>
    <s v="OFF-AR-10001662"/>
    <x v="1"/>
    <x v="6"/>
    <s v="Rogers Handheld Barrel Pencil Sharpener"/>
    <n v="2.74"/>
    <n v="1"/>
    <n v="0"/>
    <n v="0.73980000000000024"/>
  </r>
  <r>
    <n v="508"/>
    <x v="233"/>
    <x v="1"/>
    <x v="199"/>
    <d v="2012-03-22T00:00:00"/>
    <s v="Standard Class"/>
    <s v="CM-12385"/>
    <s v="Christopher Martinez"/>
    <s v="Consumer"/>
    <s v="United States"/>
    <s v="Atlanta"/>
    <x v="32"/>
    <n v="30318"/>
    <s v="South"/>
    <s v="OFF-AR-10003856"/>
    <x v="1"/>
    <x v="6"/>
    <s v="Newell 344"/>
    <n v="8.34"/>
    <n v="3"/>
    <n v="0"/>
    <n v="2.1683999999999997"/>
  </r>
  <r>
    <n v="509"/>
    <x v="233"/>
    <x v="1"/>
    <x v="199"/>
    <d v="2012-03-22T00:00:00"/>
    <s v="Standard Class"/>
    <s v="CM-12385"/>
    <s v="Christopher Martinez"/>
    <s v="Consumer"/>
    <s v="United States"/>
    <s v="Atlanta"/>
    <x v="32"/>
    <n v="30318"/>
    <s v="South"/>
    <s v="OFF-ST-10001228"/>
    <x v="1"/>
    <x v="4"/>
    <s v="Personal File Boxes with Fold-Down Carry Handle"/>
    <n v="46.74"/>
    <n v="3"/>
    <n v="0"/>
    <n v="11.684999999999999"/>
  </r>
  <r>
    <n v="510"/>
    <x v="233"/>
    <x v="1"/>
    <x v="199"/>
    <d v="2012-03-22T00:00:00"/>
    <s v="Standard Class"/>
    <s v="CM-12385"/>
    <s v="Christopher Martinez"/>
    <s v="Consumer"/>
    <s v="United States"/>
    <s v="Atlanta"/>
    <x v="32"/>
    <n v="30318"/>
    <s v="South"/>
    <s v="OFF-BI-10003527"/>
    <x v="1"/>
    <x v="8"/>
    <s v="Fellowes PB500 Electric Punch Plastic Comb Binding Machine with Manual Bind"/>
    <n v="6354.95"/>
    <n v="5"/>
    <n v="0"/>
    <n v="3177.4749999999999"/>
  </r>
  <r>
    <n v="511"/>
    <x v="234"/>
    <x v="3"/>
    <x v="200"/>
    <d v="2014-11-28T00:00:00"/>
    <s v="First Class"/>
    <s v="LS-17245"/>
    <s v="Lynn Smith"/>
    <s v="Consumer"/>
    <s v="United States"/>
    <s v="Gladstone"/>
    <x v="25"/>
    <n v="64118"/>
    <s v="Central"/>
    <s v="FUR-FU-10001290"/>
    <x v="0"/>
    <x v="5"/>
    <s v="Executive Impressions Supervisor Wall Clock"/>
    <n v="126.30000000000001"/>
    <n v="3"/>
    <n v="0"/>
    <n v="40.415999999999997"/>
  </r>
  <r>
    <n v="512"/>
    <x v="234"/>
    <x v="3"/>
    <x v="200"/>
    <d v="2014-11-28T00:00:00"/>
    <s v="First Class"/>
    <s v="LS-17245"/>
    <s v="Lynn Smith"/>
    <s v="Consumer"/>
    <s v="United States"/>
    <s v="Gladstone"/>
    <x v="25"/>
    <n v="64118"/>
    <s v="Central"/>
    <s v="TEC-AC-10002399"/>
    <x v="2"/>
    <x v="11"/>
    <s v="SanDisk Cruzer 32 GB USB Flash Drive"/>
    <n v="38.04"/>
    <n v="2"/>
    <n v="0"/>
    <n v="12.172799999999999"/>
  </r>
  <r>
    <n v="513"/>
    <x v="235"/>
    <x v="0"/>
    <x v="201"/>
    <d v="2013-10-24T00:00:00"/>
    <s v="First Class"/>
    <s v="LF-17185"/>
    <s v="Luke Foster"/>
    <s v="Consumer"/>
    <s v="United States"/>
    <s v="Newark"/>
    <x v="24"/>
    <n v="43055"/>
    <s v="East"/>
    <s v="OFF-AR-10002053"/>
    <x v="1"/>
    <x v="6"/>
    <s v="Premium Writing Pencils, Soft, #2 by Central Association for the Blind"/>
    <n v="7.1519999999999992"/>
    <n v="3"/>
    <n v="0.2"/>
    <n v="0.71520000000000028"/>
  </r>
  <r>
    <n v="514"/>
    <x v="236"/>
    <x v="3"/>
    <x v="202"/>
    <d v="2014-12-26T00:00:00"/>
    <s v="Standard Class"/>
    <s v="BN-11515"/>
    <s v="Bradley Nguyen"/>
    <s v="Consumer"/>
    <s v="United States"/>
    <s v="Los Angeles"/>
    <x v="1"/>
    <n v="90049"/>
    <s v="West"/>
    <s v="OFF-AR-10003811"/>
    <x v="1"/>
    <x v="6"/>
    <s v="Newell 327"/>
    <n v="6.63"/>
    <n v="3"/>
    <n v="0"/>
    <n v="1.7901"/>
  </r>
  <r>
    <n v="515"/>
    <x v="236"/>
    <x v="3"/>
    <x v="202"/>
    <d v="2014-12-26T00:00:00"/>
    <s v="Standard Class"/>
    <s v="BN-11515"/>
    <s v="Bradley Nguyen"/>
    <s v="Consumer"/>
    <s v="United States"/>
    <s v="Los Angeles"/>
    <x v="1"/>
    <n v="90049"/>
    <s v="West"/>
    <s v="OFF-AR-10001246"/>
    <x v="1"/>
    <x v="6"/>
    <s v="Newell 317"/>
    <n v="5.88"/>
    <n v="2"/>
    <n v="0"/>
    <n v="1.7051999999999996"/>
  </r>
  <r>
    <n v="516"/>
    <x v="237"/>
    <x v="3"/>
    <x v="203"/>
    <d v="2014-01-28T00:00:00"/>
    <s v="Standard Class"/>
    <s v="AD-10180"/>
    <s v="Alan Dominguez"/>
    <s v="Home Office"/>
    <s v="United States"/>
    <s v="Great Falls"/>
    <x v="37"/>
    <n v="59405"/>
    <s v="West"/>
    <s v="TEC-CO-10003236"/>
    <x v="2"/>
    <x v="16"/>
    <s v="Canon Image Class D660 Copier"/>
    <n v="2999.95"/>
    <n v="5"/>
    <n v="0"/>
    <n v="1379.9769999999999"/>
  </r>
  <r>
    <n v="517"/>
    <x v="237"/>
    <x v="3"/>
    <x v="203"/>
    <d v="2014-01-28T00:00:00"/>
    <s v="Standard Class"/>
    <s v="AD-10180"/>
    <s v="Alan Dominguez"/>
    <s v="Home Office"/>
    <s v="United States"/>
    <s v="Great Falls"/>
    <x v="37"/>
    <n v="59405"/>
    <s v="West"/>
    <s v="OFF-ST-10004507"/>
    <x v="1"/>
    <x v="4"/>
    <s v="Advantus Rolling Storage Box"/>
    <n v="51.449999999999996"/>
    <n v="3"/>
    <n v="0"/>
    <n v="13.891499999999999"/>
  </r>
  <r>
    <n v="518"/>
    <x v="237"/>
    <x v="3"/>
    <x v="203"/>
    <d v="2014-01-28T00:00:00"/>
    <s v="Standard Class"/>
    <s v="AD-10180"/>
    <s v="Alan Dominguez"/>
    <s v="Home Office"/>
    <s v="United States"/>
    <s v="Great Falls"/>
    <x v="37"/>
    <n v="59405"/>
    <s v="West"/>
    <s v="OFF-PA-10001667"/>
    <x v="1"/>
    <x v="10"/>
    <s v="Great White Multi-Use Recycled Paper (20Lb. and 84 Bright)"/>
    <n v="11.96"/>
    <n v="2"/>
    <n v="0"/>
    <n v="5.3819999999999997"/>
  </r>
  <r>
    <n v="519"/>
    <x v="237"/>
    <x v="3"/>
    <x v="203"/>
    <d v="2014-01-28T00:00:00"/>
    <s v="Standard Class"/>
    <s v="AD-10180"/>
    <s v="Alan Dominguez"/>
    <s v="Home Office"/>
    <s v="United States"/>
    <s v="Great Falls"/>
    <x v="37"/>
    <n v="59405"/>
    <s v="West"/>
    <s v="OFF-ST-10004459"/>
    <x v="1"/>
    <x v="4"/>
    <s v="Tennsco Single-Tier Lockers"/>
    <n v="1126.02"/>
    <n v="3"/>
    <n v="0"/>
    <n v="56.300999999999988"/>
  </r>
  <r>
    <n v="520"/>
    <x v="238"/>
    <x v="1"/>
    <x v="204"/>
    <d v="2012-03-26T00:00:00"/>
    <s v="Standard Class"/>
    <s v="DB-13210"/>
    <s v="Dean Braden"/>
    <s v="Consumer"/>
    <s v="United States"/>
    <s v="Houston"/>
    <x v="5"/>
    <n v="77041"/>
    <s v="Central"/>
    <s v="TEC-AC-10000171"/>
    <x v="2"/>
    <x v="11"/>
    <s v="Verbatim 25 GB 6x Blu-ray Single Layer Recordable Disc, 25/Pack"/>
    <n v="18.391999999999999"/>
    <n v="1"/>
    <n v="0.2"/>
    <n v="5.2877000000000001"/>
  </r>
  <r>
    <n v="521"/>
    <x v="238"/>
    <x v="1"/>
    <x v="204"/>
    <d v="2012-03-26T00:00:00"/>
    <s v="Standard Class"/>
    <s v="DB-13210"/>
    <s v="Dean Braden"/>
    <s v="Consumer"/>
    <s v="United States"/>
    <s v="Houston"/>
    <x v="5"/>
    <n v="77041"/>
    <s v="Central"/>
    <s v="OFF-ST-10000736"/>
    <x v="1"/>
    <x v="4"/>
    <s v="Carina Double Wide Media Storage Towers in Natural &amp; Black"/>
    <n v="129.56800000000001"/>
    <n v="2"/>
    <n v="0.2"/>
    <n v="-25.91360000000001"/>
  </r>
  <r>
    <n v="522"/>
    <x v="238"/>
    <x v="1"/>
    <x v="204"/>
    <d v="2012-03-26T00:00:00"/>
    <s v="Standard Class"/>
    <s v="DB-13210"/>
    <s v="Dean Braden"/>
    <s v="Consumer"/>
    <s v="United States"/>
    <s v="Houston"/>
    <x v="5"/>
    <n v="77041"/>
    <s v="Central"/>
    <s v="OFF-BI-10000285"/>
    <x v="1"/>
    <x v="8"/>
    <s v="XtraLife ClearVue Slant-D Ring Binders by Cardinal"/>
    <n v="14.111999999999997"/>
    <n v="9"/>
    <n v="0.8"/>
    <n v="-21.167999999999999"/>
  </r>
  <r>
    <n v="523"/>
    <x v="239"/>
    <x v="3"/>
    <x v="205"/>
    <d v="2014-01-26T00:00:00"/>
    <s v="First Class"/>
    <s v="MC-17605"/>
    <s v="Matt Connell"/>
    <s v="Corporate"/>
    <s v="United States"/>
    <s v="Detroit"/>
    <x v="12"/>
    <n v="48234"/>
    <s v="Central"/>
    <s v="FUR-TA-10001857"/>
    <x v="0"/>
    <x v="3"/>
    <s v="Balt Solid Wood Rectangular Table"/>
    <n v="210.98"/>
    <n v="2"/>
    <n v="0"/>
    <n v="21.097999999999985"/>
  </r>
  <r>
    <n v="524"/>
    <x v="240"/>
    <x v="0"/>
    <x v="206"/>
    <d v="2013-05-24T00:00:00"/>
    <s v="First Class"/>
    <s v="LH-17155"/>
    <s v="Logan Haushalter"/>
    <s v="Consumer"/>
    <s v="United States"/>
    <s v="Los Angeles"/>
    <x v="1"/>
    <n v="90032"/>
    <s v="West"/>
    <s v="TEC-PH-10003555"/>
    <x v="2"/>
    <x v="7"/>
    <s v="Motorola HK250 Universal Bluetooth Headset"/>
    <n v="55.176000000000002"/>
    <n v="3"/>
    <n v="0.2"/>
    <n v="-12.414599999999997"/>
  </r>
  <r>
    <n v="525"/>
    <x v="240"/>
    <x v="0"/>
    <x v="206"/>
    <d v="2013-05-24T00:00:00"/>
    <s v="First Class"/>
    <s v="LH-17155"/>
    <s v="Logan Haushalter"/>
    <s v="Consumer"/>
    <s v="United States"/>
    <s v="Los Angeles"/>
    <x v="1"/>
    <n v="90032"/>
    <s v="West"/>
    <s v="TEC-AC-10003832"/>
    <x v="2"/>
    <x v="11"/>
    <s v="Imation 16GB Mini TravelDrive USB 2.0 Flash Drive"/>
    <n v="66.260000000000005"/>
    <n v="2"/>
    <n v="0"/>
    <n v="27.166600000000003"/>
  </r>
  <r>
    <n v="526"/>
    <x v="241"/>
    <x v="1"/>
    <x v="207"/>
    <d v="2013-01-02T00:00:00"/>
    <s v="Standard Class"/>
    <s v="BD-11605"/>
    <s v="Brian Dahlen"/>
    <s v="Consumer"/>
    <s v="United States"/>
    <s v="Lawrence"/>
    <x v="31"/>
    <n v="1841"/>
    <s v="East"/>
    <s v="OFF-FA-10002815"/>
    <x v="1"/>
    <x v="13"/>
    <s v="Staples"/>
    <n v="22.200000000000003"/>
    <n v="5"/>
    <n v="0"/>
    <n v="10.434000000000001"/>
  </r>
  <r>
    <n v="527"/>
    <x v="242"/>
    <x v="3"/>
    <x v="208"/>
    <d v="2014-10-27T00:00:00"/>
    <s v="Standard Class"/>
    <s v="PH-18790"/>
    <s v="Patricia Hirasaki"/>
    <s v="Home Office"/>
    <s v="United States"/>
    <s v="Lakeland"/>
    <x v="2"/>
    <n v="33801"/>
    <s v="South"/>
    <s v="FUR-CH-10003379"/>
    <x v="0"/>
    <x v="1"/>
    <s v="Global Commerce Series High-Back Swivel/Tilt Chairs"/>
    <n v="683.95200000000011"/>
    <n v="3"/>
    <n v="0.2"/>
    <n v="42.746999999999986"/>
  </r>
  <r>
    <n v="528"/>
    <x v="242"/>
    <x v="3"/>
    <x v="208"/>
    <d v="2014-10-27T00:00:00"/>
    <s v="Standard Class"/>
    <s v="PH-18790"/>
    <s v="Patricia Hirasaki"/>
    <s v="Home Office"/>
    <s v="United States"/>
    <s v="Lakeland"/>
    <x v="2"/>
    <n v="33801"/>
    <s v="South"/>
    <s v="FUR-FU-10001756"/>
    <x v="0"/>
    <x v="5"/>
    <s v="Eldon Expressions Desk Accessory, Wood Photo Frame, Mahogany"/>
    <n v="45.695999999999998"/>
    <n v="3"/>
    <n v="0.2"/>
    <n v="5.1407999999999916"/>
  </r>
  <r>
    <n v="529"/>
    <x v="243"/>
    <x v="1"/>
    <x v="37"/>
    <d v="2012-09-07T00:00:00"/>
    <s v="Standard Class"/>
    <s v="MG-18145"/>
    <s v="Mike Gockenbach"/>
    <s v="Consumer"/>
    <s v="United States"/>
    <s v="Philadelphia"/>
    <x v="9"/>
    <n v="19134"/>
    <s v="East"/>
    <s v="OFF-ST-10004963"/>
    <x v="1"/>
    <x v="4"/>
    <s v="Eldon Gobal File Keepers"/>
    <n v="36.336000000000006"/>
    <n v="3"/>
    <n v="0.2"/>
    <n v="-7.2672000000000043"/>
  </r>
  <r>
    <n v="530"/>
    <x v="243"/>
    <x v="1"/>
    <x v="37"/>
    <d v="2012-09-07T00:00:00"/>
    <s v="Standard Class"/>
    <s v="MG-18145"/>
    <s v="Mike Gockenbach"/>
    <s v="Consumer"/>
    <s v="United States"/>
    <s v="Philadelphia"/>
    <x v="9"/>
    <n v="19134"/>
    <s v="East"/>
    <s v="OFF-SU-10002881"/>
    <x v="1"/>
    <x v="14"/>
    <s v="Martin Yale Chadless Opener Electric Letter Opener"/>
    <n v="666.24800000000005"/>
    <n v="1"/>
    <n v="0.2"/>
    <n v="-149.9058"/>
  </r>
  <r>
    <n v="531"/>
    <x v="243"/>
    <x v="1"/>
    <x v="37"/>
    <d v="2012-09-07T00:00:00"/>
    <s v="Standard Class"/>
    <s v="MG-18145"/>
    <s v="Mike Gockenbach"/>
    <s v="Consumer"/>
    <s v="United States"/>
    <s v="Philadelphia"/>
    <x v="9"/>
    <n v="19134"/>
    <s v="East"/>
    <s v="OFF-EN-10001335"/>
    <x v="1"/>
    <x v="12"/>
    <s v="White Business Envelopes with Contemporary Seam, Recycled White Business Envelopes"/>
    <n v="52.512"/>
    <n v="6"/>
    <n v="0.2"/>
    <n v="19.692"/>
  </r>
  <r>
    <n v="532"/>
    <x v="244"/>
    <x v="1"/>
    <x v="209"/>
    <d v="2012-11-09T00:00:00"/>
    <s v="Second Class"/>
    <s v="KB-16240"/>
    <s v="Karen Bern"/>
    <s v="Corporate"/>
    <s v="United States"/>
    <s v="Los Angeles"/>
    <x v="1"/>
    <n v="90036"/>
    <s v="West"/>
    <s v="FUR-CH-10000595"/>
    <x v="0"/>
    <x v="1"/>
    <s v="Safco Contoured Stacking Chairs"/>
    <n v="190.72000000000003"/>
    <n v="1"/>
    <n v="0.2"/>
    <n v="11.919999999999987"/>
  </r>
  <r>
    <n v="533"/>
    <x v="245"/>
    <x v="3"/>
    <x v="210"/>
    <d v="2014-09-12T00:00:00"/>
    <s v="Standard Class"/>
    <s v="JC-15340"/>
    <s v="Jasper Cacioppo"/>
    <s v="Consumer"/>
    <s v="United States"/>
    <s v="Los Angeles"/>
    <x v="1"/>
    <n v="90032"/>
    <s v="West"/>
    <s v="FUR-FU-10000448"/>
    <x v="0"/>
    <x v="5"/>
    <s v="Tenex Chairmats For Use With Carpeted Floors"/>
    <n v="47.94"/>
    <n v="3"/>
    <n v="0"/>
    <n v="2.3969999999999985"/>
  </r>
  <r>
    <n v="534"/>
    <x v="246"/>
    <x v="0"/>
    <x v="211"/>
    <d v="2013-06-02T00:00:00"/>
    <s v="Second Class"/>
    <s v="RL-19615"/>
    <s v="Rob Lucas"/>
    <s v="Consumer"/>
    <s v="United States"/>
    <s v="Montgomery"/>
    <x v="19"/>
    <n v="36116"/>
    <s v="South"/>
    <s v="TEC-PH-10000984"/>
    <x v="2"/>
    <x v="7"/>
    <s v="Panasonic KX-TG9471B"/>
    <n v="979.95"/>
    <n v="5"/>
    <n v="0"/>
    <n v="274.38600000000008"/>
  </r>
  <r>
    <n v="535"/>
    <x v="246"/>
    <x v="0"/>
    <x v="211"/>
    <d v="2013-06-02T00:00:00"/>
    <s v="Second Class"/>
    <s v="RL-19615"/>
    <s v="Rob Lucas"/>
    <s v="Consumer"/>
    <s v="United States"/>
    <s v="Montgomery"/>
    <x v="19"/>
    <n v="36116"/>
    <s v="South"/>
    <s v="OFF-BI-10002557"/>
    <x v="1"/>
    <x v="8"/>
    <s v="Presstex Flexible Ring Binders"/>
    <n v="22.75"/>
    <n v="5"/>
    <n v="0"/>
    <n v="11.375"/>
  </r>
  <r>
    <n v="536"/>
    <x v="247"/>
    <x v="0"/>
    <x v="212"/>
    <d v="2013-07-17T00:00:00"/>
    <s v="Standard Class"/>
    <s v="AA-10375"/>
    <s v="Allen Armold"/>
    <s v="Consumer"/>
    <s v="United States"/>
    <s v="Mesa"/>
    <x v="16"/>
    <n v="85204"/>
    <s v="West"/>
    <s v="OFF-ST-10001325"/>
    <x v="1"/>
    <x v="4"/>
    <s v="Sterilite Officeware Hinged File Box"/>
    <n v="16.768000000000001"/>
    <n v="2"/>
    <n v="0.2"/>
    <n v="1.4672000000000001"/>
  </r>
  <r>
    <n v="537"/>
    <x v="248"/>
    <x v="3"/>
    <x v="213"/>
    <d v="2014-09-09T00:00:00"/>
    <s v="Second Class"/>
    <s v="EP-13915"/>
    <s v="Emily Phan"/>
    <s v="Consumer"/>
    <s v="United States"/>
    <s v="Chicago"/>
    <x v="10"/>
    <n v="60653"/>
    <s v="Central"/>
    <s v="OFF-BI-10002429"/>
    <x v="1"/>
    <x v="8"/>
    <s v="Premier Elliptical Ring Binder, Black"/>
    <n v="42.615999999999993"/>
    <n v="7"/>
    <n v="0.8"/>
    <n v="-68.185600000000022"/>
  </r>
  <r>
    <n v="538"/>
    <x v="249"/>
    <x v="1"/>
    <x v="155"/>
    <d v="2012-12-08T00:00:00"/>
    <s v="Standard Class"/>
    <s v="MP-17470"/>
    <s v="Mark Packer"/>
    <s v="Home Office"/>
    <s v="United States"/>
    <s v="New York City"/>
    <x v="15"/>
    <n v="10009"/>
    <s v="East"/>
    <s v="OFF-BI-10004528"/>
    <x v="1"/>
    <x v="8"/>
    <s v="Cardinal Poly Pocket Divider Pockets for Ring Binders"/>
    <n v="10.752000000000001"/>
    <n v="4"/>
    <n v="0.2"/>
    <n v="3.359999999999999"/>
  </r>
  <r>
    <n v="539"/>
    <x v="250"/>
    <x v="1"/>
    <x v="214"/>
    <d v="2012-12-11T00:00:00"/>
    <s v="Standard Class"/>
    <s v="DK-12985"/>
    <s v="Darren Koutras"/>
    <s v="Consumer"/>
    <s v="United States"/>
    <s v="Henderson"/>
    <x v="0"/>
    <n v="42420"/>
    <s v="South"/>
    <s v="OFF-AP-10001271"/>
    <x v="1"/>
    <x v="9"/>
    <s v="Eureka The Boss Cordless Rechargeable Stick Vac"/>
    <n v="152.94"/>
    <n v="3"/>
    <n v="0"/>
    <n v="41.293800000000005"/>
  </r>
  <r>
    <n v="540"/>
    <x v="250"/>
    <x v="1"/>
    <x v="214"/>
    <d v="2012-12-11T00:00:00"/>
    <s v="Standard Class"/>
    <s v="DK-12985"/>
    <s v="Darren Koutras"/>
    <s v="Consumer"/>
    <s v="United States"/>
    <s v="Henderson"/>
    <x v="0"/>
    <n v="42420"/>
    <s v="South"/>
    <s v="FUR-CH-10002647"/>
    <x v="0"/>
    <x v="1"/>
    <s v="Situations Contoured Folding Chairs, 4/Set"/>
    <n v="283.92"/>
    <n v="4"/>
    <n v="0"/>
    <n v="70.980000000000018"/>
  </r>
  <r>
    <n v="541"/>
    <x v="251"/>
    <x v="2"/>
    <x v="215"/>
    <d v="2011-02-04T00:00:00"/>
    <s v="First Class"/>
    <s v="BD-11500"/>
    <s v="Bradley Drucker"/>
    <s v="Consumer"/>
    <s v="United States"/>
    <s v="Green Bay"/>
    <x v="6"/>
    <n v="54302"/>
    <s v="Central"/>
    <s v="TEC-AC-10001432"/>
    <x v="2"/>
    <x v="11"/>
    <s v="Enermax Aurora Lite Keyboard"/>
    <n v="468.90000000000003"/>
    <n v="6"/>
    <n v="0"/>
    <n v="206.31600000000006"/>
  </r>
  <r>
    <n v="542"/>
    <x v="252"/>
    <x v="0"/>
    <x v="216"/>
    <d v="2013-07-18T00:00:00"/>
    <s v="First Class"/>
    <s v="ES-14080"/>
    <s v="Erin Smith"/>
    <s v="Corporate"/>
    <s v="United States"/>
    <s v="Tucson"/>
    <x v="16"/>
    <n v="85705"/>
    <s v="West"/>
    <s v="TEC-PH-10002262"/>
    <x v="2"/>
    <x v="7"/>
    <s v="LG Electronics Tone+ HBS-730 Bluetooth Headset"/>
    <n v="380.86400000000003"/>
    <n v="8"/>
    <n v="0.2"/>
    <n v="38.086400000000026"/>
  </r>
  <r>
    <n v="543"/>
    <x v="253"/>
    <x v="1"/>
    <x v="217"/>
    <d v="2012-12-23T00:00:00"/>
    <s v="Standard Class"/>
    <s v="LM-17065"/>
    <s v="Liz MacKendrick"/>
    <s v="Consumer"/>
    <s v="United States"/>
    <s v="Springfield"/>
    <x v="24"/>
    <n v="45503"/>
    <s v="East"/>
    <s v="OFF-ST-10001809"/>
    <x v="1"/>
    <x v="4"/>
    <s v="Fellowes Officeware Wire Shelving"/>
    <n v="646.77600000000007"/>
    <n v="9"/>
    <n v="0.2"/>
    <n v="-145.52460000000002"/>
  </r>
  <r>
    <n v="544"/>
    <x v="254"/>
    <x v="2"/>
    <x v="218"/>
    <d v="2011-05-16T00:00:00"/>
    <s v="Standard Class"/>
    <s v="PG-18895"/>
    <s v="Paul Gonzalez"/>
    <s v="Consumer"/>
    <s v="United States"/>
    <s v="Fort Worth"/>
    <x v="5"/>
    <n v="76106"/>
    <s v="Central"/>
    <s v="TEC-AC-10001465"/>
    <x v="2"/>
    <x v="11"/>
    <s v="SanDisk Cruzer 64 GB USB Flash Drive"/>
    <n v="58.112000000000002"/>
    <n v="2"/>
    <n v="0.2"/>
    <n v="7.263999999999994"/>
  </r>
  <r>
    <n v="545"/>
    <x v="254"/>
    <x v="2"/>
    <x v="218"/>
    <d v="2011-05-16T00:00:00"/>
    <s v="Standard Class"/>
    <s v="PG-18895"/>
    <s v="Paul Gonzalez"/>
    <s v="Consumer"/>
    <s v="United States"/>
    <s v="Fort Worth"/>
    <x v="5"/>
    <n v="76106"/>
    <s v="Central"/>
    <s v="TEC-PH-10002597"/>
    <x v="2"/>
    <x v="7"/>
    <s v="Xblue XB-1670-86 X16 Small Office Telephone - Titanium"/>
    <n v="100.792"/>
    <n v="1"/>
    <n v="0.2"/>
    <n v="6.2995000000000019"/>
  </r>
  <r>
    <n v="546"/>
    <x v="254"/>
    <x v="2"/>
    <x v="218"/>
    <d v="2011-05-16T00:00:00"/>
    <s v="Standard Class"/>
    <s v="PG-18895"/>
    <s v="Paul Gonzalez"/>
    <s v="Consumer"/>
    <s v="United States"/>
    <s v="Fort Worth"/>
    <x v="5"/>
    <n v="76106"/>
    <s v="Central"/>
    <s v="FUR-FU-10000723"/>
    <x v="0"/>
    <x v="5"/>
    <s v="Deflect-o EconoMat Studded, No Bevel Mat for Low Pile Carpeting"/>
    <n v="66.112000000000009"/>
    <n v="4"/>
    <n v="0.6"/>
    <n v="-84.292799999999986"/>
  </r>
  <r>
    <n v="547"/>
    <x v="255"/>
    <x v="3"/>
    <x v="123"/>
    <d v="2014-11-23T00:00:00"/>
    <s v="First Class"/>
    <s v="AS-10135"/>
    <s v="Adrian Shami"/>
    <s v="Home Office"/>
    <s v="United States"/>
    <s v="New York City"/>
    <x v="15"/>
    <n v="10035"/>
    <s v="East"/>
    <s v="OFF-BI-10000404"/>
    <x v="1"/>
    <x v="8"/>
    <s v="Avery Printable Repositionable Plastic Tabs"/>
    <n v="41.28"/>
    <n v="6"/>
    <n v="0.2"/>
    <n v="13.931999999999999"/>
  </r>
  <r>
    <n v="548"/>
    <x v="255"/>
    <x v="3"/>
    <x v="123"/>
    <d v="2014-11-23T00:00:00"/>
    <s v="First Class"/>
    <s v="AS-10135"/>
    <s v="Adrian Shami"/>
    <s v="Home Office"/>
    <s v="United States"/>
    <s v="New York City"/>
    <x v="15"/>
    <n v="10035"/>
    <s v="East"/>
    <s v="OFF-PA-10002986"/>
    <x v="1"/>
    <x v="10"/>
    <s v="Xerox 1898"/>
    <n v="13.36"/>
    <n v="2"/>
    <n v="0"/>
    <n v="6.4127999999999998"/>
  </r>
  <r>
    <n v="549"/>
    <x v="256"/>
    <x v="1"/>
    <x v="219"/>
    <d v="2012-11-17T00:00:00"/>
    <s v="Second Class"/>
    <s v="DK-13225"/>
    <s v="Dean Katz"/>
    <s v="Corporate"/>
    <s v="United States"/>
    <s v="Chicago"/>
    <x v="10"/>
    <n v="60653"/>
    <s v="Central"/>
    <s v="OFF-ST-10000604"/>
    <x v="1"/>
    <x v="4"/>
    <s v="Home/Office Personal File Carts"/>
    <n v="250.27199999999999"/>
    <n v="9"/>
    <n v="0.2"/>
    <n v="15.641999999999982"/>
  </r>
  <r>
    <n v="550"/>
    <x v="256"/>
    <x v="1"/>
    <x v="219"/>
    <d v="2012-11-17T00:00:00"/>
    <s v="Second Class"/>
    <s v="DK-13225"/>
    <s v="Dean Katz"/>
    <s v="Corporate"/>
    <s v="United States"/>
    <s v="Chicago"/>
    <x v="10"/>
    <n v="60653"/>
    <s v="Central"/>
    <s v="OFF-BI-10004738"/>
    <x v="1"/>
    <x v="8"/>
    <s v="Flexible Leather- Look Classic Collection Ring Binder"/>
    <n v="11.363999999999997"/>
    <n v="3"/>
    <n v="0.8"/>
    <n v="-17.045999999999999"/>
  </r>
  <r>
    <n v="551"/>
    <x v="256"/>
    <x v="1"/>
    <x v="219"/>
    <d v="2012-11-17T00:00:00"/>
    <s v="Second Class"/>
    <s v="DK-13225"/>
    <s v="Dean Katz"/>
    <s v="Corporate"/>
    <s v="United States"/>
    <s v="Chicago"/>
    <x v="10"/>
    <n v="60653"/>
    <s v="Central"/>
    <s v="OFF-SU-10001935"/>
    <x v="1"/>
    <x v="14"/>
    <s v="Staples"/>
    <n v="8.7200000000000006"/>
    <n v="5"/>
    <n v="0.2"/>
    <n v="-1.7440000000000015"/>
  </r>
  <r>
    <n v="552"/>
    <x v="257"/>
    <x v="0"/>
    <x v="173"/>
    <d v="2013-04-18T00:00:00"/>
    <s v="Second Class"/>
    <s v="BD-11320"/>
    <s v="Bill Donatelli"/>
    <s v="Consumer"/>
    <s v="United States"/>
    <s v="San Francisco"/>
    <x v="1"/>
    <n v="94110"/>
    <s v="West"/>
    <s v="FUR-CH-10002024"/>
    <x v="0"/>
    <x v="1"/>
    <s v="HON 5400 Series Task Chairs for Big and Tall"/>
    <n v="1121.568"/>
    <n v="2"/>
    <n v="0.2"/>
    <n v="0"/>
  </r>
  <r>
    <n v="553"/>
    <x v="258"/>
    <x v="3"/>
    <x v="220"/>
    <d v="2014-09-13T00:00:00"/>
    <s v="First Class"/>
    <s v="RC-19960"/>
    <s v="Ryan Crowe"/>
    <s v="Consumer"/>
    <s v="United States"/>
    <s v="Jacksonville"/>
    <x v="2"/>
    <n v="32216"/>
    <s v="South"/>
    <s v="FUR-FU-10003039"/>
    <x v="0"/>
    <x v="5"/>
    <s v="Howard Miller 11-1/2&quot; Diameter Grantwood Wall Clock"/>
    <n v="34.504000000000005"/>
    <n v="1"/>
    <n v="0.2"/>
    <n v="6.0381999999999998"/>
  </r>
  <r>
    <n v="554"/>
    <x v="259"/>
    <x v="3"/>
    <x v="221"/>
    <d v="2014-11-29T00:00:00"/>
    <s v="Standard Class"/>
    <s v="GT-14710"/>
    <s v="Greg Tran"/>
    <s v="Consumer"/>
    <s v="United States"/>
    <s v="Houston"/>
    <x v="5"/>
    <n v="77070"/>
    <s v="Central"/>
    <s v="OFF-FA-10004248"/>
    <x v="1"/>
    <x v="13"/>
    <s v="Advantus T-Pin Paper Clips"/>
    <n v="10.824"/>
    <n v="3"/>
    <n v="0.2"/>
    <n v="2.5707"/>
  </r>
  <r>
    <n v="555"/>
    <x v="260"/>
    <x v="3"/>
    <x v="222"/>
    <d v="2014-07-04T00:00:00"/>
    <s v="Second Class"/>
    <s v="DK-13225"/>
    <s v="Dean Katz"/>
    <s v="Corporate"/>
    <s v="United States"/>
    <s v="Anaheim"/>
    <x v="1"/>
    <n v="92804"/>
    <s v="West"/>
    <s v="OFF-ST-10001780"/>
    <x v="1"/>
    <x v="4"/>
    <s v="Tennsco 16-Compartment Lockers with Coat Rack"/>
    <n v="1295.78"/>
    <n v="2"/>
    <n v="0"/>
    <n v="310.98720000000003"/>
  </r>
  <r>
    <n v="556"/>
    <x v="261"/>
    <x v="2"/>
    <x v="223"/>
    <d v="2011-03-07T00:00:00"/>
    <s v="Second Class"/>
    <s v="AJ-10945"/>
    <s v="Ashley Jarboe"/>
    <s v="Consumer"/>
    <s v="United States"/>
    <s v="Wilmington"/>
    <x v="3"/>
    <n v="28403"/>
    <s v="South"/>
    <s v="OFF-AR-10003560"/>
    <x v="1"/>
    <x v="6"/>
    <s v="Zebra Zazzle Fluorescent Highlighters"/>
    <n v="19.456000000000003"/>
    <n v="4"/>
    <n v="0.2"/>
    <n v="3.4047999999999981"/>
  </r>
  <r>
    <n v="557"/>
    <x v="262"/>
    <x v="0"/>
    <x v="224"/>
    <d v="2013-06-16T00:00:00"/>
    <s v="Standard Class"/>
    <s v="OT-18730"/>
    <s v="Olvera Toch"/>
    <s v="Consumer"/>
    <s v="United States"/>
    <s v="Los Angeles"/>
    <x v="1"/>
    <n v="90045"/>
    <s v="West"/>
    <s v="OFF-LA-10001297"/>
    <x v="1"/>
    <x v="2"/>
    <s v="Avery 473"/>
    <n v="20.7"/>
    <n v="2"/>
    <n v="0"/>
    <n v="9.9359999999999999"/>
  </r>
  <r>
    <n v="558"/>
    <x v="262"/>
    <x v="0"/>
    <x v="224"/>
    <d v="2013-06-16T00:00:00"/>
    <s v="Standard Class"/>
    <s v="OT-18730"/>
    <s v="Olvera Toch"/>
    <s v="Consumer"/>
    <s v="United States"/>
    <s v="Los Angeles"/>
    <x v="1"/>
    <n v="90045"/>
    <s v="West"/>
    <s v="FUR-TA-10004256"/>
    <x v="0"/>
    <x v="3"/>
    <s v="Bretford “Just In Time” Height-Adjustable Multi-Task Work Tables"/>
    <n v="1335.68"/>
    <n v="4"/>
    <n v="0.2"/>
    <n v="-217.04800000000017"/>
  </r>
  <r>
    <n v="559"/>
    <x v="262"/>
    <x v="0"/>
    <x v="224"/>
    <d v="2013-06-16T00:00:00"/>
    <s v="Standard Class"/>
    <s v="OT-18730"/>
    <s v="Olvera Toch"/>
    <s v="Consumer"/>
    <s v="United States"/>
    <s v="Los Angeles"/>
    <x v="1"/>
    <n v="90045"/>
    <s v="West"/>
    <s v="OFF-PA-10003441"/>
    <x v="1"/>
    <x v="10"/>
    <s v="Xerox 226"/>
    <n v="32.400000000000006"/>
    <n v="5"/>
    <n v="0"/>
    <n v="15.552000000000001"/>
  </r>
  <r>
    <n v="560"/>
    <x v="263"/>
    <x v="3"/>
    <x v="225"/>
    <d v="2014-11-23T00:00:00"/>
    <s v="Second Class"/>
    <s v="LP-17080"/>
    <s v="Liz Pelletier"/>
    <s v="Consumer"/>
    <s v="United States"/>
    <s v="San Francisco"/>
    <x v="1"/>
    <n v="94110"/>
    <s v="West"/>
    <s v="FUR-FU-10003347"/>
    <x v="0"/>
    <x v="5"/>
    <s v="Coloredge Poster Frame"/>
    <n v="42.599999999999994"/>
    <n v="3"/>
    <n v="0"/>
    <n v="16.614000000000001"/>
  </r>
  <r>
    <n v="561"/>
    <x v="263"/>
    <x v="3"/>
    <x v="225"/>
    <d v="2014-11-23T00:00:00"/>
    <s v="Second Class"/>
    <s v="LP-17080"/>
    <s v="Liz Pelletier"/>
    <s v="Consumer"/>
    <s v="United States"/>
    <s v="San Francisco"/>
    <x v="1"/>
    <n v="94110"/>
    <s v="West"/>
    <s v="OFF-BI-10000069"/>
    <x v="1"/>
    <x v="8"/>
    <s v="GBC Prepunched Paper, 19-Hole, for Binding Systems, 24-lb"/>
    <n v="84.056000000000012"/>
    <n v="7"/>
    <n v="0.2"/>
    <n v="27.318199999999983"/>
  </r>
  <r>
    <n v="562"/>
    <x v="264"/>
    <x v="2"/>
    <x v="80"/>
    <d v="2011-09-18T00:00:00"/>
    <s v="Second Class"/>
    <s v="CA-12775"/>
    <s v="Cynthia Arntzen"/>
    <s v="Consumer"/>
    <s v="United States"/>
    <s v="Tampa"/>
    <x v="2"/>
    <n v="33614"/>
    <s v="South"/>
    <s v="OFF-AP-10003914"/>
    <x v="1"/>
    <x v="9"/>
    <s v="Sanitaire Vibra Groomer IR Commercial Upright Vacuum, Replacement Belts"/>
    <n v="13"/>
    <n v="5"/>
    <n v="0.2"/>
    <n v="1.3000000000000007"/>
  </r>
  <r>
    <n v="563"/>
    <x v="264"/>
    <x v="2"/>
    <x v="80"/>
    <d v="2011-09-18T00:00:00"/>
    <s v="Second Class"/>
    <s v="CA-12775"/>
    <s v="Cynthia Arntzen"/>
    <s v="Consumer"/>
    <s v="United States"/>
    <s v="Tampa"/>
    <x v="2"/>
    <n v="33614"/>
    <s v="South"/>
    <s v="FUR-FU-10004020"/>
    <x v="0"/>
    <x v="5"/>
    <s v="Advantus Panel Wall Acrylic Frame"/>
    <n v="13.128"/>
    <n v="3"/>
    <n v="0.2"/>
    <n v="3.7743000000000002"/>
  </r>
  <r>
    <n v="564"/>
    <x v="265"/>
    <x v="1"/>
    <x v="214"/>
    <d v="2012-12-09T00:00:00"/>
    <s v="First Class"/>
    <s v="JF-15490"/>
    <s v="Jeremy Farry"/>
    <s v="Consumer"/>
    <s v="United States"/>
    <s v="Seattle"/>
    <x v="4"/>
    <n v="98105"/>
    <s v="West"/>
    <s v="OFF-FA-10003467"/>
    <x v="1"/>
    <x v="13"/>
    <s v="Alliance Big Bands Rubber Bands, 12/Pack"/>
    <n v="3.96"/>
    <n v="2"/>
    <n v="0"/>
    <n v="0"/>
  </r>
  <r>
    <n v="565"/>
    <x v="265"/>
    <x v="1"/>
    <x v="214"/>
    <d v="2012-12-09T00:00:00"/>
    <s v="First Class"/>
    <s v="JF-15490"/>
    <s v="Jeremy Farry"/>
    <s v="Consumer"/>
    <s v="United States"/>
    <s v="Seattle"/>
    <x v="4"/>
    <n v="98105"/>
    <s v="West"/>
    <s v="OFF-LA-10000634"/>
    <x v="1"/>
    <x v="2"/>
    <s v="Avery 509"/>
    <n v="2.61"/>
    <n v="1"/>
    <n v="0"/>
    <n v="1.2005999999999999"/>
  </r>
  <r>
    <n v="566"/>
    <x v="266"/>
    <x v="3"/>
    <x v="226"/>
    <d v="2014-12-11T00:00:00"/>
    <s v="First Class"/>
    <s v="FP-14320"/>
    <s v="Frank Preis"/>
    <s v="Consumer"/>
    <s v="United States"/>
    <s v="Los Angeles"/>
    <x v="1"/>
    <n v="90008"/>
    <s v="West"/>
    <s v="TEC-PH-10002496"/>
    <x v="2"/>
    <x v="7"/>
    <s v="Cisco SPA301"/>
    <n v="374.37600000000003"/>
    <n v="3"/>
    <n v="0.2"/>
    <n v="46.796999999999983"/>
  </r>
  <r>
    <n v="567"/>
    <x v="267"/>
    <x v="3"/>
    <x v="172"/>
    <d v="2014-10-09T00:00:00"/>
    <s v="Standard Class"/>
    <s v="EB-13840"/>
    <s v="Ellis Ballard"/>
    <s v="Corporate"/>
    <s v="United States"/>
    <s v="Seattle"/>
    <x v="4"/>
    <n v="98105"/>
    <s v="West"/>
    <s v="OFF-PA-10004530"/>
    <x v="1"/>
    <x v="10"/>
    <s v="Personal Creations Ink Jet Cards and Labels"/>
    <n v="91.84"/>
    <n v="8"/>
    <n v="0"/>
    <n v="45.001600000000003"/>
  </r>
  <r>
    <n v="568"/>
    <x v="267"/>
    <x v="3"/>
    <x v="172"/>
    <d v="2014-10-09T00:00:00"/>
    <s v="Standard Class"/>
    <s v="EB-13840"/>
    <s v="Ellis Ballard"/>
    <s v="Corporate"/>
    <s v="United States"/>
    <s v="Seattle"/>
    <x v="4"/>
    <n v="98105"/>
    <s v="West"/>
    <s v="OFF-BI-10001107"/>
    <x v="1"/>
    <x v="8"/>
    <s v="GBC White Gloss Covers, Plain Front"/>
    <n v="81.088000000000008"/>
    <n v="7"/>
    <n v="0.2"/>
    <n v="27.3672"/>
  </r>
  <r>
    <n v="569"/>
    <x v="267"/>
    <x v="3"/>
    <x v="172"/>
    <d v="2014-10-09T00:00:00"/>
    <s v="Standard Class"/>
    <s v="EB-13840"/>
    <s v="Ellis Ballard"/>
    <s v="Corporate"/>
    <s v="United States"/>
    <s v="Seattle"/>
    <x v="4"/>
    <n v="98105"/>
    <s v="West"/>
    <s v="OFF-PA-10004451"/>
    <x v="1"/>
    <x v="10"/>
    <s v="Xerox 222"/>
    <n v="19.440000000000001"/>
    <n v="3"/>
    <n v="0"/>
    <n v="9.3312000000000008"/>
  </r>
  <r>
    <n v="570"/>
    <x v="267"/>
    <x v="3"/>
    <x v="172"/>
    <d v="2014-10-09T00:00:00"/>
    <s v="Standard Class"/>
    <s v="EB-13840"/>
    <s v="Ellis Ballard"/>
    <s v="Corporate"/>
    <s v="United States"/>
    <s v="Seattle"/>
    <x v="4"/>
    <n v="98105"/>
    <s v="West"/>
    <s v="FUR-CH-10004997"/>
    <x v="0"/>
    <x v="1"/>
    <s v="Hon Every-Day Series Multi-Task Chairs"/>
    <n v="451.15199999999993"/>
    <n v="3"/>
    <n v="0.2"/>
    <n v="0"/>
  </r>
  <r>
    <n v="571"/>
    <x v="268"/>
    <x v="3"/>
    <x v="116"/>
    <d v="2015-01-05T00:00:00"/>
    <s v="Standard Class"/>
    <s v="JF-15415"/>
    <s v="Jennifer Ferguson"/>
    <s v="Consumer"/>
    <s v="United States"/>
    <s v="New York City"/>
    <x v="15"/>
    <n v="10024"/>
    <s v="East"/>
    <s v="OFF-LA-10001297"/>
    <x v="1"/>
    <x v="2"/>
    <s v="Avery 473"/>
    <n v="72.45"/>
    <n v="7"/>
    <n v="0"/>
    <n v="34.775999999999996"/>
  </r>
  <r>
    <n v="572"/>
    <x v="268"/>
    <x v="3"/>
    <x v="116"/>
    <d v="2015-01-05T00:00:00"/>
    <s v="Standard Class"/>
    <s v="JF-15415"/>
    <s v="Jennifer Ferguson"/>
    <s v="Consumer"/>
    <s v="United States"/>
    <s v="New York City"/>
    <x v="15"/>
    <n v="10024"/>
    <s v="East"/>
    <s v="OFF-FA-10000585"/>
    <x v="1"/>
    <x v="13"/>
    <s v="OIC Bulk Pack Metal Binder Clips"/>
    <n v="13.96"/>
    <n v="4"/>
    <n v="0"/>
    <n v="6.4215999999999998"/>
  </r>
  <r>
    <n v="573"/>
    <x v="268"/>
    <x v="3"/>
    <x v="116"/>
    <d v="2015-01-05T00:00:00"/>
    <s v="Standard Class"/>
    <s v="JF-15415"/>
    <s v="Jennifer Ferguson"/>
    <s v="Consumer"/>
    <s v="United States"/>
    <s v="New York City"/>
    <x v="15"/>
    <n v="10024"/>
    <s v="East"/>
    <s v="OFF-BI-10001922"/>
    <x v="1"/>
    <x v="8"/>
    <s v="Storex Dura Pro Binders"/>
    <n v="33.264000000000003"/>
    <n v="7"/>
    <n v="0.2"/>
    <n v="11.226599999999999"/>
  </r>
  <r>
    <n v="574"/>
    <x v="268"/>
    <x v="3"/>
    <x v="116"/>
    <d v="2015-01-05T00:00:00"/>
    <s v="Standard Class"/>
    <s v="JF-15415"/>
    <s v="Jennifer Ferguson"/>
    <s v="Consumer"/>
    <s v="United States"/>
    <s v="New York City"/>
    <x v="15"/>
    <n v="10024"/>
    <s v="East"/>
    <s v="TEC-PH-10000347"/>
    <x v="2"/>
    <x v="7"/>
    <s v="Cush Cases Heavy Duty Rugged Cover Case for Samsung Galaxy S5 - Purple"/>
    <n v="14.850000000000001"/>
    <n v="3"/>
    <n v="0"/>
    <n v="4.0095000000000001"/>
  </r>
  <r>
    <n v="575"/>
    <x v="269"/>
    <x v="0"/>
    <x v="54"/>
    <d v="2013-11-08T00:00:00"/>
    <s v="Standard Class"/>
    <s v="SF-20200"/>
    <s v="Sarah Foster"/>
    <s v="Consumer"/>
    <s v="United States"/>
    <s v="Marysville"/>
    <x v="4"/>
    <n v="98270"/>
    <s v="West"/>
    <s v="OFF-AR-10003394"/>
    <x v="1"/>
    <x v="6"/>
    <s v="Newell 332"/>
    <n v="8.82"/>
    <n v="3"/>
    <n v="0"/>
    <n v="2.3814000000000002"/>
  </r>
  <r>
    <n v="576"/>
    <x v="270"/>
    <x v="1"/>
    <x v="227"/>
    <d v="2012-09-22T00:00:00"/>
    <s v="Second Class"/>
    <s v="TG-21640"/>
    <s v="Trudy Glocke"/>
    <s v="Consumer"/>
    <s v="United States"/>
    <s v="Long Beach"/>
    <x v="1"/>
    <n v="90805"/>
    <s v="West"/>
    <s v="OFF-PA-10004530"/>
    <x v="1"/>
    <x v="10"/>
    <s v="Personal Creations Ink Jet Cards and Labels"/>
    <n v="160.72"/>
    <n v="14"/>
    <n v="0"/>
    <n v="78.752800000000008"/>
  </r>
  <r>
    <n v="577"/>
    <x v="270"/>
    <x v="1"/>
    <x v="227"/>
    <d v="2012-09-22T00:00:00"/>
    <s v="Second Class"/>
    <s v="TG-21640"/>
    <s v="Trudy Glocke"/>
    <s v="Consumer"/>
    <s v="United States"/>
    <s v="Long Beach"/>
    <x v="1"/>
    <n v="90805"/>
    <s v="West"/>
    <s v="OFF-PA-10001450"/>
    <x v="1"/>
    <x v="10"/>
    <s v="Rediform S.O.S. Phone Message Books"/>
    <n v="19.920000000000002"/>
    <n v="4"/>
    <n v="0"/>
    <n v="9.7608000000000015"/>
  </r>
  <r>
    <n v="578"/>
    <x v="270"/>
    <x v="1"/>
    <x v="227"/>
    <d v="2012-09-22T00:00:00"/>
    <s v="Second Class"/>
    <s v="TG-21640"/>
    <s v="Trudy Glocke"/>
    <s v="Consumer"/>
    <s v="United States"/>
    <s v="Long Beach"/>
    <x v="1"/>
    <n v="90805"/>
    <s v="West"/>
    <s v="OFF-SU-10001574"/>
    <x v="1"/>
    <x v="14"/>
    <s v="Acme Value Line Scissors"/>
    <n v="7.3"/>
    <n v="2"/>
    <n v="0"/>
    <n v="2.1899999999999995"/>
  </r>
  <r>
    <n v="579"/>
    <x v="271"/>
    <x v="3"/>
    <x v="228"/>
    <d v="2014-07-27T00:00:00"/>
    <s v="Standard Class"/>
    <s v="CS-11950"/>
    <s v="Carlos Soltero"/>
    <s v="Consumer"/>
    <s v="United States"/>
    <s v="Chicago"/>
    <x v="10"/>
    <n v="60610"/>
    <s v="Central"/>
    <s v="OFF-ST-10002974"/>
    <x v="1"/>
    <x v="4"/>
    <s v="Trav-L-File Heavy-Duty Shuttle II, Black"/>
    <n v="69.712000000000003"/>
    <n v="2"/>
    <n v="0.2"/>
    <n v="8.7139999999999951"/>
  </r>
  <r>
    <n v="580"/>
    <x v="271"/>
    <x v="3"/>
    <x v="228"/>
    <d v="2014-07-27T00:00:00"/>
    <s v="Standard Class"/>
    <s v="CS-11950"/>
    <s v="Carlos Soltero"/>
    <s v="Consumer"/>
    <s v="United States"/>
    <s v="Chicago"/>
    <x v="10"/>
    <n v="60610"/>
    <s v="Central"/>
    <s v="FUR-FU-10001475"/>
    <x v="0"/>
    <x v="5"/>
    <s v="Contract Clock, 14&quot;, Brown"/>
    <n v="8.7919999999999998"/>
    <n v="1"/>
    <n v="0.6"/>
    <n v="-5.7148000000000003"/>
  </r>
  <r>
    <n v="581"/>
    <x v="272"/>
    <x v="1"/>
    <x v="229"/>
    <d v="2012-09-14T00:00:00"/>
    <s v="Standard Class"/>
    <s v="CC-12145"/>
    <s v="Charles Crestani"/>
    <s v="Consumer"/>
    <s v="United States"/>
    <s v="Los Angeles"/>
    <x v="1"/>
    <n v="90004"/>
    <s v="West"/>
    <s v="OFF-SU-10004498"/>
    <x v="1"/>
    <x v="14"/>
    <s v="Martin-Yale Premier Letter Opener"/>
    <n v="51.52"/>
    <n v="4"/>
    <n v="0"/>
    <n v="1.5456000000000003"/>
  </r>
  <r>
    <n v="582"/>
    <x v="273"/>
    <x v="3"/>
    <x v="96"/>
    <d v="2014-12-06T00:00:00"/>
    <s v="Standard Class"/>
    <s v="DV-13465"/>
    <s v="Dianna Vittorini"/>
    <s v="Consumer"/>
    <s v="United States"/>
    <s v="Denver"/>
    <x v="22"/>
    <n v="80219"/>
    <s v="West"/>
    <s v="TEC-PH-10004977"/>
    <x v="2"/>
    <x v="7"/>
    <s v="GE 30524EE4"/>
    <n v="470.37600000000009"/>
    <n v="3"/>
    <n v="0.2"/>
    <n v="52.917299999999955"/>
  </r>
  <r>
    <n v="583"/>
    <x v="273"/>
    <x v="3"/>
    <x v="96"/>
    <d v="2014-12-06T00:00:00"/>
    <s v="Standard Class"/>
    <s v="DV-13465"/>
    <s v="Dianna Vittorini"/>
    <s v="Consumer"/>
    <s v="United States"/>
    <s v="Denver"/>
    <x v="22"/>
    <n v="80219"/>
    <s v="West"/>
    <s v="TEC-PH-10000586"/>
    <x v="2"/>
    <x v="7"/>
    <s v="AT&amp;T SB67148 SynJ"/>
    <n v="105.584"/>
    <n v="2"/>
    <n v="0.2"/>
    <n v="9.2386000000000053"/>
  </r>
  <r>
    <n v="584"/>
    <x v="273"/>
    <x v="3"/>
    <x v="96"/>
    <d v="2014-12-06T00:00:00"/>
    <s v="Standard Class"/>
    <s v="DV-13465"/>
    <s v="Dianna Vittorini"/>
    <s v="Consumer"/>
    <s v="United States"/>
    <s v="Denver"/>
    <x v="22"/>
    <n v="80219"/>
    <s v="West"/>
    <s v="OFF-AP-10000358"/>
    <x v="1"/>
    <x v="9"/>
    <s v="Fellowes Basic Home/Office Series Surge Protectors"/>
    <n v="31.152000000000001"/>
    <n v="3"/>
    <n v="0.2"/>
    <n v="3.5045999999999964"/>
  </r>
  <r>
    <n v="585"/>
    <x v="273"/>
    <x v="3"/>
    <x v="96"/>
    <d v="2014-12-06T00:00:00"/>
    <s v="Standard Class"/>
    <s v="DV-13465"/>
    <s v="Dianna Vittorini"/>
    <s v="Consumer"/>
    <s v="United States"/>
    <s v="Denver"/>
    <x v="22"/>
    <n v="80219"/>
    <s v="West"/>
    <s v="OFF-BI-10002764"/>
    <x v="1"/>
    <x v="8"/>
    <s v="Recycled Pressboard Report Cover with Reinforced Top Hinge"/>
    <n v="6.7830000000000004"/>
    <n v="7"/>
    <n v="0.7"/>
    <n v="-4.7480999999999973"/>
  </r>
  <r>
    <n v="586"/>
    <x v="273"/>
    <x v="3"/>
    <x v="96"/>
    <d v="2014-12-06T00:00:00"/>
    <s v="Standard Class"/>
    <s v="DV-13465"/>
    <s v="Dianna Vittorini"/>
    <s v="Consumer"/>
    <s v="United States"/>
    <s v="Denver"/>
    <x v="22"/>
    <n v="80219"/>
    <s v="West"/>
    <s v="TEC-PH-10001254"/>
    <x v="2"/>
    <x v="7"/>
    <s v="Jabra BIZ 2300 Duo QD Duo Corded Headset"/>
    <n v="406.36799999999999"/>
    <n v="4"/>
    <n v="0.2"/>
    <n v="30.477599999999981"/>
  </r>
  <r>
    <n v="587"/>
    <x v="274"/>
    <x v="1"/>
    <x v="230"/>
    <d v="2012-07-09T00:00:00"/>
    <s v="Standard Class"/>
    <s v="BD-11725"/>
    <s v="Bruce Degenhardt"/>
    <s v="Consumer"/>
    <s v="United States"/>
    <s v="Richmond"/>
    <x v="0"/>
    <n v="40475"/>
    <s v="South"/>
    <s v="FUR-CH-10003956"/>
    <x v="0"/>
    <x v="1"/>
    <s v="Novimex High-Tech Fabric Mesh Task Chair"/>
    <n v="70.98"/>
    <n v="1"/>
    <n v="0"/>
    <n v="4.968599999999995"/>
  </r>
  <r>
    <n v="588"/>
    <x v="274"/>
    <x v="1"/>
    <x v="230"/>
    <d v="2012-07-09T00:00:00"/>
    <s v="Standard Class"/>
    <s v="BD-11725"/>
    <s v="Bruce Degenhardt"/>
    <s v="Consumer"/>
    <s v="United States"/>
    <s v="Richmond"/>
    <x v="0"/>
    <n v="40475"/>
    <s v="South"/>
    <s v="OFF-LA-10003930"/>
    <x v="1"/>
    <x v="2"/>
    <s v="Dot Matrix Printer Tape Reel Labels, White, 5000/Box"/>
    <n v="294.93"/>
    <n v="3"/>
    <n v="0"/>
    <n v="144.51570000000001"/>
  </r>
  <r>
    <n v="589"/>
    <x v="275"/>
    <x v="0"/>
    <x v="231"/>
    <d v="2013-03-25T00:00:00"/>
    <s v="Standard Class"/>
    <s v="ZC-21910"/>
    <s v="Zuschuss Carroll"/>
    <s v="Consumer"/>
    <s v="United States"/>
    <s v="Salem"/>
    <x v="21"/>
    <n v="97301"/>
    <s v="West"/>
    <s v="TEC-PH-10003800"/>
    <x v="2"/>
    <x v="7"/>
    <s v="i.Sound Portable Power - 8000 mAh"/>
    <n v="84.784000000000006"/>
    <n v="2"/>
    <n v="0.2"/>
    <n v="-20.136200000000006"/>
  </r>
  <r>
    <n v="590"/>
    <x v="275"/>
    <x v="0"/>
    <x v="231"/>
    <d v="2013-03-25T00:00:00"/>
    <s v="Standard Class"/>
    <s v="ZC-21910"/>
    <s v="Zuschuss Carroll"/>
    <s v="Consumer"/>
    <s v="United States"/>
    <s v="Salem"/>
    <x v="21"/>
    <n v="97301"/>
    <s v="West"/>
    <s v="OFF-PA-10002005"/>
    <x v="1"/>
    <x v="10"/>
    <s v="Xerox 225"/>
    <n v="20.736000000000004"/>
    <n v="4"/>
    <n v="0.2"/>
    <n v="7.2576000000000001"/>
  </r>
  <r>
    <n v="591"/>
    <x v="275"/>
    <x v="0"/>
    <x v="231"/>
    <d v="2013-03-25T00:00:00"/>
    <s v="Standard Class"/>
    <s v="ZC-21910"/>
    <s v="Zuschuss Carroll"/>
    <s v="Consumer"/>
    <s v="United States"/>
    <s v="Salem"/>
    <x v="21"/>
    <n v="97301"/>
    <s v="West"/>
    <s v="OFF-BI-10002498"/>
    <x v="1"/>
    <x v="8"/>
    <s v="Clear Mylar Reinforcing Strips"/>
    <n v="16.821000000000005"/>
    <n v="3"/>
    <n v="0.7"/>
    <n v="-12.896100000000004"/>
  </r>
  <r>
    <n v="592"/>
    <x v="275"/>
    <x v="0"/>
    <x v="231"/>
    <d v="2013-03-25T00:00:00"/>
    <s v="Standard Class"/>
    <s v="ZC-21910"/>
    <s v="Zuschuss Carroll"/>
    <s v="Consumer"/>
    <s v="United States"/>
    <s v="Salem"/>
    <x v="21"/>
    <n v="97301"/>
    <s v="West"/>
    <s v="OFF-PA-10004101"/>
    <x v="1"/>
    <x v="10"/>
    <s v="Xerox 1894"/>
    <n v="10.368000000000002"/>
    <n v="2"/>
    <n v="0.2"/>
    <n v="3.6288"/>
  </r>
  <r>
    <n v="593"/>
    <x v="276"/>
    <x v="2"/>
    <x v="232"/>
    <d v="2011-01-14T00:00:00"/>
    <s v="Standard Class"/>
    <s v="MS-17830"/>
    <s v="Melanie Seite"/>
    <s v="Consumer"/>
    <s v="United States"/>
    <s v="Laredo"/>
    <x v="5"/>
    <n v="78041"/>
    <s v="Central"/>
    <s v="OFF-AR-10004078"/>
    <x v="1"/>
    <x v="6"/>
    <s v="Newell 312"/>
    <n v="9.3439999999999994"/>
    <n v="2"/>
    <n v="0.2"/>
    <n v="1.1679999999999997"/>
  </r>
  <r>
    <n v="594"/>
    <x v="276"/>
    <x v="2"/>
    <x v="232"/>
    <d v="2011-01-14T00:00:00"/>
    <s v="Standard Class"/>
    <s v="MS-17830"/>
    <s v="Melanie Seite"/>
    <s v="Consumer"/>
    <s v="United States"/>
    <s v="Laredo"/>
    <x v="5"/>
    <n v="78041"/>
    <s v="Central"/>
    <s v="TEC-AC-10001266"/>
    <x v="2"/>
    <x v="11"/>
    <s v="Memorex Micro Travel Drive 8 GB"/>
    <n v="31.200000000000003"/>
    <n v="3"/>
    <n v="0.2"/>
    <n v="9.7499999999999964"/>
  </r>
  <r>
    <n v="595"/>
    <x v="277"/>
    <x v="2"/>
    <x v="233"/>
    <d v="2011-08-15T00:00:00"/>
    <s v="Standard Class"/>
    <s v="LR-16915"/>
    <s v="Lena Radford"/>
    <s v="Consumer"/>
    <s v="United States"/>
    <s v="San Diego"/>
    <x v="1"/>
    <n v="92024"/>
    <s v="West"/>
    <s v="OFF-AP-10004708"/>
    <x v="1"/>
    <x v="9"/>
    <s v="Fellowes Superior 10 Outlet Split Surge Protector"/>
    <n v="76.12"/>
    <n v="2"/>
    <n v="0"/>
    <n v="22.074799999999996"/>
  </r>
  <r>
    <n v="596"/>
    <x v="277"/>
    <x v="2"/>
    <x v="233"/>
    <d v="2011-08-15T00:00:00"/>
    <s v="Standard Class"/>
    <s v="LR-16915"/>
    <s v="Lena Radford"/>
    <s v="Consumer"/>
    <s v="United States"/>
    <s v="San Diego"/>
    <x v="1"/>
    <n v="92024"/>
    <s v="West"/>
    <s v="TEC-CO-10004115"/>
    <x v="2"/>
    <x v="16"/>
    <s v="Sharp AL-1530CS Digital Copier"/>
    <n v="1199.9760000000001"/>
    <n v="3"/>
    <n v="0.2"/>
    <n v="434.99130000000002"/>
  </r>
  <r>
    <n v="597"/>
    <x v="277"/>
    <x v="2"/>
    <x v="233"/>
    <d v="2011-08-15T00:00:00"/>
    <s v="Standard Class"/>
    <s v="LR-16915"/>
    <s v="Lena Radford"/>
    <s v="Consumer"/>
    <s v="United States"/>
    <s v="San Diego"/>
    <x v="1"/>
    <n v="92024"/>
    <s v="West"/>
    <s v="TEC-PH-10002398"/>
    <x v="2"/>
    <x v="7"/>
    <s v="AT&amp;T 1070 Corded Phone"/>
    <n v="445.96000000000004"/>
    <n v="5"/>
    <n v="0.2"/>
    <n v="55.744999999999948"/>
  </r>
  <r>
    <n v="598"/>
    <x v="277"/>
    <x v="2"/>
    <x v="233"/>
    <d v="2011-08-15T00:00:00"/>
    <s v="Standard Class"/>
    <s v="LR-16915"/>
    <s v="Lena Radford"/>
    <s v="Consumer"/>
    <s v="United States"/>
    <s v="San Diego"/>
    <x v="1"/>
    <n v="92024"/>
    <s v="West"/>
    <s v="FUR-FU-10001979"/>
    <x v="0"/>
    <x v="5"/>
    <s v="Dana Halogen Swing-Arm Architect Lamp"/>
    <n v="327.76"/>
    <n v="8"/>
    <n v="0"/>
    <n v="91.772800000000018"/>
  </r>
  <r>
    <n v="599"/>
    <x v="278"/>
    <x v="0"/>
    <x v="216"/>
    <d v="2013-07-17T00:00:00"/>
    <s v="First Class"/>
    <s v="TP-21130"/>
    <s v="Theone Pippenger"/>
    <s v="Consumer"/>
    <s v="United States"/>
    <s v="Philadelphia"/>
    <x v="9"/>
    <n v="19134"/>
    <s v="East"/>
    <s v="OFF-SU-10004115"/>
    <x v="1"/>
    <x v="14"/>
    <s v="Acme Stainless Steel Office Snips"/>
    <n v="11.632"/>
    <n v="2"/>
    <n v="0.2"/>
    <n v="1.0178000000000007"/>
  </r>
  <r>
    <n v="600"/>
    <x v="279"/>
    <x v="0"/>
    <x v="87"/>
    <d v="2013-07-22T00:00:00"/>
    <s v="Standard Class"/>
    <s v="CK-12205"/>
    <s v="Chloris Kastensmidt"/>
    <s v="Consumer"/>
    <s v="United States"/>
    <s v="Philadelphia"/>
    <x v="9"/>
    <n v="19120"/>
    <s v="East"/>
    <s v="TEC-PH-10001425"/>
    <x v="2"/>
    <x v="7"/>
    <s v="Mophie Juice Pack Helium for iPhone"/>
    <n v="143.98199999999997"/>
    <n v="3"/>
    <n v="0.4"/>
    <n v="-28.796400000000006"/>
  </r>
  <r>
    <n v="601"/>
    <x v="279"/>
    <x v="0"/>
    <x v="87"/>
    <d v="2013-07-22T00:00:00"/>
    <s v="Standard Class"/>
    <s v="CK-12205"/>
    <s v="Chloris Kastensmidt"/>
    <s v="Consumer"/>
    <s v="United States"/>
    <s v="Philadelphia"/>
    <x v="9"/>
    <n v="19120"/>
    <s v="East"/>
    <s v="TEC-PH-10003963"/>
    <x v="2"/>
    <x v="7"/>
    <s v="GE 2-Jack Phone Line Splitter"/>
    <n v="494.37599999999998"/>
    <n v="4"/>
    <n v="0.4"/>
    <n v="-115.35440000000006"/>
  </r>
  <r>
    <n v="602"/>
    <x v="279"/>
    <x v="0"/>
    <x v="87"/>
    <d v="2013-07-22T00:00:00"/>
    <s v="Standard Class"/>
    <s v="CK-12205"/>
    <s v="Chloris Kastensmidt"/>
    <s v="Consumer"/>
    <s v="United States"/>
    <s v="Philadelphia"/>
    <x v="9"/>
    <n v="19120"/>
    <s v="East"/>
    <s v="OFF-SU-10001574"/>
    <x v="1"/>
    <x v="14"/>
    <s v="Acme Value Line Scissors"/>
    <n v="5.84"/>
    <n v="2"/>
    <n v="0.2"/>
    <n v="0.72999999999999954"/>
  </r>
  <r>
    <n v="603"/>
    <x v="280"/>
    <x v="2"/>
    <x v="234"/>
    <d v="2011-03-19T00:00:00"/>
    <s v="Standard Class"/>
    <s v="AS-10240"/>
    <s v="Alan Shonely"/>
    <s v="Consumer"/>
    <s v="United States"/>
    <s v="Tampa"/>
    <x v="2"/>
    <n v="33614"/>
    <s v="South"/>
    <s v="OFF-ST-10001490"/>
    <x v="1"/>
    <x v="4"/>
    <s v="Hot File 7-Pocket, Floor Stand"/>
    <n v="142.77600000000001"/>
    <n v="1"/>
    <n v="0.2"/>
    <n v="17.84699999999998"/>
  </r>
  <r>
    <n v="604"/>
    <x v="280"/>
    <x v="2"/>
    <x v="234"/>
    <d v="2011-03-19T00:00:00"/>
    <s v="Standard Class"/>
    <s v="AS-10240"/>
    <s v="Alan Shonely"/>
    <s v="Consumer"/>
    <s v="United States"/>
    <s v="Tampa"/>
    <x v="2"/>
    <n v="33614"/>
    <s v="South"/>
    <s v="FUR-FU-10001756"/>
    <x v="0"/>
    <x v="5"/>
    <s v="Eldon Expressions Desk Accessory, Wood Photo Frame, Mahogany"/>
    <n v="45.695999999999998"/>
    <n v="3"/>
    <n v="0.2"/>
    <n v="5.1407999999999916"/>
  </r>
  <r>
    <n v="605"/>
    <x v="280"/>
    <x v="2"/>
    <x v="234"/>
    <d v="2011-03-19T00:00:00"/>
    <s v="Standard Class"/>
    <s v="AS-10240"/>
    <s v="Alan Shonely"/>
    <s v="Consumer"/>
    <s v="United States"/>
    <s v="Tampa"/>
    <x v="2"/>
    <n v="33614"/>
    <s v="South"/>
    <s v="OFF-BI-10000773"/>
    <x v="1"/>
    <x v="8"/>
    <s v="Insertable Tab Post Binder Dividers"/>
    <n v="7.218"/>
    <n v="3"/>
    <n v="0.7"/>
    <n v="-5.5338000000000012"/>
  </r>
  <r>
    <n v="606"/>
    <x v="280"/>
    <x v="2"/>
    <x v="234"/>
    <d v="2011-03-19T00:00:00"/>
    <s v="Standard Class"/>
    <s v="AS-10240"/>
    <s v="Alan Shonely"/>
    <s v="Consumer"/>
    <s v="United States"/>
    <s v="Tampa"/>
    <x v="2"/>
    <n v="33614"/>
    <s v="South"/>
    <s v="OFF-BI-10001543"/>
    <x v="1"/>
    <x v="8"/>
    <s v="GBC VeloBinder Manual Binding System"/>
    <n v="43.188000000000009"/>
    <n v="4"/>
    <n v="0.7"/>
    <n v="-31.671199999999999"/>
  </r>
  <r>
    <n v="607"/>
    <x v="280"/>
    <x v="2"/>
    <x v="234"/>
    <d v="2011-03-19T00:00:00"/>
    <s v="Standard Class"/>
    <s v="AS-10240"/>
    <s v="Alan Shonely"/>
    <s v="Consumer"/>
    <s v="United States"/>
    <s v="Tampa"/>
    <x v="2"/>
    <n v="33614"/>
    <s v="South"/>
    <s v="OFF-PA-10002120"/>
    <x v="1"/>
    <x v="10"/>
    <s v="Xerox 1889"/>
    <n v="131.904"/>
    <n v="3"/>
    <n v="0.2"/>
    <n v="47.815200000000004"/>
  </r>
  <r>
    <n v="608"/>
    <x v="281"/>
    <x v="2"/>
    <x v="235"/>
    <d v="2011-05-27T00:00:00"/>
    <s v="Standard Class"/>
    <s v="AR-10510"/>
    <s v="Andrew Roberts"/>
    <s v="Consumer"/>
    <s v="United States"/>
    <s v="Philadelphia"/>
    <x v="9"/>
    <n v="19134"/>
    <s v="East"/>
    <s v="OFF-BI-10000848"/>
    <x v="1"/>
    <x v="8"/>
    <s v="Angle-D Ring Binders"/>
    <n v="3.2820000000000005"/>
    <n v="2"/>
    <n v="0.7"/>
    <n v="-2.6256000000000004"/>
  </r>
  <r>
    <n v="609"/>
    <x v="281"/>
    <x v="2"/>
    <x v="235"/>
    <d v="2011-05-27T00:00:00"/>
    <s v="Standard Class"/>
    <s v="AR-10510"/>
    <s v="Andrew Roberts"/>
    <s v="Consumer"/>
    <s v="United States"/>
    <s v="Philadelphia"/>
    <x v="9"/>
    <n v="19134"/>
    <s v="East"/>
    <s v="OFF-AR-10001246"/>
    <x v="1"/>
    <x v="6"/>
    <s v="Newell 317"/>
    <n v="21.167999999999999"/>
    <n v="9"/>
    <n v="0.2"/>
    <n v="2.3813999999999984"/>
  </r>
  <r>
    <n v="610"/>
    <x v="281"/>
    <x v="2"/>
    <x v="235"/>
    <d v="2011-05-27T00:00:00"/>
    <s v="Standard Class"/>
    <s v="AR-10510"/>
    <s v="Andrew Roberts"/>
    <s v="Consumer"/>
    <s v="United States"/>
    <s v="Philadelphia"/>
    <x v="9"/>
    <n v="19134"/>
    <s v="East"/>
    <s v="TEC-PH-10003092"/>
    <x v="2"/>
    <x v="7"/>
    <s v="Motorola L804"/>
    <n v="55.188000000000002"/>
    <n v="2"/>
    <n v="0.4"/>
    <n v="-10.117800000000003"/>
  </r>
  <r>
    <n v="611"/>
    <x v="282"/>
    <x v="0"/>
    <x v="236"/>
    <d v="2013-05-02T00:00:00"/>
    <s v="First Class"/>
    <s v="NB-18655"/>
    <s v="Nona Balk"/>
    <s v="Corporate"/>
    <s v="United States"/>
    <s v="Dallas"/>
    <x v="5"/>
    <n v="75217"/>
    <s v="Central"/>
    <s v="TEC-PH-10003012"/>
    <x v="2"/>
    <x v="7"/>
    <s v="Nortel Meridian M3904 Professional Digital phone"/>
    <n v="369.57600000000002"/>
    <n v="3"/>
    <n v="0.2"/>
    <n v="41.577299999999951"/>
  </r>
  <r>
    <n v="612"/>
    <x v="282"/>
    <x v="0"/>
    <x v="236"/>
    <d v="2013-05-02T00:00:00"/>
    <s v="First Class"/>
    <s v="NB-18655"/>
    <s v="Nona Balk"/>
    <s v="Corporate"/>
    <s v="United States"/>
    <s v="Dallas"/>
    <x v="5"/>
    <n v="75217"/>
    <s v="Central"/>
    <s v="OFF-LA-10004345"/>
    <x v="1"/>
    <x v="2"/>
    <s v="Avery 493"/>
    <n v="15.712000000000002"/>
    <n v="4"/>
    <n v="0.2"/>
    <n v="5.6955999999999989"/>
  </r>
  <r>
    <n v="613"/>
    <x v="283"/>
    <x v="0"/>
    <x v="108"/>
    <d v="2013-09-14T00:00:00"/>
    <s v="Second Class"/>
    <s v="GD-14590"/>
    <s v="Giulietta Dortch"/>
    <s v="Corporate"/>
    <s v="United States"/>
    <s v="Philadelphia"/>
    <x v="9"/>
    <n v="19143"/>
    <s v="East"/>
    <s v="OFF-PA-10001204"/>
    <x v="1"/>
    <x v="10"/>
    <s v="Xerox 1972"/>
    <n v="8.4480000000000004"/>
    <n v="2"/>
    <n v="0.2"/>
    <n v="2.6399999999999997"/>
  </r>
  <r>
    <n v="614"/>
    <x v="283"/>
    <x v="0"/>
    <x v="108"/>
    <d v="2013-09-14T00:00:00"/>
    <s v="Second Class"/>
    <s v="GD-14590"/>
    <s v="Giulietta Dortch"/>
    <s v="Corporate"/>
    <s v="United States"/>
    <s v="Philadelphia"/>
    <x v="9"/>
    <n v="19143"/>
    <s v="East"/>
    <s v="TEC-PH-10004667"/>
    <x v="2"/>
    <x v="7"/>
    <s v="Cisco 8x8 Inc. 6753i IP Business Phone System"/>
    <n v="728.94600000000003"/>
    <n v="9"/>
    <n v="0.4"/>
    <n v="-157.93830000000008"/>
  </r>
  <r>
    <n v="615"/>
    <x v="284"/>
    <x v="3"/>
    <x v="237"/>
    <d v="2014-11-18T00:00:00"/>
    <s v="Second Class"/>
    <s v="CK-12595"/>
    <s v="Clytie Kelty"/>
    <s v="Consumer"/>
    <s v="United States"/>
    <s v="Grove City"/>
    <x v="24"/>
    <n v="43123"/>
    <s v="East"/>
    <s v="TEC-PH-10000011"/>
    <x v="2"/>
    <x v="7"/>
    <s v="PureGear Roll-On Screen Protector"/>
    <n v="119.93999999999998"/>
    <n v="10"/>
    <n v="0.4"/>
    <n v="15.99199999999999"/>
  </r>
  <r>
    <n v="616"/>
    <x v="284"/>
    <x v="3"/>
    <x v="237"/>
    <d v="2014-11-18T00:00:00"/>
    <s v="Second Class"/>
    <s v="CK-12595"/>
    <s v="Clytie Kelty"/>
    <s v="Consumer"/>
    <s v="United States"/>
    <s v="Grove City"/>
    <x v="24"/>
    <n v="43123"/>
    <s v="East"/>
    <s v="OFF-BI-10002949"/>
    <x v="1"/>
    <x v="8"/>
    <s v="Prestige Round Ring Binders"/>
    <n v="3.6480000000000006"/>
    <n v="2"/>
    <n v="0.7"/>
    <n v="-2.7967999999999993"/>
  </r>
  <r>
    <n v="617"/>
    <x v="285"/>
    <x v="3"/>
    <x v="238"/>
    <d v="2014-08-24T00:00:00"/>
    <s v="Second Class"/>
    <s v="NG-18355"/>
    <s v="Nat Gilpin"/>
    <s v="Corporate"/>
    <s v="United States"/>
    <s v="New York City"/>
    <x v="15"/>
    <n v="10011"/>
    <s v="East"/>
    <s v="FUR-FU-10003849"/>
    <x v="0"/>
    <x v="5"/>
    <s v="DAX Metal Frame, Desktop, Stepped-Edge"/>
    <n v="40.479999999999997"/>
    <n v="2"/>
    <n v="0"/>
    <n v="15.787199999999999"/>
  </r>
  <r>
    <n v="618"/>
    <x v="285"/>
    <x v="3"/>
    <x v="238"/>
    <d v="2014-08-24T00:00:00"/>
    <s v="Second Class"/>
    <s v="NG-18355"/>
    <s v="Nat Gilpin"/>
    <s v="Corporate"/>
    <s v="United States"/>
    <s v="New York City"/>
    <x v="15"/>
    <n v="10011"/>
    <s v="East"/>
    <s v="FUR-FU-10000010"/>
    <x v="0"/>
    <x v="5"/>
    <s v="DAX Value U-Channel Document Frames, Easel Back"/>
    <n v="9.94"/>
    <n v="2"/>
    <n v="0"/>
    <n v="3.0813999999999995"/>
  </r>
  <r>
    <n v="619"/>
    <x v="285"/>
    <x v="3"/>
    <x v="238"/>
    <d v="2014-08-24T00:00:00"/>
    <s v="Second Class"/>
    <s v="NG-18355"/>
    <s v="Nat Gilpin"/>
    <s v="Corporate"/>
    <s v="United States"/>
    <s v="New York City"/>
    <x v="15"/>
    <n v="10011"/>
    <s v="East"/>
    <s v="OFF-BI-10002824"/>
    <x v="1"/>
    <x v="8"/>
    <s v="Recycled Easel Ring Binders"/>
    <n v="107.42400000000001"/>
    <n v="9"/>
    <n v="0.2"/>
    <n v="33.569999999999986"/>
  </r>
  <r>
    <n v="620"/>
    <x v="285"/>
    <x v="3"/>
    <x v="238"/>
    <d v="2014-08-24T00:00:00"/>
    <s v="Second Class"/>
    <s v="NG-18355"/>
    <s v="Nat Gilpin"/>
    <s v="Corporate"/>
    <s v="United States"/>
    <s v="New York City"/>
    <x v="15"/>
    <n v="10011"/>
    <s v="East"/>
    <s v="TEC-PH-10002538"/>
    <x v="2"/>
    <x v="7"/>
    <s v="Grandstream GXP1160 VoIP phone"/>
    <n v="37.909999999999997"/>
    <n v="1"/>
    <n v="0"/>
    <n v="10.993899999999996"/>
  </r>
  <r>
    <n v="621"/>
    <x v="285"/>
    <x v="3"/>
    <x v="238"/>
    <d v="2014-08-24T00:00:00"/>
    <s v="Second Class"/>
    <s v="NG-18355"/>
    <s v="Nat Gilpin"/>
    <s v="Corporate"/>
    <s v="United States"/>
    <s v="New York City"/>
    <x v="15"/>
    <n v="10011"/>
    <s v="East"/>
    <s v="FUR-FU-10000521"/>
    <x v="0"/>
    <x v="5"/>
    <s v="Seth Thomas 14&quot; Putty-Colored Wall Clock"/>
    <n v="88.02"/>
    <n v="3"/>
    <n v="0"/>
    <n v="27.286199999999994"/>
  </r>
  <r>
    <n v="622"/>
    <x v="286"/>
    <x v="2"/>
    <x v="58"/>
    <d v="2011-12-31T00:00:00"/>
    <s v="Standard Class"/>
    <s v="CA-12265"/>
    <s v="Christina Anderson"/>
    <s v="Consumer"/>
    <s v="United States"/>
    <s v="Chicago"/>
    <x v="10"/>
    <n v="60610"/>
    <s v="Central"/>
    <s v="OFF-BI-10002103"/>
    <x v="1"/>
    <x v="8"/>
    <s v="Cardinal Slant-D Ring Binder, Heavy Gauge Vinyl"/>
    <n v="8.6899999999999977"/>
    <n v="5"/>
    <n v="0.8"/>
    <n v="-14.773"/>
  </r>
  <r>
    <n v="623"/>
    <x v="287"/>
    <x v="1"/>
    <x v="239"/>
    <d v="2012-12-03T00:00:00"/>
    <s v="Standard Class"/>
    <s v="SF-20965"/>
    <s v="Sylvia Foulston"/>
    <s v="Corporate"/>
    <s v="United States"/>
    <s v="Dearborn"/>
    <x v="12"/>
    <n v="48126"/>
    <s v="Central"/>
    <s v="FUR-CH-10004853"/>
    <x v="0"/>
    <x v="1"/>
    <s v="Global Manager's Adjustable Task Chair, Storm"/>
    <n v="301.95999999999998"/>
    <n v="2"/>
    <n v="0"/>
    <n v="87.568399999999968"/>
  </r>
  <r>
    <n v="624"/>
    <x v="287"/>
    <x v="1"/>
    <x v="239"/>
    <d v="2012-12-03T00:00:00"/>
    <s v="Standard Class"/>
    <s v="SF-20965"/>
    <s v="Sylvia Foulston"/>
    <s v="Corporate"/>
    <s v="United States"/>
    <s v="Dearborn"/>
    <x v="12"/>
    <n v="48126"/>
    <s v="Central"/>
    <s v="OFF-AP-10000179"/>
    <x v="1"/>
    <x v="9"/>
    <s v="Honeywell Enviracaire Portable HEPA Air Cleaner for up to 10 x 16 Room"/>
    <n v="555.21"/>
    <n v="5"/>
    <n v="0.1"/>
    <n v="178.90100000000001"/>
  </r>
  <r>
    <n v="625"/>
    <x v="287"/>
    <x v="1"/>
    <x v="239"/>
    <d v="2012-12-03T00:00:00"/>
    <s v="Standard Class"/>
    <s v="SF-20965"/>
    <s v="Sylvia Foulston"/>
    <s v="Corporate"/>
    <s v="United States"/>
    <s v="Dearborn"/>
    <x v="12"/>
    <n v="48126"/>
    <s v="Central"/>
    <s v="OFF-ST-10001272"/>
    <x v="1"/>
    <x v="4"/>
    <s v="Mini 13-1/2 Capacity Data Binder Rack, Pearl"/>
    <n v="523.48"/>
    <n v="4"/>
    <n v="0"/>
    <n v="130.87"/>
  </r>
  <r>
    <n v="626"/>
    <x v="287"/>
    <x v="1"/>
    <x v="239"/>
    <d v="2012-12-03T00:00:00"/>
    <s v="Standard Class"/>
    <s v="SF-20965"/>
    <s v="Sylvia Foulston"/>
    <s v="Corporate"/>
    <s v="United States"/>
    <s v="Dearborn"/>
    <x v="12"/>
    <n v="48126"/>
    <s v="Central"/>
    <s v="OFF-AR-10004042"/>
    <x v="1"/>
    <x v="6"/>
    <s v="BOSTON Model 1800 Electric Pencil Sharpeners, Putty/Woodgrain"/>
    <n v="161.82"/>
    <n v="9"/>
    <n v="0"/>
    <n v="46.927799999999984"/>
  </r>
  <r>
    <n v="627"/>
    <x v="288"/>
    <x v="3"/>
    <x v="175"/>
    <d v="2014-09-20T00:00:00"/>
    <s v="Standard Class"/>
    <s v="MO-17800"/>
    <s v="Meg O'Connel"/>
    <s v="Home Office"/>
    <s v="United States"/>
    <s v="New York City"/>
    <x v="15"/>
    <n v="10009"/>
    <s v="East"/>
    <s v="FUR-FU-10000221"/>
    <x v="0"/>
    <x v="5"/>
    <s v="Master Caster Door Stop, Brown"/>
    <n v="35.56"/>
    <n v="7"/>
    <n v="0"/>
    <n v="12.090399999999999"/>
  </r>
  <r>
    <n v="628"/>
    <x v="289"/>
    <x v="3"/>
    <x v="240"/>
    <d v="2014-05-24T00:00:00"/>
    <s v="Standard Class"/>
    <s v="AT-10735"/>
    <s v="Annie Thurman"/>
    <s v="Consumer"/>
    <s v="United States"/>
    <s v="Seattle"/>
    <x v="4"/>
    <n v="98115"/>
    <s v="West"/>
    <s v="OFF-AP-10001563"/>
    <x v="1"/>
    <x v="9"/>
    <s v="Belkin Premiere Surge Master II 8-outlet surge protector"/>
    <n v="97.16"/>
    <n v="2"/>
    <n v="0"/>
    <n v="28.176399999999987"/>
  </r>
  <r>
    <n v="629"/>
    <x v="290"/>
    <x v="3"/>
    <x v="94"/>
    <d v="2014-12-22T00:00:00"/>
    <s v="Standard Class"/>
    <s v="LC-17140"/>
    <s v="Logan Currie"/>
    <s v="Consumer"/>
    <s v="United States"/>
    <s v="San Francisco"/>
    <x v="1"/>
    <n v="94122"/>
    <s v="West"/>
    <s v="OFF-BI-10000605"/>
    <x v="1"/>
    <x v="8"/>
    <s v="Acco Pressboard Covers with Storage Hooks, 9 1/2&quot; x 11&quot;, Executive Red"/>
    <n v="15.24"/>
    <n v="5"/>
    <n v="0.2"/>
    <n v="5.1434999999999977"/>
  </r>
  <r>
    <n v="630"/>
    <x v="290"/>
    <x v="3"/>
    <x v="94"/>
    <d v="2014-12-22T00:00:00"/>
    <s v="Standard Class"/>
    <s v="LC-17140"/>
    <s v="Logan Currie"/>
    <s v="Consumer"/>
    <s v="United States"/>
    <s v="San Francisco"/>
    <x v="1"/>
    <n v="94122"/>
    <s v="West"/>
    <s v="OFF-PA-10002615"/>
    <x v="1"/>
    <x v="10"/>
    <s v="Ampad Gold Fibre Wirebound Steno Books, 6&quot; x 9&quot;, Gregg Ruled"/>
    <n v="13.23"/>
    <n v="3"/>
    <n v="0"/>
    <n v="6.0857999999999999"/>
  </r>
  <r>
    <n v="631"/>
    <x v="291"/>
    <x v="0"/>
    <x v="25"/>
    <d v="2013-12-14T00:00:00"/>
    <s v="Second Class"/>
    <s v="FM-14380"/>
    <s v="Fred McMath"/>
    <s v="Consumer"/>
    <s v="United States"/>
    <s v="Aurora"/>
    <x v="22"/>
    <n v="80013"/>
    <s v="West"/>
    <s v="OFF-ST-10001963"/>
    <x v="1"/>
    <x v="4"/>
    <s v="Tennsco Regal Shelving Units"/>
    <n v="243.38400000000001"/>
    <n v="3"/>
    <n v="0.2"/>
    <n v="-51.719100000000012"/>
  </r>
  <r>
    <n v="632"/>
    <x v="291"/>
    <x v="0"/>
    <x v="25"/>
    <d v="2013-12-14T00:00:00"/>
    <s v="Second Class"/>
    <s v="FM-14380"/>
    <s v="Fred McMath"/>
    <s v="Consumer"/>
    <s v="United States"/>
    <s v="Aurora"/>
    <x v="22"/>
    <n v="80013"/>
    <s v="West"/>
    <s v="TEC-AC-10001267"/>
    <x v="2"/>
    <x v="11"/>
    <s v="Imation 32GB Pocket Pro USB 3.0 Flash Drive - 32 GB - Black - 1 P ..."/>
    <n v="119.80000000000001"/>
    <n v="5"/>
    <n v="0.2"/>
    <n v="29.950000000000003"/>
  </r>
  <r>
    <n v="633"/>
    <x v="291"/>
    <x v="0"/>
    <x v="25"/>
    <d v="2013-12-14T00:00:00"/>
    <s v="Second Class"/>
    <s v="FM-14380"/>
    <s v="Fred McMath"/>
    <s v="Consumer"/>
    <s v="United States"/>
    <s v="Aurora"/>
    <x v="22"/>
    <n v="80013"/>
    <s v="West"/>
    <s v="TEC-PH-10002103"/>
    <x v="2"/>
    <x v="7"/>
    <s v="Jabra SPEAK 410"/>
    <n v="300.76799999999997"/>
    <n v="4"/>
    <n v="0.2"/>
    <n v="30.076800000000006"/>
  </r>
  <r>
    <n v="634"/>
    <x v="292"/>
    <x v="3"/>
    <x v="241"/>
    <d v="2014-09-27T00:00:00"/>
    <s v="Second Class"/>
    <s v="BD-11605"/>
    <s v="Brian Dahlen"/>
    <s v="Consumer"/>
    <s v="United States"/>
    <s v="Miami"/>
    <x v="2"/>
    <n v="33180"/>
    <s v="South"/>
    <s v="TEC-AC-10002857"/>
    <x v="2"/>
    <x v="11"/>
    <s v="Verbatim 25 GB 6x Blu-ray Single Layer Recordable Disc, 1/Pack"/>
    <n v="17.880000000000003"/>
    <n v="3"/>
    <n v="0.2"/>
    <n v="2.458499999999999"/>
  </r>
  <r>
    <n v="635"/>
    <x v="292"/>
    <x v="3"/>
    <x v="241"/>
    <d v="2014-09-27T00:00:00"/>
    <s v="Second Class"/>
    <s v="BD-11605"/>
    <s v="Brian Dahlen"/>
    <s v="Consumer"/>
    <s v="United States"/>
    <s v="Miami"/>
    <x v="2"/>
    <n v="33180"/>
    <s v="South"/>
    <s v="OFF-LA-10003930"/>
    <x v="1"/>
    <x v="2"/>
    <s v="Dot Matrix Printer Tape Reel Labels, White, 5000/Box"/>
    <n v="235.94400000000002"/>
    <n v="3"/>
    <n v="0.2"/>
    <n v="85.529700000000005"/>
  </r>
  <r>
    <n v="636"/>
    <x v="293"/>
    <x v="1"/>
    <x v="242"/>
    <d v="2012-10-09T00:00:00"/>
    <s v="Second Class"/>
    <s v="DJ-13420"/>
    <s v="Denny Joy"/>
    <s v="Corporate"/>
    <s v="United States"/>
    <s v="Warner Robins"/>
    <x v="32"/>
    <n v="31088"/>
    <s v="South"/>
    <s v="FUR-CH-10001482"/>
    <x v="0"/>
    <x v="1"/>
    <s v="Office Star - Mesh Screen back chair with Vinyl seat"/>
    <n v="392.93999999999994"/>
    <n v="3"/>
    <n v="0"/>
    <n v="43.223399999999984"/>
  </r>
  <r>
    <n v="637"/>
    <x v="294"/>
    <x v="0"/>
    <x v="243"/>
    <d v="2013-08-22T00:00:00"/>
    <s v="Standard Class"/>
    <s v="ME-17725"/>
    <s v="Max Engle"/>
    <s v="Consumer"/>
    <s v="United States"/>
    <s v="Aurora"/>
    <x v="22"/>
    <n v="80013"/>
    <s v="West"/>
    <s v="OFF-BI-10001989"/>
    <x v="1"/>
    <x v="8"/>
    <s v="Premium Transparent Presentation Covers by GBC"/>
    <n v="18.882000000000005"/>
    <n v="3"/>
    <n v="0.7"/>
    <n v="-13.846800000000002"/>
  </r>
  <r>
    <n v="638"/>
    <x v="294"/>
    <x v="0"/>
    <x v="243"/>
    <d v="2013-08-22T00:00:00"/>
    <s v="Standard Class"/>
    <s v="ME-17725"/>
    <s v="Max Engle"/>
    <s v="Consumer"/>
    <s v="United States"/>
    <s v="Aurora"/>
    <x v="22"/>
    <n v="80013"/>
    <s v="West"/>
    <s v="OFF-AP-10003287"/>
    <x v="1"/>
    <x v="9"/>
    <s v="Tripp Lite TLP810NET Broadband Surge for Modem/Fax"/>
    <n v="122.328"/>
    <n v="3"/>
    <n v="0.2"/>
    <n v="12.232799999999997"/>
  </r>
  <r>
    <n v="639"/>
    <x v="295"/>
    <x v="0"/>
    <x v="244"/>
    <d v="2013-05-26T00:00:00"/>
    <s v="Standard Class"/>
    <s v="RB-19465"/>
    <s v="Rick Bensley"/>
    <s v="Home Office"/>
    <s v="United States"/>
    <s v="Vallejo"/>
    <x v="1"/>
    <n v="94591"/>
    <s v="West"/>
    <s v="FUR-FU-10000576"/>
    <x v="0"/>
    <x v="5"/>
    <s v="Luxo Professional Fluorescent Magnifier Lamp with Clamp-Mount Base"/>
    <n v="1049.2"/>
    <n v="5"/>
    <n v="0"/>
    <n v="272.79200000000003"/>
  </r>
  <r>
    <n v="640"/>
    <x v="295"/>
    <x v="0"/>
    <x v="244"/>
    <d v="2013-05-26T00:00:00"/>
    <s v="Standard Class"/>
    <s v="RB-19465"/>
    <s v="Rick Bensley"/>
    <s v="Home Office"/>
    <s v="United States"/>
    <s v="Vallejo"/>
    <x v="1"/>
    <n v="94591"/>
    <s v="West"/>
    <s v="OFF-BI-10004728"/>
    <x v="1"/>
    <x v="8"/>
    <s v="Wilson Jones Turn Tabs Binder Tool for Ring Binders"/>
    <n v="15.424000000000001"/>
    <n v="4"/>
    <n v="0.2"/>
    <n v="5.0128000000000004"/>
  </r>
  <r>
    <n v="641"/>
    <x v="296"/>
    <x v="0"/>
    <x v="122"/>
    <d v="2013-12-23T00:00:00"/>
    <s v="Standard Class"/>
    <s v="JD-16150"/>
    <s v="Justin Deggeller"/>
    <s v="Corporate"/>
    <s v="United States"/>
    <s v="Minneapolis"/>
    <x v="11"/>
    <n v="55407"/>
    <s v="Central"/>
    <s v="FUR-FU-10000732"/>
    <x v="0"/>
    <x v="5"/>
    <s v="Eldon 200 Class Desk Accessories"/>
    <n v="18.84"/>
    <n v="3"/>
    <n v="0"/>
    <n v="6.0287999999999995"/>
  </r>
  <r>
    <n v="642"/>
    <x v="297"/>
    <x v="3"/>
    <x v="245"/>
    <d v="2014-08-04T00:00:00"/>
    <s v="Second Class"/>
    <s v="JL-15835"/>
    <s v="John Lee"/>
    <s v="Consumer"/>
    <s v="United States"/>
    <s v="Mission Viejo"/>
    <x v="1"/>
    <n v="92691"/>
    <s v="West"/>
    <s v="OFF-ST-10000585"/>
    <x v="1"/>
    <x v="4"/>
    <s v="Economy Rollaway Files"/>
    <n v="330.4"/>
    <n v="2"/>
    <n v="0"/>
    <n v="85.903999999999996"/>
  </r>
  <r>
    <n v="643"/>
    <x v="297"/>
    <x v="3"/>
    <x v="245"/>
    <d v="2014-08-04T00:00:00"/>
    <s v="Second Class"/>
    <s v="JL-15835"/>
    <s v="John Lee"/>
    <s v="Consumer"/>
    <s v="United States"/>
    <s v="Mission Viejo"/>
    <x v="1"/>
    <n v="92691"/>
    <s v="West"/>
    <s v="OFF-LA-10002787"/>
    <x v="1"/>
    <x v="2"/>
    <s v="Avery 480"/>
    <n v="26.25"/>
    <n v="7"/>
    <n v="0"/>
    <n v="12.599999999999998"/>
  </r>
  <r>
    <n v="644"/>
    <x v="298"/>
    <x v="3"/>
    <x v="193"/>
    <d v="2014-06-16T00:00:00"/>
    <s v="Standard Class"/>
    <s v="SC-20305"/>
    <s v="Sean Christensen"/>
    <s v="Consumer"/>
    <s v="United States"/>
    <s v="Rochester Hills"/>
    <x v="12"/>
    <n v="48307"/>
    <s v="Central"/>
    <s v="TEC-AC-10003832"/>
    <x v="2"/>
    <x v="11"/>
    <s v="Imation 16GB Mini TravelDrive USB 2.0 Flash Drive"/>
    <n v="132.52000000000001"/>
    <n v="4"/>
    <n v="0"/>
    <n v="54.333200000000005"/>
  </r>
  <r>
    <n v="645"/>
    <x v="299"/>
    <x v="3"/>
    <x v="246"/>
    <d v="2014-07-26T00:00:00"/>
    <s v="Standard Class"/>
    <s v="TW-21025"/>
    <s v="Tamara Willingham"/>
    <s v="Home Office"/>
    <s v="United States"/>
    <s v="Plainfield"/>
    <x v="30"/>
    <n v="7060"/>
    <s v="East"/>
    <s v="OFF-PA-10001934"/>
    <x v="1"/>
    <x v="10"/>
    <s v="Xerox 1993"/>
    <n v="6.48"/>
    <n v="1"/>
    <n v="0"/>
    <n v="3.1752000000000002"/>
  </r>
  <r>
    <n v="646"/>
    <x v="300"/>
    <x v="3"/>
    <x v="247"/>
    <d v="2015-01-06T00:00:00"/>
    <s v="Standard Class"/>
    <s v="CC-12430"/>
    <s v="Chuck Clark"/>
    <s v="Home Office"/>
    <s v="United States"/>
    <s v="Columbus"/>
    <x v="14"/>
    <n v="47201"/>
    <s v="Central"/>
    <s v="OFF-AP-10002457"/>
    <x v="1"/>
    <x v="9"/>
    <s v="Eureka The Boss Plus 12-Amp Hard Box Upright Vacuum, Red"/>
    <n v="209.3"/>
    <n v="2"/>
    <n v="0"/>
    <n v="56.510999999999996"/>
  </r>
  <r>
    <n v="647"/>
    <x v="301"/>
    <x v="0"/>
    <x v="178"/>
    <d v="2013-04-09T00:00:00"/>
    <s v="Standard Class"/>
    <s v="BB-10990"/>
    <s v="Barry Blumstein"/>
    <s v="Corporate"/>
    <s v="United States"/>
    <s v="Sierra Vista"/>
    <x v="16"/>
    <n v="85635"/>
    <s v="West"/>
    <s v="OFF-FA-10003112"/>
    <x v="1"/>
    <x v="13"/>
    <s v="Staples"/>
    <n v="31.560000000000002"/>
    <n v="5"/>
    <n v="0.2"/>
    <n v="9.8624999999999972"/>
  </r>
  <r>
    <n v="648"/>
    <x v="301"/>
    <x v="0"/>
    <x v="178"/>
    <d v="2013-04-09T00:00:00"/>
    <s v="Standard Class"/>
    <s v="BB-10990"/>
    <s v="Barry Blumstein"/>
    <s v="Corporate"/>
    <s v="United States"/>
    <s v="Sierra Vista"/>
    <x v="16"/>
    <n v="85635"/>
    <s v="West"/>
    <s v="OFF-AP-10002350"/>
    <x v="1"/>
    <x v="9"/>
    <s v="Belkin F9H710-06 7 Outlet SurgeMaster Surge Protector"/>
    <n v="30.144000000000002"/>
    <n v="2"/>
    <n v="0.2"/>
    <n v="3.0143999999999993"/>
  </r>
  <r>
    <n v="649"/>
    <x v="302"/>
    <x v="0"/>
    <x v="25"/>
    <d v="2013-12-17T00:00:00"/>
    <s v="Second Class"/>
    <s v="AR-10825"/>
    <s v="Anthony Rawles"/>
    <s v="Corporate"/>
    <s v="United States"/>
    <s v="Vancouver"/>
    <x v="4"/>
    <n v="98661"/>
    <s v="West"/>
    <s v="FUR-FU-10001935"/>
    <x v="0"/>
    <x v="5"/>
    <s v="3M Hangers With Command Adhesive"/>
    <n v="14.8"/>
    <n v="4"/>
    <n v="0"/>
    <n v="6.0680000000000014"/>
  </r>
  <r>
    <n v="650"/>
    <x v="302"/>
    <x v="0"/>
    <x v="25"/>
    <d v="2013-12-17T00:00:00"/>
    <s v="Second Class"/>
    <s v="AR-10825"/>
    <s v="Anthony Rawles"/>
    <s v="Corporate"/>
    <s v="United States"/>
    <s v="Vancouver"/>
    <x v="4"/>
    <n v="98661"/>
    <s v="West"/>
    <s v="TEC-PH-10003273"/>
    <x v="2"/>
    <x v="7"/>
    <s v="AT&amp;T TR1909W"/>
    <n v="302.37599999999998"/>
    <n v="3"/>
    <n v="0.2"/>
    <n v="22.678200000000018"/>
  </r>
  <r>
    <n v="651"/>
    <x v="302"/>
    <x v="0"/>
    <x v="25"/>
    <d v="2013-12-17T00:00:00"/>
    <s v="Second Class"/>
    <s v="AR-10825"/>
    <s v="Anthony Rawles"/>
    <s v="Corporate"/>
    <s v="United States"/>
    <s v="Vancouver"/>
    <x v="4"/>
    <n v="98661"/>
    <s v="West"/>
    <s v="TEC-AC-10001142"/>
    <x v="2"/>
    <x v="11"/>
    <s v="First Data FD10 PIN Pad"/>
    <n v="316"/>
    <n v="4"/>
    <n v="0"/>
    <n v="31.599999999999966"/>
  </r>
  <r>
    <n v="652"/>
    <x v="303"/>
    <x v="0"/>
    <x v="248"/>
    <d v="2013-10-30T00:00:00"/>
    <s v="Standard Class"/>
    <s v="SR-20740"/>
    <s v="Steven Roelle"/>
    <s v="Home Office"/>
    <s v="United States"/>
    <s v="New York City"/>
    <x v="15"/>
    <n v="10024"/>
    <s v="East"/>
    <s v="OFF-PA-10000482"/>
    <x v="1"/>
    <x v="10"/>
    <s v="Snap-A-Way Black Print Carbonless Ruled Speed Letter, Triplicate"/>
    <n v="379.4"/>
    <n v="10"/>
    <n v="0"/>
    <n v="178.31799999999998"/>
  </r>
  <r>
    <n v="653"/>
    <x v="304"/>
    <x v="3"/>
    <x v="249"/>
    <d v="2014-06-24T00:00:00"/>
    <s v="Standard Class"/>
    <s v="AR-10405"/>
    <s v="Allen Rosenblatt"/>
    <s v="Corporate"/>
    <s v="United States"/>
    <s v="New York City"/>
    <x v="15"/>
    <n v="10035"/>
    <s v="East"/>
    <s v="OFF-PA-10003892"/>
    <x v="1"/>
    <x v="10"/>
    <s v="Xerox 1943"/>
    <n v="97.82"/>
    <n v="2"/>
    <n v="0"/>
    <n v="45.975399999999993"/>
  </r>
  <r>
    <n v="654"/>
    <x v="304"/>
    <x v="3"/>
    <x v="249"/>
    <d v="2014-06-24T00:00:00"/>
    <s v="Standard Class"/>
    <s v="AR-10405"/>
    <s v="Allen Rosenblatt"/>
    <s v="Corporate"/>
    <s v="United States"/>
    <s v="New York City"/>
    <x v="15"/>
    <n v="10035"/>
    <s v="East"/>
    <s v="TEC-AC-10001101"/>
    <x v="2"/>
    <x v="11"/>
    <s v="Sony 16GB Class 10 Micro SDHC R40 Memory Card"/>
    <n v="103.12"/>
    <n v="8"/>
    <n v="0"/>
    <n v="10.311999999999998"/>
  </r>
  <r>
    <n v="655"/>
    <x v="305"/>
    <x v="0"/>
    <x v="250"/>
    <d v="2013-08-29T00:00:00"/>
    <s v="Standard Class"/>
    <s v="CR-12730"/>
    <s v="Craig Reiter"/>
    <s v="Consumer"/>
    <s v="United States"/>
    <s v="Columbus"/>
    <x v="24"/>
    <n v="43229"/>
    <s v="East"/>
    <s v="OFF-AP-10002439"/>
    <x v="1"/>
    <x v="9"/>
    <s v="Tripp Lite Isotel 8 Ultra 8 Outlet Metal Surge"/>
    <n v="113.55200000000001"/>
    <n v="2"/>
    <n v="0.2"/>
    <n v="8.5163999999999938"/>
  </r>
  <r>
    <n v="656"/>
    <x v="305"/>
    <x v="0"/>
    <x v="250"/>
    <d v="2013-08-29T00:00:00"/>
    <s v="Standard Class"/>
    <s v="CR-12730"/>
    <s v="Craig Reiter"/>
    <s v="Consumer"/>
    <s v="United States"/>
    <s v="Columbus"/>
    <x v="24"/>
    <n v="43229"/>
    <s v="East"/>
    <s v="OFF-BI-10002827"/>
    <x v="1"/>
    <x v="8"/>
    <s v="Avery Durable Poly Binders"/>
    <n v="3.3180000000000005"/>
    <n v="2"/>
    <n v="0.7"/>
    <n v="-2.6543999999999999"/>
  </r>
  <r>
    <n v="657"/>
    <x v="305"/>
    <x v="0"/>
    <x v="250"/>
    <d v="2013-08-29T00:00:00"/>
    <s v="Standard Class"/>
    <s v="CR-12730"/>
    <s v="Craig Reiter"/>
    <s v="Consumer"/>
    <s v="United States"/>
    <s v="Columbus"/>
    <x v="24"/>
    <n v="43229"/>
    <s v="East"/>
    <s v="OFF-EN-10002230"/>
    <x v="1"/>
    <x v="12"/>
    <s v="Airmail Envelopes"/>
    <n v="134.28800000000001"/>
    <n v="2"/>
    <n v="0.2"/>
    <n v="45.322199999999995"/>
  </r>
  <r>
    <n v="658"/>
    <x v="306"/>
    <x v="0"/>
    <x v="251"/>
    <d v="2013-09-20T00:00:00"/>
    <s v="Same Day"/>
    <s v="EH-14125"/>
    <s v="Eugene Hildebrand"/>
    <s v="Home Office"/>
    <s v="United States"/>
    <s v="Aurora"/>
    <x v="10"/>
    <n v="60505"/>
    <s v="Central"/>
    <s v="FUR-CH-10001215"/>
    <x v="0"/>
    <x v="1"/>
    <s v="Global Troy Executive Leather Low-Back Tilter"/>
    <n v="701.37199999999996"/>
    <n v="2"/>
    <n v="0.3"/>
    <n v="-50.098000000000013"/>
  </r>
  <r>
    <n v="659"/>
    <x v="306"/>
    <x v="0"/>
    <x v="251"/>
    <d v="2013-09-20T00:00:00"/>
    <s v="Same Day"/>
    <s v="EH-14125"/>
    <s v="Eugene Hildebrand"/>
    <s v="Home Office"/>
    <s v="United States"/>
    <s v="Aurora"/>
    <x v="10"/>
    <n v="60505"/>
    <s v="Central"/>
    <s v="OFF-BI-10004654"/>
    <x v="1"/>
    <x v="8"/>
    <s v="Avery Binding System Hidden Tab Executive Style Index Sets"/>
    <n v="2.3079999999999994"/>
    <n v="2"/>
    <n v="0.8"/>
    <n v="-3.4619999999999997"/>
  </r>
  <r>
    <n v="660"/>
    <x v="307"/>
    <x v="1"/>
    <x v="252"/>
    <d v="2012-08-28T00:00:00"/>
    <s v="Standard Class"/>
    <s v="CB-12025"/>
    <s v="Cassandra Brandow"/>
    <s v="Consumer"/>
    <s v="United States"/>
    <s v="Arlington"/>
    <x v="5"/>
    <n v="76017"/>
    <s v="Central"/>
    <s v="OFF-ST-10001490"/>
    <x v="1"/>
    <x v="4"/>
    <s v="Hot File 7-Pocket, Floor Stand"/>
    <n v="999.43200000000002"/>
    <n v="7"/>
    <n v="0.2"/>
    <n v="124.92899999999986"/>
  </r>
  <r>
    <n v="661"/>
    <x v="307"/>
    <x v="1"/>
    <x v="252"/>
    <d v="2012-08-28T00:00:00"/>
    <s v="Standard Class"/>
    <s v="CB-12025"/>
    <s v="Cassandra Brandow"/>
    <s v="Consumer"/>
    <s v="United States"/>
    <s v="Arlington"/>
    <x v="5"/>
    <n v="76017"/>
    <s v="Central"/>
    <s v="OFF-ST-10001511"/>
    <x v="1"/>
    <x v="4"/>
    <s v="Space Solutions Commercial Steel Shelving"/>
    <n v="724.08"/>
    <n v="14"/>
    <n v="0.2"/>
    <n v="-135.7650000000001"/>
  </r>
  <r>
    <n v="662"/>
    <x v="307"/>
    <x v="1"/>
    <x v="252"/>
    <d v="2012-08-28T00:00:00"/>
    <s v="Standard Class"/>
    <s v="CB-12025"/>
    <s v="Cassandra Brandow"/>
    <s v="Consumer"/>
    <s v="United States"/>
    <s v="Arlington"/>
    <x v="5"/>
    <n v="76017"/>
    <s v="Central"/>
    <s v="FUR-TA-10001768"/>
    <x v="0"/>
    <x v="3"/>
    <s v="Hon Racetrack Conference Tables"/>
    <n v="918.78499999999985"/>
    <n v="5"/>
    <n v="0.3"/>
    <n v="-118.12950000000006"/>
  </r>
  <r>
    <n v="663"/>
    <x v="307"/>
    <x v="1"/>
    <x v="252"/>
    <d v="2012-08-28T00:00:00"/>
    <s v="Standard Class"/>
    <s v="CB-12025"/>
    <s v="Cassandra Brandow"/>
    <s v="Consumer"/>
    <s v="United States"/>
    <s v="Arlington"/>
    <x v="5"/>
    <n v="76017"/>
    <s v="Central"/>
    <s v="OFF-BI-10003981"/>
    <x v="1"/>
    <x v="8"/>
    <s v="Avery Durable Plastic 1&quot; Binders"/>
    <n v="2.7239999999999993"/>
    <n v="3"/>
    <n v="0.8"/>
    <n v="-4.2222000000000008"/>
  </r>
  <r>
    <n v="664"/>
    <x v="308"/>
    <x v="0"/>
    <x v="253"/>
    <d v="2013-03-31T00:00:00"/>
    <s v="Standard Class"/>
    <s v="SP-20545"/>
    <s v="Sibella Parks"/>
    <s v="Corporate"/>
    <s v="United States"/>
    <s v="New York City"/>
    <x v="15"/>
    <n v="10011"/>
    <s v="East"/>
    <s v="OFF-ST-10001522"/>
    <x v="1"/>
    <x v="4"/>
    <s v="Gould Plastics 18-Pocket Panel Bin, 34w x 5-1/4d x 20-1/2h"/>
    <n v="459.95"/>
    <n v="5"/>
    <n v="0"/>
    <n v="18.397999999999968"/>
  </r>
  <r>
    <n v="665"/>
    <x v="309"/>
    <x v="0"/>
    <x v="254"/>
    <d v="2013-11-05T00:00:00"/>
    <s v="Same Day"/>
    <s v="RC-19825"/>
    <s v="Roy Collins"/>
    <s v="Consumer"/>
    <s v="United States"/>
    <s v="Louisville"/>
    <x v="0"/>
    <n v="40214"/>
    <s v="South"/>
    <s v="OFF-FA-10000621"/>
    <x v="1"/>
    <x v="13"/>
    <s v="OIC Colored Binder Clips, Assorted Sizes"/>
    <n v="10.74"/>
    <n v="3"/>
    <n v="0"/>
    <n v="5.2625999999999999"/>
  </r>
  <r>
    <n v="666"/>
    <x v="310"/>
    <x v="3"/>
    <x v="110"/>
    <d v="2014-06-11T00:00:00"/>
    <s v="Second Class"/>
    <s v="TH-21235"/>
    <s v="Tiffany House"/>
    <s v="Corporate"/>
    <s v="United States"/>
    <s v="Dallas"/>
    <x v="5"/>
    <n v="75081"/>
    <s v="Central"/>
    <s v="OFF-SU-10004231"/>
    <x v="1"/>
    <x v="14"/>
    <s v="Acme Tagit Stainless Steel Antibacterial Scissors"/>
    <n v="23.76"/>
    <n v="3"/>
    <n v="0.2"/>
    <n v="2.0789999999999997"/>
  </r>
  <r>
    <n v="667"/>
    <x v="310"/>
    <x v="3"/>
    <x v="110"/>
    <d v="2014-06-11T00:00:00"/>
    <s v="Second Class"/>
    <s v="TH-21235"/>
    <s v="Tiffany House"/>
    <s v="Corporate"/>
    <s v="United States"/>
    <s v="Dallas"/>
    <x v="5"/>
    <n v="75081"/>
    <s v="Central"/>
    <s v="OFF-PA-10000474"/>
    <x v="1"/>
    <x v="10"/>
    <s v="Staples"/>
    <n v="85.055999999999997"/>
    <n v="3"/>
    <n v="0.2"/>
    <n v="28.706399999999991"/>
  </r>
  <r>
    <n v="668"/>
    <x v="310"/>
    <x v="3"/>
    <x v="110"/>
    <d v="2014-06-11T00:00:00"/>
    <s v="Second Class"/>
    <s v="TH-21235"/>
    <s v="Tiffany House"/>
    <s v="Corporate"/>
    <s v="United States"/>
    <s v="Dallas"/>
    <x v="5"/>
    <n v="75081"/>
    <s v="Central"/>
    <s v="TEC-PH-10004042"/>
    <x v="2"/>
    <x v="7"/>
    <s v="ClearOne Communications CHAT 70 OC Speaker Phone"/>
    <n v="381.57600000000002"/>
    <n v="3"/>
    <n v="0.2"/>
    <n v="28.618200000000002"/>
  </r>
  <r>
    <n v="669"/>
    <x v="311"/>
    <x v="2"/>
    <x v="163"/>
    <d v="2011-12-26T00:00:00"/>
    <s v="First Class"/>
    <s v="RP-19390"/>
    <s v="Resi Pölking"/>
    <s v="Consumer"/>
    <s v="United States"/>
    <s v="Cleveland"/>
    <x v="24"/>
    <n v="44105"/>
    <s v="East"/>
    <s v="FUR-FU-10003096"/>
    <x v="0"/>
    <x v="5"/>
    <s v="Master Giant Foot Doorstop, Safety Yellow"/>
    <n v="30.36"/>
    <n v="5"/>
    <n v="0.2"/>
    <n v="8.7285000000000004"/>
  </r>
  <r>
    <n v="670"/>
    <x v="312"/>
    <x v="3"/>
    <x v="255"/>
    <d v="2014-06-14T00:00:00"/>
    <s v="Standard Class"/>
    <s v="MO-17800"/>
    <s v="Meg O'Connel"/>
    <s v="Home Office"/>
    <s v="United States"/>
    <s v="Chicago"/>
    <x v="10"/>
    <n v="60653"/>
    <s v="Central"/>
    <s v="FUR-FU-10002759"/>
    <x v="0"/>
    <x v="5"/>
    <s v="12-1/2 Diameter Round Wall Clock"/>
    <n v="23.976000000000003"/>
    <n v="3"/>
    <n v="0.6"/>
    <n v="-14.385599999999997"/>
  </r>
  <r>
    <n v="671"/>
    <x v="312"/>
    <x v="3"/>
    <x v="255"/>
    <d v="2014-06-14T00:00:00"/>
    <s v="Standard Class"/>
    <s v="MO-17800"/>
    <s v="Meg O'Connel"/>
    <s v="Home Office"/>
    <s v="United States"/>
    <s v="Chicago"/>
    <x v="10"/>
    <n v="60653"/>
    <s v="Central"/>
    <s v="FUR-TA-10000688"/>
    <x v="0"/>
    <x v="3"/>
    <s v="Chromcraft Bull-Nose Wood Round Conference Table Top, Wood Base"/>
    <n v="108.925"/>
    <n v="1"/>
    <n v="0.5"/>
    <n v="-71.890500000000017"/>
  </r>
  <r>
    <n v="672"/>
    <x v="312"/>
    <x v="3"/>
    <x v="255"/>
    <d v="2014-06-14T00:00:00"/>
    <s v="Standard Class"/>
    <s v="MO-17800"/>
    <s v="Meg O'Connel"/>
    <s v="Home Office"/>
    <s v="United States"/>
    <s v="Chicago"/>
    <x v="10"/>
    <n v="60653"/>
    <s v="Central"/>
    <s v="OFF-PA-10002377"/>
    <x v="1"/>
    <x v="10"/>
    <s v="Adams Telephone Message Book W/Dividers/Space For Phone Numbers, 5 1/4&quot;X8 1/2&quot;, 200/Messages"/>
    <n v="36.351999999999997"/>
    <n v="8"/>
    <n v="0.2"/>
    <n v="11.359999999999998"/>
  </r>
  <r>
    <n v="673"/>
    <x v="313"/>
    <x v="3"/>
    <x v="140"/>
    <d v="2014-06-23T00:00:00"/>
    <s v="Standard Class"/>
    <s v="TD-20995"/>
    <s v="Tamara Dahlen"/>
    <s v="Consumer"/>
    <s v="United States"/>
    <s v="Quincy"/>
    <x v="10"/>
    <n v="62301"/>
    <s v="Central"/>
    <s v="OFF-AR-10001954"/>
    <x v="1"/>
    <x v="6"/>
    <s v="Newell 331"/>
    <n v="19.559999999999999"/>
    <n v="5"/>
    <n v="0.2"/>
    <n v="1.7115"/>
  </r>
  <r>
    <n v="674"/>
    <x v="314"/>
    <x v="3"/>
    <x v="256"/>
    <d v="2014-12-09T00:00:00"/>
    <s v="First Class"/>
    <s v="RB-19570"/>
    <s v="Rob Beeghly"/>
    <s v="Consumer"/>
    <s v="United States"/>
    <s v="Columbus"/>
    <x v="14"/>
    <n v="47201"/>
    <s v="Central"/>
    <s v="OFF-AP-10004532"/>
    <x v="1"/>
    <x v="9"/>
    <s v="Kensington 6 Outlet Guardian Standard Surge Protector"/>
    <n v="61.44"/>
    <n v="3"/>
    <n v="0"/>
    <n v="16.588799999999999"/>
  </r>
  <r>
    <n v="675"/>
    <x v="314"/>
    <x v="3"/>
    <x v="256"/>
    <d v="2014-12-09T00:00:00"/>
    <s v="First Class"/>
    <s v="RB-19570"/>
    <s v="Rob Beeghly"/>
    <s v="Consumer"/>
    <s v="United States"/>
    <s v="Columbus"/>
    <x v="14"/>
    <n v="47201"/>
    <s v="Central"/>
    <s v="OFF-PA-10002137"/>
    <x v="1"/>
    <x v="10"/>
    <s v="Southworth 100% Résumé Paper, 24lb."/>
    <n v="38.9"/>
    <n v="5"/>
    <n v="0"/>
    <n v="17.504999999999995"/>
  </r>
  <r>
    <n v="676"/>
    <x v="314"/>
    <x v="3"/>
    <x v="256"/>
    <d v="2014-12-09T00:00:00"/>
    <s v="First Class"/>
    <s v="RB-19570"/>
    <s v="Rob Beeghly"/>
    <s v="Consumer"/>
    <s v="United States"/>
    <s v="Columbus"/>
    <x v="14"/>
    <n v="47201"/>
    <s v="Central"/>
    <s v="TEC-AC-10003832"/>
    <x v="2"/>
    <x v="11"/>
    <s v="Imation 16GB Mini TravelDrive USB 2.0 Flash Drive"/>
    <n v="99.390000000000015"/>
    <n v="3"/>
    <n v="0"/>
    <n v="40.749900000000004"/>
  </r>
  <r>
    <n v="677"/>
    <x v="315"/>
    <x v="3"/>
    <x v="257"/>
    <d v="2014-03-24T00:00:00"/>
    <s v="Standard Class"/>
    <s v="CD-11980"/>
    <s v="Carol Darley"/>
    <s v="Consumer"/>
    <s v="United States"/>
    <s v="Tyler"/>
    <x v="5"/>
    <n v="75701"/>
    <s v="Central"/>
    <s v="OFF-AP-10000804"/>
    <x v="1"/>
    <x v="9"/>
    <s v="Hoover Portapower Portable Vacuum"/>
    <n v="2.6879999999999997"/>
    <n v="3"/>
    <n v="0.8"/>
    <n v="-7.3920000000000021"/>
  </r>
  <r>
    <n v="678"/>
    <x v="315"/>
    <x v="3"/>
    <x v="257"/>
    <d v="2014-03-24T00:00:00"/>
    <s v="Standard Class"/>
    <s v="CD-11980"/>
    <s v="Carol Darley"/>
    <s v="Consumer"/>
    <s v="United States"/>
    <s v="Tyler"/>
    <x v="5"/>
    <n v="75701"/>
    <s v="Central"/>
    <s v="TEC-AC-10003614"/>
    <x v="2"/>
    <x v="11"/>
    <s v="Verbatim 25 GB 6x Blu-ray Single Layer Recordable Disc, 10/Pack"/>
    <n v="27.816000000000003"/>
    <n v="3"/>
    <n v="0.2"/>
    <n v="4.5200999999999958"/>
  </r>
  <r>
    <n v="679"/>
    <x v="315"/>
    <x v="3"/>
    <x v="257"/>
    <d v="2014-03-24T00:00:00"/>
    <s v="Standard Class"/>
    <s v="CD-11980"/>
    <s v="Carol Darley"/>
    <s v="Consumer"/>
    <s v="United States"/>
    <s v="Tyler"/>
    <x v="5"/>
    <n v="75701"/>
    <s v="Central"/>
    <s v="FUR-FU-10003553"/>
    <x v="0"/>
    <x v="5"/>
    <s v="Howard Miller 13-1/2&quot; Diameter Rosebrook Wall Clock"/>
    <n v="82.524000000000001"/>
    <n v="3"/>
    <n v="0.6"/>
    <n v="-41.261999999999972"/>
  </r>
  <r>
    <n v="680"/>
    <x v="315"/>
    <x v="3"/>
    <x v="257"/>
    <d v="2014-03-24T00:00:00"/>
    <s v="Standard Class"/>
    <s v="CD-11980"/>
    <s v="Carol Darley"/>
    <s v="Consumer"/>
    <s v="United States"/>
    <s v="Tyler"/>
    <x v="5"/>
    <n v="75701"/>
    <s v="Central"/>
    <s v="OFF-BI-10004632"/>
    <x v="1"/>
    <x v="8"/>
    <s v="Ibico Hi-Tech Manual Binding System"/>
    <n v="182.99399999999997"/>
    <n v="3"/>
    <n v="0.8"/>
    <n v="-320.23950000000013"/>
  </r>
  <r>
    <n v="681"/>
    <x v="316"/>
    <x v="0"/>
    <x v="258"/>
    <d v="2013-11-25T00:00:00"/>
    <s v="Standard Class"/>
    <s v="DJ-13630"/>
    <s v="Doug Jacobs"/>
    <s v="Consumer"/>
    <s v="United States"/>
    <s v="New York City"/>
    <x v="15"/>
    <n v="10024"/>
    <s v="East"/>
    <s v="OFF-BI-10003305"/>
    <x v="1"/>
    <x v="8"/>
    <s v="Avery Hanging File Binders"/>
    <n v="14.352000000000002"/>
    <n v="3"/>
    <n v="0.2"/>
    <n v="4.6643999999999988"/>
  </r>
  <r>
    <n v="682"/>
    <x v="316"/>
    <x v="0"/>
    <x v="258"/>
    <d v="2013-11-25T00:00:00"/>
    <s v="Standard Class"/>
    <s v="DJ-13630"/>
    <s v="Doug Jacobs"/>
    <s v="Consumer"/>
    <s v="United States"/>
    <s v="New York City"/>
    <x v="15"/>
    <n v="10024"/>
    <s v="East"/>
    <s v="OFF-ST-10002583"/>
    <x v="1"/>
    <x v="4"/>
    <s v="Fellowes Neat Ideas Storage Cubes"/>
    <n v="64.959999999999994"/>
    <n v="2"/>
    <n v="0"/>
    <n v="2.598399999999998"/>
  </r>
  <r>
    <n v="683"/>
    <x v="316"/>
    <x v="0"/>
    <x v="258"/>
    <d v="2013-11-25T00:00:00"/>
    <s v="Standard Class"/>
    <s v="DJ-13630"/>
    <s v="Doug Jacobs"/>
    <s v="Consumer"/>
    <s v="United States"/>
    <s v="New York City"/>
    <x v="15"/>
    <n v="10024"/>
    <s v="East"/>
    <s v="OFF-ST-10004507"/>
    <x v="1"/>
    <x v="4"/>
    <s v="Advantus Rolling Storage Box"/>
    <n v="68.599999999999994"/>
    <n v="4"/>
    <n v="0"/>
    <n v="18.521999999999998"/>
  </r>
  <r>
    <n v="684"/>
    <x v="317"/>
    <x v="3"/>
    <x v="259"/>
    <d v="2014-11-05T00:00:00"/>
    <s v="Same Day"/>
    <s v="GT-14635"/>
    <s v="Grant Thornton"/>
    <s v="Corporate"/>
    <s v="United States"/>
    <s v="Burlington"/>
    <x v="3"/>
    <n v="27217"/>
    <s v="South"/>
    <s v="TEC-MA-10004125"/>
    <x v="2"/>
    <x v="15"/>
    <s v="Cubify CubeX 3D Printer Triple Head Print"/>
    <n v="7999.98"/>
    <n v="4"/>
    <n v="0.5"/>
    <n v="-3839.9903999999988"/>
  </r>
  <r>
    <n v="685"/>
    <x v="317"/>
    <x v="3"/>
    <x v="259"/>
    <d v="2014-11-05T00:00:00"/>
    <s v="Same Day"/>
    <s v="GT-14635"/>
    <s v="Grant Thornton"/>
    <s v="Corporate"/>
    <s v="United States"/>
    <s v="Burlington"/>
    <x v="3"/>
    <n v="27217"/>
    <s v="South"/>
    <s v="OFF-AP-10002457"/>
    <x v="1"/>
    <x v="9"/>
    <s v="Eureka The Boss Plus 12-Amp Hard Box Upright Vacuum, Red"/>
    <n v="167.44000000000003"/>
    <n v="2"/>
    <n v="0.2"/>
    <n v="14.650999999999989"/>
  </r>
  <r>
    <n v="686"/>
    <x v="318"/>
    <x v="2"/>
    <x v="260"/>
    <d v="2011-07-08T00:00:00"/>
    <s v="First Class"/>
    <s v="MC-17845"/>
    <s v="Michael Chen"/>
    <s v="Consumer"/>
    <s v="United States"/>
    <s v="Jackson"/>
    <x v="35"/>
    <n v="39212"/>
    <s v="South"/>
    <s v="TEC-AC-10003911"/>
    <x v="2"/>
    <x v="11"/>
    <s v="NETGEAR AC1750 Dual Band Gigabit Smart WiFi Router"/>
    <n v="479.97"/>
    <n v="3"/>
    <n v="0"/>
    <n v="163.18979999999999"/>
  </r>
  <r>
    <n v="687"/>
    <x v="318"/>
    <x v="2"/>
    <x v="260"/>
    <d v="2011-07-08T00:00:00"/>
    <s v="First Class"/>
    <s v="MC-17845"/>
    <s v="Michael Chen"/>
    <s v="Consumer"/>
    <s v="United States"/>
    <s v="Jackson"/>
    <x v="35"/>
    <n v="39212"/>
    <s v="South"/>
    <s v="OFF-LA-10001934"/>
    <x v="1"/>
    <x v="2"/>
    <s v="Avery 516"/>
    <n v="14.62"/>
    <n v="2"/>
    <n v="0"/>
    <n v="6.8713999999999995"/>
  </r>
  <r>
    <n v="688"/>
    <x v="318"/>
    <x v="2"/>
    <x v="260"/>
    <d v="2011-07-08T00:00:00"/>
    <s v="First Class"/>
    <s v="MC-17845"/>
    <s v="Michael Chen"/>
    <s v="Consumer"/>
    <s v="United States"/>
    <s v="Jackson"/>
    <x v="35"/>
    <n v="39212"/>
    <s v="South"/>
    <s v="OFF-PA-10000304"/>
    <x v="1"/>
    <x v="10"/>
    <s v="Xerox 1995"/>
    <n v="19.440000000000001"/>
    <n v="3"/>
    <n v="0"/>
    <n v="9.3312000000000008"/>
  </r>
  <r>
    <n v="689"/>
    <x v="319"/>
    <x v="3"/>
    <x v="53"/>
    <d v="2014-12-30T00:00:00"/>
    <s v="Standard Class"/>
    <s v="RA-19285"/>
    <s v="Ralph Arnett"/>
    <s v="Consumer"/>
    <s v="United States"/>
    <s v="New York City"/>
    <x v="15"/>
    <n v="10035"/>
    <s v="East"/>
    <s v="FUR-BO-10004015"/>
    <x v="0"/>
    <x v="0"/>
    <s v="Bush Andora Bookcase, Maple/Graphite Gray Finish"/>
    <n v="191.98400000000001"/>
    <n v="2"/>
    <n v="0.2"/>
    <n v="4.7995999999999768"/>
  </r>
  <r>
    <n v="690"/>
    <x v="320"/>
    <x v="2"/>
    <x v="261"/>
    <d v="2011-06-23T00:00:00"/>
    <s v="Second Class"/>
    <s v="NP-18325"/>
    <s v="Naresj Patel"/>
    <s v="Consumer"/>
    <s v="United States"/>
    <s v="Waynesboro"/>
    <x v="17"/>
    <n v="22980"/>
    <s v="South"/>
    <s v="FUR-FU-10004071"/>
    <x v="0"/>
    <x v="5"/>
    <s v="Luxo Professional Magnifying Clamp-On Fluorescent Lamps"/>
    <n v="104.01"/>
    <n v="1"/>
    <n v="0"/>
    <n v="14.561400000000006"/>
  </r>
  <r>
    <n v="691"/>
    <x v="320"/>
    <x v="2"/>
    <x v="261"/>
    <d v="2011-06-23T00:00:00"/>
    <s v="Second Class"/>
    <s v="NP-18325"/>
    <s v="Naresj Patel"/>
    <s v="Consumer"/>
    <s v="United States"/>
    <s v="Waynesboro"/>
    <x v="17"/>
    <n v="22980"/>
    <s v="South"/>
    <s v="TEC-PH-10002033"/>
    <x v="2"/>
    <x v="7"/>
    <s v="Konftel 250 Conference phone - Charcoal black"/>
    <n v="284.82"/>
    <n v="1"/>
    <n v="0"/>
    <n v="74.053200000000004"/>
  </r>
  <r>
    <n v="692"/>
    <x v="320"/>
    <x v="2"/>
    <x v="261"/>
    <d v="2011-06-23T00:00:00"/>
    <s v="Second Class"/>
    <s v="NP-18325"/>
    <s v="Naresj Patel"/>
    <s v="Consumer"/>
    <s v="United States"/>
    <s v="Waynesboro"/>
    <x v="17"/>
    <n v="22980"/>
    <s v="South"/>
    <s v="OFF-ST-10002444"/>
    <x v="1"/>
    <x v="4"/>
    <s v="Recycled Eldon Regeneration Jumbo File"/>
    <n v="36.839999999999996"/>
    <n v="3"/>
    <n v="0"/>
    <n v="10.315199999999999"/>
  </r>
  <r>
    <n v="693"/>
    <x v="321"/>
    <x v="1"/>
    <x v="262"/>
    <d v="2012-04-02T00:00:00"/>
    <s v="Standard Class"/>
    <s v="AB-10165"/>
    <s v="Alan Barnes"/>
    <s v="Consumer"/>
    <s v="United States"/>
    <s v="Los Angeles"/>
    <x v="1"/>
    <n v="90036"/>
    <s v="West"/>
    <s v="TEC-AC-10002253"/>
    <x v="2"/>
    <x v="11"/>
    <s v="Imation Bio 8GB USB Flash Drive Imation Corp"/>
    <n v="166.24"/>
    <n v="1"/>
    <n v="0"/>
    <n v="24.936000000000007"/>
  </r>
  <r>
    <n v="694"/>
    <x v="321"/>
    <x v="1"/>
    <x v="262"/>
    <d v="2012-04-02T00:00:00"/>
    <s v="Standard Class"/>
    <s v="AB-10165"/>
    <s v="Alan Barnes"/>
    <s v="Consumer"/>
    <s v="United States"/>
    <s v="Los Angeles"/>
    <x v="1"/>
    <n v="90036"/>
    <s v="West"/>
    <s v="OFF-PA-10000743"/>
    <x v="1"/>
    <x v="10"/>
    <s v="Xerox 1977"/>
    <n v="33.4"/>
    <n v="5"/>
    <n v="0"/>
    <n v="16.032"/>
  </r>
  <r>
    <n v="695"/>
    <x v="322"/>
    <x v="1"/>
    <x v="263"/>
    <d v="2012-05-17T00:00:00"/>
    <s v="First Class"/>
    <s v="JO-15550"/>
    <s v="Jesus Ocampo"/>
    <s v="Home Office"/>
    <s v="United States"/>
    <s v="Chester"/>
    <x v="9"/>
    <n v="19013"/>
    <s v="East"/>
    <s v="OFF-AR-10003373"/>
    <x v="1"/>
    <x v="6"/>
    <s v="Boston School Pro Electric Pencil Sharpener, 1670"/>
    <n v="198.27200000000002"/>
    <n v="8"/>
    <n v="0.2"/>
    <n v="17.34879999999999"/>
  </r>
  <r>
    <n v="696"/>
    <x v="322"/>
    <x v="1"/>
    <x v="263"/>
    <d v="2012-05-17T00:00:00"/>
    <s v="First Class"/>
    <s v="JO-15550"/>
    <s v="Jesus Ocampo"/>
    <s v="Home Office"/>
    <s v="United States"/>
    <s v="Chester"/>
    <x v="9"/>
    <n v="19013"/>
    <s v="East"/>
    <s v="OFF-LA-10002312"/>
    <x v="1"/>
    <x v="2"/>
    <s v="Avery 490"/>
    <n v="47.360000000000007"/>
    <n v="4"/>
    <n v="0.2"/>
    <n v="17.759999999999998"/>
  </r>
  <r>
    <n v="697"/>
    <x v="322"/>
    <x v="1"/>
    <x v="263"/>
    <d v="2012-05-17T00:00:00"/>
    <s v="First Class"/>
    <s v="JO-15550"/>
    <s v="Jesus Ocampo"/>
    <s v="Home Office"/>
    <s v="United States"/>
    <s v="Chester"/>
    <x v="9"/>
    <n v="19013"/>
    <s v="East"/>
    <s v="OFF-EN-10000927"/>
    <x v="1"/>
    <x v="12"/>
    <s v="Jet-Pak Recycled Peel 'N' Seal Padded Mailers"/>
    <n v="200.98400000000004"/>
    <n v="7"/>
    <n v="0.2"/>
    <n v="62.807499999999976"/>
  </r>
  <r>
    <n v="698"/>
    <x v="322"/>
    <x v="1"/>
    <x v="263"/>
    <d v="2012-05-17T00:00:00"/>
    <s v="First Class"/>
    <s v="JO-15550"/>
    <s v="Jesus Ocampo"/>
    <s v="Home Office"/>
    <s v="United States"/>
    <s v="Chester"/>
    <x v="9"/>
    <n v="19013"/>
    <s v="East"/>
    <s v="OFF-LA-10003510"/>
    <x v="1"/>
    <x v="2"/>
    <s v="Avery 4027 File Folder Labels for Dot Matrix Printers, 5000 Labels per Box, White"/>
    <n v="97.696000000000012"/>
    <n v="4"/>
    <n v="0.2"/>
    <n v="31.751200000000001"/>
  </r>
  <r>
    <n v="699"/>
    <x v="322"/>
    <x v="1"/>
    <x v="263"/>
    <d v="2012-05-17T00:00:00"/>
    <s v="First Class"/>
    <s v="JO-15550"/>
    <s v="Jesus Ocampo"/>
    <s v="Home Office"/>
    <s v="United States"/>
    <s v="Chester"/>
    <x v="9"/>
    <n v="19013"/>
    <s v="East"/>
    <s v="OFF-AR-10001118"/>
    <x v="1"/>
    <x v="6"/>
    <s v="Binney &amp; Smith Crayola Metallic Crayons, 16-Color Pack"/>
    <n v="2.6960000000000002"/>
    <n v="1"/>
    <n v="0.2"/>
    <n v="0.8088000000000003"/>
  </r>
  <r>
    <n v="700"/>
    <x v="322"/>
    <x v="1"/>
    <x v="263"/>
    <d v="2012-05-17T00:00:00"/>
    <s v="First Class"/>
    <s v="JO-15550"/>
    <s v="Jesus Ocampo"/>
    <s v="Home Office"/>
    <s v="United States"/>
    <s v="Chester"/>
    <x v="9"/>
    <n v="19013"/>
    <s v="East"/>
    <s v="OFF-BI-10001575"/>
    <x v="1"/>
    <x v="8"/>
    <s v="GBC Linen Binding Covers"/>
    <n v="18.588000000000005"/>
    <n v="2"/>
    <n v="0.7"/>
    <n v="-13.6312"/>
  </r>
  <r>
    <n v="701"/>
    <x v="322"/>
    <x v="1"/>
    <x v="263"/>
    <d v="2012-05-17T00:00:00"/>
    <s v="First Class"/>
    <s v="JO-15550"/>
    <s v="Jesus Ocampo"/>
    <s v="Home Office"/>
    <s v="United States"/>
    <s v="Chester"/>
    <x v="9"/>
    <n v="19013"/>
    <s v="East"/>
    <s v="OFF-BI-10001982"/>
    <x v="1"/>
    <x v="8"/>
    <s v="Wilson Jones Custom Binder Spines &amp; Labels"/>
    <n v="4.8960000000000008"/>
    <n v="3"/>
    <n v="0.7"/>
    <n v="-3.4271999999999991"/>
  </r>
  <r>
    <n v="702"/>
    <x v="323"/>
    <x v="3"/>
    <x v="264"/>
    <d v="2014-09-09T00:00:00"/>
    <s v="Standard Class"/>
    <s v="Dl-13600"/>
    <s v="Dorris liebe"/>
    <s v="Corporate"/>
    <s v="United States"/>
    <s v="Cleveland"/>
    <x v="24"/>
    <n v="44105"/>
    <s v="East"/>
    <s v="FUR-FU-10002960"/>
    <x v="0"/>
    <x v="5"/>
    <s v="Eldon 200 Class Desk Accessories, Burgundy"/>
    <n v="15.072000000000003"/>
    <n v="3"/>
    <n v="0.2"/>
    <n v="4.1448"/>
  </r>
  <r>
    <n v="703"/>
    <x v="324"/>
    <x v="0"/>
    <x v="254"/>
    <d v="2013-11-09T00:00:00"/>
    <s v="Second Class"/>
    <s v="AS-10285"/>
    <s v="Alejandro Savely"/>
    <s v="Corporate"/>
    <s v="United States"/>
    <s v="Seattle"/>
    <x v="4"/>
    <n v="98103"/>
    <s v="West"/>
    <s v="FUR-FU-10003394"/>
    <x v="0"/>
    <x v="5"/>
    <s v="Tenex &quot;The Solids&quot; Textured Chair Mats"/>
    <n v="209.88"/>
    <n v="3"/>
    <n v="0"/>
    <n v="35.679599999999979"/>
  </r>
  <r>
    <n v="704"/>
    <x v="325"/>
    <x v="1"/>
    <x v="265"/>
    <d v="2012-04-14T00:00:00"/>
    <s v="Standard Class"/>
    <s v="JK-15370"/>
    <s v="Jay Kimmel"/>
    <s v="Consumer"/>
    <s v="United States"/>
    <s v="Long Beach"/>
    <x v="1"/>
    <n v="90805"/>
    <s v="West"/>
    <s v="FUR-TA-10002774"/>
    <x v="0"/>
    <x v="3"/>
    <s v="Laminate Occasional Tables"/>
    <n v="369.91200000000003"/>
    <n v="3"/>
    <n v="0.2"/>
    <n v="-13.871700000000047"/>
  </r>
  <r>
    <n v="705"/>
    <x v="326"/>
    <x v="2"/>
    <x v="171"/>
    <d v="2011-09-17T00:00:00"/>
    <s v="Standard Class"/>
    <s v="BN-11470"/>
    <s v="Brad Norvell"/>
    <s v="Corporate"/>
    <s v="United States"/>
    <s v="Cary"/>
    <x v="3"/>
    <n v="27511"/>
    <s v="South"/>
    <s v="OFF-PA-10001800"/>
    <x v="1"/>
    <x v="10"/>
    <s v="Xerox 220"/>
    <n v="10.368000000000002"/>
    <n v="2"/>
    <n v="0.2"/>
    <n v="3.6288"/>
  </r>
  <r>
    <n v="706"/>
    <x v="326"/>
    <x v="2"/>
    <x v="171"/>
    <d v="2011-09-17T00:00:00"/>
    <s v="Standard Class"/>
    <s v="BN-11470"/>
    <s v="Brad Norvell"/>
    <s v="Corporate"/>
    <s v="United States"/>
    <s v="Cary"/>
    <x v="3"/>
    <n v="27511"/>
    <s v="South"/>
    <s v="OFF-AP-10001469"/>
    <x v="1"/>
    <x v="9"/>
    <s v="Fellowes 8 Outlet Superior Workstation Surge Protector"/>
    <n v="166.84"/>
    <n v="5"/>
    <n v="0.2"/>
    <n v="18.769499999999987"/>
  </r>
  <r>
    <n v="707"/>
    <x v="326"/>
    <x v="2"/>
    <x v="171"/>
    <d v="2011-09-17T00:00:00"/>
    <s v="Standard Class"/>
    <s v="BN-11470"/>
    <s v="Brad Norvell"/>
    <s v="Corporate"/>
    <s v="United States"/>
    <s v="Cary"/>
    <x v="3"/>
    <n v="27511"/>
    <s v="South"/>
    <s v="TEC-AC-10002399"/>
    <x v="2"/>
    <x v="11"/>
    <s v="SanDisk Cruzer 32 GB USB Flash Drive"/>
    <n v="15.216000000000001"/>
    <n v="1"/>
    <n v="0.2"/>
    <n v="2.2823999999999991"/>
  </r>
  <r>
    <n v="708"/>
    <x v="327"/>
    <x v="2"/>
    <x v="266"/>
    <d v="2011-12-04T00:00:00"/>
    <s v="First Class"/>
    <s v="DP-13165"/>
    <s v="David Philippe"/>
    <s v="Consumer"/>
    <s v="United States"/>
    <s v="New York City"/>
    <x v="15"/>
    <n v="10035"/>
    <s v="East"/>
    <s v="TEC-AC-10003628"/>
    <x v="2"/>
    <x v="11"/>
    <s v="Logitech 910-002974 M325 Wireless Mouse for Web Scrolling"/>
    <n v="119.96"/>
    <n v="4"/>
    <n v="0"/>
    <n v="52.78240000000001"/>
  </r>
  <r>
    <n v="709"/>
    <x v="327"/>
    <x v="2"/>
    <x v="266"/>
    <d v="2011-12-04T00:00:00"/>
    <s v="First Class"/>
    <s v="DP-13165"/>
    <s v="David Philippe"/>
    <s v="Consumer"/>
    <s v="United States"/>
    <s v="New York City"/>
    <x v="15"/>
    <n v="10035"/>
    <s v="East"/>
    <s v="FUR-BO-10003272"/>
    <x v="0"/>
    <x v="0"/>
    <s v="O'Sullivan Living Dimensions 5-Shelf Bookcases"/>
    <n v="883.92"/>
    <n v="5"/>
    <n v="0.2"/>
    <n v="-110.49000000000007"/>
  </r>
  <r>
    <n v="710"/>
    <x v="327"/>
    <x v="2"/>
    <x v="266"/>
    <d v="2011-12-04T00:00:00"/>
    <s v="First Class"/>
    <s v="DP-13165"/>
    <s v="David Philippe"/>
    <s v="Consumer"/>
    <s v="United States"/>
    <s v="New York City"/>
    <x v="15"/>
    <n v="10035"/>
    <s v="East"/>
    <s v="OFF-BI-10000050"/>
    <x v="1"/>
    <x v="8"/>
    <s v="Angle-D Binders with Locking Rings, Label Holders"/>
    <n v="46.72"/>
    <n v="8"/>
    <n v="0.2"/>
    <n v="15.767999999999997"/>
  </r>
  <r>
    <n v="711"/>
    <x v="328"/>
    <x v="2"/>
    <x v="267"/>
    <d v="2011-04-07T00:00:00"/>
    <s v="First Class"/>
    <s v="TH-21550"/>
    <s v="Tracy Hopkins"/>
    <s v="Home Office"/>
    <s v="United States"/>
    <s v="New York City"/>
    <x v="15"/>
    <n v="10035"/>
    <s v="East"/>
    <s v="OFF-PA-10004071"/>
    <x v="1"/>
    <x v="10"/>
    <s v="Eaton Premium Continuous-Feed Paper, 25% Cotton, Letter Size, White, 1000 Shts/Box"/>
    <n v="55.48"/>
    <n v="1"/>
    <n v="0"/>
    <n v="26.630399999999998"/>
  </r>
  <r>
    <n v="712"/>
    <x v="329"/>
    <x v="3"/>
    <x v="213"/>
    <d v="2014-09-08T00:00:00"/>
    <s v="Standard Class"/>
    <s v="AP-10915"/>
    <s v="Arthur Prichep"/>
    <s v="Consumer"/>
    <s v="United States"/>
    <s v="Palm Coast"/>
    <x v="2"/>
    <n v="32137"/>
    <s v="South"/>
    <s v="OFF-EN-10001219"/>
    <x v="1"/>
    <x v="12"/>
    <s v="#10- 4 1/8&quot; x 9 1/2&quot; Security-Tint Envelopes"/>
    <n v="24.448"/>
    <n v="4"/>
    <n v="0.2"/>
    <n v="8.8623999999999992"/>
  </r>
  <r>
    <n v="713"/>
    <x v="330"/>
    <x v="3"/>
    <x v="240"/>
    <d v="2014-05-25T00:00:00"/>
    <s v="Standard Class"/>
    <s v="RS-19765"/>
    <s v="Roland Schwarz"/>
    <s v="Corporate"/>
    <s v="United States"/>
    <s v="Mount Vernon"/>
    <x v="15"/>
    <n v="10550"/>
    <s v="East"/>
    <s v="OFF-AP-10001154"/>
    <x v="1"/>
    <x v="9"/>
    <s v="Bionaire Personal Warm Mist Humidifier/Vaporizer"/>
    <n v="281.34000000000003"/>
    <n v="6"/>
    <n v="0"/>
    <n v="109.72260000000001"/>
  </r>
  <r>
    <n v="714"/>
    <x v="330"/>
    <x v="3"/>
    <x v="240"/>
    <d v="2014-05-25T00:00:00"/>
    <s v="Standard Class"/>
    <s v="RS-19765"/>
    <s v="Roland Schwarz"/>
    <s v="Corporate"/>
    <s v="United States"/>
    <s v="Mount Vernon"/>
    <x v="15"/>
    <n v="10550"/>
    <s v="East"/>
    <s v="TEC-PH-10003012"/>
    <x v="2"/>
    <x v="7"/>
    <s v="Nortel Meridian M3904 Professional Digital phone"/>
    <n v="307.98"/>
    <n v="2"/>
    <n v="0"/>
    <n v="89.314199999999971"/>
  </r>
  <r>
    <n v="715"/>
    <x v="330"/>
    <x v="3"/>
    <x v="240"/>
    <d v="2014-05-25T00:00:00"/>
    <s v="Standard Class"/>
    <s v="RS-19765"/>
    <s v="Roland Schwarz"/>
    <s v="Corporate"/>
    <s v="United States"/>
    <s v="Mount Vernon"/>
    <x v="15"/>
    <n v="10550"/>
    <s v="East"/>
    <s v="TEC-AC-10001606"/>
    <x v="2"/>
    <x v="11"/>
    <s v="Logitech Wireless Performance Mouse MX for PC and Mac"/>
    <n v="299.96999999999997"/>
    <n v="3"/>
    <n v="0"/>
    <n v="113.98860000000001"/>
  </r>
  <r>
    <n v="716"/>
    <x v="331"/>
    <x v="2"/>
    <x v="268"/>
    <d v="2011-07-06T00:00:00"/>
    <s v="Second Class"/>
    <s v="Dl-13600"/>
    <s v="Dorris liebe"/>
    <s v="Corporate"/>
    <s v="United States"/>
    <s v="Seattle"/>
    <x v="4"/>
    <n v="98105"/>
    <s v="West"/>
    <s v="OFF-BI-10003355"/>
    <x v="1"/>
    <x v="8"/>
    <s v="Cardinal Holdit Business Card Pockets"/>
    <n v="19.920000000000002"/>
    <n v="5"/>
    <n v="0.2"/>
    <n v="6.9719999999999995"/>
  </r>
  <r>
    <n v="717"/>
    <x v="332"/>
    <x v="2"/>
    <x v="269"/>
    <d v="2011-01-15T00:00:00"/>
    <s v="First Class"/>
    <s v="SV-20365"/>
    <s v="Seth Vernon"/>
    <s v="Consumer"/>
    <s v="United States"/>
    <s v="Dover"/>
    <x v="13"/>
    <n v="19901"/>
    <s v="East"/>
    <s v="FUR-FU-10000010"/>
    <x v="0"/>
    <x v="5"/>
    <s v="DAX Value U-Channel Document Frames, Easel Back"/>
    <n v="9.94"/>
    <n v="2"/>
    <n v="0"/>
    <n v="3.0813999999999995"/>
  </r>
  <r>
    <n v="718"/>
    <x v="333"/>
    <x v="3"/>
    <x v="241"/>
    <d v="2014-09-30T00:00:00"/>
    <s v="Standard Class"/>
    <s v="KC-16540"/>
    <s v="Kelly Collister"/>
    <s v="Consumer"/>
    <s v="United States"/>
    <s v="Newark"/>
    <x v="24"/>
    <n v="43055"/>
    <s v="East"/>
    <s v="FUR-FU-10002253"/>
    <x v="0"/>
    <x v="5"/>
    <s v="Howard Miller 13&quot; Diameter Pewter Finish Round Wall Clock"/>
    <n v="103.05599999999998"/>
    <n v="3"/>
    <n v="0.2"/>
    <n v="24.475800000000007"/>
  </r>
  <r>
    <n v="719"/>
    <x v="334"/>
    <x v="2"/>
    <x v="270"/>
    <d v="2011-06-07T00:00:00"/>
    <s v="Standard Class"/>
    <s v="CK-12325"/>
    <s v="Christine Kargatis"/>
    <s v="Home Office"/>
    <s v="United States"/>
    <s v="Orem"/>
    <x v="7"/>
    <n v="84057"/>
    <s v="West"/>
    <s v="OFF-BI-10001658"/>
    <x v="1"/>
    <x v="8"/>
    <s v="GBC Standard Therm-A-Bind Covers"/>
    <n v="59.808000000000007"/>
    <n v="3"/>
    <n v="0.2"/>
    <n v="19.4376"/>
  </r>
  <r>
    <n v="720"/>
    <x v="334"/>
    <x v="2"/>
    <x v="270"/>
    <d v="2011-06-07T00:00:00"/>
    <s v="Standard Class"/>
    <s v="CK-12325"/>
    <s v="Christine Kargatis"/>
    <s v="Home Office"/>
    <s v="United States"/>
    <s v="Orem"/>
    <x v="7"/>
    <n v="84057"/>
    <s v="West"/>
    <s v="FUR-FU-10000246"/>
    <x v="0"/>
    <x v="5"/>
    <s v="Aluminum Document Frame"/>
    <n v="73.320000000000007"/>
    <n v="6"/>
    <n v="0"/>
    <n v="21.995999999999992"/>
  </r>
  <r>
    <n v="721"/>
    <x v="335"/>
    <x v="0"/>
    <x v="271"/>
    <d v="2013-02-18T00:00:00"/>
    <s v="Standard Class"/>
    <s v="RD-19810"/>
    <s v="Ross DeVincentis"/>
    <s v="Home Office"/>
    <s v="United States"/>
    <s v="Los Angeles"/>
    <x v="1"/>
    <n v="90045"/>
    <s v="West"/>
    <s v="OFF-PA-10004092"/>
    <x v="1"/>
    <x v="10"/>
    <s v="Tops Green Bar Computer Printout Paper"/>
    <n v="146.82"/>
    <n v="3"/>
    <n v="0"/>
    <n v="73.41"/>
  </r>
  <r>
    <n v="722"/>
    <x v="336"/>
    <x v="0"/>
    <x v="272"/>
    <d v="2013-12-20T00:00:00"/>
    <s v="Standard Class"/>
    <s v="MP-17965"/>
    <s v="Michael Paige"/>
    <s v="Corporate"/>
    <s v="United States"/>
    <s v="Detroit"/>
    <x v="12"/>
    <n v="48205"/>
    <s v="Central"/>
    <s v="FUR-TA-10000198"/>
    <x v="0"/>
    <x v="3"/>
    <s v="Chromcraft Bull-Nose Wood Oval Conference Tables &amp; Bases"/>
    <n v="1652.94"/>
    <n v="3"/>
    <n v="0"/>
    <n v="231.41160000000002"/>
  </r>
  <r>
    <n v="723"/>
    <x v="336"/>
    <x v="0"/>
    <x v="272"/>
    <d v="2013-12-20T00:00:00"/>
    <s v="Standard Class"/>
    <s v="MP-17965"/>
    <s v="Michael Paige"/>
    <s v="Corporate"/>
    <s v="United States"/>
    <s v="Detroit"/>
    <x v="12"/>
    <n v="48205"/>
    <s v="Central"/>
    <s v="OFF-ST-10000036"/>
    <x v="1"/>
    <x v="4"/>
    <s v="Recycled Data-Pak for Archival Bound Computer Printouts, 12-1/2 x 12-1/2 x 16"/>
    <n v="296.37"/>
    <n v="3"/>
    <n v="0"/>
    <n v="80.019899999999993"/>
  </r>
  <r>
    <n v="724"/>
    <x v="337"/>
    <x v="2"/>
    <x v="273"/>
    <d v="2011-10-13T00:00:00"/>
    <s v="Standard Class"/>
    <s v="MR-17545"/>
    <s v="Mathew Reese"/>
    <s v="Home Office"/>
    <s v="United States"/>
    <s v="Philadelphia"/>
    <x v="9"/>
    <n v="19140"/>
    <s v="East"/>
    <s v="FUR-FU-10000222"/>
    <x v="0"/>
    <x v="5"/>
    <s v="Seth Thomas 16&quot; Steel Case Clock"/>
    <n v="129.91999999999999"/>
    <n v="5"/>
    <n v="0.2"/>
    <n v="21.112000000000002"/>
  </r>
  <r>
    <n v="725"/>
    <x v="338"/>
    <x v="0"/>
    <x v="274"/>
    <d v="2013-07-13T00:00:00"/>
    <s v="Standard Class"/>
    <s v="SC-20695"/>
    <s v="Steve Chapman"/>
    <s v="Corporate"/>
    <s v="United States"/>
    <s v="Hialeah"/>
    <x v="2"/>
    <n v="33012"/>
    <s v="South"/>
    <s v="OFF-SU-10004664"/>
    <x v="1"/>
    <x v="14"/>
    <s v="Acme Softgrip Scissors"/>
    <n v="45.584000000000003"/>
    <n v="7"/>
    <n v="0.2"/>
    <n v="5.1281999999999996"/>
  </r>
  <r>
    <n v="726"/>
    <x v="339"/>
    <x v="3"/>
    <x v="118"/>
    <d v="2014-09-21T00:00:00"/>
    <s v="Standard Class"/>
    <s v="JF-15355"/>
    <s v="Jay Fein"/>
    <s v="Consumer"/>
    <s v="United States"/>
    <s v="Austin"/>
    <x v="5"/>
    <n v="78745"/>
    <s v="Central"/>
    <s v="OFF-EN-10001141"/>
    <x v="1"/>
    <x v="12"/>
    <s v="Manila Recycled Extra-Heavyweight Clasp Envelopes, 6&quot; x 9&quot;"/>
    <n v="17.568000000000001"/>
    <n v="2"/>
    <n v="0.2"/>
    <n v="6.3684000000000003"/>
  </r>
  <r>
    <n v="727"/>
    <x v="339"/>
    <x v="3"/>
    <x v="118"/>
    <d v="2014-09-21T00:00:00"/>
    <s v="Standard Class"/>
    <s v="JF-15355"/>
    <s v="Jay Fein"/>
    <s v="Consumer"/>
    <s v="United States"/>
    <s v="Austin"/>
    <x v="5"/>
    <n v="78745"/>
    <s v="Central"/>
    <s v="TEC-PH-10002170"/>
    <x v="2"/>
    <x v="7"/>
    <s v="ClearSounds CSC500 Amplified Spirit Phone Corded phone"/>
    <n v="55.991999999999997"/>
    <n v="1"/>
    <n v="0.2"/>
    <n v="5.5992000000000015"/>
  </r>
  <r>
    <n v="728"/>
    <x v="340"/>
    <x v="0"/>
    <x v="275"/>
    <d v="2013-12-07T00:00:00"/>
    <s v="First Class"/>
    <s v="EG-13900"/>
    <s v="Emily Grady"/>
    <s v="Consumer"/>
    <s v="United States"/>
    <s v="Oceanside"/>
    <x v="15"/>
    <n v="11572"/>
    <s v="East"/>
    <s v="OFF-PA-10001954"/>
    <x v="1"/>
    <x v="10"/>
    <s v="Xerox 1964"/>
    <n v="182.72"/>
    <n v="8"/>
    <n v="0"/>
    <n v="84.051199999999994"/>
  </r>
  <r>
    <n v="729"/>
    <x v="340"/>
    <x v="0"/>
    <x v="275"/>
    <d v="2013-12-07T00:00:00"/>
    <s v="First Class"/>
    <s v="EG-13900"/>
    <s v="Emily Grady"/>
    <s v="Consumer"/>
    <s v="United States"/>
    <s v="Oceanside"/>
    <x v="15"/>
    <n v="11572"/>
    <s v="East"/>
    <s v="FUR-TA-10002228"/>
    <x v="0"/>
    <x v="3"/>
    <s v="Bevis Traditional Conference Table Top, Plinth Base"/>
    <n v="400.03199999999998"/>
    <n v="2"/>
    <n v="0.4"/>
    <n v="-153.34560000000005"/>
  </r>
  <r>
    <n v="730"/>
    <x v="340"/>
    <x v="0"/>
    <x v="275"/>
    <d v="2013-12-07T00:00:00"/>
    <s v="First Class"/>
    <s v="EG-13900"/>
    <s v="Emily Grady"/>
    <s v="Consumer"/>
    <s v="United States"/>
    <s v="Oceanside"/>
    <x v="15"/>
    <n v="11572"/>
    <s v="East"/>
    <s v="OFF-ST-10004634"/>
    <x v="1"/>
    <x v="4"/>
    <s v="Personal Folder Holder, Ebony"/>
    <n v="33.630000000000003"/>
    <n v="3"/>
    <n v="0"/>
    <n v="10.088999999999999"/>
  </r>
  <r>
    <n v="731"/>
    <x v="340"/>
    <x v="0"/>
    <x v="275"/>
    <d v="2013-12-07T00:00:00"/>
    <s v="First Class"/>
    <s v="EG-13900"/>
    <s v="Emily Grady"/>
    <s v="Consumer"/>
    <s v="United States"/>
    <s v="Oceanside"/>
    <x v="15"/>
    <n v="11572"/>
    <s v="East"/>
    <s v="FUR-CH-10002965"/>
    <x v="0"/>
    <x v="1"/>
    <s v="Global Leather Highback Executive Chair with Pneumatic Height Adjustment, Black"/>
    <n v="542.64599999999996"/>
    <n v="3"/>
    <n v="0.1"/>
    <n v="102.49980000000001"/>
  </r>
  <r>
    <n v="732"/>
    <x v="340"/>
    <x v="0"/>
    <x v="275"/>
    <d v="2013-12-07T00:00:00"/>
    <s v="First Class"/>
    <s v="EG-13900"/>
    <s v="Emily Grady"/>
    <s v="Consumer"/>
    <s v="United States"/>
    <s v="Oceanside"/>
    <x v="15"/>
    <n v="11572"/>
    <s v="East"/>
    <s v="OFF-LA-10001317"/>
    <x v="1"/>
    <x v="2"/>
    <s v="Avery 520"/>
    <n v="6.3"/>
    <n v="2"/>
    <n v="0"/>
    <n v="3.024"/>
  </r>
  <r>
    <n v="733"/>
    <x v="341"/>
    <x v="3"/>
    <x v="276"/>
    <d v="2014-01-26T00:00:00"/>
    <s v="Standard Class"/>
    <s v="DS-13030"/>
    <s v="Darrin Sayre"/>
    <s v="Home Office"/>
    <s v="United States"/>
    <s v="Seattle"/>
    <x v="4"/>
    <n v="98115"/>
    <s v="West"/>
    <s v="OFF-ST-10000736"/>
    <x v="1"/>
    <x v="4"/>
    <s v="Carina Double Wide Media Storage Towers in Natural &amp; Black"/>
    <n v="242.94"/>
    <n v="3"/>
    <n v="0"/>
    <n v="9.7175999999999902"/>
  </r>
  <r>
    <n v="734"/>
    <x v="341"/>
    <x v="3"/>
    <x v="276"/>
    <d v="2014-01-26T00:00:00"/>
    <s v="Standard Class"/>
    <s v="DS-13030"/>
    <s v="Darrin Sayre"/>
    <s v="Home Office"/>
    <s v="United States"/>
    <s v="Seattle"/>
    <x v="4"/>
    <n v="98115"/>
    <s v="West"/>
    <s v="TEC-AC-10003610"/>
    <x v="2"/>
    <x v="11"/>
    <s v="Logitech Illuminated - Keyboard"/>
    <n v="179.97"/>
    <n v="3"/>
    <n v="0"/>
    <n v="86.385600000000011"/>
  </r>
  <r>
    <n v="735"/>
    <x v="341"/>
    <x v="3"/>
    <x v="276"/>
    <d v="2014-01-26T00:00:00"/>
    <s v="Standard Class"/>
    <s v="DS-13030"/>
    <s v="Darrin Sayre"/>
    <s v="Home Office"/>
    <s v="United States"/>
    <s v="Seattle"/>
    <x v="4"/>
    <n v="98115"/>
    <s v="West"/>
    <s v="OFF-BI-10003982"/>
    <x v="1"/>
    <x v="8"/>
    <s v="Wilson Jones Century Plastic Molded Ring Binders"/>
    <n v="99.695999999999998"/>
    <n v="6"/>
    <n v="0.2"/>
    <n v="33.647399999999998"/>
  </r>
  <r>
    <n v="736"/>
    <x v="341"/>
    <x v="3"/>
    <x v="276"/>
    <d v="2014-01-26T00:00:00"/>
    <s v="Standard Class"/>
    <s v="DS-13030"/>
    <s v="Darrin Sayre"/>
    <s v="Home Office"/>
    <s v="United States"/>
    <s v="Seattle"/>
    <x v="4"/>
    <n v="98115"/>
    <s v="West"/>
    <s v="OFF-BI-10003291"/>
    <x v="1"/>
    <x v="8"/>
    <s v="Wilson Jones Leather-Like Binders with DublLock Round Rings"/>
    <n v="27.936000000000003"/>
    <n v="4"/>
    <n v="0.2"/>
    <n v="9.4283999999999963"/>
  </r>
  <r>
    <n v="737"/>
    <x v="341"/>
    <x v="3"/>
    <x v="276"/>
    <d v="2014-01-26T00:00:00"/>
    <s v="Standard Class"/>
    <s v="DS-13030"/>
    <s v="Darrin Sayre"/>
    <s v="Home Office"/>
    <s v="United States"/>
    <s v="Seattle"/>
    <x v="4"/>
    <n v="98115"/>
    <s v="West"/>
    <s v="FUR-BO-10001619"/>
    <x v="0"/>
    <x v="0"/>
    <s v="O'Sullivan Cherrywood Estates Traditional Bookcase"/>
    <n v="84.98"/>
    <n v="1"/>
    <n v="0"/>
    <n v="18.695599999999999"/>
  </r>
  <r>
    <n v="738"/>
    <x v="341"/>
    <x v="3"/>
    <x v="276"/>
    <d v="2014-01-26T00:00:00"/>
    <s v="Standard Class"/>
    <s v="DS-13030"/>
    <s v="Darrin Sayre"/>
    <s v="Home Office"/>
    <s v="United States"/>
    <s v="Seattle"/>
    <x v="4"/>
    <n v="98115"/>
    <s v="West"/>
    <s v="OFF-BI-10000138"/>
    <x v="1"/>
    <x v="8"/>
    <s v="Acco Translucent Poly Ring Binders"/>
    <n v="18.72"/>
    <n v="5"/>
    <n v="0.2"/>
    <n v="6.5519999999999996"/>
  </r>
  <r>
    <n v="739"/>
    <x v="342"/>
    <x v="2"/>
    <x v="78"/>
    <d v="2011-09-12T00:00:00"/>
    <s v="Standard Class"/>
    <s v="GZ-14470"/>
    <s v="Gary Zandusky"/>
    <s v="Consumer"/>
    <s v="United States"/>
    <s v="San Francisco"/>
    <x v="1"/>
    <n v="94110"/>
    <s v="West"/>
    <s v="TEC-AC-10001383"/>
    <x v="2"/>
    <x v="11"/>
    <s v="Logitech Wireless Touch Keyboard K400"/>
    <n v="49.98"/>
    <n v="2"/>
    <n v="0"/>
    <n v="8.4965999999999937"/>
  </r>
  <r>
    <n v="740"/>
    <x v="343"/>
    <x v="2"/>
    <x v="277"/>
    <d v="2011-01-09T00:00:00"/>
    <s v="Standard Class"/>
    <s v="PO-19195"/>
    <s v="Phillina Ober"/>
    <s v="Home Office"/>
    <s v="United States"/>
    <s v="Naperville"/>
    <x v="10"/>
    <n v="60540"/>
    <s v="Central"/>
    <s v="OFF-LA-10003223"/>
    <x v="1"/>
    <x v="2"/>
    <s v="Avery 508"/>
    <n v="11.784000000000001"/>
    <n v="3"/>
    <n v="0.2"/>
    <n v="4.2716999999999992"/>
  </r>
  <r>
    <n v="741"/>
    <x v="343"/>
    <x v="2"/>
    <x v="277"/>
    <d v="2011-01-09T00:00:00"/>
    <s v="Standard Class"/>
    <s v="PO-19195"/>
    <s v="Phillina Ober"/>
    <s v="Home Office"/>
    <s v="United States"/>
    <s v="Naperville"/>
    <x v="10"/>
    <n v="60540"/>
    <s v="Central"/>
    <s v="OFF-ST-10002743"/>
    <x v="1"/>
    <x v="4"/>
    <s v="SAFCO Boltless Steel Shelving"/>
    <n v="272.73599999999999"/>
    <n v="3"/>
    <n v="0.2"/>
    <n v="-64.774800000000013"/>
  </r>
  <r>
    <n v="742"/>
    <x v="343"/>
    <x v="2"/>
    <x v="277"/>
    <d v="2011-01-09T00:00:00"/>
    <s v="Standard Class"/>
    <s v="PO-19195"/>
    <s v="Phillina Ober"/>
    <s v="Home Office"/>
    <s v="United States"/>
    <s v="Naperville"/>
    <x v="10"/>
    <n v="60540"/>
    <s v="Central"/>
    <s v="OFF-BI-10004094"/>
    <x v="1"/>
    <x v="8"/>
    <s v="GBC Standard Plastic Binding Systems Combs"/>
    <n v="3.5399999999999991"/>
    <n v="2"/>
    <n v="0.8"/>
    <n v="-5.4870000000000001"/>
  </r>
  <r>
    <n v="743"/>
    <x v="344"/>
    <x v="0"/>
    <x v="278"/>
    <d v="2013-09-02T00:00:00"/>
    <s v="Standard Class"/>
    <s v="SS-20875"/>
    <s v="Sung Shariari"/>
    <s v="Consumer"/>
    <s v="United States"/>
    <s v="Dallas"/>
    <x v="5"/>
    <n v="75220"/>
    <s v="Central"/>
    <s v="OFF-SU-10004498"/>
    <x v="1"/>
    <x v="14"/>
    <s v="Martin-Yale Premier Letter Opener"/>
    <n v="51.52000000000001"/>
    <n v="5"/>
    <n v="0.2"/>
    <n v="-10.948000000000002"/>
  </r>
  <r>
    <n v="744"/>
    <x v="344"/>
    <x v="0"/>
    <x v="278"/>
    <d v="2013-09-02T00:00:00"/>
    <s v="Standard Class"/>
    <s v="SS-20875"/>
    <s v="Sung Shariari"/>
    <s v="Consumer"/>
    <s v="United States"/>
    <s v="Dallas"/>
    <x v="5"/>
    <n v="75220"/>
    <s v="Central"/>
    <s v="OFF-PA-10002615"/>
    <x v="1"/>
    <x v="10"/>
    <s v="Ampad Gold Fibre Wirebound Steno Books, 6&quot; x 9&quot;, Gregg Ruled"/>
    <n v="3.5280000000000005"/>
    <n v="1"/>
    <n v="0.2"/>
    <n v="1.1465999999999998"/>
  </r>
  <r>
    <n v="745"/>
    <x v="344"/>
    <x v="0"/>
    <x v="278"/>
    <d v="2013-09-02T00:00:00"/>
    <s v="Standard Class"/>
    <s v="SS-20875"/>
    <s v="Sung Shariari"/>
    <s v="Consumer"/>
    <s v="United States"/>
    <s v="Dallas"/>
    <x v="5"/>
    <n v="75220"/>
    <s v="Central"/>
    <s v="OFF-PA-10004971"/>
    <x v="1"/>
    <x v="10"/>
    <s v="Xerox 196"/>
    <n v="4.6240000000000006"/>
    <n v="1"/>
    <n v="0.2"/>
    <n v="1.6762000000000001"/>
  </r>
  <r>
    <n v="746"/>
    <x v="344"/>
    <x v="0"/>
    <x v="278"/>
    <d v="2013-09-02T00:00:00"/>
    <s v="Standard Class"/>
    <s v="SS-20875"/>
    <s v="Sung Shariari"/>
    <s v="Consumer"/>
    <s v="United States"/>
    <s v="Dallas"/>
    <x v="5"/>
    <n v="75220"/>
    <s v="Central"/>
    <s v="OFF-SU-10004261"/>
    <x v="1"/>
    <x v="14"/>
    <s v="Fiskars 8&quot; Scissors, 2/Pack"/>
    <n v="55.167999999999999"/>
    <n v="4"/>
    <n v="0.2"/>
    <n v="6.2063999999999897"/>
  </r>
  <r>
    <n v="747"/>
    <x v="345"/>
    <x v="2"/>
    <x v="279"/>
    <d v="2011-05-27T00:00:00"/>
    <s v="Same Day"/>
    <s v="MH-17785"/>
    <s v="Maya Herman"/>
    <s v="Corporate"/>
    <s v="United States"/>
    <s v="San Diego"/>
    <x v="1"/>
    <n v="92105"/>
    <s v="West"/>
    <s v="FUR-TA-10002607"/>
    <x v="0"/>
    <x v="3"/>
    <s v="KI Conference Tables"/>
    <n v="567.12"/>
    <n v="10"/>
    <n v="0.2"/>
    <n v="-28.355999999999952"/>
  </r>
  <r>
    <n v="748"/>
    <x v="345"/>
    <x v="2"/>
    <x v="279"/>
    <d v="2011-05-27T00:00:00"/>
    <s v="Same Day"/>
    <s v="MH-17785"/>
    <s v="Maya Herman"/>
    <s v="Corporate"/>
    <s v="United States"/>
    <s v="San Diego"/>
    <x v="1"/>
    <n v="92105"/>
    <s v="West"/>
    <s v="OFF-ST-10001809"/>
    <x v="1"/>
    <x v="4"/>
    <s v="Fellowes Officeware Wire Shelving"/>
    <n v="359.32"/>
    <n v="4"/>
    <n v="0"/>
    <n v="7.1863999999999919"/>
  </r>
  <r>
    <n v="749"/>
    <x v="346"/>
    <x v="0"/>
    <x v="231"/>
    <d v="2013-03-23T00:00:00"/>
    <s v="Second Class"/>
    <s v="PB-19105"/>
    <s v="Peter Bühler"/>
    <s v="Consumer"/>
    <s v="United States"/>
    <s v="Evanston"/>
    <x v="10"/>
    <n v="60201"/>
    <s v="Central"/>
    <s v="TEC-PH-10000004"/>
    <x v="2"/>
    <x v="7"/>
    <s v="Belkin iPhone and iPad Lightning Cable"/>
    <n v="11.992000000000001"/>
    <n v="1"/>
    <n v="0.2"/>
    <n v="0.89939999999999909"/>
  </r>
  <r>
    <n v="750"/>
    <x v="347"/>
    <x v="3"/>
    <x v="280"/>
    <d v="2014-10-07T00:00:00"/>
    <s v="Standard Class"/>
    <s v="RF-19735"/>
    <s v="Roland Fjeld"/>
    <s v="Consumer"/>
    <s v="United States"/>
    <s v="Trenton"/>
    <x v="12"/>
    <n v="48183"/>
    <s v="Central"/>
    <s v="OFF-BI-10003638"/>
    <x v="1"/>
    <x v="8"/>
    <s v="GBC Durable Plastic Covers"/>
    <n v="58.050000000000004"/>
    <n v="3"/>
    <n v="0"/>
    <n v="26.702999999999999"/>
  </r>
  <r>
    <n v="751"/>
    <x v="347"/>
    <x v="3"/>
    <x v="280"/>
    <d v="2014-10-07T00:00:00"/>
    <s v="Standard Class"/>
    <s v="RF-19735"/>
    <s v="Roland Fjeld"/>
    <s v="Consumer"/>
    <s v="United States"/>
    <s v="Trenton"/>
    <x v="12"/>
    <n v="48183"/>
    <s v="Central"/>
    <s v="FUR-FU-10003577"/>
    <x v="0"/>
    <x v="5"/>
    <s v="Nu-Dell Leatherette Frames"/>
    <n v="157.74"/>
    <n v="11"/>
    <n v="0"/>
    <n v="56.7864"/>
  </r>
  <r>
    <n v="752"/>
    <x v="347"/>
    <x v="3"/>
    <x v="280"/>
    <d v="2014-10-07T00:00:00"/>
    <s v="Standard Class"/>
    <s v="RF-19735"/>
    <s v="Roland Fjeld"/>
    <s v="Consumer"/>
    <s v="United States"/>
    <s v="Trenton"/>
    <x v="12"/>
    <n v="48183"/>
    <s v="Central"/>
    <s v="OFF-AR-10003478"/>
    <x v="1"/>
    <x v="6"/>
    <s v="Avery Hi-Liter EverBold Pen Style Fluorescent Highlighters, 4/Pack"/>
    <n v="56.980000000000004"/>
    <n v="7"/>
    <n v="0"/>
    <n v="22.792000000000002"/>
  </r>
  <r>
    <n v="753"/>
    <x v="347"/>
    <x v="3"/>
    <x v="280"/>
    <d v="2014-10-07T00:00:00"/>
    <s v="Standard Class"/>
    <s v="RF-19735"/>
    <s v="Roland Fjeld"/>
    <s v="Consumer"/>
    <s v="United States"/>
    <s v="Trenton"/>
    <x v="12"/>
    <n v="48183"/>
    <s v="Central"/>
    <s v="OFF-BI-10000546"/>
    <x v="1"/>
    <x v="8"/>
    <s v="Avery Durable Binders"/>
    <n v="2.88"/>
    <n v="1"/>
    <n v="0"/>
    <n v="1.4112"/>
  </r>
  <r>
    <n v="754"/>
    <x v="348"/>
    <x v="0"/>
    <x v="281"/>
    <d v="2013-04-10T00:00:00"/>
    <s v="First Class"/>
    <s v="YC-21895"/>
    <s v="Yoseph Carroll"/>
    <s v="Corporate"/>
    <s v="United States"/>
    <s v="San Francisco"/>
    <x v="1"/>
    <n v="94110"/>
    <s v="West"/>
    <s v="TEC-CO-10002095"/>
    <x v="2"/>
    <x v="16"/>
    <s v="Hewlett Packard 610 Color Digital Copier / Printer"/>
    <n v="1199.9760000000001"/>
    <n v="3"/>
    <n v="0.2"/>
    <n v="374.99249999999995"/>
  </r>
  <r>
    <n v="755"/>
    <x v="349"/>
    <x v="1"/>
    <x v="214"/>
    <d v="2012-12-12T00:00:00"/>
    <s v="Standard Class"/>
    <s v="MS-17830"/>
    <s v="Melanie Seite"/>
    <s v="Consumer"/>
    <s v="United States"/>
    <s v="Los Angeles"/>
    <x v="1"/>
    <n v="90036"/>
    <s v="West"/>
    <s v="FUR-FU-10002759"/>
    <x v="0"/>
    <x v="5"/>
    <s v="12-1/2 Diameter Round Wall Clock"/>
    <n v="79.92"/>
    <n v="4"/>
    <n v="0"/>
    <n v="28.7712"/>
  </r>
  <r>
    <n v="756"/>
    <x v="350"/>
    <x v="0"/>
    <x v="31"/>
    <d v="2013-09-23T00:00:00"/>
    <s v="Standard Class"/>
    <s v="NB-18655"/>
    <s v="Nona Balk"/>
    <s v="Corporate"/>
    <s v="United States"/>
    <s v="Jacksonville"/>
    <x v="2"/>
    <n v="32216"/>
    <s v="South"/>
    <s v="FUR-TA-10001095"/>
    <x v="0"/>
    <x v="3"/>
    <s v="Chromcraft Round Conference Tables"/>
    <n v="383.43799999999999"/>
    <n v="4"/>
    <n v="0.45"/>
    <n v="-167.3184"/>
  </r>
  <r>
    <n v="757"/>
    <x v="351"/>
    <x v="2"/>
    <x v="282"/>
    <d v="2012-01-02T00:00:00"/>
    <s v="Standard Class"/>
    <s v="DC-13285"/>
    <s v="Debra Catini"/>
    <s v="Consumer"/>
    <s v="United States"/>
    <s v="Cottage Grove"/>
    <x v="11"/>
    <n v="55016"/>
    <s v="Central"/>
    <s v="OFF-ST-10002444"/>
    <x v="1"/>
    <x v="4"/>
    <s v="Recycled Eldon Regeneration Jumbo File"/>
    <n v="24.56"/>
    <n v="2"/>
    <n v="0"/>
    <n v="6.8767999999999994"/>
  </r>
  <r>
    <n v="758"/>
    <x v="351"/>
    <x v="2"/>
    <x v="282"/>
    <d v="2012-01-02T00:00:00"/>
    <s v="Standard Class"/>
    <s v="DC-13285"/>
    <s v="Debra Catini"/>
    <s v="Consumer"/>
    <s v="United States"/>
    <s v="Cottage Grove"/>
    <x v="11"/>
    <n v="55016"/>
    <s v="Central"/>
    <s v="TEC-AC-10001267"/>
    <x v="2"/>
    <x v="11"/>
    <s v="Imation 32GB Pocket Pro USB 3.0 Flash Drive - 32 GB - Black - 1 P ..."/>
    <n v="119.8"/>
    <n v="4"/>
    <n v="0"/>
    <n v="47.92"/>
  </r>
  <r>
    <n v="759"/>
    <x v="352"/>
    <x v="3"/>
    <x v="283"/>
    <d v="2014-07-29T00:00:00"/>
    <s v="Standard Class"/>
    <s v="CP-12340"/>
    <s v="Christine Phan"/>
    <s v="Corporate"/>
    <s v="United States"/>
    <s v="New York City"/>
    <x v="15"/>
    <n v="10009"/>
    <s v="East"/>
    <s v="OFF-BI-10000848"/>
    <x v="1"/>
    <x v="8"/>
    <s v="Angle-D Ring Binders"/>
    <n v="13.128"/>
    <n v="3"/>
    <n v="0.2"/>
    <n v="4.2665999999999986"/>
  </r>
  <r>
    <n v="760"/>
    <x v="353"/>
    <x v="3"/>
    <x v="65"/>
    <d v="2014-09-23T00:00:00"/>
    <s v="Standard Class"/>
    <s v="BF-11020"/>
    <s v="Barry Französisch"/>
    <s v="Corporate"/>
    <s v="United States"/>
    <s v="Green Bay"/>
    <x v="6"/>
    <n v="54302"/>
    <s v="Central"/>
    <s v="OFF-PA-10002377"/>
    <x v="1"/>
    <x v="10"/>
    <s v="Adams Telephone Message Book W/Dividers/Space For Phone Numbers, 5 1/4&quot;X8 1/2&quot;, 200/Messages"/>
    <n v="22.72"/>
    <n v="4"/>
    <n v="0"/>
    <n v="10.223999999999998"/>
  </r>
  <r>
    <n v="761"/>
    <x v="354"/>
    <x v="1"/>
    <x v="284"/>
    <d v="2012-09-05T00:00:00"/>
    <s v="Standard Class"/>
    <s v="AR-10510"/>
    <s v="Andrew Roberts"/>
    <s v="Consumer"/>
    <s v="United States"/>
    <s v="Los Angeles"/>
    <x v="1"/>
    <n v="90004"/>
    <s v="West"/>
    <s v="OFF-PA-10003441"/>
    <x v="1"/>
    <x v="10"/>
    <s v="Xerox 226"/>
    <n v="58.320000000000007"/>
    <n v="9"/>
    <n v="0"/>
    <n v="27.993600000000001"/>
  </r>
  <r>
    <n v="762"/>
    <x v="355"/>
    <x v="3"/>
    <x v="132"/>
    <d v="2014-11-08T00:00:00"/>
    <s v="Standard Class"/>
    <s v="JC-16105"/>
    <s v="Julie Creighton"/>
    <s v="Corporate"/>
    <s v="United States"/>
    <s v="Atlanta"/>
    <x v="32"/>
    <n v="30318"/>
    <s v="South"/>
    <s v="OFF-LA-10004484"/>
    <x v="1"/>
    <x v="2"/>
    <s v="Avery 476"/>
    <n v="12.39"/>
    <n v="3"/>
    <n v="0"/>
    <n v="5.6993999999999998"/>
  </r>
  <r>
    <n v="763"/>
    <x v="356"/>
    <x v="1"/>
    <x v="285"/>
    <d v="2012-02-13T00:00:00"/>
    <s v="Standard Class"/>
    <s v="LH-17020"/>
    <s v="Lisa Hazard"/>
    <s v="Consumer"/>
    <s v="United States"/>
    <s v="Columbus"/>
    <x v="24"/>
    <n v="43229"/>
    <s v="East"/>
    <s v="TEC-PH-10003931"/>
    <x v="2"/>
    <x v="7"/>
    <s v="JBL Micro Wireless Portable Bluetooth Speaker"/>
    <n v="107.982"/>
    <n v="3"/>
    <n v="0.4"/>
    <n v="-26.995499999999993"/>
  </r>
  <r>
    <n v="764"/>
    <x v="357"/>
    <x v="2"/>
    <x v="286"/>
    <d v="2011-01-16T00:00:00"/>
    <s v="Second Class"/>
    <s v="CS-12250"/>
    <s v="Chris Selesnick"/>
    <s v="Corporate"/>
    <s v="United States"/>
    <s v="Bossier City"/>
    <x v="28"/>
    <n v="71111"/>
    <s v="South"/>
    <s v="OFF-EN-10001990"/>
    <x v="1"/>
    <x v="12"/>
    <s v="Staples"/>
    <n v="11.36"/>
    <n v="2"/>
    <n v="0"/>
    <n v="5.3391999999999991"/>
  </r>
  <r>
    <n v="765"/>
    <x v="357"/>
    <x v="2"/>
    <x v="286"/>
    <d v="2011-01-16T00:00:00"/>
    <s v="Second Class"/>
    <s v="CS-12250"/>
    <s v="Chris Selesnick"/>
    <s v="Corporate"/>
    <s v="United States"/>
    <s v="Bossier City"/>
    <x v="28"/>
    <n v="71111"/>
    <s v="South"/>
    <s v="OFF-EN-10001532"/>
    <x v="1"/>
    <x v="12"/>
    <s v="Brown Kraft Recycled Envelopes"/>
    <n v="50.94"/>
    <n v="3"/>
    <n v="0"/>
    <n v="25.47"/>
  </r>
  <r>
    <n v="766"/>
    <x v="357"/>
    <x v="2"/>
    <x v="286"/>
    <d v="2011-01-16T00:00:00"/>
    <s v="Second Class"/>
    <s v="CS-12250"/>
    <s v="Chris Selesnick"/>
    <s v="Corporate"/>
    <s v="United States"/>
    <s v="Bossier City"/>
    <x v="28"/>
    <n v="71111"/>
    <s v="South"/>
    <s v="TEC-AC-10003174"/>
    <x v="2"/>
    <x v="11"/>
    <s v="Plantronics S12 Corded Telephone Headset System"/>
    <n v="646.74"/>
    <n v="6"/>
    <n v="0"/>
    <n v="258.69600000000003"/>
  </r>
  <r>
    <n v="767"/>
    <x v="357"/>
    <x v="2"/>
    <x v="286"/>
    <d v="2011-01-16T00:00:00"/>
    <s v="Second Class"/>
    <s v="CS-12250"/>
    <s v="Chris Selesnick"/>
    <s v="Corporate"/>
    <s v="United States"/>
    <s v="Bossier City"/>
    <x v="28"/>
    <n v="71111"/>
    <s v="South"/>
    <s v="OFF-BI-10004187"/>
    <x v="1"/>
    <x v="8"/>
    <s v="Staples"/>
    <n v="5.64"/>
    <n v="3"/>
    <n v="0"/>
    <n v="2.7071999999999994"/>
  </r>
  <r>
    <n v="768"/>
    <x v="357"/>
    <x v="2"/>
    <x v="286"/>
    <d v="2011-01-16T00:00:00"/>
    <s v="Second Class"/>
    <s v="CS-12250"/>
    <s v="Chris Selesnick"/>
    <s v="Corporate"/>
    <s v="United States"/>
    <s v="Bossier City"/>
    <x v="28"/>
    <n v="71111"/>
    <s v="South"/>
    <s v="OFF-ST-10000025"/>
    <x v="1"/>
    <x v="4"/>
    <s v="Fellowes Stor/Drawer Steel Plus Storage Drawers"/>
    <n v="572.58000000000004"/>
    <n v="6"/>
    <n v="0"/>
    <n v="34.354799999999955"/>
  </r>
  <r>
    <n v="769"/>
    <x v="358"/>
    <x v="2"/>
    <x v="287"/>
    <d v="2011-05-20T00:00:00"/>
    <s v="Standard Class"/>
    <s v="AJ-10795"/>
    <s v="Anthony Johnson"/>
    <s v="Corporate"/>
    <s v="United States"/>
    <s v="Saint Petersburg"/>
    <x v="2"/>
    <n v="33710"/>
    <s v="South"/>
    <s v="FUR-FU-10004306"/>
    <x v="0"/>
    <x v="5"/>
    <s v="Electrix Halogen Magnifier Lamp"/>
    <n v="310.88000000000005"/>
    <n v="2"/>
    <n v="0.2"/>
    <n v="23.315999999999988"/>
  </r>
  <r>
    <n v="770"/>
    <x v="359"/>
    <x v="0"/>
    <x v="288"/>
    <d v="2013-05-25T00:00:00"/>
    <s v="Standard Class"/>
    <s v="LE-16810"/>
    <s v="Laurel Elliston"/>
    <s v="Consumer"/>
    <s v="United States"/>
    <s v="Arlington"/>
    <x v="17"/>
    <n v="22204"/>
    <s v="South"/>
    <s v="FUR-CH-10003746"/>
    <x v="0"/>
    <x v="1"/>
    <s v="Hon 4070 Series Pagoda Round Back Stacking Chairs"/>
    <n v="641.96"/>
    <n v="2"/>
    <n v="0"/>
    <n v="179.74880000000002"/>
  </r>
  <r>
    <n v="771"/>
    <x v="360"/>
    <x v="3"/>
    <x v="289"/>
    <d v="2014-02-06T00:00:00"/>
    <s v="Standard Class"/>
    <s v="BV-11245"/>
    <s v="Benjamin Venier"/>
    <s v="Corporate"/>
    <s v="United States"/>
    <s v="Des Moines"/>
    <x v="23"/>
    <n v="50315"/>
    <s v="Central"/>
    <s v="OFF-BI-10001036"/>
    <x v="1"/>
    <x v="8"/>
    <s v="Cardinal EasyOpen D-Ring Binders"/>
    <n v="18.28"/>
    <n v="2"/>
    <n v="0"/>
    <n v="9.14"/>
  </r>
  <r>
    <n v="772"/>
    <x v="360"/>
    <x v="3"/>
    <x v="289"/>
    <d v="2014-02-06T00:00:00"/>
    <s v="Standard Class"/>
    <s v="BV-11245"/>
    <s v="Benjamin Venier"/>
    <s v="Corporate"/>
    <s v="United States"/>
    <s v="Des Moines"/>
    <x v="23"/>
    <n v="50315"/>
    <s v="Central"/>
    <s v="TEC-PH-10004614"/>
    <x v="2"/>
    <x v="7"/>
    <s v="AT&amp;T 841000 Phone"/>
    <n v="207"/>
    <n v="3"/>
    <n v="0"/>
    <n v="51.75"/>
  </r>
  <r>
    <n v="773"/>
    <x v="360"/>
    <x v="3"/>
    <x v="289"/>
    <d v="2014-02-06T00:00:00"/>
    <s v="Standard Class"/>
    <s v="BV-11245"/>
    <s v="Benjamin Venier"/>
    <s v="Corporate"/>
    <s v="United States"/>
    <s v="Des Moines"/>
    <x v="23"/>
    <n v="50315"/>
    <s v="Central"/>
    <s v="OFF-BI-10000301"/>
    <x v="1"/>
    <x v="8"/>
    <s v="GBC Instant Report Kit"/>
    <n v="32.35"/>
    <n v="5"/>
    <n v="0"/>
    <n v="16.175000000000001"/>
  </r>
  <r>
    <n v="774"/>
    <x v="360"/>
    <x v="3"/>
    <x v="289"/>
    <d v="2014-02-06T00:00:00"/>
    <s v="Standard Class"/>
    <s v="BV-11245"/>
    <s v="Benjamin Venier"/>
    <s v="Corporate"/>
    <s v="United States"/>
    <s v="Des Moines"/>
    <x v="23"/>
    <n v="50315"/>
    <s v="Central"/>
    <s v="OFF-BI-10003910"/>
    <x v="1"/>
    <x v="8"/>
    <s v="DXL Angle-View Binders with Locking Rings by Samsill"/>
    <n v="7.71"/>
    <n v="1"/>
    <n v="0"/>
    <n v="3.4695"/>
  </r>
  <r>
    <n v="775"/>
    <x v="360"/>
    <x v="3"/>
    <x v="289"/>
    <d v="2014-02-06T00:00:00"/>
    <s v="Standard Class"/>
    <s v="BV-11245"/>
    <s v="Benjamin Venier"/>
    <s v="Corporate"/>
    <s v="United States"/>
    <s v="Des Moines"/>
    <x v="23"/>
    <n v="50315"/>
    <s v="Central"/>
    <s v="OFF-AR-10004648"/>
    <x v="1"/>
    <x v="6"/>
    <s v="Boston 19500 Mighty Mite Electric Pencil Sharpener"/>
    <n v="40.299999999999997"/>
    <n v="2"/>
    <n v="0"/>
    <n v="10.881"/>
  </r>
  <r>
    <n v="776"/>
    <x v="360"/>
    <x v="3"/>
    <x v="289"/>
    <d v="2014-02-06T00:00:00"/>
    <s v="Standard Class"/>
    <s v="BV-11245"/>
    <s v="Benjamin Venier"/>
    <s v="Corporate"/>
    <s v="United States"/>
    <s v="Des Moines"/>
    <x v="23"/>
    <n v="50315"/>
    <s v="Central"/>
    <s v="FUR-FU-10002597"/>
    <x v="0"/>
    <x v="5"/>
    <s v="C-Line Magnetic Cubicle Keepers, Clear Polypropylene"/>
    <n v="34.580000000000005"/>
    <n v="7"/>
    <n v="0"/>
    <n v="14.523600000000002"/>
  </r>
  <r>
    <n v="777"/>
    <x v="361"/>
    <x v="2"/>
    <x v="290"/>
    <d v="2011-07-06T00:00:00"/>
    <s v="Standard Class"/>
    <s v="DL-12865"/>
    <s v="Dan Lawera"/>
    <s v="Consumer"/>
    <s v="United States"/>
    <s v="Cincinnati"/>
    <x v="24"/>
    <n v="45231"/>
    <s v="East"/>
    <s v="OFF-AR-10003405"/>
    <x v="1"/>
    <x v="6"/>
    <s v="Dixon My First Ticonderoga Pencil, #2"/>
    <n v="32.76"/>
    <n v="7"/>
    <n v="0.2"/>
    <n v="3.6854999999999958"/>
  </r>
  <r>
    <n v="778"/>
    <x v="362"/>
    <x v="1"/>
    <x v="291"/>
    <d v="2012-08-23T00:00:00"/>
    <s v="First Class"/>
    <s v="NZ-18565"/>
    <s v="Nick Zandusky"/>
    <s v="Home Office"/>
    <s v="United States"/>
    <s v="San Francisco"/>
    <x v="1"/>
    <n v="94110"/>
    <s v="West"/>
    <s v="FUR-CH-10002335"/>
    <x v="0"/>
    <x v="1"/>
    <s v="Hon GuestStacker Chair"/>
    <n v="544.00800000000004"/>
    <n v="3"/>
    <n v="0.2"/>
    <n v="40.800600000000003"/>
  </r>
  <r>
    <n v="779"/>
    <x v="362"/>
    <x v="1"/>
    <x v="291"/>
    <d v="2012-08-23T00:00:00"/>
    <s v="First Class"/>
    <s v="NZ-18565"/>
    <s v="Nick Zandusky"/>
    <s v="Home Office"/>
    <s v="United States"/>
    <s v="San Francisco"/>
    <x v="1"/>
    <n v="94110"/>
    <s v="West"/>
    <s v="OFF-PA-10000157"/>
    <x v="1"/>
    <x v="10"/>
    <s v="Xerox 191"/>
    <n v="59.94"/>
    <n v="3"/>
    <n v="0"/>
    <n v="28.171799999999998"/>
  </r>
  <r>
    <n v="780"/>
    <x v="362"/>
    <x v="1"/>
    <x v="291"/>
    <d v="2012-08-23T00:00:00"/>
    <s v="First Class"/>
    <s v="NZ-18565"/>
    <s v="Nick Zandusky"/>
    <s v="Home Office"/>
    <s v="United States"/>
    <s v="San Francisco"/>
    <x v="1"/>
    <n v="94110"/>
    <s v="West"/>
    <s v="OFF-PA-10001947"/>
    <x v="1"/>
    <x v="10"/>
    <s v="Xerox 1974"/>
    <n v="23.92"/>
    <n v="4"/>
    <n v="0"/>
    <n v="11.720800000000001"/>
  </r>
  <r>
    <n v="781"/>
    <x v="362"/>
    <x v="1"/>
    <x v="291"/>
    <d v="2012-08-23T00:00:00"/>
    <s v="First Class"/>
    <s v="NZ-18565"/>
    <s v="Nick Zandusky"/>
    <s v="Home Office"/>
    <s v="United States"/>
    <s v="San Francisco"/>
    <x v="1"/>
    <n v="94110"/>
    <s v="West"/>
    <s v="OFF-PA-10003657"/>
    <x v="1"/>
    <x v="10"/>
    <s v="Xerox 1927"/>
    <n v="4.28"/>
    <n v="1"/>
    <n v="0"/>
    <n v="1.9259999999999997"/>
  </r>
  <r>
    <n v="782"/>
    <x v="363"/>
    <x v="1"/>
    <x v="292"/>
    <d v="2012-10-06T00:00:00"/>
    <s v="Second Class"/>
    <s v="BM-11785"/>
    <s v="Bryan Mills"/>
    <s v="Consumer"/>
    <s v="United States"/>
    <s v="Columbus"/>
    <x v="24"/>
    <n v="43229"/>
    <s v="East"/>
    <s v="OFF-BI-10001098"/>
    <x v="1"/>
    <x v="8"/>
    <s v="Acco D-Ring Binder w/DublLock"/>
    <n v="32.07"/>
    <n v="5"/>
    <n v="0.7"/>
    <n v="-22.448999999999991"/>
  </r>
  <r>
    <n v="783"/>
    <x v="363"/>
    <x v="1"/>
    <x v="292"/>
    <d v="2012-10-06T00:00:00"/>
    <s v="Second Class"/>
    <s v="BM-11785"/>
    <s v="Bryan Mills"/>
    <s v="Consumer"/>
    <s v="United States"/>
    <s v="Columbus"/>
    <x v="24"/>
    <n v="43229"/>
    <s v="East"/>
    <s v="TEC-AC-10002167"/>
    <x v="2"/>
    <x v="11"/>
    <s v="Imation 8gb Micro Traveldrive Usb 2.0 Flash Drive"/>
    <n v="24"/>
    <n v="2"/>
    <n v="0.2"/>
    <n v="-2.6999999999999993"/>
  </r>
  <r>
    <n v="784"/>
    <x v="363"/>
    <x v="1"/>
    <x v="292"/>
    <d v="2012-10-06T00:00:00"/>
    <s v="Second Class"/>
    <s v="BM-11785"/>
    <s v="Bryan Mills"/>
    <s v="Consumer"/>
    <s v="United States"/>
    <s v="Columbus"/>
    <x v="24"/>
    <n v="43229"/>
    <s v="East"/>
    <s v="FUR-BO-10004409"/>
    <x v="0"/>
    <x v="0"/>
    <s v="Safco Value Mate Series Steel Bookcases, Baked Enamel Finish on Steel, Gray"/>
    <n v="35.49"/>
    <n v="1"/>
    <n v="0.5"/>
    <n v="-15.615600000000001"/>
  </r>
  <r>
    <n v="785"/>
    <x v="363"/>
    <x v="1"/>
    <x v="292"/>
    <d v="2012-10-06T00:00:00"/>
    <s v="Second Class"/>
    <s v="BM-11785"/>
    <s v="Bryan Mills"/>
    <s v="Consumer"/>
    <s v="United States"/>
    <s v="Columbus"/>
    <x v="24"/>
    <n v="43229"/>
    <s v="East"/>
    <s v="TEC-AC-10000057"/>
    <x v="2"/>
    <x v="11"/>
    <s v="Microsoft Natural Ergonomic Keyboard 4000"/>
    <n v="47.984000000000002"/>
    <n v="2"/>
    <n v="0.2"/>
    <n v="0.59979999999999656"/>
  </r>
  <r>
    <n v="786"/>
    <x v="364"/>
    <x v="1"/>
    <x v="293"/>
    <d v="2012-05-28T00:00:00"/>
    <s v="Standard Class"/>
    <s v="EA-14035"/>
    <s v="Erin Ashbrook"/>
    <s v="Corporate"/>
    <s v="United States"/>
    <s v="Columbia"/>
    <x v="20"/>
    <n v="29203"/>
    <s v="South"/>
    <s v="OFF-EN-10000056"/>
    <x v="1"/>
    <x v="12"/>
    <s v="Cameo Buff Policy Envelopes"/>
    <n v="186.69"/>
    <n v="3"/>
    <n v="0"/>
    <n v="87.744299999999981"/>
  </r>
  <r>
    <n v="787"/>
    <x v="365"/>
    <x v="3"/>
    <x v="294"/>
    <d v="2014-03-22T00:00:00"/>
    <s v="Second Class"/>
    <s v="CL-12565"/>
    <s v="Clay Ludtke"/>
    <s v="Consumer"/>
    <s v="United States"/>
    <s v="Lancaster"/>
    <x v="1"/>
    <n v="93534"/>
    <s v="West"/>
    <s v="OFF-BI-10000014"/>
    <x v="1"/>
    <x v="8"/>
    <s v="Heavy-Duty E-Z-D Binders"/>
    <n v="17.456"/>
    <n v="2"/>
    <n v="0.2"/>
    <n v="5.8914"/>
  </r>
  <r>
    <n v="788"/>
    <x v="366"/>
    <x v="1"/>
    <x v="295"/>
    <d v="2012-12-16T00:00:00"/>
    <s v="Standard Class"/>
    <s v="LT-17110"/>
    <s v="Liz Thompson"/>
    <s v="Consumer"/>
    <s v="United States"/>
    <s v="Lancaster"/>
    <x v="1"/>
    <n v="93534"/>
    <s v="West"/>
    <s v="FUR-CH-10004675"/>
    <x v="0"/>
    <x v="1"/>
    <s v="Lifetime Advantage Folding Chairs, 4/Carton"/>
    <n v="348.92800000000005"/>
    <n v="2"/>
    <n v="0.2"/>
    <n v="34.89279999999998"/>
  </r>
  <r>
    <n v="789"/>
    <x v="367"/>
    <x v="1"/>
    <x v="153"/>
    <d v="2012-06-30T00:00:00"/>
    <s v="Standard Class"/>
    <s v="SA-20830"/>
    <s v="Sue Ann Reed"/>
    <s v="Consumer"/>
    <s v="United States"/>
    <s v="Richmond"/>
    <x v="17"/>
    <n v="23223"/>
    <s v="South"/>
    <s v="OFF-BI-10001543"/>
    <x v="1"/>
    <x v="8"/>
    <s v="GBC VeloBinder Manual Binding System"/>
    <n v="143.96"/>
    <n v="4"/>
    <n v="0"/>
    <n v="69.100800000000007"/>
  </r>
  <r>
    <n v="790"/>
    <x v="367"/>
    <x v="1"/>
    <x v="153"/>
    <d v="2012-06-30T00:00:00"/>
    <s v="Standard Class"/>
    <s v="SA-20830"/>
    <s v="Sue Ann Reed"/>
    <s v="Consumer"/>
    <s v="United States"/>
    <s v="Richmond"/>
    <x v="17"/>
    <n v="23223"/>
    <s v="South"/>
    <s v="OFF-ST-10001321"/>
    <x v="1"/>
    <x v="4"/>
    <s v="Decoflex Hanging Personal Folder File, Blue"/>
    <n v="15.42"/>
    <n v="1"/>
    <n v="0"/>
    <n v="4.1634000000000011"/>
  </r>
  <r>
    <n v="791"/>
    <x v="367"/>
    <x v="1"/>
    <x v="153"/>
    <d v="2012-06-30T00:00:00"/>
    <s v="Standard Class"/>
    <s v="SA-20830"/>
    <s v="Sue Ann Reed"/>
    <s v="Consumer"/>
    <s v="United States"/>
    <s v="Richmond"/>
    <x v="17"/>
    <n v="23223"/>
    <s v="South"/>
    <s v="OFF-BI-10001132"/>
    <x v="1"/>
    <x v="8"/>
    <s v="Acco PRESSTEX Data Binder with Storage Hooks, Dark Blue, 9 1/2&quot; X 11&quot;"/>
    <n v="43.04"/>
    <n v="8"/>
    <n v="0"/>
    <n v="21.089600000000001"/>
  </r>
  <r>
    <n v="792"/>
    <x v="367"/>
    <x v="1"/>
    <x v="153"/>
    <d v="2012-06-30T00:00:00"/>
    <s v="Standard Class"/>
    <s v="SA-20830"/>
    <s v="Sue Ann Reed"/>
    <s v="Consumer"/>
    <s v="United States"/>
    <s v="Richmond"/>
    <x v="17"/>
    <n v="23223"/>
    <s v="South"/>
    <s v="FUR-CH-10003199"/>
    <x v="0"/>
    <x v="1"/>
    <s v="Office Star - Contemporary Task Swivel Chair"/>
    <n v="332.94"/>
    <n v="3"/>
    <n v="0"/>
    <n v="79.905599999999993"/>
  </r>
  <r>
    <n v="793"/>
    <x v="368"/>
    <x v="0"/>
    <x v="244"/>
    <d v="2013-05-21T00:00:00"/>
    <s v="Same Day"/>
    <s v="JK-15730"/>
    <s v="Joe Kamberova"/>
    <s v="Consumer"/>
    <s v="United States"/>
    <s v="Asheville"/>
    <x v="3"/>
    <n v="28806"/>
    <s v="South"/>
    <s v="TEC-PH-10001530"/>
    <x v="2"/>
    <x v="7"/>
    <s v="Cisco Unified IP Phone 7945G VoIP phone"/>
    <n v="1363.96"/>
    <n v="5"/>
    <n v="0.2"/>
    <n v="85.247500000000002"/>
  </r>
  <r>
    <n v="794"/>
    <x v="369"/>
    <x v="2"/>
    <x v="59"/>
    <d v="2011-09-26T00:00:00"/>
    <s v="Standard Class"/>
    <s v="ES-14020"/>
    <s v="Erica Smith"/>
    <s v="Consumer"/>
    <s v="United States"/>
    <s v="San Francisco"/>
    <x v="1"/>
    <n v="94110"/>
    <s v="West"/>
    <s v="OFF-LA-10001569"/>
    <x v="1"/>
    <x v="2"/>
    <s v="Avery 499"/>
    <n v="9.9600000000000009"/>
    <n v="2"/>
    <n v="0"/>
    <n v="4.5815999999999999"/>
  </r>
  <r>
    <n v="795"/>
    <x v="369"/>
    <x v="2"/>
    <x v="59"/>
    <d v="2011-09-26T00:00:00"/>
    <s v="Standard Class"/>
    <s v="ES-14020"/>
    <s v="Erica Smith"/>
    <s v="Consumer"/>
    <s v="United States"/>
    <s v="San Francisco"/>
    <x v="1"/>
    <n v="94110"/>
    <s v="West"/>
    <s v="OFF-PA-10003724"/>
    <x v="1"/>
    <x v="10"/>
    <s v="Wirebound Message Book, 4 per Page"/>
    <n v="21.72"/>
    <n v="4"/>
    <n v="0"/>
    <n v="10.642799999999999"/>
  </r>
  <r>
    <n v="796"/>
    <x v="370"/>
    <x v="3"/>
    <x v="296"/>
    <d v="2014-09-27T00:00:00"/>
    <s v="Standard Class"/>
    <s v="RH-19495"/>
    <s v="Rick Hansen"/>
    <s v="Consumer"/>
    <s v="United States"/>
    <s v="Rochester"/>
    <x v="11"/>
    <n v="55901"/>
    <s v="Central"/>
    <s v="OFF-BI-10000546"/>
    <x v="1"/>
    <x v="8"/>
    <s v="Avery Durable Binders"/>
    <n v="20.16"/>
    <n v="7"/>
    <n v="0"/>
    <n v="9.8783999999999992"/>
  </r>
  <r>
    <n v="797"/>
    <x v="371"/>
    <x v="1"/>
    <x v="100"/>
    <d v="2012-12-26T00:00:00"/>
    <s v="First Class"/>
    <s v="DB-13120"/>
    <s v="David Bremer"/>
    <s v="Corporate"/>
    <s v="United States"/>
    <s v="Rochester"/>
    <x v="15"/>
    <n v="14609"/>
    <s v="East"/>
    <s v="OFF-PA-10000176"/>
    <x v="1"/>
    <x v="10"/>
    <s v="Xerox 1887"/>
    <n v="132.79"/>
    <n v="7"/>
    <n v="0"/>
    <n v="63.739199999999997"/>
  </r>
  <r>
    <n v="798"/>
    <x v="371"/>
    <x v="1"/>
    <x v="100"/>
    <d v="2012-12-26T00:00:00"/>
    <s v="First Class"/>
    <s v="DB-13120"/>
    <s v="David Bremer"/>
    <s v="Corporate"/>
    <s v="United States"/>
    <s v="Rochester"/>
    <x v="15"/>
    <n v="14609"/>
    <s v="East"/>
    <s v="OFF-PA-10002365"/>
    <x v="1"/>
    <x v="10"/>
    <s v="Xerox 1967"/>
    <n v="12.96"/>
    <n v="2"/>
    <n v="0"/>
    <n v="6.2208000000000006"/>
  </r>
  <r>
    <n v="799"/>
    <x v="371"/>
    <x v="1"/>
    <x v="100"/>
    <d v="2012-12-26T00:00:00"/>
    <s v="First Class"/>
    <s v="DB-13120"/>
    <s v="David Bremer"/>
    <s v="Corporate"/>
    <s v="United States"/>
    <s v="Rochester"/>
    <x v="15"/>
    <n v="14609"/>
    <s v="East"/>
    <s v="OFF-LA-10002271"/>
    <x v="1"/>
    <x v="2"/>
    <s v="Smead Alpha-Z Color-Coded Second Alphabetical Labels and Starter Set"/>
    <n v="21.560000000000002"/>
    <n v="7"/>
    <n v="0"/>
    <n v="10.348799999999999"/>
  </r>
  <r>
    <n v="800"/>
    <x v="372"/>
    <x v="1"/>
    <x v="154"/>
    <d v="2012-12-03T00:00:00"/>
    <s v="Standard Class"/>
    <s v="CD-11920"/>
    <s v="Carlos Daly"/>
    <s v="Consumer"/>
    <s v="United States"/>
    <s v="Lake Elsinore"/>
    <x v="1"/>
    <n v="92530"/>
    <s v="West"/>
    <s v="FUR-CH-10002647"/>
    <x v="0"/>
    <x v="1"/>
    <s v="Situations Contoured Folding Chairs, 4/Set"/>
    <n v="283.92"/>
    <n v="5"/>
    <n v="0.2"/>
    <n v="17.745000000000019"/>
  </r>
  <r>
    <n v="801"/>
    <x v="373"/>
    <x v="3"/>
    <x v="297"/>
    <d v="2014-02-24T00:00:00"/>
    <s v="First Class"/>
    <s v="HW-14935"/>
    <s v="Helen Wasserman"/>
    <s v="Corporate"/>
    <s v="United States"/>
    <s v="San Diego"/>
    <x v="1"/>
    <n v="92105"/>
    <s v="West"/>
    <s v="FUR-FU-10004090"/>
    <x v="0"/>
    <x v="5"/>
    <s v="Executive Impressions 14&quot; Contract Wall Clock"/>
    <n v="22.23"/>
    <n v="1"/>
    <n v="0"/>
    <n v="7.3358999999999988"/>
  </r>
  <r>
    <n v="802"/>
    <x v="373"/>
    <x v="3"/>
    <x v="297"/>
    <d v="2014-02-24T00:00:00"/>
    <s v="First Class"/>
    <s v="HW-14935"/>
    <s v="Helen Wasserman"/>
    <s v="Corporate"/>
    <s v="United States"/>
    <s v="San Diego"/>
    <x v="1"/>
    <n v="92105"/>
    <s v="West"/>
    <s v="TEC-PH-10001580"/>
    <x v="2"/>
    <x v="7"/>
    <s v="Logitech Mobile Speakerphone P710e - speaker phone"/>
    <n v="215.96799999999999"/>
    <n v="2"/>
    <n v="0.2"/>
    <n v="18.897199999999991"/>
  </r>
  <r>
    <n v="803"/>
    <x v="374"/>
    <x v="0"/>
    <x v="298"/>
    <d v="2013-08-24T00:00:00"/>
    <s v="Second Class"/>
    <s v="HW-14935"/>
    <s v="Helen Wasserman"/>
    <s v="Corporate"/>
    <s v="United States"/>
    <s v="New York City"/>
    <x v="15"/>
    <n v="10024"/>
    <s v="East"/>
    <s v="OFF-AP-10000576"/>
    <x v="1"/>
    <x v="9"/>
    <s v="Belkin 7 Outlet SurgeMaster II"/>
    <n v="355.32"/>
    <n v="9"/>
    <n v="0"/>
    <n v="99.48960000000001"/>
  </r>
  <r>
    <n v="804"/>
    <x v="375"/>
    <x v="0"/>
    <x v="299"/>
    <d v="2013-03-18T00:00:00"/>
    <s v="Standard Class"/>
    <s v="MC-18130"/>
    <s v="Mike Caudle"/>
    <s v="Corporate"/>
    <s v="United States"/>
    <s v="Monroe"/>
    <x v="28"/>
    <n v="71203"/>
    <s v="South"/>
    <s v="OFF-PA-10003953"/>
    <x v="1"/>
    <x v="10"/>
    <s v="Xerox 218"/>
    <n v="12.96"/>
    <n v="2"/>
    <n v="0"/>
    <n v="6.2208000000000006"/>
  </r>
  <r>
    <n v="805"/>
    <x v="376"/>
    <x v="3"/>
    <x v="300"/>
    <d v="2014-04-25T00:00:00"/>
    <s v="First Class"/>
    <s v="GM-14440"/>
    <s v="Gary McGarr"/>
    <s v="Consumer"/>
    <s v="United States"/>
    <s v="San Francisco"/>
    <x v="1"/>
    <n v="94122"/>
    <s v="West"/>
    <s v="FUR-FU-10000794"/>
    <x v="0"/>
    <x v="5"/>
    <s v="Eldon Stackable Tray, Side-Load, Legal, Smoke"/>
    <n v="18.28"/>
    <n v="2"/>
    <n v="0"/>
    <n v="6.2151999999999994"/>
  </r>
  <r>
    <n v="806"/>
    <x v="377"/>
    <x v="2"/>
    <x v="301"/>
    <d v="2011-11-07T00:00:00"/>
    <s v="Standard Class"/>
    <s v="RA-19915"/>
    <s v="Russell Applegate"/>
    <s v="Consumer"/>
    <s v="United States"/>
    <s v="Denver"/>
    <x v="22"/>
    <n v="80219"/>
    <s v="West"/>
    <s v="OFF-AR-10001897"/>
    <x v="1"/>
    <x v="6"/>
    <s v="Model L Table or Wall-Mount Pencil Sharpener"/>
    <n v="43.176000000000002"/>
    <n v="3"/>
    <n v="0.2"/>
    <n v="4.3176000000000005"/>
  </r>
  <r>
    <n v="807"/>
    <x v="377"/>
    <x v="2"/>
    <x v="301"/>
    <d v="2011-11-07T00:00:00"/>
    <s v="Standard Class"/>
    <s v="RA-19915"/>
    <s v="Russell Applegate"/>
    <s v="Consumer"/>
    <s v="United States"/>
    <s v="Denver"/>
    <x v="22"/>
    <n v="80219"/>
    <s v="West"/>
    <s v="TEC-PH-10001795"/>
    <x v="2"/>
    <x v="7"/>
    <s v="ClearOne CHATAttach 160 - speaker phone"/>
    <n v="1983.9680000000001"/>
    <n v="4"/>
    <n v="0.2"/>
    <n v="247.99599999999981"/>
  </r>
  <r>
    <n v="808"/>
    <x v="378"/>
    <x v="1"/>
    <x v="302"/>
    <d v="2012-02-05T00:00:00"/>
    <s v="First Class"/>
    <s v="AA-10375"/>
    <s v="Allen Armold"/>
    <s v="Consumer"/>
    <s v="United States"/>
    <s v="Omaha"/>
    <x v="8"/>
    <n v="68104"/>
    <s v="Central"/>
    <s v="FUR-FU-10003347"/>
    <x v="0"/>
    <x v="5"/>
    <s v="Coloredge Poster Frame"/>
    <n v="28.4"/>
    <n v="2"/>
    <n v="0"/>
    <n v="11.076000000000001"/>
  </r>
  <r>
    <n v="809"/>
    <x v="378"/>
    <x v="1"/>
    <x v="302"/>
    <d v="2012-02-05T00:00:00"/>
    <s v="First Class"/>
    <s v="AA-10375"/>
    <s v="Allen Armold"/>
    <s v="Consumer"/>
    <s v="United States"/>
    <s v="Omaha"/>
    <x v="8"/>
    <n v="68104"/>
    <s v="Central"/>
    <s v="TEC-AC-10004901"/>
    <x v="2"/>
    <x v="11"/>
    <s v="Kensington SlimBlade Notebook Wireless Mouse with Nano Receiver "/>
    <n v="149.97"/>
    <n v="3"/>
    <n v="0"/>
    <n v="50.989800000000002"/>
  </r>
  <r>
    <n v="810"/>
    <x v="379"/>
    <x v="2"/>
    <x v="303"/>
    <d v="2011-10-15T00:00:00"/>
    <s v="First Class"/>
    <s v="ZC-21910"/>
    <s v="Zuschuss Carroll"/>
    <s v="Consumer"/>
    <s v="United States"/>
    <s v="Edmonds"/>
    <x v="4"/>
    <n v="98026"/>
    <s v="West"/>
    <s v="OFF-AR-10003190"/>
    <x v="1"/>
    <x v="6"/>
    <s v="Newell 32"/>
    <n v="11.52"/>
    <n v="4"/>
    <n v="0"/>
    <n v="3.2256"/>
  </r>
  <r>
    <n v="811"/>
    <x v="379"/>
    <x v="2"/>
    <x v="303"/>
    <d v="2011-10-15T00:00:00"/>
    <s v="First Class"/>
    <s v="ZC-21910"/>
    <s v="Zuschuss Carroll"/>
    <s v="Consumer"/>
    <s v="United States"/>
    <s v="Edmonds"/>
    <x v="4"/>
    <n v="98026"/>
    <s v="West"/>
    <s v="FUR-TA-10002903"/>
    <x v="0"/>
    <x v="3"/>
    <s v="Bevis Round Bullnose 29&quot; High Table Top"/>
    <n v="1298.55"/>
    <n v="5"/>
    <n v="0"/>
    <n v="311.65199999999999"/>
  </r>
  <r>
    <n v="812"/>
    <x v="379"/>
    <x v="2"/>
    <x v="303"/>
    <d v="2011-10-15T00:00:00"/>
    <s v="First Class"/>
    <s v="ZC-21910"/>
    <s v="Zuschuss Carroll"/>
    <s v="Consumer"/>
    <s v="United States"/>
    <s v="Edmonds"/>
    <x v="4"/>
    <n v="98026"/>
    <s v="West"/>
    <s v="OFF-AP-10000240"/>
    <x v="1"/>
    <x v="9"/>
    <s v="Belkin F9G930V10-GRY 9 Outlet Surge"/>
    <n v="213.92"/>
    <n v="4"/>
    <n v="0"/>
    <n v="62.036799999999971"/>
  </r>
  <r>
    <n v="813"/>
    <x v="379"/>
    <x v="2"/>
    <x v="303"/>
    <d v="2011-10-15T00:00:00"/>
    <s v="First Class"/>
    <s v="ZC-21910"/>
    <s v="Zuschuss Carroll"/>
    <s v="Consumer"/>
    <s v="United States"/>
    <s v="Edmonds"/>
    <x v="4"/>
    <n v="98026"/>
    <s v="West"/>
    <s v="TEC-AC-10001101"/>
    <x v="2"/>
    <x v="11"/>
    <s v="Sony 16GB Class 10 Micro SDHC R40 Memory Card"/>
    <n v="25.78"/>
    <n v="2"/>
    <n v="0"/>
    <n v="2.5779999999999994"/>
  </r>
  <r>
    <n v="814"/>
    <x v="380"/>
    <x v="3"/>
    <x v="304"/>
    <d v="2014-05-15T00:00:00"/>
    <s v="Same Day"/>
    <s v="PJ-19015"/>
    <s v="Pauline Johnson"/>
    <s v="Consumer"/>
    <s v="United States"/>
    <s v="Santa Ana"/>
    <x v="1"/>
    <n v="92704"/>
    <s v="West"/>
    <s v="FUR-FU-10000794"/>
    <x v="0"/>
    <x v="5"/>
    <s v="Eldon Stackable Tray, Side-Load, Legal, Smoke"/>
    <n v="18.28"/>
    <n v="2"/>
    <n v="0"/>
    <n v="6.2151999999999994"/>
  </r>
  <r>
    <n v="815"/>
    <x v="380"/>
    <x v="3"/>
    <x v="304"/>
    <d v="2014-05-15T00:00:00"/>
    <s v="Same Day"/>
    <s v="PJ-19015"/>
    <s v="Pauline Johnson"/>
    <s v="Consumer"/>
    <s v="United States"/>
    <s v="Santa Ana"/>
    <x v="1"/>
    <n v="92704"/>
    <s v="West"/>
    <s v="TEC-AC-10001838"/>
    <x v="2"/>
    <x v="11"/>
    <s v="Razer Tiamat Over Ear 7.1 Surround Sound PC Gaming Headset"/>
    <n v="1399.93"/>
    <n v="7"/>
    <n v="0"/>
    <n v="601.96990000000005"/>
  </r>
  <r>
    <n v="816"/>
    <x v="381"/>
    <x v="1"/>
    <x v="305"/>
    <d v="2012-03-23T00:00:00"/>
    <s v="First Class"/>
    <s v="BW-11110"/>
    <s v="Bart Watters"/>
    <s v="Corporate"/>
    <s v="United States"/>
    <s v="Milwaukee"/>
    <x v="6"/>
    <n v="53209"/>
    <s v="Central"/>
    <s v="OFF-PA-10000061"/>
    <x v="1"/>
    <x v="10"/>
    <s v="Xerox 205"/>
    <n v="51.84"/>
    <n v="8"/>
    <n v="0"/>
    <n v="24.883200000000002"/>
  </r>
  <r>
    <n v="817"/>
    <x v="382"/>
    <x v="0"/>
    <x v="306"/>
    <d v="2013-09-20T00:00:00"/>
    <s v="Standard Class"/>
    <s v="DB-13210"/>
    <s v="Dean Braden"/>
    <s v="Consumer"/>
    <s v="United States"/>
    <s v="Philadelphia"/>
    <x v="9"/>
    <n v="19140"/>
    <s v="East"/>
    <s v="OFF-PA-10003651"/>
    <x v="1"/>
    <x v="10"/>
    <s v="Xerox 1968"/>
    <n v="5.3440000000000003"/>
    <n v="1"/>
    <n v="0.2"/>
    <n v="1.8703999999999998"/>
  </r>
  <r>
    <n v="818"/>
    <x v="383"/>
    <x v="2"/>
    <x v="307"/>
    <d v="2011-07-02T00:00:00"/>
    <s v="Standard Class"/>
    <s v="CA-12775"/>
    <s v="Cynthia Arntzen"/>
    <s v="Consumer"/>
    <s v="United States"/>
    <s v="Philadelphia"/>
    <x v="9"/>
    <n v="19140"/>
    <s v="East"/>
    <s v="OFF-PA-10000304"/>
    <x v="1"/>
    <x v="10"/>
    <s v="Xerox 1995"/>
    <n v="41.472000000000008"/>
    <n v="8"/>
    <n v="0.2"/>
    <n v="14.5152"/>
  </r>
  <r>
    <n v="819"/>
    <x v="383"/>
    <x v="2"/>
    <x v="307"/>
    <d v="2011-07-02T00:00:00"/>
    <s v="Standard Class"/>
    <s v="CA-12775"/>
    <s v="Cynthia Arntzen"/>
    <s v="Consumer"/>
    <s v="United States"/>
    <s v="Philadelphia"/>
    <x v="9"/>
    <n v="19140"/>
    <s v="East"/>
    <s v="OFF-BI-10003094"/>
    <x v="1"/>
    <x v="8"/>
    <s v="Self-Adhesive Ring Binder Labels"/>
    <n v="3.168000000000001"/>
    <n v="3"/>
    <n v="0.7"/>
    <n v="-2.4287999999999998"/>
  </r>
  <r>
    <n v="820"/>
    <x v="383"/>
    <x v="2"/>
    <x v="307"/>
    <d v="2011-07-02T00:00:00"/>
    <s v="Standard Class"/>
    <s v="CA-12775"/>
    <s v="Cynthia Arntzen"/>
    <s v="Consumer"/>
    <s v="United States"/>
    <s v="Philadelphia"/>
    <x v="9"/>
    <n v="19140"/>
    <s v="East"/>
    <s v="FUR-CH-10001394"/>
    <x v="0"/>
    <x v="1"/>
    <s v="Global Leather Executive Chair"/>
    <n v="1228.4649999999999"/>
    <n v="5"/>
    <n v="0.3"/>
    <n v="0"/>
  </r>
  <r>
    <n v="821"/>
    <x v="383"/>
    <x v="2"/>
    <x v="307"/>
    <d v="2011-07-02T00:00:00"/>
    <s v="Standard Class"/>
    <s v="CA-12775"/>
    <s v="Cynthia Arntzen"/>
    <s v="Consumer"/>
    <s v="United States"/>
    <s v="Philadelphia"/>
    <x v="9"/>
    <n v="19140"/>
    <s v="East"/>
    <s v="OFF-BI-10004230"/>
    <x v="1"/>
    <x v="8"/>
    <s v="GBC Recycled Grain Textured Covers"/>
    <n v="31.086000000000006"/>
    <n v="3"/>
    <n v="0.7"/>
    <n v="-22.796399999999991"/>
  </r>
  <r>
    <n v="822"/>
    <x v="383"/>
    <x v="2"/>
    <x v="307"/>
    <d v="2011-07-02T00:00:00"/>
    <s v="Standard Class"/>
    <s v="CA-12775"/>
    <s v="Cynthia Arntzen"/>
    <s v="Consumer"/>
    <s v="United States"/>
    <s v="Philadelphia"/>
    <x v="9"/>
    <n v="19140"/>
    <s v="East"/>
    <s v="OFF-PA-10003395"/>
    <x v="1"/>
    <x v="10"/>
    <s v="Xerox 1941"/>
    <n v="335.52"/>
    <n v="4"/>
    <n v="0.2"/>
    <n v="117.43199999999999"/>
  </r>
  <r>
    <n v="823"/>
    <x v="384"/>
    <x v="3"/>
    <x v="308"/>
    <d v="2014-06-28T00:00:00"/>
    <s v="Standard Class"/>
    <s v="TR-21325"/>
    <s v="Toby Ritter"/>
    <s v="Consumer"/>
    <s v="United States"/>
    <s v="Belleville"/>
    <x v="30"/>
    <n v="7109"/>
    <s v="East"/>
    <s v="TEC-AC-10002402"/>
    <x v="2"/>
    <x v="11"/>
    <s v="Razer Kraken PRO Over Ear PC and Music Headset"/>
    <n v="239.96999999999997"/>
    <n v="3"/>
    <n v="0"/>
    <n v="71.990999999999985"/>
  </r>
  <r>
    <n v="824"/>
    <x v="384"/>
    <x v="3"/>
    <x v="308"/>
    <d v="2014-06-28T00:00:00"/>
    <s v="Standard Class"/>
    <s v="TR-21325"/>
    <s v="Toby Ritter"/>
    <s v="Consumer"/>
    <s v="United States"/>
    <s v="Belleville"/>
    <x v="30"/>
    <n v="7109"/>
    <s v="East"/>
    <s v="OFF-LA-10003223"/>
    <x v="1"/>
    <x v="2"/>
    <s v="Avery 508"/>
    <n v="9.82"/>
    <n v="2"/>
    <n v="0"/>
    <n v="4.8117999999999999"/>
  </r>
  <r>
    <n v="825"/>
    <x v="385"/>
    <x v="2"/>
    <x v="309"/>
    <d v="2011-05-15T00:00:00"/>
    <s v="Standard Class"/>
    <s v="PG-18820"/>
    <s v="Patrick Gardner"/>
    <s v="Consumer"/>
    <s v="United States"/>
    <s v="San Francisco"/>
    <x v="1"/>
    <n v="94110"/>
    <s v="West"/>
    <s v="TEC-AC-10003441"/>
    <x v="2"/>
    <x v="11"/>
    <s v="Kingston Digital DataTraveler 32GB USB 2.0"/>
    <n v="67.8"/>
    <n v="4"/>
    <n v="0"/>
    <n v="4.0679999999999978"/>
  </r>
  <r>
    <n v="826"/>
    <x v="385"/>
    <x v="2"/>
    <x v="309"/>
    <d v="2011-05-15T00:00:00"/>
    <s v="Standard Class"/>
    <s v="PG-18820"/>
    <s v="Patrick Gardner"/>
    <s v="Consumer"/>
    <s v="United States"/>
    <s v="San Francisco"/>
    <x v="1"/>
    <n v="94110"/>
    <s v="West"/>
    <s v="TEC-AC-10000109"/>
    <x v="2"/>
    <x v="11"/>
    <s v="Sony Micro Vault Click 16 GB USB 2.0 Flash Drive"/>
    <n v="167.97"/>
    <n v="3"/>
    <n v="0"/>
    <n v="40.31280000000001"/>
  </r>
  <r>
    <n v="827"/>
    <x v="386"/>
    <x v="3"/>
    <x v="170"/>
    <d v="2014-08-29T00:00:00"/>
    <s v="Standard Class"/>
    <s v="GT-14710"/>
    <s v="Greg Tran"/>
    <s v="Consumer"/>
    <s v="United States"/>
    <s v="Lakeville"/>
    <x v="11"/>
    <n v="55044"/>
    <s v="Central"/>
    <s v="OFF-FA-10002280"/>
    <x v="1"/>
    <x v="13"/>
    <s v="Advantus Plastic Paper Clips"/>
    <n v="35"/>
    <n v="7"/>
    <n v="0"/>
    <n v="16.8"/>
  </r>
  <r>
    <n v="828"/>
    <x v="386"/>
    <x v="3"/>
    <x v="170"/>
    <d v="2014-08-29T00:00:00"/>
    <s v="Standard Class"/>
    <s v="GT-14710"/>
    <s v="Greg Tran"/>
    <s v="Consumer"/>
    <s v="United States"/>
    <s v="Lakeville"/>
    <x v="11"/>
    <n v="55044"/>
    <s v="Central"/>
    <s v="OFF-SU-10000381"/>
    <x v="1"/>
    <x v="14"/>
    <s v="Acme Forged Steel Scissors with Black Enamel Handles"/>
    <n v="37.24"/>
    <n v="4"/>
    <n v="0"/>
    <n v="10.799599999999998"/>
  </r>
  <r>
    <n v="829"/>
    <x v="386"/>
    <x v="3"/>
    <x v="170"/>
    <d v="2014-08-29T00:00:00"/>
    <s v="Standard Class"/>
    <s v="GT-14710"/>
    <s v="Greg Tran"/>
    <s v="Consumer"/>
    <s v="United States"/>
    <s v="Lakeville"/>
    <x v="11"/>
    <n v="55044"/>
    <s v="Central"/>
    <s v="OFF-EN-10004459"/>
    <x v="1"/>
    <x v="12"/>
    <s v="Security-Tint Envelopes"/>
    <n v="15.28"/>
    <n v="2"/>
    <n v="0"/>
    <n v="7.4871999999999996"/>
  </r>
  <r>
    <n v="830"/>
    <x v="387"/>
    <x v="3"/>
    <x v="114"/>
    <d v="2014-06-22T00:00:00"/>
    <s v="Second Class"/>
    <s v="JE-15745"/>
    <s v="Joel Eaton"/>
    <s v="Consumer"/>
    <s v="United States"/>
    <s v="Florence"/>
    <x v="0"/>
    <n v="41042"/>
    <s v="South"/>
    <s v="FUR-CH-10000665"/>
    <x v="0"/>
    <x v="1"/>
    <s v="Global Airflow Leather Mesh Back Chair, Black"/>
    <n v="301.95999999999998"/>
    <n v="2"/>
    <n v="0"/>
    <n v="90.587999999999965"/>
  </r>
  <r>
    <n v="831"/>
    <x v="387"/>
    <x v="3"/>
    <x v="114"/>
    <d v="2014-06-22T00:00:00"/>
    <s v="Second Class"/>
    <s v="JE-15745"/>
    <s v="Joel Eaton"/>
    <s v="Consumer"/>
    <s v="United States"/>
    <s v="Florence"/>
    <x v="0"/>
    <n v="41042"/>
    <s v="South"/>
    <s v="OFF-AP-10003884"/>
    <x v="1"/>
    <x v="9"/>
    <s v="Fellowes Smart Surge Ten-Outlet Protector, Platinum"/>
    <n v="180.66"/>
    <n v="3"/>
    <n v="0"/>
    <n v="50.584800000000008"/>
  </r>
  <r>
    <n v="832"/>
    <x v="387"/>
    <x v="3"/>
    <x v="114"/>
    <d v="2014-06-22T00:00:00"/>
    <s v="Second Class"/>
    <s v="JE-15745"/>
    <s v="Joel Eaton"/>
    <s v="Consumer"/>
    <s v="United States"/>
    <s v="Florence"/>
    <x v="0"/>
    <n v="41042"/>
    <s v="South"/>
    <s v="TEC-PH-10001557"/>
    <x v="2"/>
    <x v="7"/>
    <s v="Pyle PMP37LED"/>
    <n v="191.98"/>
    <n v="2"/>
    <n v="0"/>
    <n v="51.834599999999995"/>
  </r>
  <r>
    <n v="833"/>
    <x v="387"/>
    <x v="3"/>
    <x v="114"/>
    <d v="2014-06-22T00:00:00"/>
    <s v="Second Class"/>
    <s v="JE-15745"/>
    <s v="Joel Eaton"/>
    <s v="Consumer"/>
    <s v="United States"/>
    <s v="Florence"/>
    <x v="0"/>
    <n v="41042"/>
    <s v="South"/>
    <s v="TEC-PH-10002085"/>
    <x v="2"/>
    <x v="7"/>
    <s v="Clarity 53712"/>
    <n v="65.989999999999995"/>
    <n v="1"/>
    <n v="0"/>
    <n v="17.157400000000003"/>
  </r>
  <r>
    <n v="834"/>
    <x v="388"/>
    <x v="0"/>
    <x v="310"/>
    <d v="2013-07-28T00:00:00"/>
    <s v="Standard Class"/>
    <s v="JB-15400"/>
    <s v="Jennifer Braxton"/>
    <s v="Corporate"/>
    <s v="United States"/>
    <s v="Tampa"/>
    <x v="2"/>
    <n v="33614"/>
    <s v="South"/>
    <s v="OFF-AR-10002956"/>
    <x v="1"/>
    <x v="6"/>
    <s v="Boston 16801 Nautilus Battery Pencil Sharpener"/>
    <n v="35.216000000000001"/>
    <n v="2"/>
    <n v="0.2"/>
    <n v="2.6411999999999995"/>
  </r>
  <r>
    <n v="835"/>
    <x v="388"/>
    <x v="0"/>
    <x v="310"/>
    <d v="2013-07-28T00:00:00"/>
    <s v="Standard Class"/>
    <s v="JB-15400"/>
    <s v="Jennifer Braxton"/>
    <s v="Corporate"/>
    <s v="United States"/>
    <s v="Tampa"/>
    <x v="2"/>
    <n v="33614"/>
    <s v="South"/>
    <s v="OFF-AP-10003266"/>
    <x v="1"/>
    <x v="9"/>
    <s v="Holmes Replacement Filter for HEPA Air Cleaner, Large Room"/>
    <n v="23.696000000000002"/>
    <n v="2"/>
    <n v="0.2"/>
    <n v="6.5164"/>
  </r>
  <r>
    <n v="836"/>
    <x v="388"/>
    <x v="0"/>
    <x v="310"/>
    <d v="2013-07-28T00:00:00"/>
    <s v="Standard Class"/>
    <s v="JB-15400"/>
    <s v="Jennifer Braxton"/>
    <s v="Corporate"/>
    <s v="United States"/>
    <s v="Tampa"/>
    <x v="2"/>
    <n v="33614"/>
    <s v="South"/>
    <s v="TEC-MA-10004002"/>
    <x v="2"/>
    <x v="15"/>
    <s v="Zebra GX420t Direct Thermal/Thermal Transfer Printer"/>
    <n v="265.47500000000002"/>
    <n v="1"/>
    <n v="0.5"/>
    <n v="-111.49950000000007"/>
  </r>
  <r>
    <n v="837"/>
    <x v="389"/>
    <x v="2"/>
    <x v="78"/>
    <d v="2011-09-13T00:00:00"/>
    <s v="Second Class"/>
    <s v="LH-17020"/>
    <s v="Lisa Hazard"/>
    <s v="Consumer"/>
    <s v="United States"/>
    <s v="Tyler"/>
    <x v="5"/>
    <n v="75701"/>
    <s v="Central"/>
    <s v="OFF-BI-10001071"/>
    <x v="1"/>
    <x v="8"/>
    <s v="GBC ProClick Punch Binding System"/>
    <n v="51.183999999999983"/>
    <n v="4"/>
    <n v="0.8"/>
    <n v="-79.335199999999986"/>
  </r>
  <r>
    <n v="838"/>
    <x v="390"/>
    <x v="3"/>
    <x v="259"/>
    <d v="2014-11-12T00:00:00"/>
    <s v="Standard Class"/>
    <s v="JL-15175"/>
    <s v="James Lanier"/>
    <s v="Home Office"/>
    <s v="United States"/>
    <s v="Columbia"/>
    <x v="18"/>
    <n v="38401"/>
    <s v="South"/>
    <s v="OFF-PA-10001560"/>
    <x v="1"/>
    <x v="10"/>
    <s v="Adams Telephone Message Books, 5 1/4” x 11”"/>
    <n v="9.6640000000000015"/>
    <n v="2"/>
    <n v="0.2"/>
    <n v="3.2615999999999996"/>
  </r>
  <r>
    <n v="839"/>
    <x v="391"/>
    <x v="0"/>
    <x v="311"/>
    <d v="2013-03-13T00:00:00"/>
    <s v="Standard Class"/>
    <s v="EB-13705"/>
    <s v="Ed Braxton"/>
    <s v="Corporate"/>
    <s v="United States"/>
    <s v="Fort Worth"/>
    <x v="5"/>
    <n v="76106"/>
    <s v="Central"/>
    <s v="TEC-PH-10002365"/>
    <x v="2"/>
    <x v="7"/>
    <s v="Belkin Grip Candy Sheer Case / Cover for iPhone 5 and 5S"/>
    <n v="21.071999999999999"/>
    <n v="3"/>
    <n v="0.2"/>
    <n v="1.5804"/>
  </r>
  <r>
    <n v="840"/>
    <x v="392"/>
    <x v="1"/>
    <x v="312"/>
    <d v="2012-11-25T00:00:00"/>
    <s v="Standard Class"/>
    <s v="BM-11650"/>
    <s v="Brian Moss"/>
    <s v="Corporate"/>
    <s v="United States"/>
    <s v="New York City"/>
    <x v="15"/>
    <n v="10035"/>
    <s v="East"/>
    <s v="OFF-AR-10004648"/>
    <x v="1"/>
    <x v="6"/>
    <s v="Boston 19500 Mighty Mite Electric Pencil Sharpener"/>
    <n v="60.449999999999996"/>
    <n v="3"/>
    <n v="0"/>
    <n v="16.3215"/>
  </r>
  <r>
    <n v="841"/>
    <x v="392"/>
    <x v="1"/>
    <x v="312"/>
    <d v="2012-11-25T00:00:00"/>
    <s v="Standard Class"/>
    <s v="BM-11650"/>
    <s v="Brian Moss"/>
    <s v="Corporate"/>
    <s v="United States"/>
    <s v="New York City"/>
    <x v="15"/>
    <n v="10035"/>
    <s v="East"/>
    <s v="OFF-AR-10002578"/>
    <x v="1"/>
    <x v="6"/>
    <s v="Newell 335"/>
    <n v="11.52"/>
    <n v="4"/>
    <n v="0"/>
    <n v="3.3407999999999998"/>
  </r>
  <r>
    <n v="842"/>
    <x v="392"/>
    <x v="1"/>
    <x v="312"/>
    <d v="2012-11-25T00:00:00"/>
    <s v="Standard Class"/>
    <s v="BM-11650"/>
    <s v="Brian Moss"/>
    <s v="Corporate"/>
    <s v="United States"/>
    <s v="New York City"/>
    <x v="15"/>
    <n v="10035"/>
    <s v="East"/>
    <s v="FUR-BO-10001519"/>
    <x v="0"/>
    <x v="0"/>
    <s v="O'Sullivan 3-Shelf Heavy-Duty Bookcases"/>
    <n v="186.048"/>
    <n v="4"/>
    <n v="0.2"/>
    <n v="9.3024000000000058"/>
  </r>
  <r>
    <n v="843"/>
    <x v="393"/>
    <x v="0"/>
    <x v="77"/>
    <d v="2013-11-10T00:00:00"/>
    <s v="First Class"/>
    <s v="EM-14095"/>
    <s v="Eudokia Martin"/>
    <s v="Corporate"/>
    <s v="United States"/>
    <s v="Los Angeles"/>
    <x v="1"/>
    <n v="90036"/>
    <s v="West"/>
    <s v="OFF-BI-10001294"/>
    <x v="1"/>
    <x v="8"/>
    <s v="Fellowes Binding Cases"/>
    <n v="37.44"/>
    <n v="4"/>
    <n v="0.2"/>
    <n v="11.699999999999996"/>
  </r>
  <r>
    <n v="844"/>
    <x v="393"/>
    <x v="0"/>
    <x v="77"/>
    <d v="2013-11-10T00:00:00"/>
    <s v="First Class"/>
    <s v="EM-14095"/>
    <s v="Eudokia Martin"/>
    <s v="Corporate"/>
    <s v="United States"/>
    <s v="Los Angeles"/>
    <x v="1"/>
    <n v="90036"/>
    <s v="West"/>
    <s v="OFF-BI-10001636"/>
    <x v="1"/>
    <x v="8"/>
    <s v="Ibico Plastic and Wire Spiral Binding Combs"/>
    <n v="26.975999999999999"/>
    <n v="4"/>
    <n v="0.2"/>
    <n v="8.767199999999999"/>
  </r>
  <r>
    <n v="845"/>
    <x v="393"/>
    <x v="0"/>
    <x v="77"/>
    <d v="2013-11-10T00:00:00"/>
    <s v="First Class"/>
    <s v="EM-14095"/>
    <s v="Eudokia Martin"/>
    <s v="Corporate"/>
    <s v="United States"/>
    <s v="Los Angeles"/>
    <x v="1"/>
    <n v="90036"/>
    <s v="West"/>
    <s v="OFF-SU-10002503"/>
    <x v="1"/>
    <x v="14"/>
    <s v="Acme Preferred Stainless Steel Scissors"/>
    <n v="11.36"/>
    <n v="2"/>
    <n v="0"/>
    <n v="3.2943999999999996"/>
  </r>
  <r>
    <n v="846"/>
    <x v="393"/>
    <x v="0"/>
    <x v="77"/>
    <d v="2013-11-10T00:00:00"/>
    <s v="First Class"/>
    <s v="EM-14095"/>
    <s v="Eudokia Martin"/>
    <s v="Corporate"/>
    <s v="United States"/>
    <s v="Los Angeles"/>
    <x v="1"/>
    <n v="90036"/>
    <s v="West"/>
    <s v="OFF-LA-10004093"/>
    <x v="1"/>
    <x v="2"/>
    <s v="Avery 486"/>
    <n v="14.62"/>
    <n v="2"/>
    <n v="0"/>
    <n v="6.8713999999999995"/>
  </r>
  <r>
    <n v="847"/>
    <x v="394"/>
    <x v="1"/>
    <x v="313"/>
    <d v="2012-10-17T00:00:00"/>
    <s v="Standard Class"/>
    <s v="AF-10885"/>
    <s v="Art Foster"/>
    <s v="Consumer"/>
    <s v="United States"/>
    <s v="Louisville"/>
    <x v="0"/>
    <n v="40214"/>
    <s v="South"/>
    <s v="TEC-PH-10001552"/>
    <x v="2"/>
    <x v="7"/>
    <s v="I Need's 3d Hello Kitty Hybrid Silicone Case Cover for HTC One X 4g with 3d Hello Kitty Stylus Pen Green/pink"/>
    <n v="83.72"/>
    <n v="7"/>
    <n v="0"/>
    <n v="23.441600000000005"/>
  </r>
  <r>
    <n v="848"/>
    <x v="394"/>
    <x v="1"/>
    <x v="313"/>
    <d v="2012-10-17T00:00:00"/>
    <s v="Standard Class"/>
    <s v="AF-10885"/>
    <s v="Art Foster"/>
    <s v="Consumer"/>
    <s v="United States"/>
    <s v="Louisville"/>
    <x v="0"/>
    <n v="40214"/>
    <s v="South"/>
    <s v="FUR-CH-10001891"/>
    <x v="0"/>
    <x v="1"/>
    <s v="Global Deluxe Office Fabric Chairs"/>
    <n v="287.94"/>
    <n v="3"/>
    <n v="0"/>
    <n v="77.743800000000022"/>
  </r>
  <r>
    <n v="849"/>
    <x v="395"/>
    <x v="3"/>
    <x v="314"/>
    <d v="2014-01-07T00:00:00"/>
    <s v="Standard Class"/>
    <s v="GA-14725"/>
    <s v="Guy Armstrong"/>
    <s v="Consumer"/>
    <s v="United States"/>
    <s v="Lorain"/>
    <x v="24"/>
    <n v="44052"/>
    <s v="East"/>
    <s v="FUR-FU-10003878"/>
    <x v="0"/>
    <x v="5"/>
    <s v="Linden 10&quot; Round Wall Clock, Black"/>
    <n v="48.896000000000001"/>
    <n v="4"/>
    <n v="0.2"/>
    <n v="8.5567999999999991"/>
  </r>
  <r>
    <n v="850"/>
    <x v="396"/>
    <x v="2"/>
    <x v="315"/>
    <d v="2011-02-13T00:00:00"/>
    <s v="Standard Class"/>
    <s v="CK-12760"/>
    <s v="Cyma Kinney"/>
    <s v="Corporate"/>
    <s v="United States"/>
    <s v="Linden"/>
    <x v="30"/>
    <n v="7036"/>
    <s v="East"/>
    <s v="TEC-AC-10000710"/>
    <x v="2"/>
    <x v="11"/>
    <s v="Maxell DVD-RAM Discs"/>
    <n v="115.36"/>
    <n v="7"/>
    <n v="0"/>
    <n v="49.604800000000012"/>
  </r>
  <r>
    <n v="851"/>
    <x v="397"/>
    <x v="0"/>
    <x v="23"/>
    <d v="2013-06-26T00:00:00"/>
    <s v="Second Class"/>
    <s v="DP-13105"/>
    <s v="Dave Poirier"/>
    <s v="Corporate"/>
    <s v="United States"/>
    <s v="Salinas"/>
    <x v="1"/>
    <n v="93905"/>
    <s v="West"/>
    <s v="OFF-AR-10002335"/>
    <x v="1"/>
    <x v="6"/>
    <s v="DIXON Oriole Pencils"/>
    <n v="5.16"/>
    <n v="2"/>
    <n v="0"/>
    <n v="1.3416000000000001"/>
  </r>
  <r>
    <n v="852"/>
    <x v="397"/>
    <x v="0"/>
    <x v="23"/>
    <d v="2013-06-26T00:00:00"/>
    <s v="Second Class"/>
    <s v="DP-13105"/>
    <s v="Dave Poirier"/>
    <s v="Corporate"/>
    <s v="United States"/>
    <s v="Salinas"/>
    <x v="1"/>
    <n v="93905"/>
    <s v="West"/>
    <s v="OFF-PA-10001870"/>
    <x v="1"/>
    <x v="10"/>
    <s v="Xerox 202"/>
    <n v="38.880000000000003"/>
    <n v="6"/>
    <n v="0"/>
    <n v="18.662400000000002"/>
  </r>
  <r>
    <n v="853"/>
    <x v="398"/>
    <x v="0"/>
    <x v="316"/>
    <d v="2013-06-05T00:00:00"/>
    <s v="Standard Class"/>
    <s v="VD-21670"/>
    <s v="Valerie Dominguez"/>
    <s v="Consumer"/>
    <s v="United States"/>
    <s v="Jackson"/>
    <x v="35"/>
    <n v="39212"/>
    <s v="South"/>
    <s v="OFF-AR-10003373"/>
    <x v="1"/>
    <x v="6"/>
    <s v="Boston School Pro Electric Pencil Sharpener, 1670"/>
    <n v="185.88"/>
    <n v="6"/>
    <n v="0"/>
    <n v="50.187599999999996"/>
  </r>
  <r>
    <n v="854"/>
    <x v="399"/>
    <x v="0"/>
    <x v="317"/>
    <d v="2013-02-24T00:00:00"/>
    <s v="Standard Class"/>
    <s v="GT-14710"/>
    <s v="Greg Tran"/>
    <s v="Consumer"/>
    <s v="United States"/>
    <s v="New York City"/>
    <x v="15"/>
    <n v="10035"/>
    <s v="East"/>
    <s v="FUR-FU-10004090"/>
    <x v="0"/>
    <x v="5"/>
    <s v="Executive Impressions 14&quot; Contract Wall Clock"/>
    <n v="44.46"/>
    <n v="2"/>
    <n v="0"/>
    <n v="14.671799999999998"/>
  </r>
  <r>
    <n v="855"/>
    <x v="399"/>
    <x v="0"/>
    <x v="317"/>
    <d v="2013-02-24T00:00:00"/>
    <s v="Standard Class"/>
    <s v="GT-14710"/>
    <s v="Greg Tran"/>
    <s v="Consumer"/>
    <s v="United States"/>
    <s v="New York City"/>
    <x v="15"/>
    <n v="10035"/>
    <s v="East"/>
    <s v="OFF-ST-10000736"/>
    <x v="1"/>
    <x v="4"/>
    <s v="Carina Double Wide Media Storage Towers in Natural &amp; Black"/>
    <n v="242.94"/>
    <n v="3"/>
    <n v="0"/>
    <n v="9.7175999999999902"/>
  </r>
  <r>
    <n v="856"/>
    <x v="400"/>
    <x v="2"/>
    <x v="93"/>
    <d v="2011-08-08T00:00:00"/>
    <s v="Standard Class"/>
    <s v="BK-11260"/>
    <s v="Berenike Kampe"/>
    <s v="Consumer"/>
    <s v="United States"/>
    <s v="New York City"/>
    <x v="15"/>
    <n v="10035"/>
    <s v="East"/>
    <s v="OFF-PA-10001019"/>
    <x v="1"/>
    <x v="10"/>
    <s v="Xerox 1884"/>
    <n v="39.96"/>
    <n v="2"/>
    <n v="0"/>
    <n v="18.781199999999998"/>
  </r>
  <r>
    <n v="857"/>
    <x v="400"/>
    <x v="2"/>
    <x v="93"/>
    <d v="2011-08-08T00:00:00"/>
    <s v="Standard Class"/>
    <s v="BK-11260"/>
    <s v="Berenike Kampe"/>
    <s v="Consumer"/>
    <s v="United States"/>
    <s v="New York City"/>
    <x v="15"/>
    <n v="10035"/>
    <s v="East"/>
    <s v="OFF-SU-10002537"/>
    <x v="1"/>
    <x v="14"/>
    <s v="Acme Box Cutter Scissors"/>
    <n v="102.30000000000001"/>
    <n v="10"/>
    <n v="0"/>
    <n v="26.598000000000006"/>
  </r>
  <r>
    <n v="858"/>
    <x v="400"/>
    <x v="2"/>
    <x v="93"/>
    <d v="2011-08-08T00:00:00"/>
    <s v="Standard Class"/>
    <s v="BK-11260"/>
    <s v="Berenike Kampe"/>
    <s v="Consumer"/>
    <s v="United States"/>
    <s v="New York City"/>
    <x v="15"/>
    <n v="10035"/>
    <s v="East"/>
    <s v="OFF-ST-10003221"/>
    <x v="1"/>
    <x v="4"/>
    <s v="Staples"/>
    <n v="21.36"/>
    <n v="2"/>
    <n v="0"/>
    <n v="5.7672000000000008"/>
  </r>
  <r>
    <n v="859"/>
    <x v="401"/>
    <x v="3"/>
    <x v="318"/>
    <d v="2014-04-16T00:00:00"/>
    <s v="Standard Class"/>
    <s v="SJ-20125"/>
    <s v="Sanjit Jacobs"/>
    <s v="Home Office"/>
    <s v="United States"/>
    <s v="New Brunswick"/>
    <x v="30"/>
    <n v="8901"/>
    <s v="East"/>
    <s v="OFF-PA-10004569"/>
    <x v="1"/>
    <x v="10"/>
    <s v="Wirebound Message Books, Two 4 1/4&quot; x 5&quot; Forms per Page"/>
    <n v="7.61"/>
    <n v="1"/>
    <n v="0"/>
    <n v="3.5766999999999998"/>
  </r>
  <r>
    <n v="860"/>
    <x v="401"/>
    <x v="3"/>
    <x v="318"/>
    <d v="2014-04-16T00:00:00"/>
    <s v="Standard Class"/>
    <s v="SJ-20125"/>
    <s v="Sanjit Jacobs"/>
    <s v="Home Office"/>
    <s v="United States"/>
    <s v="New Brunswick"/>
    <x v="30"/>
    <n v="8901"/>
    <s v="East"/>
    <s v="OFF-FA-10000624"/>
    <x v="1"/>
    <x v="13"/>
    <s v="OIC Binder Clips"/>
    <n v="7.16"/>
    <n v="2"/>
    <n v="0"/>
    <n v="3.58"/>
  </r>
  <r>
    <n v="861"/>
    <x v="402"/>
    <x v="2"/>
    <x v="3"/>
    <d v="2011-06-16T00:00:00"/>
    <s v="Standard Class"/>
    <s v="CM-12445"/>
    <s v="Chuck Magee"/>
    <s v="Consumer"/>
    <s v="United States"/>
    <s v="San Francisco"/>
    <x v="1"/>
    <n v="94122"/>
    <s v="West"/>
    <s v="OFF-SU-10001225"/>
    <x v="1"/>
    <x v="14"/>
    <s v="Staples"/>
    <n v="7.36"/>
    <n v="2"/>
    <n v="0"/>
    <n v="0.14719999999999978"/>
  </r>
  <r>
    <n v="862"/>
    <x v="402"/>
    <x v="2"/>
    <x v="3"/>
    <d v="2011-06-16T00:00:00"/>
    <s v="Standard Class"/>
    <s v="CM-12445"/>
    <s v="Chuck Magee"/>
    <s v="Consumer"/>
    <s v="United States"/>
    <s v="San Francisco"/>
    <x v="1"/>
    <n v="94122"/>
    <s v="West"/>
    <s v="OFF-AR-10003752"/>
    <x v="1"/>
    <x v="6"/>
    <s v="Deluxe Chalkboard Eraser Cleaner"/>
    <n v="23.1"/>
    <n v="2"/>
    <n v="0"/>
    <n v="10.625999999999999"/>
  </r>
  <r>
    <n v="863"/>
    <x v="403"/>
    <x v="0"/>
    <x v="319"/>
    <d v="2013-01-07T00:00:00"/>
    <s v="Second Class"/>
    <s v="AJ-10795"/>
    <s v="Anthony Johnson"/>
    <s v="Corporate"/>
    <s v="United States"/>
    <s v="Jacksonville"/>
    <x v="2"/>
    <n v="32216"/>
    <s v="South"/>
    <s v="TEC-AC-10001714"/>
    <x v="2"/>
    <x v="11"/>
    <s v="Logitech MX Performance Wireless Mouse"/>
    <n v="191.47200000000001"/>
    <n v="6"/>
    <n v="0.2"/>
    <n v="40.687800000000003"/>
  </r>
  <r>
    <n v="864"/>
    <x v="403"/>
    <x v="0"/>
    <x v="319"/>
    <d v="2013-01-07T00:00:00"/>
    <s v="Second Class"/>
    <s v="AJ-10795"/>
    <s v="Anthony Johnson"/>
    <s v="Corporate"/>
    <s v="United States"/>
    <s v="Jacksonville"/>
    <x v="2"/>
    <n v="32216"/>
    <s v="South"/>
    <s v="OFF-AR-10003958"/>
    <x v="1"/>
    <x v="6"/>
    <s v="Newell 337"/>
    <n v="5.2480000000000002"/>
    <n v="2"/>
    <n v="0.2"/>
    <n v="0.59039999999999915"/>
  </r>
  <r>
    <n v="865"/>
    <x v="403"/>
    <x v="0"/>
    <x v="319"/>
    <d v="2013-01-07T00:00:00"/>
    <s v="Second Class"/>
    <s v="AJ-10795"/>
    <s v="Anthony Johnson"/>
    <s v="Corporate"/>
    <s v="United States"/>
    <s v="Jacksonville"/>
    <x v="2"/>
    <n v="32216"/>
    <s v="South"/>
    <s v="TEC-PH-10002923"/>
    <x v="2"/>
    <x v="7"/>
    <s v="Logitech B530 USB Headset - headset - Full size, Binaural"/>
    <n v="59.184000000000005"/>
    <n v="2"/>
    <n v="0.2"/>
    <n v="5.1786000000000012"/>
  </r>
  <r>
    <n v="866"/>
    <x v="404"/>
    <x v="2"/>
    <x v="320"/>
    <d v="2011-01-16T00:00:00"/>
    <s v="Standard Class"/>
    <s v="AJ-10780"/>
    <s v="Anthony Jacobs"/>
    <s v="Corporate"/>
    <s v="United States"/>
    <s v="Springfield"/>
    <x v="17"/>
    <n v="22153"/>
    <s v="South"/>
    <s v="OFF-LA-10004272"/>
    <x v="1"/>
    <x v="2"/>
    <s v="Avery 482"/>
    <n v="2.89"/>
    <n v="1"/>
    <n v="0"/>
    <n v="1.3583000000000001"/>
  </r>
  <r>
    <n v="867"/>
    <x v="404"/>
    <x v="2"/>
    <x v="320"/>
    <d v="2011-01-16T00:00:00"/>
    <s v="Standard Class"/>
    <s v="AJ-10780"/>
    <s v="Anthony Jacobs"/>
    <s v="Corporate"/>
    <s v="United States"/>
    <s v="Springfield"/>
    <x v="17"/>
    <n v="22153"/>
    <s v="South"/>
    <s v="FUR-FU-10000965"/>
    <x v="0"/>
    <x v="5"/>
    <s v="Howard Miller 11-1/2&quot; Diameter Ridgewood Wall Clock"/>
    <n v="51.94"/>
    <n v="1"/>
    <n v="0"/>
    <n v="21.295400000000001"/>
  </r>
  <r>
    <n v="868"/>
    <x v="405"/>
    <x v="0"/>
    <x v="321"/>
    <d v="2013-10-03T00:00:00"/>
    <s v="First Class"/>
    <s v="LS-16945"/>
    <s v="Linda Southworth"/>
    <s v="Corporate"/>
    <s v="United States"/>
    <s v="Philadelphia"/>
    <x v="9"/>
    <n v="19140"/>
    <s v="East"/>
    <s v="OFF-LA-10004853"/>
    <x v="1"/>
    <x v="2"/>
    <s v="Avery 483"/>
    <n v="15.936000000000002"/>
    <n v="4"/>
    <n v="0.2"/>
    <n v="5.1791999999999998"/>
  </r>
  <r>
    <n v="869"/>
    <x v="406"/>
    <x v="2"/>
    <x v="322"/>
    <d v="2011-04-10T00:00:00"/>
    <s v="Standard Class"/>
    <s v="GP-14740"/>
    <s v="Guy Phonely"/>
    <s v="Corporate"/>
    <s v="United States"/>
    <s v="Lancaster"/>
    <x v="9"/>
    <n v="17602"/>
    <s v="East"/>
    <s v="OFF-BI-10003719"/>
    <x v="1"/>
    <x v="8"/>
    <s v="Large Capacity Hanging Post Binders"/>
    <n v="44.910000000000011"/>
    <n v="6"/>
    <n v="0.7"/>
    <n v="-35.927999999999997"/>
  </r>
  <r>
    <n v="870"/>
    <x v="407"/>
    <x v="0"/>
    <x v="323"/>
    <d v="2013-09-06T00:00:00"/>
    <s v="First Class"/>
    <s v="PK-18910"/>
    <s v="Paul Knutson"/>
    <s v="Home Office"/>
    <s v="United States"/>
    <s v="Philadelphia"/>
    <x v="9"/>
    <n v="19143"/>
    <s v="East"/>
    <s v="OFF-BI-10000545"/>
    <x v="1"/>
    <x v="8"/>
    <s v="GBC Ibimaster 500 Manual ProClick Binding System"/>
    <n v="1141.4700000000003"/>
    <n v="5"/>
    <n v="0.7"/>
    <n v="-760.98000000000025"/>
  </r>
  <r>
    <n v="871"/>
    <x v="407"/>
    <x v="0"/>
    <x v="323"/>
    <d v="2013-09-06T00:00:00"/>
    <s v="First Class"/>
    <s v="PK-18910"/>
    <s v="Paul Knutson"/>
    <s v="Home Office"/>
    <s v="United States"/>
    <s v="Philadelphia"/>
    <x v="9"/>
    <n v="19143"/>
    <s v="East"/>
    <s v="TEC-PH-10002496"/>
    <x v="2"/>
    <x v="7"/>
    <s v="Cisco SPA301"/>
    <n v="280.78200000000004"/>
    <n v="3"/>
    <n v="0.4"/>
    <n v="-46.797000000000025"/>
  </r>
  <r>
    <n v="872"/>
    <x v="408"/>
    <x v="1"/>
    <x v="324"/>
    <d v="2012-10-20T00:00:00"/>
    <s v="First Class"/>
    <s v="TB-21520"/>
    <s v="Tracy Blumstein"/>
    <s v="Consumer"/>
    <s v="United States"/>
    <s v="Concord"/>
    <x v="38"/>
    <n v="3301"/>
    <s v="East"/>
    <s v="OFF-PA-10003591"/>
    <x v="1"/>
    <x v="10"/>
    <s v="Southworth 100% Cotton The Best Paper"/>
    <n v="34.44"/>
    <n v="3"/>
    <n v="0"/>
    <n v="17.22"/>
  </r>
  <r>
    <n v="873"/>
    <x v="409"/>
    <x v="2"/>
    <x v="325"/>
    <d v="2011-12-15T00:00:00"/>
    <s v="Standard Class"/>
    <s v="SM-20005"/>
    <s v="Sally Matthias"/>
    <s v="Consumer"/>
    <s v="United States"/>
    <s v="New York City"/>
    <x v="15"/>
    <n v="10009"/>
    <s v="East"/>
    <s v="OFF-PA-10004470"/>
    <x v="1"/>
    <x v="10"/>
    <s v="Adams Write n' Stick Phone Message Book, 11&quot; X 5 1/4&quot;, 200 Messages"/>
    <n v="11.36"/>
    <n v="2"/>
    <n v="0"/>
    <n v="5.2255999999999991"/>
  </r>
  <r>
    <n v="874"/>
    <x v="409"/>
    <x v="2"/>
    <x v="325"/>
    <d v="2011-12-15T00:00:00"/>
    <s v="Standard Class"/>
    <s v="SM-20005"/>
    <s v="Sally Matthias"/>
    <s v="Consumer"/>
    <s v="United States"/>
    <s v="New York City"/>
    <x v="15"/>
    <n v="10009"/>
    <s v="East"/>
    <s v="OFF-BI-10000315"/>
    <x v="1"/>
    <x v="8"/>
    <s v="Poly Designer Cover &amp; Back"/>
    <n v="106.34399999999999"/>
    <n v="7"/>
    <n v="0.2"/>
    <n v="37.220399999999998"/>
  </r>
  <r>
    <n v="875"/>
    <x v="410"/>
    <x v="3"/>
    <x v="326"/>
    <d v="2014-08-30T00:00:00"/>
    <s v="Standard Class"/>
    <s v="GA-14725"/>
    <s v="Guy Armstrong"/>
    <s v="Consumer"/>
    <s v="United States"/>
    <s v="Charlotte"/>
    <x v="3"/>
    <n v="28205"/>
    <s v="South"/>
    <s v="OFF-PA-10001790"/>
    <x v="1"/>
    <x v="10"/>
    <s v="Xerox 1910"/>
    <n v="192.16000000000003"/>
    <n v="5"/>
    <n v="0.2"/>
    <n v="67.255999999999986"/>
  </r>
  <r>
    <n v="876"/>
    <x v="411"/>
    <x v="0"/>
    <x v="327"/>
    <d v="2013-01-21T00:00:00"/>
    <s v="Standard Class"/>
    <s v="CC-12430"/>
    <s v="Chuck Clark"/>
    <s v="Home Office"/>
    <s v="United States"/>
    <s v="Concord"/>
    <x v="38"/>
    <n v="3301"/>
    <s v="East"/>
    <s v="FUR-FU-10004017"/>
    <x v="0"/>
    <x v="5"/>
    <s v="Tenex Contemporary Contur Chairmats for Low and Medium Pile Carpet, Computer, 39&quot; x 49&quot;"/>
    <n v="322.59000000000003"/>
    <n v="3"/>
    <n v="0"/>
    <n v="64.518000000000001"/>
  </r>
  <r>
    <n v="877"/>
    <x v="411"/>
    <x v="0"/>
    <x v="327"/>
    <d v="2013-01-21T00:00:00"/>
    <s v="Standard Class"/>
    <s v="CC-12430"/>
    <s v="Chuck Clark"/>
    <s v="Home Office"/>
    <s v="United States"/>
    <s v="Concord"/>
    <x v="38"/>
    <n v="3301"/>
    <s v="East"/>
    <s v="TEC-AC-10003628"/>
    <x v="2"/>
    <x v="11"/>
    <s v="Logitech 910-002974 M325 Wireless Mouse for Web Scrolling"/>
    <n v="29.99"/>
    <n v="1"/>
    <n v="0"/>
    <n v="13.195600000000002"/>
  </r>
  <r>
    <n v="878"/>
    <x v="411"/>
    <x v="0"/>
    <x v="327"/>
    <d v="2013-01-21T00:00:00"/>
    <s v="Standard Class"/>
    <s v="CC-12430"/>
    <s v="Chuck Clark"/>
    <s v="Home Office"/>
    <s v="United States"/>
    <s v="Concord"/>
    <x v="38"/>
    <n v="3301"/>
    <s v="East"/>
    <s v="TEC-AC-10002049"/>
    <x v="2"/>
    <x v="11"/>
    <s v="Logitech G19 Programmable Gaming Keyboard"/>
    <n v="371.96999999999997"/>
    <n v="3"/>
    <n v="0"/>
    <n v="66.954599999999971"/>
  </r>
  <r>
    <n v="879"/>
    <x v="412"/>
    <x v="2"/>
    <x v="328"/>
    <d v="2011-09-21T00:00:00"/>
    <s v="Standard Class"/>
    <s v="AG-10765"/>
    <s v="Anthony Garverick"/>
    <s v="Home Office"/>
    <s v="United States"/>
    <s v="Philadelphia"/>
    <x v="9"/>
    <n v="19120"/>
    <s v="East"/>
    <s v="OFF-BI-10003712"/>
    <x v="1"/>
    <x v="8"/>
    <s v="Acco Pressboard Covers with Storage Hooks, 14 7/8&quot; x 11&quot;, Light Blue"/>
    <n v="5.8920000000000012"/>
    <n v="4"/>
    <n v="0.7"/>
    <n v="-4.1243999999999996"/>
  </r>
  <r>
    <n v="880"/>
    <x v="413"/>
    <x v="3"/>
    <x v="329"/>
    <d v="2014-12-03T00:00:00"/>
    <s v="Second Class"/>
    <s v="HP-14815"/>
    <s v="Harold Pawlan"/>
    <s v="Home Office"/>
    <s v="United States"/>
    <s v="New York City"/>
    <x v="15"/>
    <n v="10024"/>
    <s v="East"/>
    <s v="OFF-BI-10003984"/>
    <x v="1"/>
    <x v="8"/>
    <s v="Lock-Up Easel 'Spel-Binder'"/>
    <n v="68.472000000000008"/>
    <n v="3"/>
    <n v="0.2"/>
    <n v="23.109299999999998"/>
  </r>
  <r>
    <n v="881"/>
    <x v="413"/>
    <x v="3"/>
    <x v="329"/>
    <d v="2014-12-03T00:00:00"/>
    <s v="Second Class"/>
    <s v="HP-14815"/>
    <s v="Harold Pawlan"/>
    <s v="Home Office"/>
    <s v="United States"/>
    <s v="New York City"/>
    <x v="15"/>
    <n v="10024"/>
    <s v="East"/>
    <s v="FUR-CH-10004287"/>
    <x v="0"/>
    <x v="1"/>
    <s v="SAFCO Arco Folding Chair"/>
    <n v="1242.8999999999999"/>
    <n v="5"/>
    <n v="0.1"/>
    <n v="262.38999999999987"/>
  </r>
  <r>
    <n v="882"/>
    <x v="414"/>
    <x v="1"/>
    <x v="330"/>
    <d v="2012-10-13T00:00:00"/>
    <s v="Standard Class"/>
    <s v="DK-13090"/>
    <s v="Dave Kipp"/>
    <s v="Consumer"/>
    <s v="United States"/>
    <s v="Springfield"/>
    <x v="17"/>
    <n v="22153"/>
    <s v="South"/>
    <s v="OFF-ST-10001321"/>
    <x v="1"/>
    <x v="4"/>
    <s v="Decoflex Hanging Personal Folder File, Blue"/>
    <n v="30.84"/>
    <n v="2"/>
    <n v="0"/>
    <n v="8.3268000000000022"/>
  </r>
  <r>
    <n v="883"/>
    <x v="415"/>
    <x v="3"/>
    <x v="331"/>
    <d v="2014-12-24T00:00:00"/>
    <s v="Same Day"/>
    <s v="GZ-14470"/>
    <s v="Gary Zandusky"/>
    <s v="Consumer"/>
    <s v="United States"/>
    <s v="San Francisco"/>
    <x v="1"/>
    <n v="94109"/>
    <s v="West"/>
    <s v="OFF-AR-10001118"/>
    <x v="1"/>
    <x v="6"/>
    <s v="Binney &amp; Smith Crayola Metallic Crayons, 16-Color Pack"/>
    <n v="13.48"/>
    <n v="4"/>
    <n v="0"/>
    <n v="5.9312000000000014"/>
  </r>
  <r>
    <n v="884"/>
    <x v="416"/>
    <x v="0"/>
    <x v="332"/>
    <d v="2013-10-25T00:00:00"/>
    <s v="First Class"/>
    <s v="PM-19135"/>
    <s v="Peter McVee"/>
    <s v="Home Office"/>
    <s v="United States"/>
    <s v="Detroit"/>
    <x v="12"/>
    <n v="48227"/>
    <s v="Central"/>
    <s v="FUR-FU-10000732"/>
    <x v="0"/>
    <x v="5"/>
    <s v="Eldon 200 Class Desk Accessories"/>
    <n v="31.400000000000002"/>
    <n v="5"/>
    <n v="0"/>
    <n v="10.047999999999998"/>
  </r>
  <r>
    <n v="885"/>
    <x v="417"/>
    <x v="2"/>
    <x v="333"/>
    <d v="2011-05-04T00:00:00"/>
    <s v="Standard Class"/>
    <s v="LL-16840"/>
    <s v="Lauren Leatherbury"/>
    <s v="Consumer"/>
    <s v="United States"/>
    <s v="Rochester"/>
    <x v="15"/>
    <n v="14609"/>
    <s v="East"/>
    <s v="FUR-FU-10001424"/>
    <x v="0"/>
    <x v="5"/>
    <s v="Dax Clear Box Frame"/>
    <n v="17.46"/>
    <n v="2"/>
    <n v="0"/>
    <n v="5.936399999999999"/>
  </r>
  <r>
    <n v="886"/>
    <x v="418"/>
    <x v="1"/>
    <x v="334"/>
    <d v="2012-04-28T00:00:00"/>
    <s v="Second Class"/>
    <s v="JS-15595"/>
    <s v="Jill Stevenson"/>
    <s v="Corporate"/>
    <s v="United States"/>
    <s v="Los Angeles"/>
    <x v="1"/>
    <n v="90045"/>
    <s v="West"/>
    <s v="OFF-BI-10002071"/>
    <x v="1"/>
    <x v="8"/>
    <s v="Fellowes Black Plastic Comb Bindings"/>
    <n v="13.943999999999999"/>
    <n v="3"/>
    <n v="0.2"/>
    <n v="4.5317999999999996"/>
  </r>
  <r>
    <n v="887"/>
    <x v="419"/>
    <x v="3"/>
    <x v="335"/>
    <d v="2014-07-03T00:00:00"/>
    <s v="Standard Class"/>
    <s v="OT-18730"/>
    <s v="Olvera Toch"/>
    <s v="Consumer"/>
    <s v="United States"/>
    <s v="San Diego"/>
    <x v="1"/>
    <n v="92105"/>
    <s v="West"/>
    <s v="OFF-ST-10002486"/>
    <x v="1"/>
    <x v="4"/>
    <s v="Eldon Shelf Savers Cubes and Bins"/>
    <n v="83.76"/>
    <n v="12"/>
    <n v="0"/>
    <n v="1.6751999999999967"/>
  </r>
  <r>
    <n v="888"/>
    <x v="420"/>
    <x v="3"/>
    <x v="336"/>
    <d v="2014-10-20T00:00:00"/>
    <s v="Standard Class"/>
    <s v="EL-13735"/>
    <s v="Ed Ludwig"/>
    <s v="Home Office"/>
    <s v="United States"/>
    <s v="Columbia"/>
    <x v="39"/>
    <n v="21044"/>
    <s v="East"/>
    <s v="OFF-BI-10001078"/>
    <x v="1"/>
    <x v="8"/>
    <s v="Acco PRESSTEX Data Binder with Storage Hooks, Dark Blue, 14 7/8&quot; X 11&quot;"/>
    <n v="37.659999999999997"/>
    <n v="7"/>
    <n v="0"/>
    <n v="18.453400000000002"/>
  </r>
  <r>
    <n v="889"/>
    <x v="421"/>
    <x v="2"/>
    <x v="337"/>
    <d v="2011-12-16T00:00:00"/>
    <s v="Standard Class"/>
    <s v="CK-12760"/>
    <s v="Cyma Kinney"/>
    <s v="Corporate"/>
    <s v="United States"/>
    <s v="San Francisco"/>
    <x v="1"/>
    <n v="94122"/>
    <s v="West"/>
    <s v="OFF-PA-10003845"/>
    <x v="1"/>
    <x v="10"/>
    <s v="Xerox 1987"/>
    <n v="34.68"/>
    <n v="6"/>
    <n v="0"/>
    <n v="16.993200000000002"/>
  </r>
  <r>
    <n v="890"/>
    <x v="422"/>
    <x v="3"/>
    <x v="308"/>
    <d v="2014-06-27T00:00:00"/>
    <s v="Standard Class"/>
    <s v="JE-15475"/>
    <s v="Jeremy Ellison"/>
    <s v="Consumer"/>
    <s v="United States"/>
    <s v="New Rochelle"/>
    <x v="15"/>
    <n v="10801"/>
    <s v="East"/>
    <s v="TEC-AC-10000927"/>
    <x v="2"/>
    <x v="11"/>
    <s v="Anker Ultrathin Bluetooth Wireless Keyboard Aluminum Cover with Stand "/>
    <n v="149.94999999999999"/>
    <n v="5"/>
    <n v="0"/>
    <n v="14.994999999999994"/>
  </r>
  <r>
    <n v="891"/>
    <x v="422"/>
    <x v="3"/>
    <x v="308"/>
    <d v="2014-06-27T00:00:00"/>
    <s v="Standard Class"/>
    <s v="JE-15475"/>
    <s v="Jeremy Ellison"/>
    <s v="Consumer"/>
    <s v="United States"/>
    <s v="New Rochelle"/>
    <x v="15"/>
    <n v="10801"/>
    <s v="East"/>
    <s v="OFF-BI-10001098"/>
    <x v="1"/>
    <x v="8"/>
    <s v="Acco D-Ring Binder w/DublLock"/>
    <n v="51.311999999999998"/>
    <n v="3"/>
    <n v="0.2"/>
    <n v="18.600599999999996"/>
  </r>
  <r>
    <n v="892"/>
    <x v="423"/>
    <x v="3"/>
    <x v="335"/>
    <d v="2014-06-28T00:00:00"/>
    <s v="First Class"/>
    <s v="TH-21550"/>
    <s v="Tracy Hopkins"/>
    <s v="Home Office"/>
    <s v="United States"/>
    <s v="Detroit"/>
    <x v="12"/>
    <n v="48227"/>
    <s v="Central"/>
    <s v="OFF-PA-10001622"/>
    <x v="1"/>
    <x v="10"/>
    <s v="Ampad Poly Cover Wirebound Steno Book, 6&quot; x 9&quot; Assorted Colors, Gregg Ruled"/>
    <n v="4.54"/>
    <n v="1"/>
    <n v="0"/>
    <n v="2.0429999999999997"/>
  </r>
  <r>
    <n v="893"/>
    <x v="423"/>
    <x v="3"/>
    <x v="335"/>
    <d v="2014-06-28T00:00:00"/>
    <s v="First Class"/>
    <s v="TH-21550"/>
    <s v="Tracy Hopkins"/>
    <s v="Home Office"/>
    <s v="United States"/>
    <s v="Detroit"/>
    <x v="12"/>
    <n v="48227"/>
    <s v="Central"/>
    <s v="OFF-AR-10003158"/>
    <x v="1"/>
    <x v="6"/>
    <s v="Fluorescent Highlighters by Dixon"/>
    <n v="15.92"/>
    <n v="4"/>
    <n v="0"/>
    <n v="5.4127999999999989"/>
  </r>
  <r>
    <n v="894"/>
    <x v="423"/>
    <x v="3"/>
    <x v="335"/>
    <d v="2014-06-28T00:00:00"/>
    <s v="First Class"/>
    <s v="TH-21550"/>
    <s v="Tracy Hopkins"/>
    <s v="Home Office"/>
    <s v="United States"/>
    <s v="Detroit"/>
    <x v="12"/>
    <n v="48227"/>
    <s v="Central"/>
    <s v="TEC-PH-10002660"/>
    <x v="2"/>
    <x v="7"/>
    <s v="Nortel Networks T7316 E Nt8 B27"/>
    <n v="543.91999999999996"/>
    <n v="8"/>
    <n v="0"/>
    <n v="135.98000000000002"/>
  </r>
  <r>
    <n v="895"/>
    <x v="424"/>
    <x v="0"/>
    <x v="338"/>
    <d v="2013-11-13T00:00:00"/>
    <s v="First Class"/>
    <s v="PC-18745"/>
    <s v="Pamela Coakley"/>
    <s v="Corporate"/>
    <s v="United States"/>
    <s v="San Francisco"/>
    <x v="1"/>
    <n v="94122"/>
    <s v="West"/>
    <s v="OFF-ST-10002205"/>
    <x v="1"/>
    <x v="4"/>
    <s v="File Shuttle I and Handi-File"/>
    <n v="155.82000000000002"/>
    <n v="7"/>
    <n v="0"/>
    <n v="42.071400000000011"/>
  </r>
  <r>
    <n v="896"/>
    <x v="424"/>
    <x v="0"/>
    <x v="338"/>
    <d v="2013-11-13T00:00:00"/>
    <s v="First Class"/>
    <s v="PC-18745"/>
    <s v="Pamela Coakley"/>
    <s v="Corporate"/>
    <s v="United States"/>
    <s v="San Francisco"/>
    <x v="1"/>
    <n v="94122"/>
    <s v="West"/>
    <s v="OFF-BI-10003364"/>
    <x v="1"/>
    <x v="8"/>
    <s v="Binding Machine Supplies"/>
    <n v="70.00800000000001"/>
    <n v="3"/>
    <n v="0.2"/>
    <n v="24.502800000000001"/>
  </r>
  <r>
    <n v="897"/>
    <x v="425"/>
    <x v="0"/>
    <x v="339"/>
    <d v="2013-10-07T00:00:00"/>
    <s v="Second Class"/>
    <s v="HL-15040"/>
    <s v="Hunter Lopez"/>
    <s v="Consumer"/>
    <s v="United States"/>
    <s v="Houston"/>
    <x v="5"/>
    <n v="77095"/>
    <s v="Central"/>
    <s v="OFF-EN-10001099"/>
    <x v="1"/>
    <x v="12"/>
    <s v="Staples"/>
    <n v="15.648"/>
    <n v="2"/>
    <n v="0.2"/>
    <n v="5.0855999999999986"/>
  </r>
  <r>
    <n v="898"/>
    <x v="426"/>
    <x v="2"/>
    <x v="340"/>
    <d v="2011-09-15T00:00:00"/>
    <s v="Standard Class"/>
    <s v="MS-17365"/>
    <s v="Maribeth Schnelling"/>
    <s v="Consumer"/>
    <s v="United States"/>
    <s v="Detroit"/>
    <x v="12"/>
    <n v="48227"/>
    <s v="Central"/>
    <s v="OFF-LA-10003923"/>
    <x v="1"/>
    <x v="2"/>
    <s v="Alphabetical Labels for Top Tab Filing"/>
    <n v="103.60000000000001"/>
    <n v="7"/>
    <n v="0"/>
    <n v="51.800000000000004"/>
  </r>
  <r>
    <n v="899"/>
    <x v="427"/>
    <x v="3"/>
    <x v="341"/>
    <d v="2014-11-01T00:00:00"/>
    <s v="Second Class"/>
    <s v="GB-14530"/>
    <s v="George Bell"/>
    <s v="Corporate"/>
    <s v="United States"/>
    <s v="Auburn"/>
    <x v="15"/>
    <n v="13021"/>
    <s v="East"/>
    <s v="OFF-PA-10002250"/>
    <x v="1"/>
    <x v="10"/>
    <s v="Things To Do Today Pad"/>
    <n v="46.96"/>
    <n v="8"/>
    <n v="0"/>
    <n v="22.540800000000001"/>
  </r>
  <r>
    <n v="900"/>
    <x v="428"/>
    <x v="0"/>
    <x v="342"/>
    <d v="2013-04-13T00:00:00"/>
    <s v="First Class"/>
    <s v="JR-16210"/>
    <s v="Justin Ritter"/>
    <s v="Corporate"/>
    <s v="United States"/>
    <s v="Springfield"/>
    <x v="24"/>
    <n v="45503"/>
    <s v="East"/>
    <s v="OFF-BI-10004716"/>
    <x v="1"/>
    <x v="8"/>
    <s v="Wilson Jones Hanging Recycled Pressboard Data Binders"/>
    <n v="8.9040000000000017"/>
    <n v="2"/>
    <n v="0.7"/>
    <n v="-6.5296000000000003"/>
  </r>
  <r>
    <n v="901"/>
    <x v="429"/>
    <x v="3"/>
    <x v="343"/>
    <d v="2014-11-14T00:00:00"/>
    <s v="First Class"/>
    <s v="TD-20995"/>
    <s v="Tamara Dahlen"/>
    <s v="Consumer"/>
    <s v="United States"/>
    <s v="Garland"/>
    <x v="5"/>
    <n v="75043"/>
    <s v="Central"/>
    <s v="OFF-LA-10001045"/>
    <x v="1"/>
    <x v="2"/>
    <s v="Permanent Self-Adhesive File Folder Labels for Typewriters by Universal"/>
    <n v="10.440000000000001"/>
    <n v="5"/>
    <n v="0.2"/>
    <n v="3.3929999999999989"/>
  </r>
  <r>
    <n v="902"/>
    <x v="429"/>
    <x v="3"/>
    <x v="343"/>
    <d v="2014-11-14T00:00:00"/>
    <s v="First Class"/>
    <s v="TD-20995"/>
    <s v="Tamara Dahlen"/>
    <s v="Consumer"/>
    <s v="United States"/>
    <s v="Garland"/>
    <x v="5"/>
    <n v="75043"/>
    <s v="Central"/>
    <s v="OFF-BI-10001510"/>
    <x v="1"/>
    <x v="8"/>
    <s v="Deluxe Heavy-Duty Vinyl Round Ring Binder"/>
    <n v="18.335999999999999"/>
    <n v="4"/>
    <n v="0.8"/>
    <n v="-32.088000000000008"/>
  </r>
  <r>
    <n v="903"/>
    <x v="430"/>
    <x v="3"/>
    <x v="175"/>
    <d v="2014-09-18T00:00:00"/>
    <s v="First Class"/>
    <s v="DB-13060"/>
    <s v="Dave Brooks"/>
    <s v="Consumer"/>
    <s v="United States"/>
    <s v="Chicago"/>
    <x v="10"/>
    <n v="60653"/>
    <s v="Central"/>
    <s v="TEC-PH-10004536"/>
    <x v="2"/>
    <x v="7"/>
    <s v="Avaya 5420 Digital phone"/>
    <n v="323.97600000000006"/>
    <n v="3"/>
    <n v="0.2"/>
    <n v="20.248499999999993"/>
  </r>
  <r>
    <n v="904"/>
    <x v="431"/>
    <x v="0"/>
    <x v="143"/>
    <d v="2013-04-13T00:00:00"/>
    <s v="Standard Class"/>
    <s v="LC-17140"/>
    <s v="Logan Currie"/>
    <s v="Consumer"/>
    <s v="United States"/>
    <s v="Los Angeles"/>
    <x v="1"/>
    <n v="90032"/>
    <s v="West"/>
    <s v="OFF-PA-10002947"/>
    <x v="1"/>
    <x v="10"/>
    <s v="Xerox 1923"/>
    <n v="20.04"/>
    <n v="3"/>
    <n v="0"/>
    <n v="9.6191999999999993"/>
  </r>
  <r>
    <n v="905"/>
    <x v="431"/>
    <x v="0"/>
    <x v="143"/>
    <d v="2013-04-13T00:00:00"/>
    <s v="Standard Class"/>
    <s v="LC-17140"/>
    <s v="Logan Currie"/>
    <s v="Consumer"/>
    <s v="United States"/>
    <s v="Los Angeles"/>
    <x v="1"/>
    <n v="90032"/>
    <s v="West"/>
    <s v="OFF-ST-10002583"/>
    <x v="1"/>
    <x v="4"/>
    <s v="Fellowes Neat Ideas Storage Cubes"/>
    <n v="64.959999999999994"/>
    <n v="2"/>
    <n v="0"/>
    <n v="2.598399999999998"/>
  </r>
  <r>
    <n v="906"/>
    <x v="431"/>
    <x v="0"/>
    <x v="143"/>
    <d v="2013-04-13T00:00:00"/>
    <s v="Standard Class"/>
    <s v="LC-17140"/>
    <s v="Logan Currie"/>
    <s v="Consumer"/>
    <s v="United States"/>
    <s v="Los Angeles"/>
    <x v="1"/>
    <n v="90032"/>
    <s v="West"/>
    <s v="OFF-PA-10000019"/>
    <x v="1"/>
    <x v="10"/>
    <s v="Xerox 1931"/>
    <n v="12.96"/>
    <n v="2"/>
    <n v="0"/>
    <n v="6.2208000000000006"/>
  </r>
  <r>
    <n v="907"/>
    <x v="432"/>
    <x v="3"/>
    <x v="247"/>
    <d v="2015-01-04T00:00:00"/>
    <s v="Standard Class"/>
    <s v="PO-18865"/>
    <s v="Patrick O'Donnell"/>
    <s v="Consumer"/>
    <s v="United States"/>
    <s v="New York City"/>
    <x v="15"/>
    <n v="10009"/>
    <s v="East"/>
    <s v="FUR-BO-10003441"/>
    <x v="0"/>
    <x v="0"/>
    <s v="Bush Westfield Collection Bookcases, Fully Assembled"/>
    <n v="323.13600000000002"/>
    <n v="4"/>
    <n v="0.2"/>
    <n v="12.117599999999968"/>
  </r>
  <r>
    <n v="908"/>
    <x v="432"/>
    <x v="3"/>
    <x v="247"/>
    <d v="2015-01-04T00:00:00"/>
    <s v="Standard Class"/>
    <s v="PO-18865"/>
    <s v="Patrick O'Donnell"/>
    <s v="Consumer"/>
    <s v="United States"/>
    <s v="New York City"/>
    <x v="15"/>
    <n v="10009"/>
    <s v="East"/>
    <s v="TEC-PH-10004774"/>
    <x v="2"/>
    <x v="7"/>
    <s v="Gear Head AU3700S Headset"/>
    <n v="90.93"/>
    <n v="7"/>
    <n v="0"/>
    <n v="2.7278999999999964"/>
  </r>
  <r>
    <n v="909"/>
    <x v="432"/>
    <x v="3"/>
    <x v="247"/>
    <d v="2015-01-04T00:00:00"/>
    <s v="Standard Class"/>
    <s v="PO-18865"/>
    <s v="Patrick O'Donnell"/>
    <s v="Consumer"/>
    <s v="United States"/>
    <s v="New York City"/>
    <x v="15"/>
    <n v="10009"/>
    <s v="East"/>
    <s v="OFF-BI-10003684"/>
    <x v="1"/>
    <x v="8"/>
    <s v="Wilson Jones Legal Size Ring Binders"/>
    <n v="52.775999999999996"/>
    <n v="3"/>
    <n v="0.2"/>
    <n v="19.791"/>
  </r>
  <r>
    <n v="910"/>
    <x v="433"/>
    <x v="3"/>
    <x v="264"/>
    <d v="2014-09-08T00:00:00"/>
    <s v="Standard Class"/>
    <s v="BE-11335"/>
    <s v="Bill Eplett"/>
    <s v="Home Office"/>
    <s v="United States"/>
    <s v="Jackson"/>
    <x v="12"/>
    <n v="49201"/>
    <s v="Central"/>
    <s v="TEC-PH-10001494"/>
    <x v="2"/>
    <x v="7"/>
    <s v="Polycom CX600 IP Phone VoIP phone"/>
    <n v="1199.8"/>
    <n v="4"/>
    <n v="0"/>
    <n v="323.94600000000003"/>
  </r>
  <r>
    <n v="911"/>
    <x v="433"/>
    <x v="3"/>
    <x v="264"/>
    <d v="2014-09-08T00:00:00"/>
    <s v="Standard Class"/>
    <s v="BE-11335"/>
    <s v="Bill Eplett"/>
    <s v="Home Office"/>
    <s v="United States"/>
    <s v="Jackson"/>
    <x v="12"/>
    <n v="49201"/>
    <s v="Central"/>
    <s v="TEC-AC-10004666"/>
    <x v="2"/>
    <x v="11"/>
    <s v="Maxell iVDR EX 500GB Cartridge"/>
    <n v="1928.7800000000002"/>
    <n v="7"/>
    <n v="0"/>
    <n v="829.37540000000024"/>
  </r>
  <r>
    <n v="912"/>
    <x v="433"/>
    <x v="3"/>
    <x v="264"/>
    <d v="2014-09-08T00:00:00"/>
    <s v="Standard Class"/>
    <s v="BE-11335"/>
    <s v="Bill Eplett"/>
    <s v="Home Office"/>
    <s v="United States"/>
    <s v="Jackson"/>
    <x v="12"/>
    <n v="49201"/>
    <s v="Central"/>
    <s v="OFF-ST-10003816"/>
    <x v="1"/>
    <x v="4"/>
    <s v="Fellowes High-Stak Drawer Files"/>
    <n v="352.38"/>
    <n v="2"/>
    <n v="0"/>
    <n v="81.047399999999982"/>
  </r>
  <r>
    <n v="913"/>
    <x v="434"/>
    <x v="1"/>
    <x v="70"/>
    <d v="2012-06-07T00:00:00"/>
    <s v="Standard Class"/>
    <s v="SC-20050"/>
    <s v="Sample Company A"/>
    <s v="Home Office"/>
    <s v="United States"/>
    <s v="Norwich"/>
    <x v="29"/>
    <n v="6360"/>
    <s v="East"/>
    <s v="FUR-FU-10001935"/>
    <x v="0"/>
    <x v="5"/>
    <s v="3M Hangers With Command Adhesive"/>
    <n v="22.200000000000003"/>
    <n v="6"/>
    <n v="0"/>
    <n v="9.1020000000000021"/>
  </r>
  <r>
    <n v="914"/>
    <x v="435"/>
    <x v="3"/>
    <x v="344"/>
    <d v="2014-11-30T00:00:00"/>
    <s v="First Class"/>
    <s v="BM-11650"/>
    <s v="Brian Moss"/>
    <s v="Corporate"/>
    <s v="United States"/>
    <s v="Milwaukee"/>
    <x v="6"/>
    <n v="53209"/>
    <s v="Central"/>
    <s v="FUR-FU-10004091"/>
    <x v="0"/>
    <x v="5"/>
    <s v="Howard Miller 13&quot; Diameter Goldtone Round Wall Clock"/>
    <n v="46.94"/>
    <n v="1"/>
    <n v="0"/>
    <n v="19.2454"/>
  </r>
  <r>
    <n v="915"/>
    <x v="435"/>
    <x v="3"/>
    <x v="344"/>
    <d v="2014-11-30T00:00:00"/>
    <s v="First Class"/>
    <s v="BM-11650"/>
    <s v="Brian Moss"/>
    <s v="Corporate"/>
    <s v="United States"/>
    <s v="Milwaukee"/>
    <x v="6"/>
    <n v="53209"/>
    <s v="Central"/>
    <s v="TEC-AC-10001772"/>
    <x v="2"/>
    <x v="11"/>
    <s v="Memorex Mini Travel Drive 16 GB USB 2.0 Flash Drive"/>
    <n v="143.73000000000002"/>
    <n v="9"/>
    <n v="0"/>
    <n v="56.054700000000011"/>
  </r>
  <r>
    <n v="916"/>
    <x v="436"/>
    <x v="2"/>
    <x v="345"/>
    <d v="2011-06-21T00:00:00"/>
    <s v="Standard Class"/>
    <s v="KL-16555"/>
    <s v="Kelly Lampkin"/>
    <s v="Corporate"/>
    <s v="United States"/>
    <s v="San Antonio"/>
    <x v="5"/>
    <n v="78207"/>
    <s v="Central"/>
    <s v="FUR-TA-10001520"/>
    <x v="0"/>
    <x v="3"/>
    <s v="Lesro Sheffield Collection Coffee Table, End Table, Center Table, Corner Table"/>
    <n v="99.918000000000006"/>
    <n v="2"/>
    <n v="0.3"/>
    <n v="-18.556200000000018"/>
  </r>
  <r>
    <n v="917"/>
    <x v="436"/>
    <x v="2"/>
    <x v="345"/>
    <d v="2011-06-21T00:00:00"/>
    <s v="Standard Class"/>
    <s v="KL-16555"/>
    <s v="Kelly Lampkin"/>
    <s v="Corporate"/>
    <s v="United States"/>
    <s v="San Antonio"/>
    <x v="5"/>
    <n v="78207"/>
    <s v="Central"/>
    <s v="FUR-CH-10003379"/>
    <x v="0"/>
    <x v="1"/>
    <s v="Global Commerce Series High-Back Swivel/Tilt Chairs"/>
    <n v="797.94399999999996"/>
    <n v="4"/>
    <n v="0.3"/>
    <n v="-56.995999999999981"/>
  </r>
  <r>
    <n v="918"/>
    <x v="436"/>
    <x v="2"/>
    <x v="345"/>
    <d v="2011-06-21T00:00:00"/>
    <s v="Standard Class"/>
    <s v="KL-16555"/>
    <s v="Kelly Lampkin"/>
    <s v="Corporate"/>
    <s v="United States"/>
    <s v="San Antonio"/>
    <x v="5"/>
    <n v="78207"/>
    <s v="Central"/>
    <s v="OFF-BI-10002706"/>
    <x v="1"/>
    <x v="8"/>
    <s v="Avery Premier Heavy-Duty Binder with Round Locking Rings"/>
    <n v="8.5679999999999978"/>
    <n v="3"/>
    <n v="0.8"/>
    <n v="-14.5656"/>
  </r>
  <r>
    <n v="919"/>
    <x v="437"/>
    <x v="0"/>
    <x v="346"/>
    <d v="2013-03-12T00:00:00"/>
    <s v="Standard Class"/>
    <s v="RW-19630"/>
    <s v="Rob Williams"/>
    <s v="Corporate"/>
    <s v="United States"/>
    <s v="Dallas"/>
    <x v="5"/>
    <n v="75220"/>
    <s v="Central"/>
    <s v="OFF-EN-10000056"/>
    <x v="1"/>
    <x v="12"/>
    <s v="Cameo Buff Policy Envelopes"/>
    <n v="149.352"/>
    <n v="3"/>
    <n v="0.2"/>
    <n v="50.40629999999998"/>
  </r>
  <r>
    <n v="920"/>
    <x v="437"/>
    <x v="0"/>
    <x v="346"/>
    <d v="2013-03-12T00:00:00"/>
    <s v="Standard Class"/>
    <s v="RW-19630"/>
    <s v="Rob Williams"/>
    <s v="Corporate"/>
    <s v="United States"/>
    <s v="Dallas"/>
    <x v="5"/>
    <n v="75220"/>
    <s v="Central"/>
    <s v="OFF-ST-10001558"/>
    <x v="1"/>
    <x v="4"/>
    <s v="Acco Perma 4000 Stacking Storage Drawers"/>
    <n v="12.991999999999999"/>
    <n v="1"/>
    <n v="0.2"/>
    <n v="-0.81199999999999983"/>
  </r>
  <r>
    <n v="921"/>
    <x v="438"/>
    <x v="2"/>
    <x v="29"/>
    <d v="2011-12-12T00:00:00"/>
    <s v="Standard Class"/>
    <s v="RC-19825"/>
    <s v="Roy Collins"/>
    <s v="Consumer"/>
    <s v="United States"/>
    <s v="Alexandria"/>
    <x v="17"/>
    <n v="22304"/>
    <s v="South"/>
    <s v="OFF-ST-10002444"/>
    <x v="1"/>
    <x v="4"/>
    <s v="Recycled Eldon Regeneration Jumbo File"/>
    <n v="24.56"/>
    <n v="2"/>
    <n v="0"/>
    <n v="6.8767999999999994"/>
  </r>
  <r>
    <n v="922"/>
    <x v="439"/>
    <x v="1"/>
    <x v="347"/>
    <d v="2012-04-15T00:00:00"/>
    <s v="Standard Class"/>
    <s v="SE-20110"/>
    <s v="Sanjit Engle"/>
    <s v="Consumer"/>
    <s v="United States"/>
    <s v="New York City"/>
    <x v="15"/>
    <n v="10009"/>
    <s v="East"/>
    <s v="TEC-AC-10002473"/>
    <x v="2"/>
    <x v="11"/>
    <s v="Maxell 4.7GB DVD-R"/>
    <n v="85.14"/>
    <n v="3"/>
    <n v="0"/>
    <n v="34.907399999999996"/>
  </r>
  <r>
    <n v="923"/>
    <x v="439"/>
    <x v="1"/>
    <x v="347"/>
    <d v="2012-04-15T00:00:00"/>
    <s v="Standard Class"/>
    <s v="SE-20110"/>
    <s v="Sanjit Engle"/>
    <s v="Consumer"/>
    <s v="United States"/>
    <s v="New York City"/>
    <x v="15"/>
    <n v="10009"/>
    <s v="East"/>
    <s v="TEC-PH-10004531"/>
    <x v="2"/>
    <x v="7"/>
    <s v="OtterBox Commuter Series Case - iPhone 5 &amp; 5s"/>
    <n v="21.99"/>
    <n v="1"/>
    <n v="0"/>
    <n v="10.555199999999999"/>
  </r>
  <r>
    <n v="924"/>
    <x v="439"/>
    <x v="1"/>
    <x v="347"/>
    <d v="2012-04-15T00:00:00"/>
    <s v="Standard Class"/>
    <s v="SE-20110"/>
    <s v="Sanjit Engle"/>
    <s v="Consumer"/>
    <s v="United States"/>
    <s v="New York City"/>
    <x v="15"/>
    <n v="10009"/>
    <s v="East"/>
    <s v="OFF-AP-10004487"/>
    <x v="1"/>
    <x v="9"/>
    <s v="Kensington 4 Outlet MasterPiece Compact Power Control Center"/>
    <n v="406.59999999999997"/>
    <n v="5"/>
    <n v="0"/>
    <n v="113.84799999999998"/>
  </r>
  <r>
    <n v="925"/>
    <x v="440"/>
    <x v="0"/>
    <x v="306"/>
    <d v="2013-09-21T00:00:00"/>
    <s v="Standard Class"/>
    <s v="AH-10075"/>
    <s v="Adam Hart"/>
    <s v="Corporate"/>
    <s v="United States"/>
    <s v="New York City"/>
    <x v="15"/>
    <n v="10011"/>
    <s v="East"/>
    <s v="OFF-BI-10003650"/>
    <x v="1"/>
    <x v="8"/>
    <s v="GBC DocuBind 300 Electric Binding Machine"/>
    <n v="841.5680000000001"/>
    <n v="2"/>
    <n v="0.2"/>
    <n v="294.54879999999991"/>
  </r>
  <r>
    <n v="926"/>
    <x v="441"/>
    <x v="2"/>
    <x v="103"/>
    <d v="2011-09-16T00:00:00"/>
    <s v="First Class"/>
    <s v="JM-15535"/>
    <s v="Jessica Myrick"/>
    <s v="Consumer"/>
    <s v="United States"/>
    <s v="Philadelphia"/>
    <x v="9"/>
    <n v="19143"/>
    <s v="East"/>
    <s v="OFF-PA-10003543"/>
    <x v="1"/>
    <x v="10"/>
    <s v="Xerox 1985"/>
    <n v="15.552000000000003"/>
    <n v="3"/>
    <n v="0.2"/>
    <n v="5.4432"/>
  </r>
  <r>
    <n v="927"/>
    <x v="441"/>
    <x v="2"/>
    <x v="103"/>
    <d v="2011-09-16T00:00:00"/>
    <s v="First Class"/>
    <s v="JM-15535"/>
    <s v="Jessica Myrick"/>
    <s v="Consumer"/>
    <s v="United States"/>
    <s v="Philadelphia"/>
    <x v="9"/>
    <n v="19143"/>
    <s v="East"/>
    <s v="TEC-AC-10004353"/>
    <x v="2"/>
    <x v="11"/>
    <s v="Hypercom P1300 Pinpad"/>
    <n v="252.00000000000003"/>
    <n v="5"/>
    <n v="0.2"/>
    <n v="53.550000000000004"/>
  </r>
  <r>
    <n v="928"/>
    <x v="442"/>
    <x v="1"/>
    <x v="348"/>
    <d v="2012-10-09T00:00:00"/>
    <s v="Standard Class"/>
    <s v="JJ-15760"/>
    <s v="Joel Jenkins"/>
    <s v="Home Office"/>
    <s v="United States"/>
    <s v="Springfield"/>
    <x v="17"/>
    <n v="22153"/>
    <s v="South"/>
    <s v="OFF-AR-10000658"/>
    <x v="1"/>
    <x v="6"/>
    <s v="Newell 324"/>
    <n v="46.2"/>
    <n v="4"/>
    <n v="0"/>
    <n v="12.936"/>
  </r>
  <r>
    <n v="929"/>
    <x v="442"/>
    <x v="1"/>
    <x v="348"/>
    <d v="2012-10-09T00:00:00"/>
    <s v="Standard Class"/>
    <s v="JJ-15760"/>
    <s v="Joel Jenkins"/>
    <s v="Home Office"/>
    <s v="United States"/>
    <s v="Springfield"/>
    <x v="17"/>
    <n v="22153"/>
    <s v="South"/>
    <s v="OFF-AP-10000696"/>
    <x v="1"/>
    <x v="9"/>
    <s v="Holmes Odor Grabber"/>
    <n v="28.84"/>
    <n v="2"/>
    <n v="0"/>
    <n v="9.517199999999999"/>
  </r>
  <r>
    <n v="930"/>
    <x v="443"/>
    <x v="3"/>
    <x v="349"/>
    <d v="2014-04-18T00:00:00"/>
    <s v="First Class"/>
    <s v="AB-10165"/>
    <s v="Alan Barnes"/>
    <s v="Consumer"/>
    <s v="United States"/>
    <s v="Toledo"/>
    <x v="24"/>
    <n v="43615"/>
    <s v="East"/>
    <s v="OFF-AR-10003560"/>
    <x v="1"/>
    <x v="6"/>
    <s v="Zebra Zazzle Fluorescent Highlighters"/>
    <n v="14.592000000000002"/>
    <n v="3"/>
    <n v="0.2"/>
    <n v="2.5535999999999985"/>
  </r>
  <r>
    <n v="931"/>
    <x v="443"/>
    <x v="3"/>
    <x v="349"/>
    <d v="2014-04-18T00:00:00"/>
    <s v="First Class"/>
    <s v="AB-10165"/>
    <s v="Alan Barnes"/>
    <s v="Consumer"/>
    <s v="United States"/>
    <s v="Toledo"/>
    <x v="24"/>
    <n v="43615"/>
    <s v="East"/>
    <s v="OFF-AR-10001468"/>
    <x v="1"/>
    <x v="6"/>
    <s v="Sanford Prismacolor Professional Thick Lead Art Pencils, 36-Color Set"/>
    <n v="89.855999999999995"/>
    <n v="3"/>
    <n v="0.2"/>
    <n v="21.340800000000002"/>
  </r>
  <r>
    <n v="932"/>
    <x v="443"/>
    <x v="3"/>
    <x v="349"/>
    <d v="2014-04-18T00:00:00"/>
    <s v="First Class"/>
    <s v="AB-10165"/>
    <s v="Alan Barnes"/>
    <s v="Consumer"/>
    <s v="United States"/>
    <s v="Toledo"/>
    <x v="24"/>
    <n v="43615"/>
    <s v="East"/>
    <s v="OFF-PA-10004971"/>
    <x v="1"/>
    <x v="10"/>
    <s v="Xerox 196"/>
    <n v="13.872000000000002"/>
    <n v="3"/>
    <n v="0.2"/>
    <n v="5.0286000000000008"/>
  </r>
  <r>
    <n v="933"/>
    <x v="444"/>
    <x v="3"/>
    <x v="264"/>
    <d v="2014-09-07T00:00:00"/>
    <s v="Standard Class"/>
    <s v="RK-19300"/>
    <s v="Ralph Kennedy"/>
    <s v="Consumer"/>
    <s v="United States"/>
    <s v="Philadelphia"/>
    <x v="9"/>
    <n v="19140"/>
    <s v="East"/>
    <s v="OFF-PA-10002195"/>
    <x v="1"/>
    <x v="10"/>
    <s v="RSVP Cards &amp; Envelopes, Blank White, 8-1/2&quot; X 11&quot;, 24 Cards/25 Envelopes/Set"/>
    <n v="12.192"/>
    <n v="3"/>
    <n v="0.2"/>
    <n v="4.1147999999999998"/>
  </r>
  <r>
    <n v="934"/>
    <x v="445"/>
    <x v="0"/>
    <x v="23"/>
    <d v="2013-06-25T00:00:00"/>
    <s v="Standard Class"/>
    <s v="CG-12040"/>
    <s v="Catherine Glotzbach"/>
    <s v="Home Office"/>
    <s v="United States"/>
    <s v="Philadelphia"/>
    <x v="9"/>
    <n v="19120"/>
    <s v="East"/>
    <s v="OFF-PA-10001745"/>
    <x v="1"/>
    <x v="10"/>
    <s v="Wirebound Message Books, 2 7/8&quot; x 5&quot;, 3 Forms per Page"/>
    <n v="45.056000000000004"/>
    <n v="8"/>
    <n v="0.2"/>
    <n v="15.206399999999997"/>
  </r>
  <r>
    <n v="935"/>
    <x v="445"/>
    <x v="0"/>
    <x v="23"/>
    <d v="2013-06-25T00:00:00"/>
    <s v="Standard Class"/>
    <s v="CG-12040"/>
    <s v="Catherine Glotzbach"/>
    <s v="Home Office"/>
    <s v="United States"/>
    <s v="Philadelphia"/>
    <x v="9"/>
    <n v="19120"/>
    <s v="East"/>
    <s v="OFF-BI-10004826"/>
    <x v="1"/>
    <x v="8"/>
    <s v="JM Magazine Binder"/>
    <n v="29.718000000000007"/>
    <n v="6"/>
    <n v="0.7"/>
    <n v="-21.793199999999992"/>
  </r>
  <r>
    <n v="936"/>
    <x v="445"/>
    <x v="0"/>
    <x v="23"/>
    <d v="2013-06-25T00:00:00"/>
    <s v="Standard Class"/>
    <s v="CG-12040"/>
    <s v="Catherine Glotzbach"/>
    <s v="Home Office"/>
    <s v="United States"/>
    <s v="Philadelphia"/>
    <x v="9"/>
    <n v="19120"/>
    <s v="East"/>
    <s v="OFF-PA-10001870"/>
    <x v="1"/>
    <x v="10"/>
    <s v="Xerox 202"/>
    <n v="15.552000000000003"/>
    <n v="3"/>
    <n v="0.2"/>
    <n v="5.4432"/>
  </r>
  <r>
    <n v="937"/>
    <x v="445"/>
    <x v="0"/>
    <x v="23"/>
    <d v="2013-06-25T00:00:00"/>
    <s v="Standard Class"/>
    <s v="CG-12040"/>
    <s v="Catherine Glotzbach"/>
    <s v="Home Office"/>
    <s v="United States"/>
    <s v="Philadelphia"/>
    <x v="9"/>
    <n v="19120"/>
    <s v="East"/>
    <s v="OFF-AP-10001058"/>
    <x v="1"/>
    <x v="9"/>
    <s v="Sanyo 2.5 Cubic Foot Mid-Size Office Refrigerators"/>
    <n v="447.69600000000003"/>
    <n v="2"/>
    <n v="0.2"/>
    <n v="33.577199999999976"/>
  </r>
  <r>
    <n v="938"/>
    <x v="446"/>
    <x v="3"/>
    <x v="60"/>
    <d v="2014-11-07T00:00:00"/>
    <s v="First Class"/>
    <s v="RA-19885"/>
    <s v="Ruben Ausman"/>
    <s v="Corporate"/>
    <s v="United States"/>
    <s v="Farmington"/>
    <x v="27"/>
    <n v="87401"/>
    <s v="West"/>
    <s v="TEC-AC-10003911"/>
    <x v="2"/>
    <x v="11"/>
    <s v="NETGEAR AC1750 Dual Band Gigabit Smart WiFi Router"/>
    <n v="159.99"/>
    <n v="1"/>
    <n v="0"/>
    <n v="54.396599999999992"/>
  </r>
  <r>
    <n v="939"/>
    <x v="447"/>
    <x v="1"/>
    <x v="350"/>
    <d v="2012-12-17T00:00:00"/>
    <s v="Standard Class"/>
    <s v="RP-19270"/>
    <s v="Rachel Payne"/>
    <s v="Corporate"/>
    <s v="United States"/>
    <s v="Riverside"/>
    <x v="1"/>
    <n v="92503"/>
    <s v="West"/>
    <s v="OFF-PA-10000289"/>
    <x v="1"/>
    <x v="10"/>
    <s v="Xerox 213"/>
    <n v="12.96"/>
    <n v="2"/>
    <n v="0"/>
    <n v="6.2208000000000006"/>
  </r>
  <r>
    <n v="940"/>
    <x v="447"/>
    <x v="1"/>
    <x v="350"/>
    <d v="2012-12-17T00:00:00"/>
    <s v="Standard Class"/>
    <s v="RP-19270"/>
    <s v="Rachel Payne"/>
    <s v="Corporate"/>
    <s v="United States"/>
    <s v="Riverside"/>
    <x v="1"/>
    <n v="92503"/>
    <s v="West"/>
    <s v="OFF-AP-10003040"/>
    <x v="1"/>
    <x v="9"/>
    <s v="Fellowes 8 Outlet Superior Workstation Surge Protector w/o Phone/Fax/Modem Protection"/>
    <n v="134.47999999999999"/>
    <n v="4"/>
    <n v="0"/>
    <n v="34.964799999999997"/>
  </r>
  <r>
    <n v="941"/>
    <x v="448"/>
    <x v="0"/>
    <x v="351"/>
    <d v="2013-06-21T00:00:00"/>
    <s v="First Class"/>
    <s v="KC-16255"/>
    <s v="Karen Carlisle"/>
    <s v="Corporate"/>
    <s v="United States"/>
    <s v="San Francisco"/>
    <x v="1"/>
    <n v="94110"/>
    <s v="West"/>
    <s v="OFF-PA-10000350"/>
    <x v="1"/>
    <x v="10"/>
    <s v="Message Book, Standard Line &quot;While You Were Out&quot;, 5 1/2&quot; X 4&quot;, 200 Sets/Book"/>
    <n v="17.12"/>
    <n v="2"/>
    <n v="0"/>
    <n v="8.0464000000000002"/>
  </r>
  <r>
    <n v="942"/>
    <x v="449"/>
    <x v="0"/>
    <x v="180"/>
    <d v="2013-12-21T00:00:00"/>
    <s v="Standard Class"/>
    <s v="RW-19630"/>
    <s v="Rob Williams"/>
    <s v="Corporate"/>
    <s v="United States"/>
    <s v="Torrance"/>
    <x v="1"/>
    <n v="90503"/>
    <s v="West"/>
    <s v="OFF-BI-10001759"/>
    <x v="1"/>
    <x v="8"/>
    <s v="Acco Pressboard Covers with Storage Hooks, 14 7/8&quot; x 11&quot;, Dark Blue"/>
    <n v="6.0960000000000001"/>
    <n v="2"/>
    <n v="0.2"/>
    <n v="2.2098"/>
  </r>
  <r>
    <n v="943"/>
    <x v="449"/>
    <x v="0"/>
    <x v="180"/>
    <d v="2013-12-21T00:00:00"/>
    <s v="Standard Class"/>
    <s v="RW-19630"/>
    <s v="Rob Williams"/>
    <s v="Corporate"/>
    <s v="United States"/>
    <s v="Torrance"/>
    <x v="1"/>
    <n v="90503"/>
    <s v="West"/>
    <s v="FUR-TA-10000577"/>
    <x v="0"/>
    <x v="3"/>
    <s v="Bretford CR4500 Series Slim Rectangular Table"/>
    <n v="1114.2719999999999"/>
    <n v="4"/>
    <n v="0.2"/>
    <n v="41.785200000000032"/>
  </r>
  <r>
    <n v="944"/>
    <x v="450"/>
    <x v="1"/>
    <x v="352"/>
    <d v="2012-06-03T00:00:00"/>
    <s v="Standard Class"/>
    <s v="JL-15850"/>
    <s v="John Lucas"/>
    <s v="Consumer"/>
    <s v="United States"/>
    <s v="Seattle"/>
    <x v="4"/>
    <n v="98105"/>
    <s v="West"/>
    <s v="OFF-PA-10004101"/>
    <x v="1"/>
    <x v="10"/>
    <s v="Xerox 1894"/>
    <n v="32.400000000000006"/>
    <n v="5"/>
    <n v="0"/>
    <n v="15.552000000000001"/>
  </r>
  <r>
    <n v="945"/>
    <x v="450"/>
    <x v="1"/>
    <x v="352"/>
    <d v="2012-06-03T00:00:00"/>
    <s v="Standard Class"/>
    <s v="JL-15850"/>
    <s v="John Lucas"/>
    <s v="Consumer"/>
    <s v="United States"/>
    <s v="Seattle"/>
    <x v="4"/>
    <n v="98105"/>
    <s v="West"/>
    <s v="OFF-ST-10001496"/>
    <x v="1"/>
    <x v="4"/>
    <s v="Standard Rollaway File with Lock"/>
    <n v="540.56999999999994"/>
    <n v="3"/>
    <n v="0"/>
    <n v="140.54820000000001"/>
  </r>
  <r>
    <n v="946"/>
    <x v="450"/>
    <x v="1"/>
    <x v="352"/>
    <d v="2012-06-03T00:00:00"/>
    <s v="Standard Class"/>
    <s v="JL-15850"/>
    <s v="John Lucas"/>
    <s v="Consumer"/>
    <s v="United States"/>
    <s v="Seattle"/>
    <x v="4"/>
    <n v="98105"/>
    <s v="West"/>
    <s v="OFF-BI-10002931"/>
    <x v="1"/>
    <x v="8"/>
    <s v="Avery Trapezoid Extra Heavy Duty 4&quot; Binders"/>
    <n v="167.76"/>
    <n v="5"/>
    <n v="0.2"/>
    <n v="62.91"/>
  </r>
  <r>
    <n v="947"/>
    <x v="451"/>
    <x v="1"/>
    <x v="353"/>
    <d v="2012-07-28T00:00:00"/>
    <s v="First Class"/>
    <s v="CA-12775"/>
    <s v="Cynthia Arntzen"/>
    <s v="Consumer"/>
    <s v="United States"/>
    <s v="Mesa"/>
    <x v="16"/>
    <n v="85204"/>
    <s v="West"/>
    <s v="FUR-TA-10002356"/>
    <x v="0"/>
    <x v="3"/>
    <s v="Bevis Boat-Shaped Conference Table"/>
    <n v="393.16500000000002"/>
    <n v="3"/>
    <n v="0.5"/>
    <n v="-204.44580000000005"/>
  </r>
  <r>
    <n v="948"/>
    <x v="452"/>
    <x v="3"/>
    <x v="354"/>
    <d v="2014-12-03T00:00:00"/>
    <s v="Standard Class"/>
    <s v="RB-19795"/>
    <s v="Ross Baird"/>
    <s v="Home Office"/>
    <s v="United States"/>
    <s v="Philadelphia"/>
    <x v="9"/>
    <n v="19120"/>
    <s v="East"/>
    <s v="FUR-FU-10003601"/>
    <x v="0"/>
    <x v="5"/>
    <s v="Deflect-o RollaMat Studded, Beveled Mat for Medium Pile Carpeting"/>
    <n v="516.48800000000006"/>
    <n v="7"/>
    <n v="0.2"/>
    <n v="-12.912200000000027"/>
  </r>
  <r>
    <n v="949"/>
    <x v="452"/>
    <x v="3"/>
    <x v="354"/>
    <d v="2014-12-03T00:00:00"/>
    <s v="Standard Class"/>
    <s v="RB-19795"/>
    <s v="Ross Baird"/>
    <s v="Home Office"/>
    <s v="United States"/>
    <s v="Philadelphia"/>
    <x v="9"/>
    <n v="19120"/>
    <s v="East"/>
    <s v="FUR-FU-10000576"/>
    <x v="0"/>
    <x v="5"/>
    <s v="Luxo Professional Fluorescent Magnifier Lamp with Clamp-Mount Base"/>
    <n v="1007.2320000000001"/>
    <n v="6"/>
    <n v="0.2"/>
    <n v="75.542400000000015"/>
  </r>
  <r>
    <n v="950"/>
    <x v="452"/>
    <x v="3"/>
    <x v="354"/>
    <d v="2014-12-03T00:00:00"/>
    <s v="Standard Class"/>
    <s v="RB-19795"/>
    <s v="Ross Baird"/>
    <s v="Home Office"/>
    <s v="United States"/>
    <s v="Philadelphia"/>
    <x v="9"/>
    <n v="19120"/>
    <s v="East"/>
    <s v="FUR-TA-10004154"/>
    <x v="0"/>
    <x v="3"/>
    <s v="Riverside Furniture Oval Coffee Table, Oval End Table, End Table with Drawer"/>
    <n v="2065.3200000000002"/>
    <n v="12"/>
    <n v="0.4"/>
    <n v="-619.59600000000012"/>
  </r>
  <r>
    <n v="951"/>
    <x v="452"/>
    <x v="3"/>
    <x v="354"/>
    <d v="2014-12-03T00:00:00"/>
    <s v="Standard Class"/>
    <s v="RB-19795"/>
    <s v="Ross Baird"/>
    <s v="Home Office"/>
    <s v="United States"/>
    <s v="Philadelphia"/>
    <x v="9"/>
    <n v="19120"/>
    <s v="East"/>
    <s v="OFF-PA-10000788"/>
    <x v="1"/>
    <x v="10"/>
    <s v="Xerox 210"/>
    <n v="15.552000000000003"/>
    <n v="3"/>
    <n v="0.2"/>
    <n v="5.4432"/>
  </r>
  <r>
    <n v="952"/>
    <x v="452"/>
    <x v="3"/>
    <x v="354"/>
    <d v="2014-12-03T00:00:00"/>
    <s v="Standard Class"/>
    <s v="RB-19795"/>
    <s v="Ross Baird"/>
    <s v="Home Office"/>
    <s v="United States"/>
    <s v="Philadelphia"/>
    <x v="9"/>
    <n v="19120"/>
    <s v="East"/>
    <s v="OFF-PA-10002479"/>
    <x v="1"/>
    <x v="10"/>
    <s v="Xerox 4200 Series MultiUse Premium Copy Paper (20Lb. and 84 Bright)"/>
    <n v="25.344000000000001"/>
    <n v="6"/>
    <n v="0.2"/>
    <n v="7.92"/>
  </r>
  <r>
    <n v="953"/>
    <x v="453"/>
    <x v="3"/>
    <x v="355"/>
    <d v="2014-04-08T00:00:00"/>
    <s v="Standard Class"/>
    <s v="KH-16360"/>
    <s v="Katherine Hughes"/>
    <s v="Consumer"/>
    <s v="United States"/>
    <s v="Philadelphia"/>
    <x v="9"/>
    <n v="19143"/>
    <s v="East"/>
    <s v="FUR-FU-10001940"/>
    <x v="0"/>
    <x v="5"/>
    <s v="Staples"/>
    <n v="25.472000000000001"/>
    <n v="4"/>
    <n v="0.2"/>
    <n v="7.6416000000000022"/>
  </r>
  <r>
    <n v="954"/>
    <x v="454"/>
    <x v="3"/>
    <x v="116"/>
    <d v="2015-01-02T00:00:00"/>
    <s v="Standard Class"/>
    <s v="GH-14665"/>
    <s v="Greg Hansen"/>
    <s v="Consumer"/>
    <s v="United States"/>
    <s v="Round Rock"/>
    <x v="5"/>
    <n v="78664"/>
    <s v="Central"/>
    <s v="OFF-AR-10001958"/>
    <x v="1"/>
    <x v="6"/>
    <s v="Stanley Bostitch Contemporary Electric Pencil Sharpeners"/>
    <n v="27.168000000000003"/>
    <n v="2"/>
    <n v="0.2"/>
    <n v="2.7168000000000001"/>
  </r>
  <r>
    <n v="955"/>
    <x v="454"/>
    <x v="3"/>
    <x v="116"/>
    <d v="2015-01-02T00:00:00"/>
    <s v="Standard Class"/>
    <s v="GH-14665"/>
    <s v="Greg Hansen"/>
    <s v="Consumer"/>
    <s v="United States"/>
    <s v="Round Rock"/>
    <x v="5"/>
    <n v="78664"/>
    <s v="Central"/>
    <s v="FUR-BO-10004709"/>
    <x v="0"/>
    <x v="0"/>
    <s v="Bush Westfield Collection Bookcases, Medium Cherry Finish"/>
    <n v="78.852799999999988"/>
    <n v="2"/>
    <n v="0.32"/>
    <n v="-11.595999999999997"/>
  </r>
  <r>
    <n v="956"/>
    <x v="455"/>
    <x v="3"/>
    <x v="329"/>
    <d v="2014-12-05T00:00:00"/>
    <s v="Standard Class"/>
    <s v="SW-20275"/>
    <s v="Scott Williamson"/>
    <s v="Consumer"/>
    <s v="United States"/>
    <s v="Jackson"/>
    <x v="35"/>
    <n v="39212"/>
    <s v="South"/>
    <s v="OFF-ST-10000604"/>
    <x v="1"/>
    <x v="4"/>
    <s v="Home/Office Personal File Carts"/>
    <n v="173.79999999999998"/>
    <n v="5"/>
    <n v="0"/>
    <n v="43.449999999999989"/>
  </r>
  <r>
    <n v="957"/>
    <x v="456"/>
    <x v="3"/>
    <x v="356"/>
    <d v="2014-05-19T00:00:00"/>
    <s v="Second Class"/>
    <s v="JA-15970"/>
    <s v="Joseph Airdo"/>
    <s v="Consumer"/>
    <s v="United States"/>
    <s v="Phoenix"/>
    <x v="16"/>
    <n v="85023"/>
    <s v="West"/>
    <s v="TEC-PH-10002923"/>
    <x v="2"/>
    <x v="7"/>
    <s v="Logitech B530 USB Headset - headset - Full size, Binaural"/>
    <n v="29.592000000000002"/>
    <n v="1"/>
    <n v="0.2"/>
    <n v="2.5893000000000006"/>
  </r>
  <r>
    <n v="958"/>
    <x v="456"/>
    <x v="3"/>
    <x v="356"/>
    <d v="2014-05-19T00:00:00"/>
    <s v="Second Class"/>
    <s v="JA-15970"/>
    <s v="Joseph Airdo"/>
    <s v="Consumer"/>
    <s v="United States"/>
    <s v="Phoenix"/>
    <x v="16"/>
    <n v="85023"/>
    <s v="West"/>
    <s v="OFF-BI-10004465"/>
    <x v="1"/>
    <x v="8"/>
    <s v="Avery Durable Slant Ring Binders"/>
    <n v="4.7520000000000007"/>
    <n v="2"/>
    <n v="0.7"/>
    <n v="-3.1679999999999993"/>
  </r>
  <r>
    <n v="959"/>
    <x v="456"/>
    <x v="3"/>
    <x v="356"/>
    <d v="2014-05-19T00:00:00"/>
    <s v="Second Class"/>
    <s v="JA-15970"/>
    <s v="Joseph Airdo"/>
    <s v="Consumer"/>
    <s v="United States"/>
    <s v="Phoenix"/>
    <x v="16"/>
    <n v="85023"/>
    <s v="West"/>
    <s v="OFF-PA-10002333"/>
    <x v="1"/>
    <x v="10"/>
    <s v="Universal Ultra Bright White Copier/Laser Paper, 8 1/2&quot; x 11&quot;, Ream"/>
    <n v="15.552000000000003"/>
    <n v="3"/>
    <n v="0.2"/>
    <n v="5.6375999999999999"/>
  </r>
  <r>
    <n v="960"/>
    <x v="457"/>
    <x v="1"/>
    <x v="357"/>
    <d v="2012-09-22T00:00:00"/>
    <s v="Same Day"/>
    <s v="DL-12925"/>
    <s v="Daniel Lacy"/>
    <s v="Consumer"/>
    <s v="United States"/>
    <s v="Oceanside"/>
    <x v="1"/>
    <n v="92054"/>
    <s v="West"/>
    <s v="FUR-FU-10004188"/>
    <x v="0"/>
    <x v="5"/>
    <s v="Luxo Professional Combination Clamp-On Lamps"/>
    <n v="204.6"/>
    <n v="2"/>
    <n v="0"/>
    <n v="53.195999999999998"/>
  </r>
  <r>
    <n v="961"/>
    <x v="458"/>
    <x v="3"/>
    <x v="237"/>
    <d v="2014-11-20T00:00:00"/>
    <s v="Standard Class"/>
    <s v="LW-16990"/>
    <s v="Lindsay Williams"/>
    <s v="Corporate"/>
    <s v="United States"/>
    <s v="San Francisco"/>
    <x v="1"/>
    <n v="94110"/>
    <s v="West"/>
    <s v="FUR-CH-10002965"/>
    <x v="0"/>
    <x v="1"/>
    <s v="Global Leather Highback Executive Chair with Pneumatic Height Adjustment, Black"/>
    <n v="321.56799999999998"/>
    <n v="2"/>
    <n v="0.2"/>
    <n v="28.137200000000007"/>
  </r>
  <r>
    <n v="962"/>
    <x v="459"/>
    <x v="1"/>
    <x v="154"/>
    <d v="2012-12-01T00:00:00"/>
    <s v="Standard Class"/>
    <s v="TB-21190"/>
    <s v="Thomas Brumley"/>
    <s v="Home Office"/>
    <s v="United States"/>
    <s v="Fayetteville"/>
    <x v="36"/>
    <n v="72701"/>
    <s v="South"/>
    <s v="OFF-BI-10000145"/>
    <x v="1"/>
    <x v="8"/>
    <s v="Zipper Ring Binder Pockets"/>
    <n v="6.24"/>
    <n v="2"/>
    <n v="0"/>
    <n v="3.0575999999999999"/>
  </r>
  <r>
    <n v="963"/>
    <x v="460"/>
    <x v="0"/>
    <x v="142"/>
    <d v="2013-09-05T00:00:00"/>
    <s v="First Class"/>
    <s v="CV-12805"/>
    <s v="Cynthia Voltz"/>
    <s v="Corporate"/>
    <s v="United States"/>
    <s v="San Francisco"/>
    <x v="1"/>
    <n v="94110"/>
    <s v="West"/>
    <s v="OFF-EN-10001335"/>
    <x v="1"/>
    <x v="12"/>
    <s v="White Business Envelopes with Contemporary Seam, Recycled White Business Envelopes"/>
    <n v="21.88"/>
    <n v="2"/>
    <n v="0"/>
    <n v="10.94"/>
  </r>
  <r>
    <n v="964"/>
    <x v="461"/>
    <x v="2"/>
    <x v="358"/>
    <d v="2011-09-24T00:00:00"/>
    <s v="Second Class"/>
    <s v="MS-17365"/>
    <s v="Maribeth Schnelling"/>
    <s v="Consumer"/>
    <s v="United States"/>
    <s v="Boca Raton"/>
    <x v="2"/>
    <n v="33433"/>
    <s v="South"/>
    <s v="OFF-LA-10001613"/>
    <x v="1"/>
    <x v="2"/>
    <s v="Avery File Folder Labels"/>
    <n v="4.6079999999999997"/>
    <n v="2"/>
    <n v="0.2"/>
    <n v="1.6704000000000001"/>
  </r>
  <r>
    <n v="965"/>
    <x v="462"/>
    <x v="3"/>
    <x v="359"/>
    <d v="2014-04-12T00:00:00"/>
    <s v="First Class"/>
    <s v="BS-11800"/>
    <s v="Bryan Spruell"/>
    <s v="Home Office"/>
    <s v="United States"/>
    <s v="New York City"/>
    <x v="15"/>
    <n v="10011"/>
    <s v="East"/>
    <s v="OFF-LA-10004055"/>
    <x v="1"/>
    <x v="2"/>
    <s v="Color-Coded Legal Exhibit Labels"/>
    <n v="9.82"/>
    <n v="2"/>
    <n v="0"/>
    <n v="4.8117999999999999"/>
  </r>
  <r>
    <n v="966"/>
    <x v="462"/>
    <x v="3"/>
    <x v="359"/>
    <d v="2014-04-12T00:00:00"/>
    <s v="First Class"/>
    <s v="BS-11800"/>
    <s v="Bryan Spruell"/>
    <s v="Home Office"/>
    <s v="United States"/>
    <s v="New York City"/>
    <x v="15"/>
    <n v="10011"/>
    <s v="East"/>
    <s v="OFF-AR-10004344"/>
    <x v="1"/>
    <x v="6"/>
    <s v="Bulldog Vacuum Base Pencil Sharpener"/>
    <n v="35.97"/>
    <n v="3"/>
    <n v="0"/>
    <n v="9.7118999999999982"/>
  </r>
  <r>
    <n v="967"/>
    <x v="462"/>
    <x v="3"/>
    <x v="359"/>
    <d v="2014-04-12T00:00:00"/>
    <s v="First Class"/>
    <s v="BS-11800"/>
    <s v="Bryan Spruell"/>
    <s v="Home Office"/>
    <s v="United States"/>
    <s v="New York City"/>
    <x v="15"/>
    <n v="10011"/>
    <s v="East"/>
    <s v="OFF-PA-10004621"/>
    <x v="1"/>
    <x v="10"/>
    <s v="Xerox 212"/>
    <n v="12.96"/>
    <n v="2"/>
    <n v="0"/>
    <n v="6.2208000000000006"/>
  </r>
  <r>
    <n v="968"/>
    <x v="462"/>
    <x v="3"/>
    <x v="359"/>
    <d v="2014-04-12T00:00:00"/>
    <s v="First Class"/>
    <s v="BS-11800"/>
    <s v="Bryan Spruell"/>
    <s v="Home Office"/>
    <s v="United States"/>
    <s v="New York City"/>
    <x v="15"/>
    <n v="10011"/>
    <s v="East"/>
    <s v="OFF-PA-10001281"/>
    <x v="1"/>
    <x v="10"/>
    <s v="Computer Printout Paper with Letter-Trim Fine Perforations"/>
    <n v="191.6"/>
    <n v="4"/>
    <n v="0"/>
    <n v="91.967999999999989"/>
  </r>
  <r>
    <n v="969"/>
    <x v="462"/>
    <x v="3"/>
    <x v="359"/>
    <d v="2014-04-12T00:00:00"/>
    <s v="First Class"/>
    <s v="BS-11800"/>
    <s v="Bryan Spruell"/>
    <s v="Home Office"/>
    <s v="United States"/>
    <s v="New York City"/>
    <x v="15"/>
    <n v="10011"/>
    <s v="East"/>
    <s v="OFF-LA-10001613"/>
    <x v="1"/>
    <x v="2"/>
    <s v="Avery File Folder Labels"/>
    <n v="8.64"/>
    <n v="3"/>
    <n v="0"/>
    <n v="4.2336"/>
  </r>
  <r>
    <n v="970"/>
    <x v="462"/>
    <x v="3"/>
    <x v="359"/>
    <d v="2014-04-12T00:00:00"/>
    <s v="First Class"/>
    <s v="BS-11800"/>
    <s v="Bryan Spruell"/>
    <s v="Home Office"/>
    <s v="United States"/>
    <s v="New York City"/>
    <x v="15"/>
    <n v="10011"/>
    <s v="East"/>
    <s v="OFF-ST-10001097"/>
    <x v="1"/>
    <x v="4"/>
    <s v="Office Impressions Heavy Duty Welded Shelving &amp; Multimedia Storage Drawers"/>
    <n v="501.81000000000006"/>
    <n v="3"/>
    <n v="0"/>
    <n v="0"/>
  </r>
  <r>
    <n v="971"/>
    <x v="463"/>
    <x v="2"/>
    <x v="360"/>
    <d v="2011-01-19T00:00:00"/>
    <s v="Second Class"/>
    <s v="DL-13315"/>
    <s v="Delfina Latchford"/>
    <s v="Consumer"/>
    <s v="United States"/>
    <s v="Philadelphia"/>
    <x v="9"/>
    <n v="19134"/>
    <s v="East"/>
    <s v="FUR-FU-10001095"/>
    <x v="0"/>
    <x v="5"/>
    <s v="DAX Black Cherry Wood-Tone Poster Frame"/>
    <n v="127.10400000000001"/>
    <n v="6"/>
    <n v="0.2"/>
    <n v="28.598399999999998"/>
  </r>
  <r>
    <n v="972"/>
    <x v="463"/>
    <x v="2"/>
    <x v="360"/>
    <d v="2011-01-19T00:00:00"/>
    <s v="Second Class"/>
    <s v="DL-13315"/>
    <s v="Delfina Latchford"/>
    <s v="Consumer"/>
    <s v="United States"/>
    <s v="Philadelphia"/>
    <x v="9"/>
    <n v="19134"/>
    <s v="East"/>
    <s v="TEC-PH-10004614"/>
    <x v="2"/>
    <x v="7"/>
    <s v="AT&amp;T 841000 Phone"/>
    <n v="124.19999999999999"/>
    <n v="3"/>
    <n v="0.4"/>
    <n v="-31.050000000000011"/>
  </r>
  <r>
    <n v="973"/>
    <x v="463"/>
    <x v="2"/>
    <x v="360"/>
    <d v="2011-01-19T00:00:00"/>
    <s v="Second Class"/>
    <s v="DL-13315"/>
    <s v="Delfina Latchford"/>
    <s v="Consumer"/>
    <s v="United States"/>
    <s v="Philadelphia"/>
    <x v="9"/>
    <n v="19134"/>
    <s v="East"/>
    <s v="OFF-BI-10001575"/>
    <x v="1"/>
    <x v="8"/>
    <s v="GBC Linen Binding Covers"/>
    <n v="18.588000000000005"/>
    <n v="2"/>
    <n v="0.7"/>
    <n v="-13.6312"/>
  </r>
  <r>
    <n v="974"/>
    <x v="463"/>
    <x v="2"/>
    <x v="360"/>
    <d v="2011-01-19T00:00:00"/>
    <s v="Second Class"/>
    <s v="DL-13315"/>
    <s v="Delfina Latchford"/>
    <s v="Consumer"/>
    <s v="United States"/>
    <s v="Philadelphia"/>
    <x v="9"/>
    <n v="19134"/>
    <s v="East"/>
    <s v="OFF-LA-10001074"/>
    <x v="1"/>
    <x v="2"/>
    <s v="Round Specialty Laser Printer Labels"/>
    <n v="30.072000000000003"/>
    <n v="3"/>
    <n v="0.2"/>
    <n v="10.149299999999997"/>
  </r>
  <r>
    <n v="975"/>
    <x v="464"/>
    <x v="3"/>
    <x v="361"/>
    <d v="2014-10-09T00:00:00"/>
    <s v="Second Class"/>
    <s v="PO-19195"/>
    <s v="Phillina Ober"/>
    <s v="Home Office"/>
    <s v="United States"/>
    <s v="New York City"/>
    <x v="15"/>
    <n v="10011"/>
    <s v="East"/>
    <s v="TEC-PH-10003555"/>
    <x v="2"/>
    <x v="7"/>
    <s v="Motorola HK250 Universal Bluetooth Headset"/>
    <n v="160.92999999999998"/>
    <n v="7"/>
    <n v="0"/>
    <n v="3.2186000000000092"/>
  </r>
  <r>
    <n v="976"/>
    <x v="464"/>
    <x v="3"/>
    <x v="361"/>
    <d v="2014-10-09T00:00:00"/>
    <s v="Second Class"/>
    <s v="PO-19195"/>
    <s v="Phillina Ober"/>
    <s v="Home Office"/>
    <s v="United States"/>
    <s v="New York City"/>
    <x v="15"/>
    <n v="10011"/>
    <s v="East"/>
    <s v="OFF-BI-10004492"/>
    <x v="1"/>
    <x v="8"/>
    <s v="Tuf-Vin Binders"/>
    <n v="75.792000000000002"/>
    <n v="3"/>
    <n v="0.2"/>
    <n v="25.579799999999992"/>
  </r>
  <r>
    <n v="977"/>
    <x v="465"/>
    <x v="3"/>
    <x v="362"/>
    <d v="2014-07-16T00:00:00"/>
    <s v="Standard Class"/>
    <s v="TD-20995"/>
    <s v="Tamara Dahlen"/>
    <s v="Consumer"/>
    <s v="United States"/>
    <s v="Portland"/>
    <x v="21"/>
    <n v="97206"/>
    <s v="West"/>
    <s v="OFF-BI-10002012"/>
    <x v="1"/>
    <x v="8"/>
    <s v="Wilson Jones Easy Flow II Sheet Lifters"/>
    <n v="1.0800000000000003"/>
    <n v="2"/>
    <n v="0.7"/>
    <n v="-0.79200000000000004"/>
  </r>
  <r>
    <n v="978"/>
    <x v="466"/>
    <x v="3"/>
    <x v="363"/>
    <d v="2014-01-11T00:00:00"/>
    <s v="First Class"/>
    <s v="BW-11110"/>
    <s v="Bart Watters"/>
    <s v="Corporate"/>
    <s v="United States"/>
    <s v="Detroit"/>
    <x v="12"/>
    <n v="48205"/>
    <s v="Central"/>
    <s v="TEC-MA-10000822"/>
    <x v="2"/>
    <x v="15"/>
    <s v="Lexmark MX611dhe Monochrome Laser Printer"/>
    <n v="3059.982"/>
    <n v="2"/>
    <n v="0.1"/>
    <n v="679.99599999999964"/>
  </r>
  <r>
    <n v="979"/>
    <x v="467"/>
    <x v="0"/>
    <x v="198"/>
    <d v="2013-06-01T00:00:00"/>
    <s v="First Class"/>
    <s v="RW-19690"/>
    <s v="Robert Waldorf"/>
    <s v="Consumer"/>
    <s v="United States"/>
    <s v="Wilmington"/>
    <x v="3"/>
    <n v="28403"/>
    <s v="South"/>
    <s v="OFF-BI-10000848"/>
    <x v="1"/>
    <x v="8"/>
    <s v="Angle-D Ring Binders"/>
    <n v="3.2820000000000005"/>
    <n v="2"/>
    <n v="0.7"/>
    <n v="-2.6256000000000004"/>
  </r>
  <r>
    <n v="980"/>
    <x v="468"/>
    <x v="1"/>
    <x v="364"/>
    <d v="2012-12-12T00:00:00"/>
    <s v="First Class"/>
    <s v="KB-16600"/>
    <s v="Ken Brennan"/>
    <s v="Corporate"/>
    <s v="United States"/>
    <s v="Columbus"/>
    <x v="14"/>
    <n v="47201"/>
    <s v="Central"/>
    <s v="OFF-PA-10004156"/>
    <x v="1"/>
    <x v="10"/>
    <s v="Xerox 188"/>
    <n v="34.019999999999996"/>
    <n v="3"/>
    <n v="0"/>
    <n v="16.669799999999999"/>
  </r>
  <r>
    <n v="981"/>
    <x v="469"/>
    <x v="0"/>
    <x v="339"/>
    <d v="2013-10-09T00:00:00"/>
    <s v="Standard Class"/>
    <s v="EB-13870"/>
    <s v="Emily Burns"/>
    <s v="Consumer"/>
    <s v="United States"/>
    <s v="New York City"/>
    <x v="15"/>
    <n v="10035"/>
    <s v="East"/>
    <s v="FUR-CH-10003199"/>
    <x v="0"/>
    <x v="1"/>
    <s v="Office Star - Contemporary Task Swivel Chair"/>
    <n v="599.29200000000003"/>
    <n v="6"/>
    <n v="0.1"/>
    <n v="93.223199999999977"/>
  </r>
  <r>
    <n v="982"/>
    <x v="470"/>
    <x v="2"/>
    <x v="7"/>
    <d v="2011-11-14T00:00:00"/>
    <s v="Second Class"/>
    <s v="TZ-21580"/>
    <s v="Tracy Zic"/>
    <s v="Consumer"/>
    <s v="United States"/>
    <s v="Louisville"/>
    <x v="22"/>
    <n v="80027"/>
    <s v="West"/>
    <s v="OFF-AR-10000034"/>
    <x v="1"/>
    <x v="6"/>
    <s v="BIC Brite Liner Grip Highlighters, Assorted, 5/Pack"/>
    <n v="3.3920000000000003"/>
    <n v="1"/>
    <n v="0.2"/>
    <n v="0.80559999999999987"/>
  </r>
  <r>
    <n v="983"/>
    <x v="470"/>
    <x v="2"/>
    <x v="7"/>
    <d v="2011-11-14T00:00:00"/>
    <s v="Second Class"/>
    <s v="TZ-21580"/>
    <s v="Tracy Zic"/>
    <s v="Consumer"/>
    <s v="United States"/>
    <s v="Louisville"/>
    <x v="22"/>
    <n v="80027"/>
    <s v="West"/>
    <s v="TEC-PH-10000560"/>
    <x v="2"/>
    <x v="7"/>
    <s v="Samsung Galaxy S III - 16GB - pebble blue (T-Mobile)"/>
    <n v="559.98400000000004"/>
    <n v="2"/>
    <n v="0.2"/>
    <n v="55.998400000000032"/>
  </r>
  <r>
    <n v="984"/>
    <x v="470"/>
    <x v="2"/>
    <x v="7"/>
    <d v="2011-11-14T00:00:00"/>
    <s v="Second Class"/>
    <s v="TZ-21580"/>
    <s v="Tracy Zic"/>
    <s v="Consumer"/>
    <s v="United States"/>
    <s v="Louisville"/>
    <x v="22"/>
    <n v="80027"/>
    <s v="West"/>
    <s v="FUR-CH-10000665"/>
    <x v="0"/>
    <x v="1"/>
    <s v="Global Airflow Leather Mesh Back Chair, Black"/>
    <n v="603.91999999999996"/>
    <n v="5"/>
    <n v="0.2"/>
    <n v="75.489999999999924"/>
  </r>
  <r>
    <n v="985"/>
    <x v="471"/>
    <x v="3"/>
    <x v="365"/>
    <d v="2014-10-06T00:00:00"/>
    <s v="Standard Class"/>
    <s v="AS-10630"/>
    <s v="Ann Steele"/>
    <s v="Home Office"/>
    <s v="United States"/>
    <s v="Pasadena"/>
    <x v="5"/>
    <n v="77506"/>
    <s v="Central"/>
    <s v="OFF-LA-10001569"/>
    <x v="1"/>
    <x v="2"/>
    <s v="Avery 499"/>
    <n v="7.9680000000000009"/>
    <n v="2"/>
    <n v="0.2"/>
    <n v="2.5895999999999999"/>
  </r>
  <r>
    <n v="986"/>
    <x v="471"/>
    <x v="3"/>
    <x v="365"/>
    <d v="2014-10-06T00:00:00"/>
    <s v="Standard Class"/>
    <s v="AS-10630"/>
    <s v="Ann Steele"/>
    <s v="Home Office"/>
    <s v="United States"/>
    <s v="Pasadena"/>
    <x v="5"/>
    <n v="77506"/>
    <s v="Central"/>
    <s v="OFF-EN-10000461"/>
    <x v="1"/>
    <x v="12"/>
    <s v="#10- 4 1/8&quot; x 9 1/2&quot; Recycled Envelopes"/>
    <n v="27.968000000000004"/>
    <n v="4"/>
    <n v="0.2"/>
    <n v="9.4391999999999996"/>
  </r>
  <r>
    <n v="987"/>
    <x v="471"/>
    <x v="3"/>
    <x v="365"/>
    <d v="2014-10-06T00:00:00"/>
    <s v="Standard Class"/>
    <s v="AS-10630"/>
    <s v="Ann Steele"/>
    <s v="Home Office"/>
    <s v="United States"/>
    <s v="Pasadena"/>
    <x v="5"/>
    <n v="77506"/>
    <s v="Central"/>
    <s v="TEC-MA-10003066"/>
    <x v="2"/>
    <x v="15"/>
    <s v="Wasp CCD Handheld Bar Code Reader"/>
    <n v="336.51"/>
    <n v="3"/>
    <n v="0.4"/>
    <n v="44.867999999999967"/>
  </r>
  <r>
    <n v="988"/>
    <x v="472"/>
    <x v="1"/>
    <x v="366"/>
    <d v="2012-03-10T00:00:00"/>
    <s v="Same Day"/>
    <s v="TS-21340"/>
    <s v="Toby Swindell"/>
    <s v="Consumer"/>
    <s v="United States"/>
    <s v="Houston"/>
    <x v="5"/>
    <n v="77041"/>
    <s v="Central"/>
    <s v="OFF-BI-10004022"/>
    <x v="1"/>
    <x v="8"/>
    <s v="Acco Suede Grain Vinyl Round Ring Binder"/>
    <n v="1.1119999999999997"/>
    <n v="2"/>
    <n v="0.8"/>
    <n v="-1.8904000000000001"/>
  </r>
  <r>
    <n v="989"/>
    <x v="473"/>
    <x v="3"/>
    <x v="367"/>
    <d v="2014-05-27T00:00:00"/>
    <s v="Standard Class"/>
    <s v="JG-15805"/>
    <s v="John Grady"/>
    <s v="Corporate"/>
    <s v="United States"/>
    <s v="Auburn"/>
    <x v="15"/>
    <n v="13021"/>
    <s v="East"/>
    <s v="FUR-FU-10004071"/>
    <x v="0"/>
    <x v="5"/>
    <s v="Luxo Professional Magnifying Clamp-On Fluorescent Lamps"/>
    <n v="520.05000000000007"/>
    <n v="5"/>
    <n v="0"/>
    <n v="72.807000000000031"/>
  </r>
  <r>
    <n v="990"/>
    <x v="473"/>
    <x v="3"/>
    <x v="367"/>
    <d v="2014-05-27T00:00:00"/>
    <s v="Standard Class"/>
    <s v="JG-15805"/>
    <s v="John Grady"/>
    <s v="Corporate"/>
    <s v="United States"/>
    <s v="Auburn"/>
    <x v="15"/>
    <n v="13021"/>
    <s v="East"/>
    <s v="OFF-AR-10001988"/>
    <x v="1"/>
    <x v="6"/>
    <s v="Bulldog Table or Wall-Mount Pencil Sharpener"/>
    <n v="17.97"/>
    <n v="3"/>
    <n v="0"/>
    <n v="5.2112999999999996"/>
  </r>
  <r>
    <n v="991"/>
    <x v="474"/>
    <x v="1"/>
    <x v="368"/>
    <d v="2012-03-31T00:00:00"/>
    <s v="Second Class"/>
    <s v="SL-20155"/>
    <s v="Sara Luxemburg"/>
    <s v="Home Office"/>
    <s v="United States"/>
    <s v="Jacksonville"/>
    <x v="2"/>
    <n v="32216"/>
    <s v="South"/>
    <s v="FUR-CH-10004086"/>
    <x v="0"/>
    <x v="1"/>
    <s v="Hon 4070 Series Pagoda Armless Upholstered Stacking Chairs"/>
    <n v="1166.92"/>
    <n v="5"/>
    <n v="0.2"/>
    <n v="131.27849999999995"/>
  </r>
  <r>
    <n v="992"/>
    <x v="475"/>
    <x v="0"/>
    <x v="369"/>
    <d v="2013-09-12T00:00:00"/>
    <s v="First Class"/>
    <s v="TS-21610"/>
    <s v="Troy Staebel"/>
    <s v="Consumer"/>
    <s v="United States"/>
    <s v="New York City"/>
    <x v="15"/>
    <n v="10024"/>
    <s v="East"/>
    <s v="OFF-BI-10001036"/>
    <x v="1"/>
    <x v="8"/>
    <s v="Cardinal EasyOpen D-Ring Binders"/>
    <n v="14.624000000000002"/>
    <n v="2"/>
    <n v="0.2"/>
    <n v="5.484"/>
  </r>
  <r>
    <n v="993"/>
    <x v="476"/>
    <x v="0"/>
    <x v="370"/>
    <d v="2013-08-28T00:00:00"/>
    <s v="First Class"/>
    <s v="RF-19735"/>
    <s v="Roland Fjeld"/>
    <s v="Consumer"/>
    <s v="United States"/>
    <s v="San Jose"/>
    <x v="1"/>
    <n v="95123"/>
    <s v="West"/>
    <s v="OFF-FA-10002983"/>
    <x v="1"/>
    <x v="13"/>
    <s v="Advantus SlideClip Paper Clips"/>
    <n v="10.23"/>
    <n v="3"/>
    <n v="0"/>
    <n v="4.9104000000000001"/>
  </r>
  <r>
    <n v="994"/>
    <x v="476"/>
    <x v="0"/>
    <x v="370"/>
    <d v="2013-08-28T00:00:00"/>
    <s v="First Class"/>
    <s v="RF-19735"/>
    <s v="Roland Fjeld"/>
    <s v="Consumer"/>
    <s v="United States"/>
    <s v="San Jose"/>
    <x v="1"/>
    <n v="95123"/>
    <s v="West"/>
    <s v="OFF-PA-10003625"/>
    <x v="1"/>
    <x v="10"/>
    <s v="Xerox 1979"/>
    <n v="154.9"/>
    <n v="5"/>
    <n v="0"/>
    <n v="69.704999999999998"/>
  </r>
  <r>
    <n v="995"/>
    <x v="477"/>
    <x v="2"/>
    <x v="371"/>
    <d v="2011-05-25T00:00:00"/>
    <s v="Standard Class"/>
    <s v="MW-18235"/>
    <s v="Mitch Willingham"/>
    <s v="Corporate"/>
    <s v="United States"/>
    <s v="Virginia Beach"/>
    <x v="17"/>
    <n v="23464"/>
    <s v="South"/>
    <s v="OFF-BI-10003925"/>
    <x v="1"/>
    <x v="8"/>
    <s v="Fellowes PB300 Plastic Comb Binding Machine"/>
    <n v="2715.9300000000003"/>
    <n v="7"/>
    <n v="0"/>
    <n v="1276.4871000000001"/>
  </r>
  <r>
    <n v="996"/>
    <x v="477"/>
    <x v="2"/>
    <x v="371"/>
    <d v="2011-05-25T00:00:00"/>
    <s v="Standard Class"/>
    <s v="MW-18235"/>
    <s v="Mitch Willingham"/>
    <s v="Corporate"/>
    <s v="United States"/>
    <s v="Virginia Beach"/>
    <x v="17"/>
    <n v="23464"/>
    <s v="South"/>
    <s v="TEC-PH-10001530"/>
    <x v="2"/>
    <x v="7"/>
    <s v="Plantronics Voyager Pro Legend"/>
    <n v="617.97"/>
    <n v="3"/>
    <n v="0"/>
    <n v="173.0316"/>
  </r>
  <r>
    <n v="997"/>
    <x v="478"/>
    <x v="1"/>
    <x v="372"/>
    <d v="2012-11-03T00:00:00"/>
    <s v="Standard Class"/>
    <s v="RD-19585"/>
    <s v="Rob Dowd"/>
    <s v="Consumer"/>
    <s v="United States"/>
    <s v="Henderson"/>
    <x v="0"/>
    <n v="42420"/>
    <s v="South"/>
    <s v="OFF-EN-10003862"/>
    <x v="1"/>
    <x v="12"/>
    <s v="Laser &amp; Ink Jet Business Envelopes"/>
    <n v="10.67"/>
    <n v="1"/>
    <n v="0"/>
    <n v="4.9081999999999999"/>
  </r>
  <r>
    <n v="998"/>
    <x v="478"/>
    <x v="1"/>
    <x v="372"/>
    <d v="2012-11-03T00:00:00"/>
    <s v="Standard Class"/>
    <s v="RD-19585"/>
    <s v="Rob Dowd"/>
    <s v="Consumer"/>
    <s v="United States"/>
    <s v="Henderson"/>
    <x v="0"/>
    <n v="42420"/>
    <s v="South"/>
    <s v="OFF-ST-10004258"/>
    <x v="1"/>
    <x v="4"/>
    <s v="Portable Personal File Box"/>
    <n v="36.630000000000003"/>
    <n v="3"/>
    <n v="0"/>
    <n v="9.8901000000000039"/>
  </r>
  <r>
    <n v="999"/>
    <x v="478"/>
    <x v="1"/>
    <x v="372"/>
    <d v="2012-11-03T00:00:00"/>
    <s v="Standard Class"/>
    <s v="RD-19585"/>
    <s v="Rob Dowd"/>
    <s v="Consumer"/>
    <s v="United States"/>
    <s v="Henderson"/>
    <x v="0"/>
    <n v="42420"/>
    <s v="South"/>
    <s v="FUR-FU-10002885"/>
    <x v="0"/>
    <x v="5"/>
    <s v="Magna Visual Magnetic Picture Hangers"/>
    <n v="24.1"/>
    <n v="5"/>
    <n v="0"/>
    <n v="9.1580000000000013"/>
  </r>
  <r>
    <n v="1000"/>
    <x v="478"/>
    <x v="1"/>
    <x v="372"/>
    <d v="2012-11-03T00:00:00"/>
    <s v="Standard Class"/>
    <s v="RD-19585"/>
    <s v="Rob Dowd"/>
    <s v="Consumer"/>
    <s v="United States"/>
    <s v="Henderson"/>
    <x v="0"/>
    <n v="42420"/>
    <s v="South"/>
    <s v="FUR-FU-10001918"/>
    <x v="0"/>
    <x v="5"/>
    <s v="C-Line Cubicle Keepers Polyproplyene Holder With Velcro Backings"/>
    <n v="33.11"/>
    <n v="7"/>
    <n v="0"/>
    <n v="12.912900000000004"/>
  </r>
  <r>
    <n v="1001"/>
    <x v="479"/>
    <x v="0"/>
    <x v="373"/>
    <d v="2013-11-18T00:00:00"/>
    <s v="Standard Class"/>
    <s v="FM-14290"/>
    <s v="Frank Merwin"/>
    <s v="Home Office"/>
    <s v="United States"/>
    <s v="Vancouver"/>
    <x v="4"/>
    <n v="98661"/>
    <s v="West"/>
    <s v="OFF-AR-10002956"/>
    <x v="1"/>
    <x v="6"/>
    <s v="Boston 16801 Nautilus Battery Pencil Sharpener"/>
    <n v="44.02"/>
    <n v="2"/>
    <n v="0"/>
    <n v="11.4452"/>
  </r>
  <r>
    <n v="1002"/>
    <x v="480"/>
    <x v="1"/>
    <x v="374"/>
    <d v="2012-07-31T00:00:00"/>
    <s v="Same Day"/>
    <s v="RH-19495"/>
    <s v="Rick Hansen"/>
    <s v="Consumer"/>
    <s v="United States"/>
    <s v="New York City"/>
    <x v="15"/>
    <n v="10024"/>
    <s v="East"/>
    <s v="TEC-AC-10003033"/>
    <x v="2"/>
    <x v="11"/>
    <s v="Plantronics CS510 - Over-the-Head monaural Wireless Headset System"/>
    <n v="2309.65"/>
    <n v="7"/>
    <n v="0"/>
    <n v="762.18449999999984"/>
  </r>
  <r>
    <n v="1003"/>
    <x v="480"/>
    <x v="1"/>
    <x v="374"/>
    <d v="2012-07-31T00:00:00"/>
    <s v="Same Day"/>
    <s v="RH-19495"/>
    <s v="Rick Hansen"/>
    <s v="Consumer"/>
    <s v="United States"/>
    <s v="New York City"/>
    <x v="15"/>
    <n v="10024"/>
    <s v="East"/>
    <s v="FUR-TA-10002903"/>
    <x v="0"/>
    <x v="3"/>
    <s v="Bevis Round Bullnose 29&quot; High Table Top"/>
    <n v="1090.7819999999999"/>
    <n v="7"/>
    <n v="0.4"/>
    <n v="-290.87520000000001"/>
  </r>
  <r>
    <n v="1004"/>
    <x v="480"/>
    <x v="1"/>
    <x v="374"/>
    <d v="2012-07-31T00:00:00"/>
    <s v="Same Day"/>
    <s v="RH-19495"/>
    <s v="Rick Hansen"/>
    <s v="Consumer"/>
    <s v="United States"/>
    <s v="New York City"/>
    <x v="15"/>
    <n v="10024"/>
    <s v="East"/>
    <s v="OFF-PA-10004621"/>
    <x v="1"/>
    <x v="10"/>
    <s v="Xerox 212"/>
    <n v="19.440000000000001"/>
    <n v="3"/>
    <n v="0"/>
    <n v="9.3312000000000008"/>
  </r>
  <r>
    <n v="1005"/>
    <x v="481"/>
    <x v="1"/>
    <x v="375"/>
    <d v="2012-08-31T00:00:00"/>
    <s v="Standard Class"/>
    <s v="RA-19945"/>
    <s v="Ryan Akin"/>
    <s v="Consumer"/>
    <s v="United States"/>
    <s v="Murrieta"/>
    <x v="1"/>
    <n v="92563"/>
    <s v="West"/>
    <s v="OFF-ST-10000046"/>
    <x v="1"/>
    <x v="4"/>
    <s v="Fellowes Super Stor/Drawer Files"/>
    <n v="484.65000000000003"/>
    <n v="3"/>
    <n v="0"/>
    <n v="92.083500000000015"/>
  </r>
  <r>
    <n v="1006"/>
    <x v="482"/>
    <x v="1"/>
    <x v="50"/>
    <d v="2012-11-17T00:00:00"/>
    <s v="Standard Class"/>
    <s v="JK-15730"/>
    <s v="Joe Kamberova"/>
    <s v="Consumer"/>
    <s v="United States"/>
    <s v="Jacksonville"/>
    <x v="3"/>
    <n v="28540"/>
    <s v="South"/>
    <s v="OFF-PA-10001790"/>
    <x v="1"/>
    <x v="10"/>
    <s v="Xerox 1910"/>
    <n v="115.29600000000001"/>
    <n v="3"/>
    <n v="0.2"/>
    <n v="40.353599999999986"/>
  </r>
  <r>
    <n v="1007"/>
    <x v="483"/>
    <x v="1"/>
    <x v="376"/>
    <d v="2012-11-09T00:00:00"/>
    <s v="First Class"/>
    <s v="MT-17815"/>
    <s v="Meg Tillman"/>
    <s v="Consumer"/>
    <s v="United States"/>
    <s v="Scottsdale"/>
    <x v="16"/>
    <n v="85254"/>
    <s v="West"/>
    <s v="OFF-EN-10002600"/>
    <x v="1"/>
    <x v="12"/>
    <s v="Redi-Strip #10 Envelopes, 4 1/8 x 9 1/2"/>
    <n v="7.080000000000001"/>
    <n v="3"/>
    <n v="0.2"/>
    <n v="2.4779999999999989"/>
  </r>
  <r>
    <n v="1008"/>
    <x v="483"/>
    <x v="1"/>
    <x v="376"/>
    <d v="2012-11-09T00:00:00"/>
    <s v="First Class"/>
    <s v="MT-17815"/>
    <s v="Meg Tillman"/>
    <s v="Consumer"/>
    <s v="United States"/>
    <s v="Scottsdale"/>
    <x v="16"/>
    <n v="85254"/>
    <s v="West"/>
    <s v="OFF-BI-10002049"/>
    <x v="1"/>
    <x v="8"/>
    <s v="UniKeep View Case Binders"/>
    <n v="4.4009999999999998"/>
    <n v="3"/>
    <n v="0.7"/>
    <n v="-3.5207999999999995"/>
  </r>
  <r>
    <n v="1009"/>
    <x v="484"/>
    <x v="3"/>
    <x v="377"/>
    <d v="2015-01-02T00:00:00"/>
    <s v="Standard Class"/>
    <s v="PO-18850"/>
    <s v="Patrick O'Brill"/>
    <s v="Consumer"/>
    <s v="United States"/>
    <s v="Burlington"/>
    <x v="23"/>
    <n v="52601"/>
    <s v="Central"/>
    <s v="OFF-PA-10001509"/>
    <x v="1"/>
    <x v="10"/>
    <s v="Recycled Desk Saver Line &quot;While You Were Out&quot; Book, 5 1/2&quot; X 4&quot;"/>
    <n v="44.75"/>
    <n v="5"/>
    <n v="0"/>
    <n v="20.584999999999994"/>
  </r>
  <r>
    <n v="1010"/>
    <x v="485"/>
    <x v="3"/>
    <x v="378"/>
    <d v="2014-08-04T00:00:00"/>
    <s v="First Class"/>
    <s v="AT-10735"/>
    <s v="Annie Thurman"/>
    <s v="Consumer"/>
    <s v="United States"/>
    <s v="Chicago"/>
    <x v="10"/>
    <n v="60653"/>
    <s v="Central"/>
    <s v="TEC-PH-10003931"/>
    <x v="2"/>
    <x v="7"/>
    <s v="JBL Micro Wireless Portable Bluetooth Speaker"/>
    <n v="95.984000000000009"/>
    <n v="2"/>
    <n v="0.2"/>
    <n v="5.9990000000000023"/>
  </r>
  <r>
    <n v="1011"/>
    <x v="486"/>
    <x v="2"/>
    <x v="156"/>
    <d v="2011-11-26T00:00:00"/>
    <s v="First Class"/>
    <s v="VG-21790"/>
    <s v="Vivek Gonzalez"/>
    <s v="Consumer"/>
    <s v="United States"/>
    <s v="San Diego"/>
    <x v="1"/>
    <n v="92037"/>
    <s v="West"/>
    <s v="FUR-FU-10001602"/>
    <x v="0"/>
    <x v="5"/>
    <s v="Eldon Delta Triangular Chair Mat, 52&quot; x 58&quot;, Clear"/>
    <n v="151.72"/>
    <n v="4"/>
    <n v="0"/>
    <n v="27.309599999999989"/>
  </r>
  <r>
    <n v="1012"/>
    <x v="487"/>
    <x v="3"/>
    <x v="46"/>
    <d v="2014-06-22T00:00:00"/>
    <s v="Second Class"/>
    <s v="PF-19165"/>
    <s v="Philip Fox"/>
    <s v="Consumer"/>
    <s v="United States"/>
    <s v="Olympia"/>
    <x v="4"/>
    <n v="98502"/>
    <s v="West"/>
    <s v="FUR-FU-10004848"/>
    <x v="0"/>
    <x v="5"/>
    <s v="Howard Miller 13-3/4&quot; Diameter Brushed Chrome Round Wall Clock"/>
    <n v="155.25"/>
    <n v="3"/>
    <n v="0"/>
    <n v="46.574999999999996"/>
  </r>
  <r>
    <n v="1013"/>
    <x v="487"/>
    <x v="3"/>
    <x v="46"/>
    <d v="2014-06-22T00:00:00"/>
    <s v="Second Class"/>
    <s v="PF-19165"/>
    <s v="Philip Fox"/>
    <s v="Consumer"/>
    <s v="United States"/>
    <s v="Olympia"/>
    <x v="4"/>
    <n v="98502"/>
    <s v="West"/>
    <s v="OFF-ST-10003722"/>
    <x v="1"/>
    <x v="4"/>
    <s v="Project Tote Personal File"/>
    <n v="14.03"/>
    <n v="1"/>
    <n v="0"/>
    <n v="4.068699999999998"/>
  </r>
  <r>
    <n v="1014"/>
    <x v="488"/>
    <x v="1"/>
    <x v="379"/>
    <d v="2012-12-24T00:00:00"/>
    <s v="Second Class"/>
    <s v="JS-15880"/>
    <s v="John Stevenson"/>
    <s v="Consumer"/>
    <s v="United States"/>
    <s v="Seattle"/>
    <x v="4"/>
    <n v="98103"/>
    <s v="West"/>
    <s v="FUR-TA-10003748"/>
    <x v="0"/>
    <x v="3"/>
    <s v="Bevis 36 x 72 Conference Tables"/>
    <n v="1618.37"/>
    <n v="13"/>
    <n v="0"/>
    <n v="356.04139999999995"/>
  </r>
  <r>
    <n v="1015"/>
    <x v="488"/>
    <x v="1"/>
    <x v="379"/>
    <d v="2012-12-24T00:00:00"/>
    <s v="Second Class"/>
    <s v="JS-15880"/>
    <s v="John Stevenson"/>
    <s v="Consumer"/>
    <s v="United States"/>
    <s v="Seattle"/>
    <x v="4"/>
    <n v="98103"/>
    <s v="West"/>
    <s v="TEC-AC-10003198"/>
    <x v="2"/>
    <x v="11"/>
    <s v="Enermax Acrylux Wireless Keyboard"/>
    <n v="99.6"/>
    <n v="1"/>
    <n v="0"/>
    <n v="36.851999999999997"/>
  </r>
  <r>
    <n v="1016"/>
    <x v="489"/>
    <x v="1"/>
    <x v="14"/>
    <d v="2012-09-19T00:00:00"/>
    <s v="Second Class"/>
    <s v="MO-17800"/>
    <s v="Meg O'Connel"/>
    <s v="Home Office"/>
    <s v="United States"/>
    <s v="Los Angeles"/>
    <x v="1"/>
    <n v="90036"/>
    <s v="West"/>
    <s v="OFF-PA-10004100"/>
    <x v="1"/>
    <x v="10"/>
    <s v="Xerox 216"/>
    <n v="32.400000000000006"/>
    <n v="5"/>
    <n v="0"/>
    <n v="15.552000000000001"/>
  </r>
  <r>
    <n v="1017"/>
    <x v="490"/>
    <x v="1"/>
    <x v="380"/>
    <d v="2012-07-10T00:00:00"/>
    <s v="Standard Class"/>
    <s v="KM-16225"/>
    <s v="Kalyca Meade"/>
    <s v="Corporate"/>
    <s v="United States"/>
    <s v="New York City"/>
    <x v="15"/>
    <n v="10011"/>
    <s v="East"/>
    <s v="FUR-FU-10002191"/>
    <x v="0"/>
    <x v="5"/>
    <s v="G.E. Halogen Desk Lamp Bulbs"/>
    <n v="13.96"/>
    <n v="2"/>
    <n v="0"/>
    <n v="6.7008000000000001"/>
  </r>
  <r>
    <n v="1018"/>
    <x v="490"/>
    <x v="1"/>
    <x v="380"/>
    <d v="2012-07-10T00:00:00"/>
    <s v="Standard Class"/>
    <s v="KM-16225"/>
    <s v="Kalyca Meade"/>
    <s v="Corporate"/>
    <s v="United States"/>
    <s v="New York City"/>
    <x v="15"/>
    <n v="10011"/>
    <s v="East"/>
    <s v="FUR-FU-10000965"/>
    <x v="0"/>
    <x v="5"/>
    <s v="Howard Miller 11-1/2&quot; Diameter Ridgewood Wall Clock"/>
    <n v="155.82"/>
    <n v="3"/>
    <n v="0"/>
    <n v="63.886200000000002"/>
  </r>
  <r>
    <n v="1019"/>
    <x v="490"/>
    <x v="1"/>
    <x v="380"/>
    <d v="2012-07-10T00:00:00"/>
    <s v="Standard Class"/>
    <s v="KM-16225"/>
    <s v="Kalyca Meade"/>
    <s v="Corporate"/>
    <s v="United States"/>
    <s v="New York City"/>
    <x v="15"/>
    <n v="10011"/>
    <s v="East"/>
    <s v="TEC-PH-10004188"/>
    <x v="2"/>
    <x v="7"/>
    <s v="OtterBox Commuter Series Case - Samsung Galaxy S4"/>
    <n v="124.94999999999999"/>
    <n v="5"/>
    <n v="0"/>
    <n v="2.4990000000000023"/>
  </r>
  <r>
    <n v="1020"/>
    <x v="490"/>
    <x v="1"/>
    <x v="380"/>
    <d v="2012-07-10T00:00:00"/>
    <s v="Standard Class"/>
    <s v="KM-16225"/>
    <s v="Kalyca Meade"/>
    <s v="Corporate"/>
    <s v="United States"/>
    <s v="New York City"/>
    <x v="15"/>
    <n v="10011"/>
    <s v="East"/>
    <s v="OFF-ST-10001526"/>
    <x v="1"/>
    <x v="4"/>
    <s v="Iceberg Mobile Mega Data/Printer Cart "/>
    <n v="601.65"/>
    <n v="5"/>
    <n v="0"/>
    <n v="156.42899999999997"/>
  </r>
  <r>
    <n v="1021"/>
    <x v="491"/>
    <x v="1"/>
    <x v="381"/>
    <d v="2012-05-03T00:00:00"/>
    <s v="Standard Class"/>
    <s v="GT-14710"/>
    <s v="Greg Tran"/>
    <s v="Consumer"/>
    <s v="United States"/>
    <s v="Washington"/>
    <x v="40"/>
    <n v="20016"/>
    <s v="East"/>
    <s v="OFF-AR-10001166"/>
    <x v="1"/>
    <x v="6"/>
    <s v="Staples"/>
    <n v="22.740000000000002"/>
    <n v="3"/>
    <n v="0"/>
    <n v="8.8686000000000007"/>
  </r>
  <r>
    <n v="1022"/>
    <x v="491"/>
    <x v="1"/>
    <x v="381"/>
    <d v="2012-05-03T00:00:00"/>
    <s v="Standard Class"/>
    <s v="GT-14710"/>
    <s v="Greg Tran"/>
    <s v="Consumer"/>
    <s v="United States"/>
    <s v="Washington"/>
    <x v="40"/>
    <n v="20016"/>
    <s v="East"/>
    <s v="FUR-CH-10000309"/>
    <x v="0"/>
    <x v="1"/>
    <s v="Global Comet Stacking Arm Chair"/>
    <n v="1267.53"/>
    <n v="3"/>
    <n v="0"/>
    <n v="316.88249999999999"/>
  </r>
  <r>
    <n v="1023"/>
    <x v="491"/>
    <x v="1"/>
    <x v="381"/>
    <d v="2012-05-03T00:00:00"/>
    <s v="Standard Class"/>
    <s v="GT-14710"/>
    <s v="Greg Tran"/>
    <s v="Consumer"/>
    <s v="United States"/>
    <s v="Washington"/>
    <x v="40"/>
    <n v="20016"/>
    <s v="East"/>
    <s v="TEC-MA-10004212"/>
    <x v="2"/>
    <x v="15"/>
    <s v="Cisco SPA525G2 5-Line IP Phone"/>
    <n v="1379.92"/>
    <n v="8"/>
    <n v="0"/>
    <n v="648.56240000000003"/>
  </r>
  <r>
    <n v="1024"/>
    <x v="492"/>
    <x v="1"/>
    <x v="382"/>
    <d v="2012-06-20T00:00:00"/>
    <s v="Standard Class"/>
    <s v="PB-19150"/>
    <s v="Philip Brown"/>
    <s v="Consumer"/>
    <s v="United States"/>
    <s v="Philadelphia"/>
    <x v="9"/>
    <n v="19134"/>
    <s v="East"/>
    <s v="OFF-EN-10003072"/>
    <x v="1"/>
    <x v="12"/>
    <s v="Peel &amp; Seel Envelopes"/>
    <n v="6.2080000000000002"/>
    <n v="2"/>
    <n v="0.2"/>
    <n v="2.1728000000000001"/>
  </r>
  <r>
    <n v="1025"/>
    <x v="493"/>
    <x v="3"/>
    <x v="94"/>
    <d v="2014-12-21T00:00:00"/>
    <s v="First Class"/>
    <s v="HR-14770"/>
    <s v="Hallie Redmond"/>
    <s v="Home Office"/>
    <s v="United States"/>
    <s v="Los Angeles"/>
    <x v="1"/>
    <n v="90045"/>
    <s v="West"/>
    <s v="OFF-BI-10000320"/>
    <x v="1"/>
    <x v="8"/>
    <s v="GBC Plastic Binding Combs"/>
    <n v="11.808"/>
    <n v="2"/>
    <n v="0.2"/>
    <n v="4.2804000000000002"/>
  </r>
  <r>
    <n v="1026"/>
    <x v="494"/>
    <x v="0"/>
    <x v="383"/>
    <d v="2013-01-13T00:00:00"/>
    <s v="Second Class"/>
    <s v="DE-13255"/>
    <s v="Deanra Eno"/>
    <s v="Home Office"/>
    <s v="United States"/>
    <s v="Springfield"/>
    <x v="24"/>
    <n v="45503"/>
    <s v="East"/>
    <s v="OFF-PA-10001166"/>
    <x v="1"/>
    <x v="10"/>
    <s v="Xerox 2"/>
    <n v="15.552000000000003"/>
    <n v="3"/>
    <n v="0.2"/>
    <n v="5.4432"/>
  </r>
  <r>
    <n v="1027"/>
    <x v="494"/>
    <x v="0"/>
    <x v="383"/>
    <d v="2013-01-13T00:00:00"/>
    <s v="Second Class"/>
    <s v="DE-13255"/>
    <s v="Deanra Eno"/>
    <s v="Home Office"/>
    <s v="United States"/>
    <s v="Springfield"/>
    <x v="24"/>
    <n v="45503"/>
    <s v="East"/>
    <s v="OFF-PA-10003656"/>
    <x v="1"/>
    <x v="10"/>
    <s v="Xerox 1935"/>
    <n v="63.311999999999998"/>
    <n v="3"/>
    <n v="0.2"/>
    <n v="20.576399999999996"/>
  </r>
  <r>
    <n v="1028"/>
    <x v="494"/>
    <x v="0"/>
    <x v="383"/>
    <d v="2013-01-13T00:00:00"/>
    <s v="Second Class"/>
    <s v="DE-13255"/>
    <s v="Deanra Eno"/>
    <s v="Home Office"/>
    <s v="United States"/>
    <s v="Springfield"/>
    <x v="24"/>
    <n v="45503"/>
    <s v="East"/>
    <s v="TEC-PH-10000148"/>
    <x v="2"/>
    <x v="7"/>
    <s v="Cyber Acoustics AC-202b Speech Recognition Stereo Headset"/>
    <n v="15.587999999999999"/>
    <n v="2"/>
    <n v="0.4"/>
    <n v="-9.8724000000000007"/>
  </r>
  <r>
    <n v="1029"/>
    <x v="495"/>
    <x v="2"/>
    <x v="384"/>
    <d v="2011-07-15T00:00:00"/>
    <s v="Standard Class"/>
    <s v="LA-16780"/>
    <s v="Laura Armstrong"/>
    <s v="Corporate"/>
    <s v="United States"/>
    <s v="Hackensack"/>
    <x v="30"/>
    <n v="7601"/>
    <s v="East"/>
    <s v="OFF-PA-10000474"/>
    <x v="1"/>
    <x v="10"/>
    <s v="Staples"/>
    <n v="177.2"/>
    <n v="5"/>
    <n v="0"/>
    <n v="83.283999999999992"/>
  </r>
  <r>
    <n v="1030"/>
    <x v="495"/>
    <x v="2"/>
    <x v="384"/>
    <d v="2011-07-15T00:00:00"/>
    <s v="Standard Class"/>
    <s v="LA-16780"/>
    <s v="Laura Armstrong"/>
    <s v="Corporate"/>
    <s v="United States"/>
    <s v="Hackensack"/>
    <x v="30"/>
    <n v="7601"/>
    <s v="East"/>
    <s v="TEC-PH-10003885"/>
    <x v="2"/>
    <x v="7"/>
    <s v="Cisco SPA508G"/>
    <n v="197.96999999999997"/>
    <n v="3"/>
    <n v="0"/>
    <n v="57.41129999999999"/>
  </r>
  <r>
    <n v="1031"/>
    <x v="495"/>
    <x v="2"/>
    <x v="384"/>
    <d v="2011-07-15T00:00:00"/>
    <s v="Standard Class"/>
    <s v="LA-16780"/>
    <s v="Laura Armstrong"/>
    <s v="Corporate"/>
    <s v="United States"/>
    <s v="Hackensack"/>
    <x v="30"/>
    <n v="7601"/>
    <s v="East"/>
    <s v="FUR-CH-10003379"/>
    <x v="0"/>
    <x v="1"/>
    <s v="Global Commerce Series High-Back Swivel/Tilt Chairs"/>
    <n v="854.94"/>
    <n v="3"/>
    <n v="0"/>
    <n v="213.73500000000001"/>
  </r>
  <r>
    <n v="1032"/>
    <x v="495"/>
    <x v="2"/>
    <x v="384"/>
    <d v="2011-07-15T00:00:00"/>
    <s v="Standard Class"/>
    <s v="LA-16780"/>
    <s v="Laura Armstrong"/>
    <s v="Corporate"/>
    <s v="United States"/>
    <s v="Hackensack"/>
    <x v="30"/>
    <n v="7601"/>
    <s v="East"/>
    <s v="FUR-FU-10000629"/>
    <x v="0"/>
    <x v="5"/>
    <s v="9-3/4 Diameter Round Wall Clock"/>
    <n v="124.10999999999999"/>
    <n v="9"/>
    <n v="0"/>
    <n v="52.126200000000004"/>
  </r>
  <r>
    <n v="1033"/>
    <x v="495"/>
    <x v="2"/>
    <x v="384"/>
    <d v="2011-07-15T00:00:00"/>
    <s v="Standard Class"/>
    <s v="LA-16780"/>
    <s v="Laura Armstrong"/>
    <s v="Corporate"/>
    <s v="United States"/>
    <s v="Hackensack"/>
    <x v="30"/>
    <n v="7601"/>
    <s v="East"/>
    <s v="OFF-LA-10001175"/>
    <x v="1"/>
    <x v="2"/>
    <s v="Avery 514"/>
    <n v="14.399999999999999"/>
    <n v="5"/>
    <n v="0"/>
    <n v="7.056"/>
  </r>
  <r>
    <n v="1034"/>
    <x v="496"/>
    <x v="0"/>
    <x v="73"/>
    <d v="2013-11-23T00:00:00"/>
    <s v="First Class"/>
    <s v="AG-10390"/>
    <s v="Allen Goldenen"/>
    <s v="Consumer"/>
    <s v="United States"/>
    <s v="Cincinnati"/>
    <x v="24"/>
    <n v="45231"/>
    <s v="East"/>
    <s v="OFF-PA-10000955"/>
    <x v="1"/>
    <x v="10"/>
    <s v="Southworth 25% Cotton Granite Paper &amp; Envelopes"/>
    <n v="15.696000000000002"/>
    <n v="3"/>
    <n v="0.2"/>
    <n v="5.1011999999999995"/>
  </r>
  <r>
    <n v="1035"/>
    <x v="496"/>
    <x v="0"/>
    <x v="73"/>
    <d v="2013-11-23T00:00:00"/>
    <s v="First Class"/>
    <s v="AG-10390"/>
    <s v="Allen Goldenen"/>
    <s v="Consumer"/>
    <s v="United States"/>
    <s v="Cincinnati"/>
    <x v="24"/>
    <n v="45231"/>
    <s v="East"/>
    <s v="OFF-BI-10003460"/>
    <x v="1"/>
    <x v="8"/>
    <s v="Acco 3-Hole Punch"/>
    <n v="2.6280000000000001"/>
    <n v="2"/>
    <n v="0.7"/>
    <n v="-1.9272"/>
  </r>
  <r>
    <n v="1036"/>
    <x v="496"/>
    <x v="0"/>
    <x v="73"/>
    <d v="2013-11-23T00:00:00"/>
    <s v="First Class"/>
    <s v="AG-10390"/>
    <s v="Allen Goldenen"/>
    <s v="Consumer"/>
    <s v="United States"/>
    <s v="Cincinnati"/>
    <x v="24"/>
    <n v="45231"/>
    <s v="East"/>
    <s v="OFF-BI-10000474"/>
    <x v="1"/>
    <x v="8"/>
    <s v="Avery Recycled Flexi-View Covers for Binding Systems"/>
    <n v="14.427000000000003"/>
    <n v="3"/>
    <n v="0.7"/>
    <n v="-10.579799999999999"/>
  </r>
  <r>
    <n v="1037"/>
    <x v="497"/>
    <x v="0"/>
    <x v="183"/>
    <d v="2013-04-27T00:00:00"/>
    <s v="Standard Class"/>
    <s v="EL-13735"/>
    <s v="Ed Ludwig"/>
    <s v="Home Office"/>
    <s v="United States"/>
    <s v="Jefferson City"/>
    <x v="25"/>
    <n v="65109"/>
    <s v="Central"/>
    <s v="FUR-FU-10003975"/>
    <x v="0"/>
    <x v="5"/>
    <s v="Eldon Advantage Chair Mats for Low to Medium Pile Carpets"/>
    <n v="86.62"/>
    <n v="2"/>
    <n v="0"/>
    <n v="8.6619999999999919"/>
  </r>
  <r>
    <n v="1038"/>
    <x v="498"/>
    <x v="1"/>
    <x v="385"/>
    <d v="2012-06-14T00:00:00"/>
    <s v="First Class"/>
    <s v="JJ-15445"/>
    <s v="Jennifer Jackson"/>
    <s v="Consumer"/>
    <s v="United States"/>
    <s v="Los Angeles"/>
    <x v="1"/>
    <n v="90004"/>
    <s v="West"/>
    <s v="OFF-BI-10003707"/>
    <x v="1"/>
    <x v="8"/>
    <s v="Aluminum Screw Posts"/>
    <n v="36.624000000000002"/>
    <n v="3"/>
    <n v="0.2"/>
    <n v="13.734"/>
  </r>
  <r>
    <n v="1039"/>
    <x v="499"/>
    <x v="3"/>
    <x v="225"/>
    <d v="2014-11-22T00:00:00"/>
    <s v="First Class"/>
    <s v="JH-15430"/>
    <s v="Jennifer Halladay"/>
    <s v="Consumer"/>
    <s v="United States"/>
    <s v="Burlington"/>
    <x v="3"/>
    <n v="27217"/>
    <s v="South"/>
    <s v="OFF-AR-10000203"/>
    <x v="1"/>
    <x v="6"/>
    <s v="Newell 336"/>
    <n v="23.968000000000004"/>
    <n v="7"/>
    <n v="0.2"/>
    <n v="2.696399999999997"/>
  </r>
  <r>
    <n v="1040"/>
    <x v="499"/>
    <x v="3"/>
    <x v="225"/>
    <d v="2014-11-22T00:00:00"/>
    <s v="First Class"/>
    <s v="JH-15430"/>
    <s v="Jennifer Halladay"/>
    <s v="Consumer"/>
    <s v="United States"/>
    <s v="Burlington"/>
    <x v="3"/>
    <n v="27217"/>
    <s v="South"/>
    <s v="OFF-AR-10004790"/>
    <x v="1"/>
    <x v="6"/>
    <s v="Staples"/>
    <n v="28.728000000000002"/>
    <n v="3"/>
    <n v="0.2"/>
    <n v="1.7954999999999988"/>
  </r>
  <r>
    <n v="1041"/>
    <x v="500"/>
    <x v="0"/>
    <x v="231"/>
    <d v="2013-03-25T00:00:00"/>
    <s v="Standard Class"/>
    <s v="RD-19660"/>
    <s v="Robert Dilbeck"/>
    <s v="Home Office"/>
    <s v="United States"/>
    <s v="Saint Peters"/>
    <x v="25"/>
    <n v="63376"/>
    <s v="Central"/>
    <s v="FUR-TA-10001095"/>
    <x v="0"/>
    <x v="3"/>
    <s v="Chromcraft Round Conference Tables"/>
    <n v="697.16"/>
    <n v="4"/>
    <n v="0"/>
    <n v="146.40359999999998"/>
  </r>
  <r>
    <n v="1042"/>
    <x v="501"/>
    <x v="0"/>
    <x v="47"/>
    <d v="2013-09-10T00:00:00"/>
    <s v="Second Class"/>
    <s v="MO-17500"/>
    <s v="Mary O'Rourke"/>
    <s v="Consumer"/>
    <s v="United States"/>
    <s v="New York City"/>
    <x v="15"/>
    <n v="10035"/>
    <s v="East"/>
    <s v="TEC-AC-10004761"/>
    <x v="2"/>
    <x v="11"/>
    <s v="Maxell 4.7GB DVD+RW 3/Pack"/>
    <n v="31.86"/>
    <n v="2"/>
    <n v="0"/>
    <n v="11.151"/>
  </r>
  <r>
    <n v="1043"/>
    <x v="501"/>
    <x v="0"/>
    <x v="47"/>
    <d v="2013-09-10T00:00:00"/>
    <s v="Second Class"/>
    <s v="MO-17500"/>
    <s v="Mary O'Rourke"/>
    <s v="Consumer"/>
    <s v="United States"/>
    <s v="New York City"/>
    <x v="15"/>
    <n v="10035"/>
    <s v="East"/>
    <s v="FUR-BO-10001811"/>
    <x v="0"/>
    <x v="0"/>
    <s v="Atlantic Metals Mobile 5-Shelf Bookcases, Custom Colors"/>
    <n v="722.35200000000009"/>
    <n v="3"/>
    <n v="0.2"/>
    <n v="90.293999999999926"/>
  </r>
  <r>
    <n v="1044"/>
    <x v="502"/>
    <x v="3"/>
    <x v="362"/>
    <d v="2014-07-13T00:00:00"/>
    <s v="First Class"/>
    <s v="NS-18640"/>
    <s v="Noel Staavos"/>
    <s v="Corporate"/>
    <s v="United States"/>
    <s v="Chicago"/>
    <x v="10"/>
    <n v="60610"/>
    <s v="Central"/>
    <s v="OFF-AR-10001130"/>
    <x v="1"/>
    <x v="6"/>
    <s v="Quartet Alpha White Chalk, 12/Pack"/>
    <n v="8.84"/>
    <n v="5"/>
    <n v="0.2"/>
    <n v="2.9835000000000003"/>
  </r>
  <r>
    <n v="1045"/>
    <x v="502"/>
    <x v="3"/>
    <x v="362"/>
    <d v="2014-07-13T00:00:00"/>
    <s v="First Class"/>
    <s v="NS-18640"/>
    <s v="Noel Staavos"/>
    <s v="Corporate"/>
    <s v="United States"/>
    <s v="Chicago"/>
    <x v="10"/>
    <n v="60610"/>
    <s v="Central"/>
    <s v="OFF-AP-10000055"/>
    <x v="1"/>
    <x v="9"/>
    <s v="Belkin F9S820V06 8 Outlet Surge"/>
    <n v="58.463999999999977"/>
    <n v="9"/>
    <n v="0.8"/>
    <n v="-146.16000000000003"/>
  </r>
  <r>
    <n v="1046"/>
    <x v="503"/>
    <x v="3"/>
    <x v="386"/>
    <d v="2014-10-17T00:00:00"/>
    <s v="Standard Class"/>
    <s v="SN-20710"/>
    <s v="Steve Nguyen"/>
    <s v="Home Office"/>
    <s v="United States"/>
    <s v="Rockford"/>
    <x v="10"/>
    <n v="61107"/>
    <s v="Central"/>
    <s v="FUR-CH-10002304"/>
    <x v="0"/>
    <x v="1"/>
    <s v="Global Stack Chair without Arms, Black"/>
    <n v="254.60399999999998"/>
    <n v="14"/>
    <n v="0.3"/>
    <n v="-18.185999999999993"/>
  </r>
  <r>
    <n v="1047"/>
    <x v="504"/>
    <x v="0"/>
    <x v="387"/>
    <d v="2013-03-14T00:00:00"/>
    <s v="Standard Class"/>
    <s v="ZC-21910"/>
    <s v="Zuschuss Carroll"/>
    <s v="Consumer"/>
    <s v="United States"/>
    <s v="Miami"/>
    <x v="2"/>
    <n v="33142"/>
    <s v="South"/>
    <s v="TEC-PH-10001530"/>
    <x v="2"/>
    <x v="7"/>
    <s v="Cisco Unified IP Phone 7945G VoIP phone"/>
    <n v="1363.96"/>
    <n v="5"/>
    <n v="0.2"/>
    <n v="85.247500000000002"/>
  </r>
  <r>
    <n v="1048"/>
    <x v="504"/>
    <x v="0"/>
    <x v="387"/>
    <d v="2013-03-14T00:00:00"/>
    <s v="Standard Class"/>
    <s v="ZC-21910"/>
    <s v="Zuschuss Carroll"/>
    <s v="Consumer"/>
    <s v="United States"/>
    <s v="Miami"/>
    <x v="2"/>
    <n v="33142"/>
    <s v="South"/>
    <s v="FUR-FU-10004006"/>
    <x v="0"/>
    <x v="5"/>
    <s v="Deflect-o DuraMat Lighweight, Studded, Beveled Mat for Low Pile Carpeting"/>
    <n v="102.35999999999999"/>
    <n v="3"/>
    <n v="0.2"/>
    <n v="-3.8385000000000105"/>
  </r>
  <r>
    <n v="1049"/>
    <x v="505"/>
    <x v="2"/>
    <x v="279"/>
    <d v="2011-06-01T00:00:00"/>
    <s v="Second Class"/>
    <s v="LC-16885"/>
    <s v="Lena Creighton"/>
    <s v="Consumer"/>
    <s v="United States"/>
    <s v="San Francisco"/>
    <x v="1"/>
    <n v="94109"/>
    <s v="West"/>
    <s v="TEC-PH-10000486"/>
    <x v="2"/>
    <x v="7"/>
    <s v="Plantronics HL10 Handset Lifter"/>
    <n v="1113.5039999999999"/>
    <n v="12"/>
    <n v="0.2"/>
    <n v="125.2691999999999"/>
  </r>
  <r>
    <n v="1050"/>
    <x v="505"/>
    <x v="2"/>
    <x v="279"/>
    <d v="2011-06-01T00:00:00"/>
    <s v="Second Class"/>
    <s v="LC-16885"/>
    <s v="Lena Creighton"/>
    <s v="Consumer"/>
    <s v="United States"/>
    <s v="San Francisco"/>
    <x v="1"/>
    <n v="94109"/>
    <s v="West"/>
    <s v="TEC-AC-10001606"/>
    <x v="2"/>
    <x v="11"/>
    <s v="Logitech Wireless Performance Mouse MX for PC and Mac"/>
    <n v="99.99"/>
    <n v="1"/>
    <n v="0"/>
    <n v="37.996200000000002"/>
  </r>
  <r>
    <n v="1051"/>
    <x v="506"/>
    <x v="1"/>
    <x v="230"/>
    <d v="2012-07-05T00:00:00"/>
    <s v="First Class"/>
    <s v="DG-13300"/>
    <s v="Deirdre Greer"/>
    <s v="Corporate"/>
    <s v="United States"/>
    <s v="Philadelphia"/>
    <x v="9"/>
    <n v="19134"/>
    <s v="East"/>
    <s v="FUR-FU-10000293"/>
    <x v="0"/>
    <x v="5"/>
    <s v="Eldon Antistatic Chair Mats for Low to Medium Pile Carpets"/>
    <n v="168.46400000000003"/>
    <n v="2"/>
    <n v="0.2"/>
    <n v="-29.481200000000022"/>
  </r>
  <r>
    <n v="1052"/>
    <x v="506"/>
    <x v="1"/>
    <x v="230"/>
    <d v="2012-07-05T00:00:00"/>
    <s v="First Class"/>
    <s v="DG-13300"/>
    <s v="Deirdre Greer"/>
    <s v="Corporate"/>
    <s v="United States"/>
    <s v="Philadelphia"/>
    <x v="9"/>
    <n v="19134"/>
    <s v="East"/>
    <s v="OFF-PA-10001307"/>
    <x v="1"/>
    <x v="10"/>
    <s v="Important Message Pads, 50 4-1/4 x 5-1/2 Forms per Pad"/>
    <n v="6.7200000000000006"/>
    <n v="2"/>
    <n v="0.2"/>
    <n v="2.4359999999999995"/>
  </r>
  <r>
    <n v="1053"/>
    <x v="506"/>
    <x v="1"/>
    <x v="230"/>
    <d v="2012-07-05T00:00:00"/>
    <s v="First Class"/>
    <s v="DG-13300"/>
    <s v="Deirdre Greer"/>
    <s v="Corporate"/>
    <s v="United States"/>
    <s v="Philadelphia"/>
    <x v="9"/>
    <n v="19134"/>
    <s v="East"/>
    <s v="FUR-FU-10004460"/>
    <x v="0"/>
    <x v="5"/>
    <s v="Howard Miller 12&quot; Round Wall Clock"/>
    <n v="282.88800000000003"/>
    <n v="9"/>
    <n v="0.2"/>
    <n v="56.577599999999961"/>
  </r>
  <r>
    <n v="1054"/>
    <x v="507"/>
    <x v="1"/>
    <x v="388"/>
    <d v="2012-04-08T00:00:00"/>
    <s v="Standard Class"/>
    <s v="NF-18595"/>
    <s v="Nicole Fjeld"/>
    <s v="Home Office"/>
    <s v="United States"/>
    <s v="New York City"/>
    <x v="15"/>
    <n v="10009"/>
    <s v="East"/>
    <s v="OFF-AR-10000716"/>
    <x v="1"/>
    <x v="6"/>
    <s v="DIXON Ticonderoga Erasable Checking Pencils"/>
    <n v="11.16"/>
    <n v="2"/>
    <n v="0"/>
    <n v="4.3524000000000003"/>
  </r>
  <r>
    <n v="1055"/>
    <x v="507"/>
    <x v="1"/>
    <x v="388"/>
    <d v="2012-04-08T00:00:00"/>
    <s v="Standard Class"/>
    <s v="NF-18595"/>
    <s v="Nicole Fjeld"/>
    <s v="Home Office"/>
    <s v="United States"/>
    <s v="New York City"/>
    <x v="15"/>
    <n v="10009"/>
    <s v="East"/>
    <s v="FUR-FU-10004622"/>
    <x v="0"/>
    <x v="5"/>
    <s v="Eldon Advantage Foldable Chair Mats for Low Pile Carpets"/>
    <n v="108.4"/>
    <n v="2"/>
    <n v="0"/>
    <n v="22.763999999999996"/>
  </r>
  <r>
    <n v="1056"/>
    <x v="507"/>
    <x v="1"/>
    <x v="388"/>
    <d v="2012-04-08T00:00:00"/>
    <s v="Standard Class"/>
    <s v="NF-18595"/>
    <s v="Nicole Fjeld"/>
    <s v="Home Office"/>
    <s v="United States"/>
    <s v="New York City"/>
    <x v="15"/>
    <n v="10009"/>
    <s v="East"/>
    <s v="OFF-BI-10002735"/>
    <x v="1"/>
    <x v="8"/>
    <s v="GBC Prestige Therm-A-Bind Covers"/>
    <n v="82.344000000000008"/>
    <n v="3"/>
    <n v="0.2"/>
    <n v="27.791100000000004"/>
  </r>
  <r>
    <n v="1057"/>
    <x v="507"/>
    <x v="1"/>
    <x v="388"/>
    <d v="2012-04-08T00:00:00"/>
    <s v="Standard Class"/>
    <s v="NF-18595"/>
    <s v="Nicole Fjeld"/>
    <s v="Home Office"/>
    <s v="United States"/>
    <s v="New York City"/>
    <x v="15"/>
    <n v="10009"/>
    <s v="East"/>
    <s v="OFF-BI-10003529"/>
    <x v="1"/>
    <x v="8"/>
    <s v="Avery Round Ring Poly Binders"/>
    <n v="9.0879999999999992"/>
    <n v="4"/>
    <n v="0.2"/>
    <n v="3.2944"/>
  </r>
  <r>
    <n v="1058"/>
    <x v="508"/>
    <x v="3"/>
    <x v="389"/>
    <d v="2014-12-18T00:00:00"/>
    <s v="Standard Class"/>
    <s v="BP-11185"/>
    <s v="Ben Peterman"/>
    <s v="Corporate"/>
    <s v="United States"/>
    <s v="San Diego"/>
    <x v="1"/>
    <n v="92037"/>
    <s v="West"/>
    <s v="OFF-BI-10001097"/>
    <x v="1"/>
    <x v="8"/>
    <s v="Avery Hole Reinforcements"/>
    <n v="19.936000000000003"/>
    <n v="4"/>
    <n v="0.2"/>
    <n v="7.2267999999999999"/>
  </r>
  <r>
    <n v="1059"/>
    <x v="508"/>
    <x v="3"/>
    <x v="389"/>
    <d v="2014-12-18T00:00:00"/>
    <s v="Standard Class"/>
    <s v="BP-11185"/>
    <s v="Ben Peterman"/>
    <s v="Corporate"/>
    <s v="United States"/>
    <s v="San Diego"/>
    <x v="1"/>
    <n v="92037"/>
    <s v="West"/>
    <s v="OFF-BI-10001597"/>
    <x v="1"/>
    <x v="8"/>
    <s v="Wilson Jones Ledger-Size, Piano-Hinge Binder, 2&quot;, Blue"/>
    <n v="65.567999999999998"/>
    <n v="2"/>
    <n v="0.2"/>
    <n v="22.948799999999995"/>
  </r>
  <r>
    <n v="1060"/>
    <x v="509"/>
    <x v="0"/>
    <x v="390"/>
    <d v="2013-12-02T00:00:00"/>
    <s v="Standard Class"/>
    <s v="MG-17650"/>
    <s v="Matthew Grinstein"/>
    <s v="Home Office"/>
    <s v="United States"/>
    <s v="Philadelphia"/>
    <x v="9"/>
    <n v="19143"/>
    <s v="East"/>
    <s v="OFF-FA-10001754"/>
    <x v="1"/>
    <x v="13"/>
    <s v="Stockwell Gold Paper Clips"/>
    <n v="4.4160000000000004"/>
    <n v="3"/>
    <n v="0.2"/>
    <n v="1.6008"/>
  </r>
  <r>
    <n v="1061"/>
    <x v="510"/>
    <x v="1"/>
    <x v="391"/>
    <d v="2012-03-29T00:00:00"/>
    <s v="Standard Class"/>
    <s v="JD-16060"/>
    <s v="Julia Dunbar"/>
    <s v="Consumer"/>
    <s v="United States"/>
    <s v="Houston"/>
    <x v="5"/>
    <n v="77095"/>
    <s v="Central"/>
    <s v="FUR-CH-10003396"/>
    <x v="0"/>
    <x v="1"/>
    <s v="Global Deluxe Steno Chair"/>
    <n v="107.77200000000001"/>
    <n v="2"/>
    <n v="0.3"/>
    <n v="-29.252400000000009"/>
  </r>
  <r>
    <n v="1062"/>
    <x v="511"/>
    <x v="1"/>
    <x v="392"/>
    <d v="2012-04-21T00:00:00"/>
    <s v="Standard Class"/>
    <s v="TS-21160"/>
    <s v="Theresa Swint"/>
    <s v="Corporate"/>
    <s v="United States"/>
    <s v="Toledo"/>
    <x v="24"/>
    <n v="43615"/>
    <s v="East"/>
    <s v="OFF-AP-10002350"/>
    <x v="1"/>
    <x v="9"/>
    <s v="Belkin F9H710-06 7 Outlet SurgeMaster Surge Protector"/>
    <n v="45.216000000000001"/>
    <n v="3"/>
    <n v="0.2"/>
    <n v="4.5215999999999994"/>
  </r>
  <r>
    <n v="1063"/>
    <x v="511"/>
    <x v="1"/>
    <x v="392"/>
    <d v="2012-04-21T00:00:00"/>
    <s v="Standard Class"/>
    <s v="TS-21160"/>
    <s v="Theresa Swint"/>
    <s v="Corporate"/>
    <s v="United States"/>
    <s v="Toledo"/>
    <x v="24"/>
    <n v="43615"/>
    <s v="East"/>
    <s v="OFF-FA-10004838"/>
    <x v="1"/>
    <x v="13"/>
    <s v="Super Bands, 12/Pack"/>
    <n v="10.416000000000002"/>
    <n v="7"/>
    <n v="0.2"/>
    <n v="-2.2134"/>
  </r>
  <r>
    <n v="1064"/>
    <x v="511"/>
    <x v="1"/>
    <x v="392"/>
    <d v="2012-04-21T00:00:00"/>
    <s v="Standard Class"/>
    <s v="TS-21160"/>
    <s v="Theresa Swint"/>
    <s v="Corporate"/>
    <s v="United States"/>
    <s v="Toledo"/>
    <x v="24"/>
    <n v="43615"/>
    <s v="East"/>
    <s v="OFF-AR-10004757"/>
    <x v="1"/>
    <x v="6"/>
    <s v="Crayola Colored Pencils"/>
    <n v="7.8719999999999999"/>
    <n v="3"/>
    <n v="0.2"/>
    <n v="1.2791999999999994"/>
  </r>
  <r>
    <n v="1065"/>
    <x v="511"/>
    <x v="1"/>
    <x v="392"/>
    <d v="2012-04-21T00:00:00"/>
    <s v="Standard Class"/>
    <s v="TS-21160"/>
    <s v="Theresa Swint"/>
    <s v="Corporate"/>
    <s v="United States"/>
    <s v="Toledo"/>
    <x v="24"/>
    <n v="43615"/>
    <s v="East"/>
    <s v="TEC-PH-10002115"/>
    <x v="2"/>
    <x v="7"/>
    <s v="Plantronics 81402"/>
    <n v="118.78199999999998"/>
    <n v="3"/>
    <n v="0.4"/>
    <n v="-27.715799999999994"/>
  </r>
  <r>
    <n v="1066"/>
    <x v="511"/>
    <x v="1"/>
    <x v="392"/>
    <d v="2012-04-21T00:00:00"/>
    <s v="Standard Class"/>
    <s v="TS-21160"/>
    <s v="Theresa Swint"/>
    <s v="Corporate"/>
    <s v="United States"/>
    <s v="Toledo"/>
    <x v="24"/>
    <n v="43615"/>
    <s v="East"/>
    <s v="OFF-FA-10003059"/>
    <x v="1"/>
    <x v="13"/>
    <s v="Assorted Color Push Pins"/>
    <n v="1.4480000000000002"/>
    <n v="1"/>
    <n v="0.2"/>
    <n v="0.2352999999999999"/>
  </r>
  <r>
    <n v="1067"/>
    <x v="511"/>
    <x v="1"/>
    <x v="392"/>
    <d v="2012-04-21T00:00:00"/>
    <s v="Standard Class"/>
    <s v="TS-21160"/>
    <s v="Theresa Swint"/>
    <s v="Corporate"/>
    <s v="United States"/>
    <s v="Toledo"/>
    <x v="24"/>
    <n v="43615"/>
    <s v="East"/>
    <s v="OFF-BI-10004330"/>
    <x v="1"/>
    <x v="8"/>
    <s v="GBC Velobind Prepunched Cover Sets, Regency Series"/>
    <n v="55.470000000000006"/>
    <n v="5"/>
    <n v="0.7"/>
    <n v="-46.224999999999994"/>
  </r>
  <r>
    <n v="1068"/>
    <x v="512"/>
    <x v="0"/>
    <x v="393"/>
    <d v="2013-10-03T00:00:00"/>
    <s v="First Class"/>
    <s v="BD-11620"/>
    <s v="Brian DeCherney"/>
    <s v="Consumer"/>
    <s v="United States"/>
    <s v="San Francisco"/>
    <x v="1"/>
    <n v="94122"/>
    <s v="West"/>
    <s v="FUR-CH-10001146"/>
    <x v="0"/>
    <x v="1"/>
    <s v="Global Value Mid-Back Manager's Chair, Gray"/>
    <n v="194.84800000000001"/>
    <n v="4"/>
    <n v="0.2"/>
    <n v="12.177999999999983"/>
  </r>
  <r>
    <n v="1069"/>
    <x v="513"/>
    <x v="3"/>
    <x v="394"/>
    <d v="2014-10-01T00:00:00"/>
    <s v="Second Class"/>
    <s v="CM-12160"/>
    <s v="Charles McCrossin"/>
    <s v="Consumer"/>
    <s v="United States"/>
    <s v="Brownsville"/>
    <x v="5"/>
    <n v="78521"/>
    <s v="Central"/>
    <s v="OFF-SU-10001935"/>
    <x v="1"/>
    <x v="14"/>
    <s v="Staples"/>
    <n v="1.7440000000000002"/>
    <n v="1"/>
    <n v="0.2"/>
    <n v="-0.34880000000000033"/>
  </r>
  <r>
    <n v="1070"/>
    <x v="514"/>
    <x v="1"/>
    <x v="395"/>
    <d v="2012-07-29T00:00:00"/>
    <s v="Standard Class"/>
    <s v="RB-19795"/>
    <s v="Ross Baird"/>
    <s v="Home Office"/>
    <s v="United States"/>
    <s v="Philadelphia"/>
    <x v="9"/>
    <n v="19143"/>
    <s v="East"/>
    <s v="OFF-BI-10001524"/>
    <x v="1"/>
    <x v="8"/>
    <s v="GBC Premium Transparent Covers with Diagonal Lined Pattern"/>
    <n v="25.176000000000005"/>
    <n v="4"/>
    <n v="0.7"/>
    <n v="-18.462400000000002"/>
  </r>
  <r>
    <n v="1071"/>
    <x v="515"/>
    <x v="1"/>
    <x v="312"/>
    <d v="2012-11-26T00:00:00"/>
    <s v="Standard Class"/>
    <s v="SN-20560"/>
    <s v="Skye Norling"/>
    <s v="Home Office"/>
    <s v="United States"/>
    <s v="Los Angeles"/>
    <x v="1"/>
    <n v="90008"/>
    <s v="West"/>
    <s v="OFF-AR-10003732"/>
    <x v="1"/>
    <x v="6"/>
    <s v="Newell 333"/>
    <n v="19.459999999999997"/>
    <n v="7"/>
    <n v="0"/>
    <n v="5.0595999999999997"/>
  </r>
  <r>
    <n v="1072"/>
    <x v="516"/>
    <x v="0"/>
    <x v="236"/>
    <d v="2013-05-03T00:00:00"/>
    <s v="Standard Class"/>
    <s v="EH-14005"/>
    <s v="Erica Hernandez"/>
    <s v="Home Office"/>
    <s v="United States"/>
    <s v="Denver"/>
    <x v="22"/>
    <n v="80219"/>
    <s v="West"/>
    <s v="OFF-PA-10001970"/>
    <x v="1"/>
    <x v="10"/>
    <s v="Xerox 1881"/>
    <n v="29.472000000000001"/>
    <n v="3"/>
    <n v="0.2"/>
    <n v="9.9467999999999979"/>
  </r>
  <r>
    <n v="1073"/>
    <x v="517"/>
    <x v="3"/>
    <x v="237"/>
    <d v="2014-11-20T00:00:00"/>
    <s v="Standard Class"/>
    <s v="FO-14305"/>
    <s v="Frank Olsen"/>
    <s v="Consumer"/>
    <s v="United States"/>
    <s v="New York City"/>
    <x v="15"/>
    <n v="10035"/>
    <s v="East"/>
    <s v="OFF-BI-10003669"/>
    <x v="1"/>
    <x v="8"/>
    <s v="3M Organizer Strips"/>
    <n v="8.64"/>
    <n v="2"/>
    <n v="0.2"/>
    <n v="3.024"/>
  </r>
  <r>
    <n v="1074"/>
    <x v="518"/>
    <x v="0"/>
    <x v="396"/>
    <d v="2013-11-20T00:00:00"/>
    <s v="Standard Class"/>
    <s v="MS-17710"/>
    <s v="Maurice Satty"/>
    <s v="Consumer"/>
    <s v="United States"/>
    <s v="Mesa"/>
    <x v="16"/>
    <n v="85204"/>
    <s v="West"/>
    <s v="OFF-BI-10003727"/>
    <x v="1"/>
    <x v="8"/>
    <s v="Avery Durable Slant Ring Binders With Label Holder"/>
    <n v="6.27"/>
    <n v="5"/>
    <n v="0.7"/>
    <n v="-4.5980000000000008"/>
  </r>
  <r>
    <n v="1075"/>
    <x v="518"/>
    <x v="0"/>
    <x v="396"/>
    <d v="2013-11-20T00:00:00"/>
    <s v="Standard Class"/>
    <s v="MS-17710"/>
    <s v="Maurice Satty"/>
    <s v="Consumer"/>
    <s v="United States"/>
    <s v="Mesa"/>
    <x v="16"/>
    <n v="85204"/>
    <s v="West"/>
    <s v="OFF-BI-10004967"/>
    <x v="1"/>
    <x v="8"/>
    <s v="Round Ring Binders"/>
    <n v="4.3680000000000003"/>
    <n v="7"/>
    <n v="0.7"/>
    <n v="-3.3487999999999998"/>
  </r>
  <r>
    <n v="1076"/>
    <x v="518"/>
    <x v="0"/>
    <x v="396"/>
    <d v="2013-11-20T00:00:00"/>
    <s v="Standard Class"/>
    <s v="MS-17710"/>
    <s v="Maurice Satty"/>
    <s v="Consumer"/>
    <s v="United States"/>
    <s v="Mesa"/>
    <x v="16"/>
    <n v="85204"/>
    <s v="West"/>
    <s v="TEC-AC-10003447"/>
    <x v="2"/>
    <x v="11"/>
    <s v="Micropad Numeric Keypads"/>
    <n v="31.983999999999998"/>
    <n v="2"/>
    <n v="0.2"/>
    <n v="1.9989999999999979"/>
  </r>
  <r>
    <n v="1077"/>
    <x v="519"/>
    <x v="0"/>
    <x v="321"/>
    <d v="2013-10-01T00:00:00"/>
    <s v="First Class"/>
    <s v="CC-12100"/>
    <s v="Chad Cunningham"/>
    <s v="Home Office"/>
    <s v="United States"/>
    <s v="Columbus"/>
    <x v="14"/>
    <n v="47201"/>
    <s v="Central"/>
    <s v="OFF-AR-10000255"/>
    <x v="1"/>
    <x v="6"/>
    <s v="Newell 328"/>
    <n v="40.879999999999995"/>
    <n v="7"/>
    <n v="0"/>
    <n v="10.628799999999998"/>
  </r>
  <r>
    <n v="1078"/>
    <x v="520"/>
    <x v="3"/>
    <x v="397"/>
    <d v="2014-09-26T00:00:00"/>
    <s v="Second Class"/>
    <s v="DW-13540"/>
    <s v="Don Weiss"/>
    <s v="Consumer"/>
    <s v="United States"/>
    <s v="Seattle"/>
    <x v="4"/>
    <n v="98105"/>
    <s v="West"/>
    <s v="OFF-AP-10002191"/>
    <x v="1"/>
    <x v="9"/>
    <s v="Belkin 8 Outlet SurgeMaster II Gold Surge Protector"/>
    <n v="119.96"/>
    <n v="2"/>
    <n v="0"/>
    <n v="33.588800000000006"/>
  </r>
  <r>
    <n v="1079"/>
    <x v="520"/>
    <x v="3"/>
    <x v="397"/>
    <d v="2014-09-26T00:00:00"/>
    <s v="Second Class"/>
    <s v="DW-13540"/>
    <s v="Don Weiss"/>
    <s v="Consumer"/>
    <s v="United States"/>
    <s v="Seattle"/>
    <x v="4"/>
    <n v="98105"/>
    <s v="West"/>
    <s v="OFF-ST-10001325"/>
    <x v="1"/>
    <x v="4"/>
    <s v="Sterilite Officeware Hinged File Box"/>
    <n v="31.44"/>
    <n v="3"/>
    <n v="0"/>
    <n v="8.4888000000000012"/>
  </r>
  <r>
    <n v="1080"/>
    <x v="520"/>
    <x v="3"/>
    <x v="397"/>
    <d v="2014-09-26T00:00:00"/>
    <s v="Second Class"/>
    <s v="DW-13540"/>
    <s v="Don Weiss"/>
    <s v="Consumer"/>
    <s v="United States"/>
    <s v="Seattle"/>
    <x v="4"/>
    <n v="98105"/>
    <s v="West"/>
    <s v="OFF-BI-10000404"/>
    <x v="1"/>
    <x v="8"/>
    <s v="Avery Printable Repositionable Plastic Tabs"/>
    <n v="6.88"/>
    <n v="1"/>
    <n v="0.2"/>
    <n v="2.3220000000000001"/>
  </r>
  <r>
    <n v="1081"/>
    <x v="521"/>
    <x v="1"/>
    <x v="239"/>
    <d v="2012-12-04T00:00:00"/>
    <s v="Standard Class"/>
    <s v="BT-11395"/>
    <s v="Bill Tyler"/>
    <s v="Corporate"/>
    <s v="United States"/>
    <s v="Detroit"/>
    <x v="12"/>
    <n v="48227"/>
    <s v="Central"/>
    <s v="OFF-PA-10000349"/>
    <x v="1"/>
    <x v="10"/>
    <s v="Staples"/>
    <n v="19.920000000000002"/>
    <n v="4"/>
    <n v="0"/>
    <n v="9.3624000000000009"/>
  </r>
  <r>
    <n v="1082"/>
    <x v="521"/>
    <x v="1"/>
    <x v="239"/>
    <d v="2012-12-04T00:00:00"/>
    <s v="Standard Class"/>
    <s v="BT-11395"/>
    <s v="Bill Tyler"/>
    <s v="Corporate"/>
    <s v="United States"/>
    <s v="Detroit"/>
    <x v="12"/>
    <n v="48227"/>
    <s v="Central"/>
    <s v="FUR-CH-10002880"/>
    <x v="0"/>
    <x v="1"/>
    <s v="Global High-Back Leather Tilter, Burgundy"/>
    <n v="1106.9099999999999"/>
    <n v="9"/>
    <n v="0"/>
    <n v="121.76009999999994"/>
  </r>
  <r>
    <n v="1083"/>
    <x v="522"/>
    <x v="0"/>
    <x v="398"/>
    <d v="2013-03-06T00:00:00"/>
    <s v="Standard Class"/>
    <s v="KD-16270"/>
    <s v="Karen Daniels"/>
    <s v="Consumer"/>
    <s v="United States"/>
    <s v="Yonkers"/>
    <x v="15"/>
    <n v="10701"/>
    <s v="East"/>
    <s v="FUR-TA-10001095"/>
    <x v="0"/>
    <x v="3"/>
    <s v="Chromcraft Round Conference Tables"/>
    <n v="836.59199999999998"/>
    <n v="8"/>
    <n v="0.4"/>
    <n v="-264.92079999999999"/>
  </r>
  <r>
    <n v="1084"/>
    <x v="522"/>
    <x v="0"/>
    <x v="398"/>
    <d v="2013-03-06T00:00:00"/>
    <s v="Standard Class"/>
    <s v="KD-16270"/>
    <s v="Karen Daniels"/>
    <s v="Consumer"/>
    <s v="United States"/>
    <s v="Yonkers"/>
    <x v="15"/>
    <n v="10701"/>
    <s v="East"/>
    <s v="OFF-PA-10003127"/>
    <x v="1"/>
    <x v="10"/>
    <s v="Staples"/>
    <n v="26.38"/>
    <n v="1"/>
    <n v="0"/>
    <n v="12.134799999999998"/>
  </r>
  <r>
    <n v="1085"/>
    <x v="522"/>
    <x v="0"/>
    <x v="398"/>
    <d v="2013-03-06T00:00:00"/>
    <s v="Standard Class"/>
    <s v="KD-16270"/>
    <s v="Karen Daniels"/>
    <s v="Consumer"/>
    <s v="United States"/>
    <s v="Yonkers"/>
    <x v="15"/>
    <n v="10701"/>
    <s v="East"/>
    <s v="OFF-ST-10003208"/>
    <x v="1"/>
    <x v="4"/>
    <s v="Adjustable Depth Letter/Legal Cart"/>
    <n v="362.92"/>
    <n v="2"/>
    <n v="0"/>
    <n v="105.24679999999995"/>
  </r>
  <r>
    <n v="1086"/>
    <x v="522"/>
    <x v="0"/>
    <x v="398"/>
    <d v="2013-03-06T00:00:00"/>
    <s v="Standard Class"/>
    <s v="KD-16270"/>
    <s v="Karen Daniels"/>
    <s v="Consumer"/>
    <s v="United States"/>
    <s v="Yonkers"/>
    <x v="15"/>
    <n v="10701"/>
    <s v="East"/>
    <s v="TEC-MA-10003979"/>
    <x v="2"/>
    <x v="15"/>
    <s v="Ativa V4110MDD Micro-Cut Shredder"/>
    <n v="4899.93"/>
    <n v="7"/>
    <n v="0"/>
    <n v="2400.9656999999997"/>
  </r>
  <r>
    <n v="1087"/>
    <x v="523"/>
    <x v="0"/>
    <x v="399"/>
    <d v="2013-08-13T00:00:00"/>
    <s v="Same Day"/>
    <s v="LC-16870"/>
    <s v="Lena Cacioppo"/>
    <s v="Consumer"/>
    <s v="United States"/>
    <s v="Des Moines"/>
    <x v="23"/>
    <n v="50315"/>
    <s v="Central"/>
    <s v="OFF-PA-10000029"/>
    <x v="1"/>
    <x v="10"/>
    <s v="Xerox 224"/>
    <n v="6.48"/>
    <n v="1"/>
    <n v="0"/>
    <n v="3.1104000000000003"/>
  </r>
  <r>
    <n v="1088"/>
    <x v="524"/>
    <x v="0"/>
    <x v="243"/>
    <d v="2013-08-21T00:00:00"/>
    <s v="Second Class"/>
    <s v="CY-12745"/>
    <s v="Craig Yedwab"/>
    <s v="Corporate"/>
    <s v="United States"/>
    <s v="Oakland"/>
    <x v="1"/>
    <n v="94601"/>
    <s v="West"/>
    <s v="TEC-PH-10004896"/>
    <x v="2"/>
    <x v="7"/>
    <s v="Nokia Lumia 521 (T-Mobile)"/>
    <n v="71.975999999999999"/>
    <n v="3"/>
    <n v="0.2"/>
    <n v="7.1976000000000049"/>
  </r>
  <r>
    <n v="1089"/>
    <x v="524"/>
    <x v="0"/>
    <x v="243"/>
    <d v="2013-08-21T00:00:00"/>
    <s v="Second Class"/>
    <s v="CY-12745"/>
    <s v="Craig Yedwab"/>
    <s v="Corporate"/>
    <s v="United States"/>
    <s v="Oakland"/>
    <x v="1"/>
    <n v="94601"/>
    <s v="West"/>
    <s v="OFF-LA-10000452"/>
    <x v="1"/>
    <x v="2"/>
    <s v="Avery 488"/>
    <n v="3.15"/>
    <n v="1"/>
    <n v="0"/>
    <n v="1.512"/>
  </r>
  <r>
    <n v="1090"/>
    <x v="525"/>
    <x v="3"/>
    <x v="400"/>
    <d v="2014-06-11T00:00:00"/>
    <s v="Standard Class"/>
    <s v="LW-16990"/>
    <s v="Lindsay Williams"/>
    <s v="Corporate"/>
    <s v="United States"/>
    <s v="Monroe"/>
    <x v="3"/>
    <n v="28110"/>
    <s v="South"/>
    <s v="FUR-FU-10001967"/>
    <x v="0"/>
    <x v="5"/>
    <s v="Telescoping Adjustable Floor Lamp"/>
    <n v="31.983999999999998"/>
    <n v="2"/>
    <n v="0.2"/>
    <n v="1.9989999999999979"/>
  </r>
  <r>
    <n v="1091"/>
    <x v="525"/>
    <x v="3"/>
    <x v="400"/>
    <d v="2014-06-11T00:00:00"/>
    <s v="Standard Class"/>
    <s v="LW-16990"/>
    <s v="Lindsay Williams"/>
    <s v="Corporate"/>
    <s v="United States"/>
    <s v="Monroe"/>
    <x v="3"/>
    <n v="28110"/>
    <s v="South"/>
    <s v="TEC-PH-10001819"/>
    <x v="2"/>
    <x v="7"/>
    <s v="Innergie mMini Combo Duo USB Travel Charging Kit"/>
    <n v="71.984000000000009"/>
    <n v="2"/>
    <n v="0.2"/>
    <n v="25.194399999999995"/>
  </r>
  <r>
    <n v="1092"/>
    <x v="526"/>
    <x v="1"/>
    <x v="401"/>
    <d v="2012-12-13T00:00:00"/>
    <s v="Standard Class"/>
    <s v="NP-18325"/>
    <s v="Naresj Patel"/>
    <s v="Consumer"/>
    <s v="United States"/>
    <s v="San Diego"/>
    <x v="1"/>
    <n v="92105"/>
    <s v="West"/>
    <s v="OFF-AR-10002952"/>
    <x v="1"/>
    <x v="6"/>
    <s v="Stanley Contemporary Battery Pencil Sharpeners"/>
    <n v="120.14999999999999"/>
    <n v="9"/>
    <n v="0"/>
    <n v="33.641999999999996"/>
  </r>
  <r>
    <n v="1093"/>
    <x v="526"/>
    <x v="1"/>
    <x v="401"/>
    <d v="2012-12-13T00:00:00"/>
    <s v="Standard Class"/>
    <s v="NP-18325"/>
    <s v="Naresj Patel"/>
    <s v="Consumer"/>
    <s v="United States"/>
    <s v="San Diego"/>
    <x v="1"/>
    <n v="92105"/>
    <s v="West"/>
    <s v="TEC-PH-10000576"/>
    <x v="2"/>
    <x v="7"/>
    <s v="AT&amp;T 1080 Corded phone"/>
    <n v="219.18400000000003"/>
    <n v="2"/>
    <n v="0.2"/>
    <n v="19.178600000000003"/>
  </r>
  <r>
    <n v="1094"/>
    <x v="527"/>
    <x v="1"/>
    <x v="17"/>
    <d v="2012-12-31T00:00:00"/>
    <s v="Standard Class"/>
    <s v="BT-11485"/>
    <s v="Brad Thomas"/>
    <s v="Home Office"/>
    <s v="United States"/>
    <s v="Clinton"/>
    <x v="39"/>
    <n v="20735"/>
    <s v="East"/>
    <s v="OFF-PA-10000605"/>
    <x v="1"/>
    <x v="10"/>
    <s v="Xerox 1950"/>
    <n v="28.900000000000002"/>
    <n v="5"/>
    <n v="0"/>
    <n v="14.161000000000001"/>
  </r>
  <r>
    <n v="1095"/>
    <x v="527"/>
    <x v="1"/>
    <x v="17"/>
    <d v="2012-12-31T00:00:00"/>
    <s v="Standard Class"/>
    <s v="BT-11485"/>
    <s v="Brad Thomas"/>
    <s v="Home Office"/>
    <s v="United States"/>
    <s v="Clinton"/>
    <x v="39"/>
    <n v="20735"/>
    <s v="East"/>
    <s v="OFF-AP-10002518"/>
    <x v="1"/>
    <x v="9"/>
    <s v="Kensington 7 Outlet MasterPiece Power Center"/>
    <n v="355.96"/>
    <n v="2"/>
    <n v="0"/>
    <n v="103.22839999999997"/>
  </r>
  <r>
    <n v="1096"/>
    <x v="528"/>
    <x v="3"/>
    <x v="276"/>
    <d v="2014-01-27T00:00:00"/>
    <s v="Standard Class"/>
    <s v="PS-19045"/>
    <s v="Penelope Sewall"/>
    <s v="Home Office"/>
    <s v="United States"/>
    <s v="Charlotte"/>
    <x v="3"/>
    <n v="28205"/>
    <s v="South"/>
    <s v="OFF-ST-10004340"/>
    <x v="1"/>
    <x v="4"/>
    <s v="Fellowes Mobile File Cart, Black"/>
    <n v="348.20799999999997"/>
    <n v="7"/>
    <n v="0.2"/>
    <n v="30.468200000000024"/>
  </r>
  <r>
    <n v="1097"/>
    <x v="528"/>
    <x v="3"/>
    <x v="276"/>
    <d v="2014-01-27T00:00:00"/>
    <s v="Standard Class"/>
    <s v="PS-19045"/>
    <s v="Penelope Sewall"/>
    <s v="Home Office"/>
    <s v="United States"/>
    <s v="Charlotte"/>
    <x v="3"/>
    <n v="28205"/>
    <s v="South"/>
    <s v="OFF-BI-10004001"/>
    <x v="1"/>
    <x v="8"/>
    <s v="GBC Recycled VeloBinder Covers"/>
    <n v="35.783999999999999"/>
    <n v="7"/>
    <n v="0.7"/>
    <n v="-28.627200000000009"/>
  </r>
  <r>
    <n v="1098"/>
    <x v="529"/>
    <x v="2"/>
    <x v="402"/>
    <d v="2011-06-28T00:00:00"/>
    <s v="First Class"/>
    <s v="NS-18640"/>
    <s v="Noel Staavos"/>
    <s v="Corporate"/>
    <s v="United States"/>
    <s v="Los Angeles"/>
    <x v="1"/>
    <n v="90049"/>
    <s v="West"/>
    <s v="FUR-TA-10004147"/>
    <x v="0"/>
    <x v="3"/>
    <s v="Hon 4060 Series Tables"/>
    <n v="447.84"/>
    <n v="5"/>
    <n v="0.2"/>
    <n v="11.19599999999997"/>
  </r>
  <r>
    <n v="1099"/>
    <x v="530"/>
    <x v="0"/>
    <x v="403"/>
    <d v="2013-06-18T00:00:00"/>
    <s v="First Class"/>
    <s v="PV-18985"/>
    <s v="Paul Van Hugh"/>
    <s v="Home Office"/>
    <s v="United States"/>
    <s v="San Francisco"/>
    <x v="1"/>
    <n v="94122"/>
    <s v="West"/>
    <s v="OFF-AR-10001545"/>
    <x v="1"/>
    <x v="6"/>
    <s v="Newell 326"/>
    <n v="7.04"/>
    <n v="4"/>
    <n v="0"/>
    <n v="2.0415999999999999"/>
  </r>
  <r>
    <n v="1100"/>
    <x v="530"/>
    <x v="0"/>
    <x v="403"/>
    <d v="2013-06-18T00:00:00"/>
    <s v="First Class"/>
    <s v="PV-18985"/>
    <s v="Paul Van Hugh"/>
    <s v="Home Office"/>
    <s v="United States"/>
    <s v="San Francisco"/>
    <x v="1"/>
    <n v="94122"/>
    <s v="West"/>
    <s v="FUR-FU-10000206"/>
    <x v="0"/>
    <x v="5"/>
    <s v="GE General Purpose, Extra Long Life, Showcase &amp; Floodlight Incandescent Bulbs"/>
    <n v="8.73"/>
    <n v="3"/>
    <n v="0"/>
    <n v="4.1030999999999995"/>
  </r>
  <r>
    <n v="1101"/>
    <x v="530"/>
    <x v="0"/>
    <x v="403"/>
    <d v="2013-06-18T00:00:00"/>
    <s v="First Class"/>
    <s v="PV-18985"/>
    <s v="Paul Van Hugh"/>
    <s v="Home Office"/>
    <s v="United States"/>
    <s v="San Francisco"/>
    <x v="1"/>
    <n v="94122"/>
    <s v="West"/>
    <s v="TEC-AC-10001013"/>
    <x v="2"/>
    <x v="11"/>
    <s v="Logitech ClearChat Comfort/USB Headset H390"/>
    <n v="29.29"/>
    <n v="1"/>
    <n v="0"/>
    <n v="9.6656999999999975"/>
  </r>
  <r>
    <n v="1102"/>
    <x v="530"/>
    <x v="0"/>
    <x v="403"/>
    <d v="2013-06-18T00:00:00"/>
    <s v="First Class"/>
    <s v="PV-18985"/>
    <s v="Paul Van Hugh"/>
    <s v="Home Office"/>
    <s v="United States"/>
    <s v="San Francisco"/>
    <x v="1"/>
    <n v="94122"/>
    <s v="West"/>
    <s v="OFF-AR-10002255"/>
    <x v="1"/>
    <x v="6"/>
    <s v="Newell 346"/>
    <n v="8.64"/>
    <n v="3"/>
    <n v="0"/>
    <n v="2.5055999999999998"/>
  </r>
  <r>
    <n v="1103"/>
    <x v="531"/>
    <x v="3"/>
    <x v="81"/>
    <d v="2014-04-28T00:00:00"/>
    <s v="Standard Class"/>
    <s v="RP-19390"/>
    <s v="Resi Pölking"/>
    <s v="Consumer"/>
    <s v="United States"/>
    <s v="Houston"/>
    <x v="5"/>
    <n v="77041"/>
    <s v="Central"/>
    <s v="OFF-BI-10004140"/>
    <x v="1"/>
    <x v="8"/>
    <s v="Avery Non-Stick Binders"/>
    <n v="2.6939999999999995"/>
    <n v="3"/>
    <n v="0.8"/>
    <n v="-4.7145000000000028"/>
  </r>
  <r>
    <n v="1104"/>
    <x v="531"/>
    <x v="3"/>
    <x v="81"/>
    <d v="2014-04-28T00:00:00"/>
    <s v="Standard Class"/>
    <s v="RP-19390"/>
    <s v="Resi Pölking"/>
    <s v="Consumer"/>
    <s v="United States"/>
    <s v="Houston"/>
    <x v="5"/>
    <n v="77041"/>
    <s v="Central"/>
    <s v="OFF-BI-10002049"/>
    <x v="1"/>
    <x v="8"/>
    <s v="UniKeep View Case Binders"/>
    <n v="2.9339999999999993"/>
    <n v="3"/>
    <n v="0.8"/>
    <n v="-4.9878000000000018"/>
  </r>
  <r>
    <n v="1105"/>
    <x v="532"/>
    <x v="0"/>
    <x v="147"/>
    <d v="2013-10-28T00:00:00"/>
    <s v="Standard Class"/>
    <s v="NM-18520"/>
    <s v="Neoma Murray"/>
    <s v="Consumer"/>
    <s v="United States"/>
    <s v="Riverside"/>
    <x v="1"/>
    <n v="92503"/>
    <s v="West"/>
    <s v="OFF-PA-10001892"/>
    <x v="1"/>
    <x v="10"/>
    <s v="Rediform Wirebound &quot;Phone Memo&quot; Message Book, 11 x 5-3/4"/>
    <n v="22.919999999999998"/>
    <n v="3"/>
    <n v="0"/>
    <n v="11.230799999999999"/>
  </r>
  <r>
    <n v="1106"/>
    <x v="533"/>
    <x v="0"/>
    <x v="258"/>
    <d v="2013-11-25T00:00:00"/>
    <s v="Standard Class"/>
    <s v="EH-13945"/>
    <s v="Eric Hoffmann"/>
    <s v="Consumer"/>
    <s v="United States"/>
    <s v="Houston"/>
    <x v="5"/>
    <n v="77041"/>
    <s v="Central"/>
    <s v="OFF-ST-10000642"/>
    <x v="1"/>
    <x v="4"/>
    <s v="Tennsco Lockers, Gray"/>
    <n v="100.70400000000001"/>
    <n v="6"/>
    <n v="0.2"/>
    <n v="-16.36440000000001"/>
  </r>
  <r>
    <n v="1107"/>
    <x v="533"/>
    <x v="0"/>
    <x v="258"/>
    <d v="2013-11-25T00:00:00"/>
    <s v="Standard Class"/>
    <s v="EH-13945"/>
    <s v="Eric Hoffmann"/>
    <s v="Consumer"/>
    <s v="United States"/>
    <s v="Houston"/>
    <x v="5"/>
    <n v="77041"/>
    <s v="Central"/>
    <s v="FUR-FU-10000206"/>
    <x v="0"/>
    <x v="5"/>
    <s v="GE General Purpose, Extra Long Life, Showcase &amp; Floodlight Incandescent Bulbs"/>
    <n v="2.3280000000000003"/>
    <n v="2"/>
    <n v="0.6"/>
    <n v="-0.75660000000000016"/>
  </r>
  <r>
    <n v="1108"/>
    <x v="533"/>
    <x v="0"/>
    <x v="258"/>
    <d v="2013-11-25T00:00:00"/>
    <s v="Standard Class"/>
    <s v="EH-13945"/>
    <s v="Eric Hoffmann"/>
    <s v="Consumer"/>
    <s v="United States"/>
    <s v="Houston"/>
    <x v="5"/>
    <n v="77041"/>
    <s v="Central"/>
    <s v="OFF-BI-10003676"/>
    <x v="1"/>
    <x v="8"/>
    <s v="GBC Standard Recycled Report Covers, Clear Plastic Sheets"/>
    <n v="10.779999999999996"/>
    <n v="5"/>
    <n v="0.8"/>
    <n v="-17.248000000000008"/>
  </r>
  <r>
    <n v="1109"/>
    <x v="533"/>
    <x v="0"/>
    <x v="258"/>
    <d v="2013-11-25T00:00:00"/>
    <s v="Standard Class"/>
    <s v="EH-13945"/>
    <s v="Eric Hoffmann"/>
    <s v="Consumer"/>
    <s v="United States"/>
    <s v="Houston"/>
    <x v="5"/>
    <n v="77041"/>
    <s v="Central"/>
    <s v="OFF-FA-10003495"/>
    <x v="1"/>
    <x v="13"/>
    <s v="Staples"/>
    <n v="58.368000000000009"/>
    <n v="12"/>
    <n v="0.2"/>
    <n v="21.888000000000002"/>
  </r>
  <r>
    <n v="1110"/>
    <x v="533"/>
    <x v="0"/>
    <x v="258"/>
    <d v="2013-11-25T00:00:00"/>
    <s v="Standard Class"/>
    <s v="EH-13945"/>
    <s v="Eric Hoffmann"/>
    <s v="Consumer"/>
    <s v="United States"/>
    <s v="Houston"/>
    <x v="5"/>
    <n v="77041"/>
    <s v="Central"/>
    <s v="OFF-EN-10003798"/>
    <x v="1"/>
    <x v="12"/>
    <s v="Recycled Interoffice Envelopes with Re-Use-A-Seal Closure, 10 x 13"/>
    <n v="40.968000000000004"/>
    <n v="3"/>
    <n v="0.2"/>
    <n v="13.826699999999999"/>
  </r>
  <r>
    <n v="1111"/>
    <x v="533"/>
    <x v="0"/>
    <x v="258"/>
    <d v="2013-11-25T00:00:00"/>
    <s v="Standard Class"/>
    <s v="EH-13945"/>
    <s v="Eric Hoffmann"/>
    <s v="Consumer"/>
    <s v="United States"/>
    <s v="Houston"/>
    <x v="5"/>
    <n v="77041"/>
    <s v="Central"/>
    <s v="TEC-PH-10003589"/>
    <x v="2"/>
    <x v="7"/>
    <s v="invisibleSHIELD by ZAGG Smudge-Free Screen Protector"/>
    <n v="71.959999999999994"/>
    <n v="5"/>
    <n v="0.2"/>
    <n v="25.185999999999996"/>
  </r>
  <r>
    <n v="1112"/>
    <x v="533"/>
    <x v="0"/>
    <x v="258"/>
    <d v="2013-11-25T00:00:00"/>
    <s v="Standard Class"/>
    <s v="EH-13945"/>
    <s v="Eric Hoffmann"/>
    <s v="Consumer"/>
    <s v="United States"/>
    <s v="Houston"/>
    <x v="5"/>
    <n v="77041"/>
    <s v="Central"/>
    <s v="OFF-PA-10004735"/>
    <x v="1"/>
    <x v="10"/>
    <s v="Xerox 1905"/>
    <n v="10.368000000000002"/>
    <n v="2"/>
    <n v="0.2"/>
    <n v="3.6288"/>
  </r>
  <r>
    <n v="1113"/>
    <x v="533"/>
    <x v="0"/>
    <x v="258"/>
    <d v="2013-11-25T00:00:00"/>
    <s v="Standard Class"/>
    <s v="EH-13945"/>
    <s v="Eric Hoffmann"/>
    <s v="Consumer"/>
    <s v="United States"/>
    <s v="Houston"/>
    <x v="5"/>
    <n v="77041"/>
    <s v="Central"/>
    <s v="OFF-BI-10002609"/>
    <x v="1"/>
    <x v="8"/>
    <s v="Avery Hidden Tab Dividers for Binding Systems"/>
    <n v="1.1919999999999997"/>
    <n v="2"/>
    <n v="0.8"/>
    <n v="-2.0264000000000002"/>
  </r>
  <r>
    <n v="1114"/>
    <x v="534"/>
    <x v="3"/>
    <x v="404"/>
    <d v="2014-12-24T00:00:00"/>
    <s v="Second Class"/>
    <s v="RA-19915"/>
    <s v="Russell Applegate"/>
    <s v="Consumer"/>
    <s v="United States"/>
    <s v="Encinitas"/>
    <x v="1"/>
    <n v="92024"/>
    <s v="West"/>
    <s v="OFF-BI-10003364"/>
    <x v="1"/>
    <x v="8"/>
    <s v="Binding Machine Supplies"/>
    <n v="46.672000000000004"/>
    <n v="2"/>
    <n v="0.2"/>
    <n v="16.3352"/>
  </r>
  <r>
    <n v="1115"/>
    <x v="534"/>
    <x v="3"/>
    <x v="404"/>
    <d v="2014-12-24T00:00:00"/>
    <s v="Second Class"/>
    <s v="RA-19915"/>
    <s v="Russell Applegate"/>
    <s v="Consumer"/>
    <s v="United States"/>
    <s v="Encinitas"/>
    <x v="1"/>
    <n v="92024"/>
    <s v="West"/>
    <s v="FUR-BO-10002206"/>
    <x v="0"/>
    <x v="0"/>
    <s v="Bush Saratoga Collection 5-Shelf Bookcase, Hanover Cherry, *Special Order"/>
    <n v="119.83299999999998"/>
    <n v="1"/>
    <n v="0.15"/>
    <n v="-12.688200000000002"/>
  </r>
  <r>
    <n v="1116"/>
    <x v="534"/>
    <x v="3"/>
    <x v="404"/>
    <d v="2014-12-24T00:00:00"/>
    <s v="Second Class"/>
    <s v="RA-19915"/>
    <s v="Russell Applegate"/>
    <s v="Consumer"/>
    <s v="United States"/>
    <s v="Encinitas"/>
    <x v="1"/>
    <n v="92024"/>
    <s v="West"/>
    <s v="TEC-AC-10003610"/>
    <x v="2"/>
    <x v="11"/>
    <s v="Logitech Illuminated - Keyboard"/>
    <n v="119.98"/>
    <n v="2"/>
    <n v="0"/>
    <n v="57.590400000000002"/>
  </r>
  <r>
    <n v="1117"/>
    <x v="535"/>
    <x v="0"/>
    <x v="405"/>
    <d v="2013-07-25T00:00:00"/>
    <s v="Second Class"/>
    <s v="DL-13495"/>
    <s v="Dionis Lloyd"/>
    <s v="Corporate"/>
    <s v="United States"/>
    <s v="San Francisco"/>
    <x v="1"/>
    <n v="94110"/>
    <s v="West"/>
    <s v="OFF-LA-10003766"/>
    <x v="1"/>
    <x v="2"/>
    <s v="Self-Adhesive Removable Labels"/>
    <n v="6.3"/>
    <n v="2"/>
    <n v="0"/>
    <n v="3.024"/>
  </r>
  <r>
    <n v="1118"/>
    <x v="536"/>
    <x v="1"/>
    <x v="406"/>
    <d v="2012-09-08T00:00:00"/>
    <s v="Standard Class"/>
    <s v="CS-12355"/>
    <s v="Christine Sundaresam"/>
    <s v="Consumer"/>
    <s v="United States"/>
    <s v="Roswell"/>
    <x v="32"/>
    <n v="30076"/>
    <s v="South"/>
    <s v="OFF-PA-10001970"/>
    <x v="1"/>
    <x v="10"/>
    <s v="Xerox 1908"/>
    <n v="279.89999999999998"/>
    <n v="5"/>
    <n v="0"/>
    <n v="137.15100000000001"/>
  </r>
  <r>
    <n v="1119"/>
    <x v="536"/>
    <x v="1"/>
    <x v="406"/>
    <d v="2012-09-08T00:00:00"/>
    <s v="Standard Class"/>
    <s v="CS-12355"/>
    <s v="Christine Sundaresam"/>
    <s v="Consumer"/>
    <s v="United States"/>
    <s v="Roswell"/>
    <x v="32"/>
    <n v="30076"/>
    <s v="South"/>
    <s v="TEC-AC-10002049"/>
    <x v="2"/>
    <x v="11"/>
    <s v="Logitech G19 Programmable Gaming Keyboard"/>
    <n v="619.94999999999993"/>
    <n v="5"/>
    <n v="0"/>
    <n v="111.59099999999995"/>
  </r>
  <r>
    <n v="1120"/>
    <x v="536"/>
    <x v="1"/>
    <x v="406"/>
    <d v="2012-09-08T00:00:00"/>
    <s v="Standard Class"/>
    <s v="CS-12355"/>
    <s v="Christine Sundaresam"/>
    <s v="Consumer"/>
    <s v="United States"/>
    <s v="Roswell"/>
    <x v="32"/>
    <n v="30076"/>
    <s v="South"/>
    <s v="OFF-PA-10000141"/>
    <x v="1"/>
    <x v="10"/>
    <s v="Ampad Evidence Wirebond Steno Books, 6&quot; x 9&quot;"/>
    <n v="4.3600000000000003"/>
    <n v="2"/>
    <n v="0"/>
    <n v="2.0491999999999999"/>
  </r>
  <r>
    <n v="1121"/>
    <x v="536"/>
    <x v="1"/>
    <x v="406"/>
    <d v="2012-09-08T00:00:00"/>
    <s v="Standard Class"/>
    <s v="CS-12355"/>
    <s v="Christine Sundaresam"/>
    <s v="Consumer"/>
    <s v="United States"/>
    <s v="Roswell"/>
    <x v="32"/>
    <n v="30076"/>
    <s v="South"/>
    <s v="OFF-EN-10004459"/>
    <x v="1"/>
    <x v="12"/>
    <s v="Security-Tint Envelopes"/>
    <n v="15.28"/>
    <n v="2"/>
    <n v="0"/>
    <n v="7.4871999999999996"/>
  </r>
  <r>
    <n v="1122"/>
    <x v="537"/>
    <x v="2"/>
    <x v="407"/>
    <d v="2011-01-27T00:00:00"/>
    <s v="Standard Class"/>
    <s v="HL-15040"/>
    <s v="Hunter Lopez"/>
    <s v="Consumer"/>
    <s v="United States"/>
    <s v="Jonesboro"/>
    <x v="36"/>
    <n v="72401"/>
    <s v="South"/>
    <s v="TEC-PH-10001061"/>
    <x v="2"/>
    <x v="7"/>
    <s v="Apple iPhone 5C"/>
    <n v="699.93"/>
    <n v="7"/>
    <n v="0"/>
    <n v="181.98179999999999"/>
  </r>
  <r>
    <n v="1123"/>
    <x v="537"/>
    <x v="2"/>
    <x v="407"/>
    <d v="2011-01-27T00:00:00"/>
    <s v="Standard Class"/>
    <s v="HL-15040"/>
    <s v="Hunter Lopez"/>
    <s v="Consumer"/>
    <s v="United States"/>
    <s v="Jonesboro"/>
    <x v="36"/>
    <n v="72401"/>
    <s v="South"/>
    <s v="OFF-AR-10002375"/>
    <x v="1"/>
    <x v="6"/>
    <s v="Newell 351"/>
    <n v="22.959999999999997"/>
    <n v="7"/>
    <n v="0"/>
    <n v="6.6583999999999968"/>
  </r>
  <r>
    <n v="1124"/>
    <x v="537"/>
    <x v="2"/>
    <x v="407"/>
    <d v="2011-01-27T00:00:00"/>
    <s v="Standard Class"/>
    <s v="HL-15040"/>
    <s v="Hunter Lopez"/>
    <s v="Consumer"/>
    <s v="United States"/>
    <s v="Jonesboro"/>
    <x v="36"/>
    <n v="72401"/>
    <s v="South"/>
    <s v="FUR-FU-10003194"/>
    <x v="0"/>
    <x v="5"/>
    <s v="Eldon Expressions Desk Accessory, Wood Pencil Holder, Oak"/>
    <n v="38.6"/>
    <n v="4"/>
    <n v="0"/>
    <n v="11.579999999999998"/>
  </r>
  <r>
    <n v="1125"/>
    <x v="537"/>
    <x v="2"/>
    <x v="407"/>
    <d v="2011-01-27T00:00:00"/>
    <s v="Standard Class"/>
    <s v="HL-15040"/>
    <s v="Hunter Lopez"/>
    <s v="Consumer"/>
    <s v="United States"/>
    <s v="Jonesboro"/>
    <x v="36"/>
    <n v="72401"/>
    <s v="South"/>
    <s v="OFF-AR-10003811"/>
    <x v="1"/>
    <x v="6"/>
    <s v="Newell 327"/>
    <n v="6.63"/>
    <n v="3"/>
    <n v="0"/>
    <n v="1.7901"/>
  </r>
  <r>
    <n v="1126"/>
    <x v="537"/>
    <x v="2"/>
    <x v="407"/>
    <d v="2011-01-27T00:00:00"/>
    <s v="Standard Class"/>
    <s v="HL-15040"/>
    <s v="Hunter Lopez"/>
    <s v="Consumer"/>
    <s v="United States"/>
    <s v="Jonesboro"/>
    <x v="36"/>
    <n v="72401"/>
    <s v="South"/>
    <s v="OFF-EN-10001539"/>
    <x v="1"/>
    <x v="12"/>
    <s v="Staples"/>
    <n v="23.34"/>
    <n v="3"/>
    <n v="0"/>
    <n v="10.969799999999999"/>
  </r>
  <r>
    <n v="1127"/>
    <x v="537"/>
    <x v="2"/>
    <x v="407"/>
    <d v="2011-01-27T00:00:00"/>
    <s v="Standard Class"/>
    <s v="HL-15040"/>
    <s v="Hunter Lopez"/>
    <s v="Consumer"/>
    <s v="United States"/>
    <s v="Jonesboro"/>
    <x v="36"/>
    <n v="72401"/>
    <s v="South"/>
    <s v="FUR-CH-10002331"/>
    <x v="0"/>
    <x v="1"/>
    <s v="Hon 4700 Series Mobuis Mid-Back Task Chairs with Adjustable Arms"/>
    <n v="1067.94"/>
    <n v="3"/>
    <n v="0"/>
    <n v="224.2673999999999"/>
  </r>
  <r>
    <n v="1128"/>
    <x v="538"/>
    <x v="1"/>
    <x v="56"/>
    <d v="2012-03-07T00:00:00"/>
    <s v="Standard Class"/>
    <s v="PA-19060"/>
    <s v="Pete Armstrong"/>
    <s v="Home Office"/>
    <s v="United States"/>
    <s v="Richmond"/>
    <x v="14"/>
    <n v="47374"/>
    <s v="Central"/>
    <s v="OFF-AR-10003156"/>
    <x v="1"/>
    <x v="6"/>
    <s v="50 Colored Long Pencils"/>
    <n v="10.16"/>
    <n v="1"/>
    <n v="0"/>
    <n v="2.6416000000000004"/>
  </r>
  <r>
    <n v="1129"/>
    <x v="538"/>
    <x v="1"/>
    <x v="56"/>
    <d v="2012-03-07T00:00:00"/>
    <s v="Standard Class"/>
    <s v="PA-19060"/>
    <s v="Pete Armstrong"/>
    <s v="Home Office"/>
    <s v="United States"/>
    <s v="Richmond"/>
    <x v="14"/>
    <n v="47374"/>
    <s v="Central"/>
    <s v="OFF-EN-10001532"/>
    <x v="1"/>
    <x v="12"/>
    <s v="Brown Kraft Recycled Envelopes"/>
    <n v="101.88"/>
    <n v="6"/>
    <n v="0"/>
    <n v="50.94"/>
  </r>
  <r>
    <n v="1130"/>
    <x v="539"/>
    <x v="0"/>
    <x v="408"/>
    <d v="2013-04-17T00:00:00"/>
    <s v="Standard Class"/>
    <s v="BD-11605"/>
    <s v="Brian Dahlen"/>
    <s v="Consumer"/>
    <s v="United States"/>
    <s v="Springfield"/>
    <x v="17"/>
    <n v="22153"/>
    <s v="South"/>
    <s v="FUR-TA-10004086"/>
    <x v="0"/>
    <x v="3"/>
    <s v="KI Adjustable-Height Table"/>
    <n v="343.92"/>
    <n v="4"/>
    <n v="0"/>
    <n v="75.662399999999991"/>
  </r>
  <r>
    <n v="1131"/>
    <x v="539"/>
    <x v="0"/>
    <x v="408"/>
    <d v="2013-04-17T00:00:00"/>
    <s v="Standard Class"/>
    <s v="BD-11605"/>
    <s v="Brian Dahlen"/>
    <s v="Consumer"/>
    <s v="United States"/>
    <s v="Springfield"/>
    <x v="17"/>
    <n v="22153"/>
    <s v="South"/>
    <s v="OFF-PA-10000100"/>
    <x v="1"/>
    <x v="10"/>
    <s v="Xerox 1945"/>
    <n v="40.99"/>
    <n v="1"/>
    <n v="0"/>
    <n v="20.085100000000001"/>
  </r>
  <r>
    <n v="1132"/>
    <x v="539"/>
    <x v="0"/>
    <x v="408"/>
    <d v="2013-04-17T00:00:00"/>
    <s v="Standard Class"/>
    <s v="BD-11605"/>
    <s v="Brian Dahlen"/>
    <s v="Consumer"/>
    <s v="United States"/>
    <s v="Springfield"/>
    <x v="17"/>
    <n v="22153"/>
    <s v="South"/>
    <s v="OFF-EN-10002500"/>
    <x v="1"/>
    <x v="12"/>
    <s v="Globe Weis Peel &amp; Seel First Class Envelopes"/>
    <n v="63.9"/>
    <n v="5"/>
    <n v="0"/>
    <n v="28.754999999999995"/>
  </r>
  <r>
    <n v="1133"/>
    <x v="540"/>
    <x v="0"/>
    <x v="409"/>
    <d v="2013-12-08T00:00:00"/>
    <s v="First Class"/>
    <s v="GG-14650"/>
    <s v="Greg Guthrie"/>
    <s v="Corporate"/>
    <s v="United States"/>
    <s v="Antioch"/>
    <x v="1"/>
    <n v="94509"/>
    <s v="West"/>
    <s v="OFF-PA-10004100"/>
    <x v="1"/>
    <x v="10"/>
    <s v="Xerox 216"/>
    <n v="19.440000000000001"/>
    <n v="3"/>
    <n v="0"/>
    <n v="9.3312000000000008"/>
  </r>
  <r>
    <n v="1134"/>
    <x v="541"/>
    <x v="0"/>
    <x v="410"/>
    <d v="2013-06-10T00:00:00"/>
    <s v="Standard Class"/>
    <s v="JS-15940"/>
    <s v="Joni Sundaresam"/>
    <s v="Home Office"/>
    <s v="United States"/>
    <s v="Philadelphia"/>
    <x v="9"/>
    <n v="19134"/>
    <s v="East"/>
    <s v="OFF-ST-10003479"/>
    <x v="1"/>
    <x v="4"/>
    <s v="Eldon Base for stackable storage shelf, platinum"/>
    <n v="124.608"/>
    <n v="4"/>
    <n v="0.2"/>
    <n v="-23.364000000000019"/>
  </r>
  <r>
    <n v="1135"/>
    <x v="541"/>
    <x v="0"/>
    <x v="410"/>
    <d v="2013-06-10T00:00:00"/>
    <s v="Standard Class"/>
    <s v="JS-15940"/>
    <s v="Joni Sundaresam"/>
    <s v="Home Office"/>
    <s v="United States"/>
    <s v="Philadelphia"/>
    <x v="9"/>
    <n v="19134"/>
    <s v="East"/>
    <s v="OFF-LA-10000973"/>
    <x v="1"/>
    <x v="2"/>
    <s v="Avery 502"/>
    <n v="7.5600000000000005"/>
    <n v="3"/>
    <n v="0.2"/>
    <n v="2.6459999999999995"/>
  </r>
  <r>
    <n v="1136"/>
    <x v="542"/>
    <x v="0"/>
    <x v="25"/>
    <d v="2013-12-12T00:00:00"/>
    <s v="Same Day"/>
    <s v="LR-16915"/>
    <s v="Lena Radford"/>
    <s v="Consumer"/>
    <s v="United States"/>
    <s v="Homestead"/>
    <x v="2"/>
    <n v="33030"/>
    <s v="South"/>
    <s v="OFF-ST-10001476"/>
    <x v="1"/>
    <x v="4"/>
    <s v="Steel Personal Filing/Posting Tote"/>
    <n v="85.224000000000004"/>
    <n v="3"/>
    <n v="0.2"/>
    <n v="7.4571000000000041"/>
  </r>
  <r>
    <n v="1137"/>
    <x v="543"/>
    <x v="0"/>
    <x v="396"/>
    <d v="2013-11-16T00:00:00"/>
    <s v="Second Class"/>
    <s v="FH-14275"/>
    <s v="Frank Hawley"/>
    <s v="Corporate"/>
    <s v="United States"/>
    <s v="La Porte"/>
    <x v="14"/>
    <n v="46350"/>
    <s v="Central"/>
    <s v="OFF-EN-10002831"/>
    <x v="1"/>
    <x v="12"/>
    <s v="Tyvek  Top-Opening Peel &amp; Seel  Envelopes, Gray"/>
    <n v="287.52"/>
    <n v="8"/>
    <n v="0"/>
    <n v="129.38399999999999"/>
  </r>
  <r>
    <n v="1138"/>
    <x v="543"/>
    <x v="0"/>
    <x v="396"/>
    <d v="2013-11-16T00:00:00"/>
    <s v="Second Class"/>
    <s v="FH-14275"/>
    <s v="Frank Hawley"/>
    <s v="Corporate"/>
    <s v="United States"/>
    <s v="La Porte"/>
    <x v="14"/>
    <n v="46350"/>
    <s v="Central"/>
    <s v="OFF-AP-10002350"/>
    <x v="1"/>
    <x v="9"/>
    <s v="Belkin F9H710-06 7 Outlet SurgeMaster Surge Protector"/>
    <n v="37.68"/>
    <n v="2"/>
    <n v="0"/>
    <n v="10.5504"/>
  </r>
  <r>
    <n v="1139"/>
    <x v="543"/>
    <x v="0"/>
    <x v="396"/>
    <d v="2013-11-16T00:00:00"/>
    <s v="Second Class"/>
    <s v="FH-14275"/>
    <s v="Frank Hawley"/>
    <s v="Corporate"/>
    <s v="United States"/>
    <s v="La Porte"/>
    <x v="14"/>
    <n v="46350"/>
    <s v="Central"/>
    <s v="OFF-PA-10001763"/>
    <x v="1"/>
    <x v="10"/>
    <s v="Xerox 1896"/>
    <n v="19.98"/>
    <n v="2"/>
    <n v="0"/>
    <n v="8.9909999999999997"/>
  </r>
  <r>
    <n v="1140"/>
    <x v="543"/>
    <x v="0"/>
    <x v="396"/>
    <d v="2013-11-16T00:00:00"/>
    <s v="Second Class"/>
    <s v="FH-14275"/>
    <s v="Frank Hawley"/>
    <s v="Corporate"/>
    <s v="United States"/>
    <s v="La Porte"/>
    <x v="14"/>
    <n v="46350"/>
    <s v="Central"/>
    <s v="OFF-AR-10003394"/>
    <x v="1"/>
    <x v="6"/>
    <s v="Newell 332"/>
    <n v="20.58"/>
    <n v="7"/>
    <n v="0"/>
    <n v="5.5566000000000004"/>
  </r>
  <r>
    <n v="1141"/>
    <x v="543"/>
    <x v="0"/>
    <x v="396"/>
    <d v="2013-11-16T00:00:00"/>
    <s v="Second Class"/>
    <s v="FH-14275"/>
    <s v="Frank Hawley"/>
    <s v="Corporate"/>
    <s v="United States"/>
    <s v="La Porte"/>
    <x v="14"/>
    <n v="46350"/>
    <s v="Central"/>
    <s v="OFF-BI-10002072"/>
    <x v="1"/>
    <x v="8"/>
    <s v="Cardinal Slant-D Ring Binders"/>
    <n v="17.38"/>
    <n v="2"/>
    <n v="0"/>
    <n v="8.69"/>
  </r>
  <r>
    <n v="1142"/>
    <x v="544"/>
    <x v="2"/>
    <x v="411"/>
    <d v="2011-10-03T00:00:00"/>
    <s v="Standard Class"/>
    <s v="AP-10915"/>
    <s v="Arthur Prichep"/>
    <s v="Consumer"/>
    <s v="United States"/>
    <s v="Los Angeles"/>
    <x v="1"/>
    <n v="90045"/>
    <s v="West"/>
    <s v="FUR-FU-10004188"/>
    <x v="0"/>
    <x v="5"/>
    <s v="Luxo Professional Combination Clamp-On Lamps"/>
    <n v="204.6"/>
    <n v="2"/>
    <n v="0"/>
    <n v="53.195999999999998"/>
  </r>
  <r>
    <n v="1143"/>
    <x v="544"/>
    <x v="2"/>
    <x v="411"/>
    <d v="2011-10-03T00:00:00"/>
    <s v="Standard Class"/>
    <s v="AP-10915"/>
    <s v="Arthur Prichep"/>
    <s v="Consumer"/>
    <s v="United States"/>
    <s v="Los Angeles"/>
    <x v="1"/>
    <n v="90045"/>
    <s v="West"/>
    <s v="OFF-FA-10001561"/>
    <x v="1"/>
    <x v="13"/>
    <s v="Stockwell Push Pins"/>
    <n v="8.7200000000000006"/>
    <n v="4"/>
    <n v="0"/>
    <n v="2.8776000000000002"/>
  </r>
  <r>
    <n v="1144"/>
    <x v="544"/>
    <x v="2"/>
    <x v="411"/>
    <d v="2011-10-03T00:00:00"/>
    <s v="Standard Class"/>
    <s v="AP-10915"/>
    <s v="Arthur Prichep"/>
    <s v="Consumer"/>
    <s v="United States"/>
    <s v="Los Angeles"/>
    <x v="1"/>
    <n v="90045"/>
    <s v="West"/>
    <s v="OFF-PA-10002105"/>
    <x v="1"/>
    <x v="10"/>
    <s v="Xerox 223"/>
    <n v="6.48"/>
    <n v="1"/>
    <n v="0"/>
    <n v="3.1104000000000003"/>
  </r>
  <r>
    <n v="1145"/>
    <x v="544"/>
    <x v="2"/>
    <x v="411"/>
    <d v="2011-10-03T00:00:00"/>
    <s v="Standard Class"/>
    <s v="AP-10915"/>
    <s v="Arthur Prichep"/>
    <s v="Consumer"/>
    <s v="United States"/>
    <s v="Los Angeles"/>
    <x v="1"/>
    <n v="90045"/>
    <s v="West"/>
    <s v="TEC-MA-10004241"/>
    <x v="2"/>
    <x v="15"/>
    <s v="Star Micronics TSP800 TSP847IIU Receipt Printer"/>
    <n v="686.32"/>
    <n v="2"/>
    <n v="0.2"/>
    <n v="223.05399999999995"/>
  </r>
  <r>
    <n v="1146"/>
    <x v="544"/>
    <x v="2"/>
    <x v="411"/>
    <d v="2011-10-03T00:00:00"/>
    <s v="Standard Class"/>
    <s v="AP-10915"/>
    <s v="Arthur Prichep"/>
    <s v="Consumer"/>
    <s v="United States"/>
    <s v="Los Angeles"/>
    <x v="1"/>
    <n v="90045"/>
    <s v="West"/>
    <s v="OFF-ST-10004340"/>
    <x v="1"/>
    <x v="4"/>
    <s v="Fellowes Mobile File Cart, Black"/>
    <n v="62.18"/>
    <n v="1"/>
    <n v="0"/>
    <n v="16.788600000000002"/>
  </r>
  <r>
    <n v="1147"/>
    <x v="545"/>
    <x v="1"/>
    <x v="388"/>
    <d v="2012-04-04T00:00:00"/>
    <s v="Same Day"/>
    <s v="NC-18340"/>
    <s v="Nat Carroll"/>
    <s v="Consumer"/>
    <s v="United States"/>
    <s v="Lansing"/>
    <x v="12"/>
    <n v="48911"/>
    <s v="Central"/>
    <s v="OFF-AP-10003849"/>
    <x v="1"/>
    <x v="9"/>
    <s v="Hoover Shoulder Vac Commercial Portable Vacuum"/>
    <n v="644.07600000000002"/>
    <n v="2"/>
    <n v="0.1"/>
    <n v="107.34599999999996"/>
  </r>
  <r>
    <n v="1148"/>
    <x v="545"/>
    <x v="1"/>
    <x v="388"/>
    <d v="2012-04-04T00:00:00"/>
    <s v="Same Day"/>
    <s v="NC-18340"/>
    <s v="Nat Carroll"/>
    <s v="Consumer"/>
    <s v="United States"/>
    <s v="Lansing"/>
    <x v="12"/>
    <n v="48911"/>
    <s v="Central"/>
    <s v="OFF-FA-10000735"/>
    <x v="1"/>
    <x v="13"/>
    <s v="Staples"/>
    <n v="5.84"/>
    <n v="2"/>
    <n v="0"/>
    <n v="2.6279999999999997"/>
  </r>
  <r>
    <n v="1149"/>
    <x v="545"/>
    <x v="1"/>
    <x v="388"/>
    <d v="2012-04-04T00:00:00"/>
    <s v="Same Day"/>
    <s v="NC-18340"/>
    <s v="Nat Carroll"/>
    <s v="Consumer"/>
    <s v="United States"/>
    <s v="Lansing"/>
    <x v="12"/>
    <n v="48911"/>
    <s v="Central"/>
    <s v="OFF-BI-10003350"/>
    <x v="1"/>
    <x v="8"/>
    <s v="Acco Expandable Hanging Binders"/>
    <n v="12.76"/>
    <n v="2"/>
    <n v="0"/>
    <n v="5.8695999999999993"/>
  </r>
  <r>
    <n v="1150"/>
    <x v="545"/>
    <x v="1"/>
    <x v="388"/>
    <d v="2012-04-04T00:00:00"/>
    <s v="Same Day"/>
    <s v="NC-18340"/>
    <s v="Nat Carroll"/>
    <s v="Consumer"/>
    <s v="United States"/>
    <s v="Lansing"/>
    <x v="12"/>
    <n v="48911"/>
    <s v="Central"/>
    <s v="TEC-PH-10000307"/>
    <x v="2"/>
    <x v="7"/>
    <s v="Shocksock Galaxy S4 Armband"/>
    <n v="10.95"/>
    <n v="1"/>
    <n v="0"/>
    <n v="0.43799999999999883"/>
  </r>
  <r>
    <n v="1151"/>
    <x v="545"/>
    <x v="1"/>
    <x v="388"/>
    <d v="2012-04-04T00:00:00"/>
    <s v="Same Day"/>
    <s v="NC-18340"/>
    <s v="Nat Carroll"/>
    <s v="Consumer"/>
    <s v="United States"/>
    <s v="Lansing"/>
    <x v="12"/>
    <n v="48911"/>
    <s v="Central"/>
    <s v="TEC-CO-10004202"/>
    <x v="2"/>
    <x v="16"/>
    <s v="Brother DCP1000 Digital 3 in 1 Multifunction Machine"/>
    <n v="599.98"/>
    <n v="2"/>
    <n v="0"/>
    <n v="209.99299999999999"/>
  </r>
  <r>
    <n v="1152"/>
    <x v="546"/>
    <x v="1"/>
    <x v="412"/>
    <d v="2012-05-14T00:00:00"/>
    <s v="Standard Class"/>
    <s v="CB-12535"/>
    <s v="Claudia Bergmann"/>
    <s v="Corporate"/>
    <s v="United States"/>
    <s v="Cuyahoga Falls"/>
    <x v="24"/>
    <n v="44221"/>
    <s v="East"/>
    <s v="FUR-FU-10001852"/>
    <x v="0"/>
    <x v="5"/>
    <s v="Eldon Regeneration Recycled Desk Accessories, Smoke"/>
    <n v="8.3520000000000003"/>
    <n v="6"/>
    <n v="0.2"/>
    <n v="1.2527999999999997"/>
  </r>
  <r>
    <n v="1153"/>
    <x v="547"/>
    <x v="3"/>
    <x v="413"/>
    <d v="2014-01-07T00:00:00"/>
    <s v="Standard Class"/>
    <s v="KL-16555"/>
    <s v="Kelly Lampkin"/>
    <s v="Corporate"/>
    <s v="United States"/>
    <s v="Reno"/>
    <x v="33"/>
    <n v="89502"/>
    <s v="West"/>
    <s v="OFF-AR-10003759"/>
    <x v="1"/>
    <x v="6"/>
    <s v="Crayola Anti Dust Chalk, 12/Pack"/>
    <n v="3.64"/>
    <n v="2"/>
    <n v="0"/>
    <n v="1.6379999999999999"/>
  </r>
  <r>
    <n v="1154"/>
    <x v="547"/>
    <x v="3"/>
    <x v="413"/>
    <d v="2014-01-07T00:00:00"/>
    <s v="Standard Class"/>
    <s v="KL-16555"/>
    <s v="Kelly Lampkin"/>
    <s v="Corporate"/>
    <s v="United States"/>
    <s v="Reno"/>
    <x v="33"/>
    <n v="89502"/>
    <s v="West"/>
    <s v="OFF-BI-10003984"/>
    <x v="1"/>
    <x v="8"/>
    <s v="Lock-Up Easel 'Spel-Binder'"/>
    <n v="159.768"/>
    <n v="7"/>
    <n v="0.2"/>
    <n v="53.921700000000008"/>
  </r>
  <r>
    <n v="1155"/>
    <x v="548"/>
    <x v="2"/>
    <x v="414"/>
    <d v="2011-12-21T00:00:00"/>
    <s v="First Class"/>
    <s v="PS-19045"/>
    <s v="Penelope Sewall"/>
    <s v="Home Office"/>
    <s v="United States"/>
    <s v="Harrisonburg"/>
    <x v="17"/>
    <n v="22801"/>
    <s v="South"/>
    <s v="OFF-ST-10004337"/>
    <x v="1"/>
    <x v="4"/>
    <s v="SAFCO Commercial Wire Shelving, 72h"/>
    <n v="122.48"/>
    <n v="2"/>
    <n v="0"/>
    <n v="0"/>
  </r>
  <r>
    <n v="1156"/>
    <x v="548"/>
    <x v="2"/>
    <x v="414"/>
    <d v="2011-12-21T00:00:00"/>
    <s v="First Class"/>
    <s v="PS-19045"/>
    <s v="Penelope Sewall"/>
    <s v="Home Office"/>
    <s v="United States"/>
    <s v="Harrisonburg"/>
    <x v="17"/>
    <n v="22801"/>
    <s v="South"/>
    <s v="FUR-TA-10001932"/>
    <x v="0"/>
    <x v="3"/>
    <s v="Chromcraft 48&quot; x 96&quot; Racetrack Double Pedestal Table"/>
    <n v="2244.48"/>
    <n v="7"/>
    <n v="0"/>
    <n v="493.78559999999993"/>
  </r>
  <r>
    <n v="1157"/>
    <x v="548"/>
    <x v="2"/>
    <x v="414"/>
    <d v="2011-12-21T00:00:00"/>
    <s v="First Class"/>
    <s v="PS-19045"/>
    <s v="Penelope Sewall"/>
    <s v="Home Office"/>
    <s v="United States"/>
    <s v="Harrisonburg"/>
    <x v="17"/>
    <n v="22801"/>
    <s v="South"/>
    <s v="OFF-BI-10003982"/>
    <x v="1"/>
    <x v="8"/>
    <s v="Wilson Jones Century Plastic Molded Ring Binders"/>
    <n v="62.31"/>
    <n v="3"/>
    <n v="0"/>
    <n v="29.285699999999999"/>
  </r>
  <r>
    <n v="1158"/>
    <x v="548"/>
    <x v="2"/>
    <x v="414"/>
    <d v="2011-12-21T00:00:00"/>
    <s v="First Class"/>
    <s v="PS-19045"/>
    <s v="Penelope Sewall"/>
    <s v="Home Office"/>
    <s v="United States"/>
    <s v="Harrisonburg"/>
    <x v="17"/>
    <n v="22801"/>
    <s v="South"/>
    <s v="FUR-TA-10000617"/>
    <x v="0"/>
    <x v="3"/>
    <s v="Hon Practical Foundations 30 x 60 Training Table, Light Gray/Charcoal"/>
    <n v="455.1"/>
    <n v="2"/>
    <n v="0"/>
    <n v="100.12200000000001"/>
  </r>
  <r>
    <n v="1159"/>
    <x v="549"/>
    <x v="0"/>
    <x v="415"/>
    <d v="2013-07-08T00:00:00"/>
    <s v="Second Class"/>
    <s v="GB-14530"/>
    <s v="George Bell"/>
    <s v="Corporate"/>
    <s v="United States"/>
    <s v="Los Angeles"/>
    <x v="1"/>
    <n v="90004"/>
    <s v="West"/>
    <s v="FUR-CH-10002126"/>
    <x v="0"/>
    <x v="1"/>
    <s v="Hon Deluxe Fabric Upholstered Stacking Chairs"/>
    <n v="195.184"/>
    <n v="1"/>
    <n v="0.2"/>
    <n v="19.518400000000007"/>
  </r>
  <r>
    <n v="1160"/>
    <x v="550"/>
    <x v="3"/>
    <x v="222"/>
    <d v="2014-07-05T00:00:00"/>
    <s v="Standard Class"/>
    <s v="AA-10315"/>
    <s v="Alex Avila"/>
    <s v="Consumer"/>
    <s v="United States"/>
    <s v="Minneapolis"/>
    <x v="11"/>
    <n v="55407"/>
    <s v="Central"/>
    <s v="OFF-AP-10000576"/>
    <x v="1"/>
    <x v="9"/>
    <s v="Belkin 325VA UPS Surge Protector, 6'"/>
    <n v="362.94"/>
    <n v="3"/>
    <n v="0"/>
    <n v="90.735000000000014"/>
  </r>
  <r>
    <n v="1161"/>
    <x v="550"/>
    <x v="3"/>
    <x v="222"/>
    <d v="2014-07-05T00:00:00"/>
    <s v="Standard Class"/>
    <s v="AA-10315"/>
    <s v="Alex Avila"/>
    <s v="Consumer"/>
    <s v="United States"/>
    <s v="Minneapolis"/>
    <x v="11"/>
    <n v="55407"/>
    <s v="Central"/>
    <s v="OFF-BI-10004654"/>
    <x v="1"/>
    <x v="8"/>
    <s v="Avery Binding System Hidden Tab Executive Style Index Sets"/>
    <n v="11.54"/>
    <n v="2"/>
    <n v="0"/>
    <n v="5.77"/>
  </r>
  <r>
    <n v="1162"/>
    <x v="551"/>
    <x v="2"/>
    <x v="416"/>
    <d v="2011-09-05T00:00:00"/>
    <s v="Second Class"/>
    <s v="LT-16765"/>
    <s v="Larry Tron"/>
    <s v="Consumer"/>
    <s v="United States"/>
    <s v="Escondido"/>
    <x v="1"/>
    <n v="92025"/>
    <s v="West"/>
    <s v="OFF-AR-10004042"/>
    <x v="1"/>
    <x v="6"/>
    <s v="BOSTON Model 1800 Electric Pencil Sharpeners, Putty/Woodgrain"/>
    <n v="53.94"/>
    <n v="3"/>
    <n v="0"/>
    <n v="15.642599999999995"/>
  </r>
  <r>
    <n v="1163"/>
    <x v="552"/>
    <x v="2"/>
    <x v="223"/>
    <d v="2011-03-08T00:00:00"/>
    <s v="Standard Class"/>
    <s v="AP-10720"/>
    <s v="Anne Pryor"/>
    <s v="Home Office"/>
    <s v="United States"/>
    <s v="New York City"/>
    <x v="15"/>
    <n v="10035"/>
    <s v="East"/>
    <s v="TEC-PH-10004700"/>
    <x v="2"/>
    <x v="7"/>
    <s v="PowerGen Dual USB Car Charger"/>
    <n v="9.99"/>
    <n v="1"/>
    <n v="0"/>
    <n v="4.5953999999999997"/>
  </r>
  <r>
    <n v="1164"/>
    <x v="552"/>
    <x v="2"/>
    <x v="223"/>
    <d v="2011-03-08T00:00:00"/>
    <s v="Standard Class"/>
    <s v="AP-10720"/>
    <s v="Anne Pryor"/>
    <s v="Home Office"/>
    <s v="United States"/>
    <s v="New York City"/>
    <x v="15"/>
    <n v="10035"/>
    <s v="East"/>
    <s v="OFF-BI-10004593"/>
    <x v="1"/>
    <x v="8"/>
    <s v="Ibico Laser Imprintable Binding System Covers"/>
    <n v="125.76"/>
    <n v="3"/>
    <n v="0.2"/>
    <n v="40.872"/>
  </r>
  <r>
    <n v="1165"/>
    <x v="552"/>
    <x v="2"/>
    <x v="223"/>
    <d v="2011-03-08T00:00:00"/>
    <s v="Standard Class"/>
    <s v="AP-10720"/>
    <s v="Anne Pryor"/>
    <s v="Home Office"/>
    <s v="United States"/>
    <s v="New York City"/>
    <x v="15"/>
    <n v="10035"/>
    <s v="East"/>
    <s v="OFF-BI-10003429"/>
    <x v="1"/>
    <x v="8"/>
    <s v="Cardinal HOLDit! Binder Insert Strips,Extra Strips"/>
    <n v="25.32"/>
    <n v="5"/>
    <n v="0.2"/>
    <n v="9.1785000000000014"/>
  </r>
  <r>
    <n v="1166"/>
    <x v="553"/>
    <x v="2"/>
    <x v="417"/>
    <d v="2011-05-08T00:00:00"/>
    <s v="Standard Class"/>
    <s v="PM-18940"/>
    <s v="Paul MacIntyre"/>
    <s v="Consumer"/>
    <s v="United States"/>
    <s v="Jackson"/>
    <x v="12"/>
    <n v="49201"/>
    <s v="Central"/>
    <s v="OFF-BI-10001294"/>
    <x v="1"/>
    <x v="8"/>
    <s v="Fellowes Binding Cases"/>
    <n v="46.8"/>
    <n v="4"/>
    <n v="0"/>
    <n v="21.059999999999995"/>
  </r>
  <r>
    <n v="1167"/>
    <x v="554"/>
    <x v="1"/>
    <x v="121"/>
    <d v="2012-11-02T00:00:00"/>
    <s v="Same Day"/>
    <s v="KC-16540"/>
    <s v="Kelly Collister"/>
    <s v="Consumer"/>
    <s v="United States"/>
    <s v="Seattle"/>
    <x v="4"/>
    <n v="98115"/>
    <s v="West"/>
    <s v="TEC-AC-10001552"/>
    <x v="2"/>
    <x v="11"/>
    <s v="Logitech K350 2.4Ghz Wireless Keyboard"/>
    <n v="447.93"/>
    <n v="9"/>
    <n v="0"/>
    <n v="49.272299999999987"/>
  </r>
  <r>
    <n v="1168"/>
    <x v="555"/>
    <x v="3"/>
    <x v="166"/>
    <d v="2014-12-11T00:00:00"/>
    <s v="Second Class"/>
    <s v="DL-13315"/>
    <s v="Delfina Latchford"/>
    <s v="Consumer"/>
    <s v="United States"/>
    <s v="New York City"/>
    <x v="15"/>
    <n v="10035"/>
    <s v="East"/>
    <s v="FUR-FU-10004952"/>
    <x v="0"/>
    <x v="5"/>
    <s v="C-Line Cubicle Keepers Polyproplyene Holder w/Velcro Back, 8-1/2x11, 25/Bx"/>
    <n v="109.48"/>
    <n v="2"/>
    <n v="0"/>
    <n v="33.938800000000001"/>
  </r>
  <r>
    <n v="1169"/>
    <x v="555"/>
    <x v="3"/>
    <x v="166"/>
    <d v="2014-12-11T00:00:00"/>
    <s v="Second Class"/>
    <s v="DL-13315"/>
    <s v="Delfina Latchford"/>
    <s v="Consumer"/>
    <s v="United States"/>
    <s v="New York City"/>
    <x v="15"/>
    <n v="10035"/>
    <s v="East"/>
    <s v="OFF-ST-10004123"/>
    <x v="1"/>
    <x v="4"/>
    <s v="Safco Industrial Wire Shelving System"/>
    <n v="272.94"/>
    <n v="3"/>
    <n v="0"/>
    <n v="0"/>
  </r>
  <r>
    <n v="1170"/>
    <x v="555"/>
    <x v="3"/>
    <x v="166"/>
    <d v="2014-12-11T00:00:00"/>
    <s v="Second Class"/>
    <s v="DL-13315"/>
    <s v="Delfina Latchford"/>
    <s v="Consumer"/>
    <s v="United States"/>
    <s v="New York City"/>
    <x v="15"/>
    <n v="10035"/>
    <s v="East"/>
    <s v="OFF-PA-10003172"/>
    <x v="1"/>
    <x v="10"/>
    <s v="Xerox 1996"/>
    <n v="19.440000000000001"/>
    <n v="3"/>
    <n v="0"/>
    <n v="9.3312000000000008"/>
  </r>
  <r>
    <n v="1171"/>
    <x v="555"/>
    <x v="3"/>
    <x v="166"/>
    <d v="2014-12-11T00:00:00"/>
    <s v="Second Class"/>
    <s v="DL-13315"/>
    <s v="Delfina Latchford"/>
    <s v="Consumer"/>
    <s v="United States"/>
    <s v="New York City"/>
    <x v="15"/>
    <n v="10035"/>
    <s v="East"/>
    <s v="OFF-ST-10002352"/>
    <x v="1"/>
    <x v="4"/>
    <s v="Iris Project Case"/>
    <n v="31.92"/>
    <n v="4"/>
    <n v="0"/>
    <n v="8.299199999999999"/>
  </r>
  <r>
    <n v="1172"/>
    <x v="556"/>
    <x v="2"/>
    <x v="418"/>
    <d v="2011-03-14T00:00:00"/>
    <s v="Standard Class"/>
    <s v="SW-20275"/>
    <s v="Scott Williamson"/>
    <s v="Consumer"/>
    <s v="United States"/>
    <s v="Royal Oak"/>
    <x v="12"/>
    <n v="48073"/>
    <s v="Central"/>
    <s v="OFF-PA-10002259"/>
    <x v="1"/>
    <x v="10"/>
    <s v="Geographics Note Cards, Blank, White, 8 1/2&quot; x 11&quot;"/>
    <n v="22.38"/>
    <n v="2"/>
    <n v="0"/>
    <n v="10.7424"/>
  </r>
  <r>
    <n v="1173"/>
    <x v="557"/>
    <x v="2"/>
    <x v="419"/>
    <d v="2011-04-25T00:00:00"/>
    <s v="Standard Class"/>
    <s v="AA-10375"/>
    <s v="Allen Armold"/>
    <s v="Consumer"/>
    <s v="United States"/>
    <s v="Los Angeles"/>
    <x v="1"/>
    <n v="90008"/>
    <s v="West"/>
    <s v="OFF-BI-10002976"/>
    <x v="1"/>
    <x v="8"/>
    <s v="ACCOHIDE Binder by Acco"/>
    <n v="16.520000000000003"/>
    <n v="5"/>
    <n v="0.2"/>
    <n v="5.5754999999999999"/>
  </r>
  <r>
    <n v="1174"/>
    <x v="558"/>
    <x v="1"/>
    <x v="420"/>
    <d v="2012-10-26T00:00:00"/>
    <s v="Standard Class"/>
    <s v="LT-17110"/>
    <s v="Liz Thompson"/>
    <s v="Consumer"/>
    <s v="United States"/>
    <s v="Bloomington"/>
    <x v="10"/>
    <n v="61701"/>
    <s v="Central"/>
    <s v="OFF-BI-10000301"/>
    <x v="1"/>
    <x v="8"/>
    <s v="GBC Instant Report Kit"/>
    <n v="5.1759999999999984"/>
    <n v="4"/>
    <n v="0.8"/>
    <n v="-7.7640000000000011"/>
  </r>
  <r>
    <n v="1175"/>
    <x v="559"/>
    <x v="1"/>
    <x v="421"/>
    <d v="2012-08-25T00:00:00"/>
    <s v="First Class"/>
    <s v="DP-13105"/>
    <s v="Dave Poirier"/>
    <s v="Corporate"/>
    <s v="United States"/>
    <s v="New York City"/>
    <x v="15"/>
    <n v="10035"/>
    <s v="East"/>
    <s v="OFF-BI-10003694"/>
    <x v="1"/>
    <x v="8"/>
    <s v="Avery 3 1/2&quot; Diskette Storage Pages, 10/Pack"/>
    <n v="50.112000000000002"/>
    <n v="6"/>
    <n v="0.2"/>
    <n v="16.2864"/>
  </r>
  <r>
    <n v="1176"/>
    <x v="560"/>
    <x v="0"/>
    <x v="48"/>
    <d v="2013-09-04T00:00:00"/>
    <s v="Standard Class"/>
    <s v="AB-10060"/>
    <s v="Adam Bellavance"/>
    <s v="Home Office"/>
    <s v="United States"/>
    <s v="Concord"/>
    <x v="38"/>
    <n v="3301"/>
    <s v="East"/>
    <s v="OFF-SU-10000381"/>
    <x v="1"/>
    <x v="14"/>
    <s v="Acme Forged Steel Scissors with Black Enamel Handles"/>
    <n v="27.93"/>
    <n v="3"/>
    <n v="0"/>
    <n v="8.0996999999999986"/>
  </r>
  <r>
    <n v="1177"/>
    <x v="561"/>
    <x v="2"/>
    <x v="422"/>
    <d v="2011-12-30T00:00:00"/>
    <s v="Second Class"/>
    <s v="AT-10435"/>
    <s v="Alyssa Tate"/>
    <s v="Home Office"/>
    <s v="United States"/>
    <s v="Los Angeles"/>
    <x v="1"/>
    <n v="90004"/>
    <s v="West"/>
    <s v="OFF-LA-10004425"/>
    <x v="1"/>
    <x v="2"/>
    <s v="Staples"/>
    <n v="11.56"/>
    <n v="4"/>
    <n v="0"/>
    <n v="5.4332000000000003"/>
  </r>
  <r>
    <n v="1178"/>
    <x v="562"/>
    <x v="0"/>
    <x v="49"/>
    <d v="2013-12-06T00:00:00"/>
    <s v="Standard Class"/>
    <s v="JE-15745"/>
    <s v="Joel Eaton"/>
    <s v="Consumer"/>
    <s v="United States"/>
    <s v="Rockville"/>
    <x v="39"/>
    <n v="20852"/>
    <s v="East"/>
    <s v="FUR-CH-10001270"/>
    <x v="0"/>
    <x v="1"/>
    <s v="Harbour Creations Steel Folding Chair"/>
    <n v="172.5"/>
    <n v="2"/>
    <n v="0"/>
    <n v="51.749999999999986"/>
  </r>
  <r>
    <n v="1179"/>
    <x v="562"/>
    <x v="0"/>
    <x v="49"/>
    <d v="2013-12-06T00:00:00"/>
    <s v="Standard Class"/>
    <s v="JE-15745"/>
    <s v="Joel Eaton"/>
    <s v="Consumer"/>
    <s v="United States"/>
    <s v="Rockville"/>
    <x v="39"/>
    <n v="20852"/>
    <s v="East"/>
    <s v="TEC-PH-10003931"/>
    <x v="2"/>
    <x v="7"/>
    <s v="JBL Micro Wireless Portable Bluetooth Speaker"/>
    <n v="179.97"/>
    <n v="3"/>
    <n v="0"/>
    <n v="44.992500000000007"/>
  </r>
  <r>
    <n v="1180"/>
    <x v="563"/>
    <x v="0"/>
    <x v="423"/>
    <d v="2013-04-28T00:00:00"/>
    <s v="Second Class"/>
    <s v="CA-12055"/>
    <s v="Cathy Armstrong"/>
    <s v="Home Office"/>
    <s v="United States"/>
    <s v="Houston"/>
    <x v="5"/>
    <n v="77070"/>
    <s v="Central"/>
    <s v="TEC-AC-10003174"/>
    <x v="2"/>
    <x v="11"/>
    <s v="Plantronics S12 Corded Telephone Headset System"/>
    <n v="258.69600000000003"/>
    <n v="3"/>
    <n v="0.2"/>
    <n v="64.674000000000007"/>
  </r>
  <r>
    <n v="1181"/>
    <x v="564"/>
    <x v="2"/>
    <x v="261"/>
    <d v="2011-06-25T00:00:00"/>
    <s v="Standard Class"/>
    <s v="DB-13060"/>
    <s v="Dave Brooks"/>
    <s v="Consumer"/>
    <s v="United States"/>
    <s v="Lakewood"/>
    <x v="30"/>
    <n v="8701"/>
    <s v="East"/>
    <s v="TEC-PH-10004539"/>
    <x v="2"/>
    <x v="7"/>
    <s v="Wireless Extenders zBoost YX545 SOHO Signal Booster"/>
    <n v="1322.93"/>
    <n v="7"/>
    <n v="0"/>
    <n v="357.19110000000001"/>
  </r>
  <r>
    <n v="1182"/>
    <x v="564"/>
    <x v="2"/>
    <x v="261"/>
    <d v="2011-06-25T00:00:00"/>
    <s v="Standard Class"/>
    <s v="DB-13060"/>
    <s v="Dave Brooks"/>
    <s v="Consumer"/>
    <s v="United States"/>
    <s v="Lakewood"/>
    <x v="30"/>
    <n v="8701"/>
    <s v="East"/>
    <s v="OFF-AR-10001919"/>
    <x v="1"/>
    <x v="6"/>
    <s v="OIC #2 Pencils, Medium Soft"/>
    <n v="3.76"/>
    <n v="2"/>
    <n v="0"/>
    <n v="1.0903999999999998"/>
  </r>
  <r>
    <n v="1183"/>
    <x v="565"/>
    <x v="3"/>
    <x v="424"/>
    <d v="2014-01-16T00:00:00"/>
    <s v="First Class"/>
    <s v="RB-19570"/>
    <s v="Rob Beeghly"/>
    <s v="Consumer"/>
    <s v="United States"/>
    <s v="Jacksonville"/>
    <x v="3"/>
    <n v="28540"/>
    <s v="South"/>
    <s v="OFF-EN-10002504"/>
    <x v="1"/>
    <x v="12"/>
    <s v="Tyvek  Top-Opening Peel &amp; Seel Envelopes, Plain White"/>
    <n v="21.744"/>
    <n v="1"/>
    <n v="0.2"/>
    <n v="7.3385999999999996"/>
  </r>
  <r>
    <n v="1184"/>
    <x v="565"/>
    <x v="3"/>
    <x v="424"/>
    <d v="2014-01-16T00:00:00"/>
    <s v="First Class"/>
    <s v="RB-19570"/>
    <s v="Rob Beeghly"/>
    <s v="Consumer"/>
    <s v="United States"/>
    <s v="Jacksonville"/>
    <x v="3"/>
    <n v="28540"/>
    <s v="South"/>
    <s v="TEC-PH-10003655"/>
    <x v="2"/>
    <x v="7"/>
    <s v="Sannysis Cute Owl Design Soft Skin Case Cover for Samsung Galaxy S4"/>
    <n v="7.92"/>
    <n v="5"/>
    <n v="0.2"/>
    <n v="0.69300000000000006"/>
  </r>
  <r>
    <n v="1185"/>
    <x v="566"/>
    <x v="2"/>
    <x v="156"/>
    <d v="2011-11-30T00:00:00"/>
    <s v="Standard Class"/>
    <s v="HR-14830"/>
    <s v="Harold Ryan"/>
    <s v="Corporate"/>
    <s v="United States"/>
    <s v="Seattle"/>
    <x v="4"/>
    <n v="98103"/>
    <s v="West"/>
    <s v="OFF-BI-10004656"/>
    <x v="1"/>
    <x v="8"/>
    <s v="Peel &amp; Stick Add-On Corner Pockets"/>
    <n v="12.096000000000002"/>
    <n v="7"/>
    <n v="0.2"/>
    <n v="4.2335999999999991"/>
  </r>
  <r>
    <n v="1186"/>
    <x v="566"/>
    <x v="2"/>
    <x v="156"/>
    <d v="2011-11-30T00:00:00"/>
    <s v="Standard Class"/>
    <s v="HR-14830"/>
    <s v="Harold Ryan"/>
    <s v="Corporate"/>
    <s v="United States"/>
    <s v="Seattle"/>
    <x v="4"/>
    <n v="98103"/>
    <s v="West"/>
    <s v="OFF-ST-10002344"/>
    <x v="1"/>
    <x v="4"/>
    <s v="Carina 42&quot;Hx23 3/4&quot;W Media Storage Unit"/>
    <n v="485.88"/>
    <n v="6"/>
    <n v="0"/>
    <n v="9.7176000000000329"/>
  </r>
  <r>
    <n v="1187"/>
    <x v="566"/>
    <x v="2"/>
    <x v="156"/>
    <d v="2011-11-30T00:00:00"/>
    <s v="Standard Class"/>
    <s v="HR-14830"/>
    <s v="Harold Ryan"/>
    <s v="Corporate"/>
    <s v="United States"/>
    <s v="Seattle"/>
    <x v="4"/>
    <n v="98103"/>
    <s v="West"/>
    <s v="OFF-PA-10001800"/>
    <x v="1"/>
    <x v="10"/>
    <s v="Xerox 220"/>
    <n v="25.92"/>
    <n v="4"/>
    <n v="0"/>
    <n v="12.441600000000001"/>
  </r>
  <r>
    <n v="1188"/>
    <x v="566"/>
    <x v="2"/>
    <x v="156"/>
    <d v="2011-11-30T00:00:00"/>
    <s v="Standard Class"/>
    <s v="HR-14830"/>
    <s v="Harold Ryan"/>
    <s v="Corporate"/>
    <s v="United States"/>
    <s v="Seattle"/>
    <x v="4"/>
    <n v="98103"/>
    <s v="West"/>
    <s v="OFF-ST-10000036"/>
    <x v="1"/>
    <x v="4"/>
    <s v="Recycled Data-Pak for Archival Bound Computer Printouts, 12-1/2 x 12-1/2 x 16"/>
    <n v="197.58"/>
    <n v="2"/>
    <n v="0"/>
    <n v="53.346599999999995"/>
  </r>
  <r>
    <n v="1189"/>
    <x v="567"/>
    <x v="3"/>
    <x v="425"/>
    <d v="2014-03-01T00:00:00"/>
    <s v="Second Class"/>
    <s v="BT-11530"/>
    <s v="Bradley Talbott"/>
    <s v="Home Office"/>
    <s v="United States"/>
    <s v="Los Angeles"/>
    <x v="1"/>
    <n v="90036"/>
    <s v="West"/>
    <s v="OFF-AP-10004532"/>
    <x v="1"/>
    <x v="9"/>
    <s v="Kensington 6 Outlet Guardian Standard Surge Protector"/>
    <n v="81.92"/>
    <n v="4"/>
    <n v="0"/>
    <n v="22.118400000000001"/>
  </r>
  <r>
    <n v="1190"/>
    <x v="567"/>
    <x v="3"/>
    <x v="425"/>
    <d v="2014-03-01T00:00:00"/>
    <s v="Second Class"/>
    <s v="BT-11530"/>
    <s v="Bradley Talbott"/>
    <s v="Home Office"/>
    <s v="United States"/>
    <s v="Los Angeles"/>
    <x v="1"/>
    <n v="90036"/>
    <s v="West"/>
    <s v="TEC-PH-10004447"/>
    <x v="2"/>
    <x v="7"/>
    <s v="Toshiba IPT2010-SD IP Telephone"/>
    <n v="889.53600000000006"/>
    <n v="8"/>
    <n v="0.2"/>
    <n v="66.715199999999982"/>
  </r>
  <r>
    <n v="1191"/>
    <x v="567"/>
    <x v="3"/>
    <x v="425"/>
    <d v="2014-03-01T00:00:00"/>
    <s v="Second Class"/>
    <s v="BT-11530"/>
    <s v="Bradley Talbott"/>
    <s v="Home Office"/>
    <s v="United States"/>
    <s v="Los Angeles"/>
    <x v="1"/>
    <n v="90036"/>
    <s v="West"/>
    <s v="FUR-CH-10003973"/>
    <x v="0"/>
    <x v="1"/>
    <s v="GuestStacker Chair with Chrome Finish Legs"/>
    <n v="892.22400000000005"/>
    <n v="3"/>
    <n v="0.2"/>
    <n v="89.222400000000022"/>
  </r>
  <r>
    <n v="1192"/>
    <x v="567"/>
    <x v="3"/>
    <x v="425"/>
    <d v="2014-03-01T00:00:00"/>
    <s v="Second Class"/>
    <s v="BT-11530"/>
    <s v="Bradley Talbott"/>
    <s v="Home Office"/>
    <s v="United States"/>
    <s v="Los Angeles"/>
    <x v="1"/>
    <n v="90036"/>
    <s v="West"/>
    <s v="OFF-PA-10001970"/>
    <x v="1"/>
    <x v="10"/>
    <s v="Xerox 1908"/>
    <n v="223.92"/>
    <n v="4"/>
    <n v="0"/>
    <n v="109.7208"/>
  </r>
  <r>
    <n v="1193"/>
    <x v="567"/>
    <x v="3"/>
    <x v="425"/>
    <d v="2014-03-01T00:00:00"/>
    <s v="Second Class"/>
    <s v="BT-11530"/>
    <s v="Bradley Talbott"/>
    <s v="Home Office"/>
    <s v="United States"/>
    <s v="Los Angeles"/>
    <x v="1"/>
    <n v="90036"/>
    <s v="West"/>
    <s v="OFF-PA-10000682"/>
    <x v="1"/>
    <x v="10"/>
    <s v="Xerox 1924"/>
    <n v="23.12"/>
    <n v="4"/>
    <n v="0"/>
    <n v="11.328800000000001"/>
  </r>
  <r>
    <n v="1194"/>
    <x v="568"/>
    <x v="1"/>
    <x v="426"/>
    <d v="2012-09-15T00:00:00"/>
    <s v="Same Day"/>
    <s v="NG-18355"/>
    <s v="Nat Gilpin"/>
    <s v="Corporate"/>
    <s v="United States"/>
    <s v="Coral Springs"/>
    <x v="2"/>
    <n v="33065"/>
    <s v="South"/>
    <s v="OFF-PA-10001937"/>
    <x v="1"/>
    <x v="10"/>
    <s v="Xerox 21"/>
    <n v="15.552000000000003"/>
    <n v="3"/>
    <n v="0.2"/>
    <n v="5.4432"/>
  </r>
  <r>
    <n v="1195"/>
    <x v="568"/>
    <x v="1"/>
    <x v="426"/>
    <d v="2012-09-15T00:00:00"/>
    <s v="Same Day"/>
    <s v="NG-18355"/>
    <s v="Nat Gilpin"/>
    <s v="Corporate"/>
    <s v="United States"/>
    <s v="Coral Springs"/>
    <x v="2"/>
    <n v="33065"/>
    <s v="South"/>
    <s v="FUR-FU-10002268"/>
    <x v="0"/>
    <x v="5"/>
    <s v="Ultra Door Push Plate"/>
    <n v="15.712000000000002"/>
    <n v="4"/>
    <n v="0.2"/>
    <n v="2.553199999999999"/>
  </r>
  <r>
    <n v="1196"/>
    <x v="568"/>
    <x v="1"/>
    <x v="426"/>
    <d v="2012-09-15T00:00:00"/>
    <s v="Same Day"/>
    <s v="NG-18355"/>
    <s v="Nat Gilpin"/>
    <s v="Corporate"/>
    <s v="United States"/>
    <s v="Coral Springs"/>
    <x v="2"/>
    <n v="33065"/>
    <s v="South"/>
    <s v="OFF-ST-10001321"/>
    <x v="1"/>
    <x v="4"/>
    <s v="Decoflex Hanging Personal Folder File, Blue"/>
    <n v="24.672000000000001"/>
    <n v="2"/>
    <n v="0.2"/>
    <n v="2.1588000000000021"/>
  </r>
  <r>
    <n v="1197"/>
    <x v="568"/>
    <x v="1"/>
    <x v="426"/>
    <d v="2012-09-15T00:00:00"/>
    <s v="Same Day"/>
    <s v="NG-18355"/>
    <s v="Nat Gilpin"/>
    <s v="Corporate"/>
    <s v="United States"/>
    <s v="Coral Springs"/>
    <x v="2"/>
    <n v="33065"/>
    <s v="South"/>
    <s v="FUR-FU-10003394"/>
    <x v="0"/>
    <x v="5"/>
    <s v="Tenex &quot;The Solids&quot; Textured Chair Mats"/>
    <n v="55.967999999999996"/>
    <n v="1"/>
    <n v="0.2"/>
    <n v="-2.098800000000006"/>
  </r>
  <r>
    <n v="1198"/>
    <x v="569"/>
    <x v="0"/>
    <x v="143"/>
    <d v="2013-04-13T00:00:00"/>
    <s v="Standard Class"/>
    <s v="ZC-21910"/>
    <s v="Zuschuss Carroll"/>
    <s v="Consumer"/>
    <s v="United States"/>
    <s v="Houston"/>
    <x v="5"/>
    <n v="77041"/>
    <s v="Central"/>
    <s v="TEC-AC-10001990"/>
    <x v="2"/>
    <x v="11"/>
    <s v="Kensington Orbit Wireless Mobile Trackball for PC and Mac"/>
    <n v="431.92800000000005"/>
    <n v="9"/>
    <n v="0.2"/>
    <n v="64.789199999999951"/>
  </r>
  <r>
    <n v="1199"/>
    <x v="569"/>
    <x v="0"/>
    <x v="143"/>
    <d v="2013-04-13T00:00:00"/>
    <s v="Standard Class"/>
    <s v="ZC-21910"/>
    <s v="Zuschuss Carroll"/>
    <s v="Consumer"/>
    <s v="United States"/>
    <s v="Houston"/>
    <x v="5"/>
    <n v="77041"/>
    <s v="Central"/>
    <s v="FUR-CH-10004540"/>
    <x v="0"/>
    <x v="1"/>
    <s v="Global Chrome Stack Chair"/>
    <n v="95.983999999999995"/>
    <n v="4"/>
    <n v="0.3"/>
    <n v="-4.1135999999999981"/>
  </r>
  <r>
    <n v="1200"/>
    <x v="569"/>
    <x v="0"/>
    <x v="143"/>
    <d v="2013-04-13T00:00:00"/>
    <s v="Standard Class"/>
    <s v="ZC-21910"/>
    <s v="Zuschuss Carroll"/>
    <s v="Consumer"/>
    <s v="United States"/>
    <s v="Houston"/>
    <x v="5"/>
    <n v="77041"/>
    <s v="Central"/>
    <s v="OFF-BI-10004995"/>
    <x v="1"/>
    <x v="8"/>
    <s v="GBC DocuBind P400 Electric Binding System"/>
    <n v="1088.7919999999997"/>
    <n v="4"/>
    <n v="0.8"/>
    <n v="-1850.9464000000007"/>
  </r>
  <r>
    <n v="1201"/>
    <x v="570"/>
    <x v="0"/>
    <x v="427"/>
    <d v="2013-07-25T00:00:00"/>
    <s v="Standard Class"/>
    <s v="LS-16945"/>
    <s v="Linda Southworth"/>
    <s v="Corporate"/>
    <s v="United States"/>
    <s v="Denver"/>
    <x v="22"/>
    <n v="80219"/>
    <s v="West"/>
    <s v="FUR-CH-10002335"/>
    <x v="0"/>
    <x v="1"/>
    <s v="Hon GuestStacker Chair"/>
    <n v="544.00800000000004"/>
    <n v="3"/>
    <n v="0.2"/>
    <n v="40.800600000000003"/>
  </r>
  <r>
    <n v="1202"/>
    <x v="570"/>
    <x v="0"/>
    <x v="427"/>
    <d v="2013-07-25T00:00:00"/>
    <s v="Standard Class"/>
    <s v="LS-16945"/>
    <s v="Linda Southworth"/>
    <s v="Corporate"/>
    <s v="United States"/>
    <s v="Denver"/>
    <x v="22"/>
    <n v="80219"/>
    <s v="West"/>
    <s v="OFF-BI-10004967"/>
    <x v="1"/>
    <x v="8"/>
    <s v="Round Ring Binders"/>
    <n v="1.8720000000000003"/>
    <n v="3"/>
    <n v="0.7"/>
    <n v="-1.4352"/>
  </r>
  <r>
    <n v="1203"/>
    <x v="570"/>
    <x v="0"/>
    <x v="427"/>
    <d v="2013-07-25T00:00:00"/>
    <s v="Standard Class"/>
    <s v="LS-16945"/>
    <s v="Linda Southworth"/>
    <s v="Corporate"/>
    <s v="United States"/>
    <s v="Denver"/>
    <x v="22"/>
    <n v="80219"/>
    <s v="West"/>
    <s v="FUR-CH-10002331"/>
    <x v="0"/>
    <x v="1"/>
    <s v="Hon 4700 Series Mobuis Mid-Back Task Chairs with Adjustable Arms"/>
    <n v="854.35200000000009"/>
    <n v="3"/>
    <n v="0.2"/>
    <n v="10.679399999999873"/>
  </r>
  <r>
    <n v="1204"/>
    <x v="570"/>
    <x v="0"/>
    <x v="427"/>
    <d v="2013-07-25T00:00:00"/>
    <s v="Standard Class"/>
    <s v="LS-16945"/>
    <s v="Linda Southworth"/>
    <s v="Corporate"/>
    <s v="United States"/>
    <s v="Denver"/>
    <x v="22"/>
    <n v="80219"/>
    <s v="West"/>
    <s v="OFF-ST-10002292"/>
    <x v="1"/>
    <x v="4"/>
    <s v="Sauder Facets Collection Locker/File Cabinet, Sky Alder Finish"/>
    <n v="593.5680000000001"/>
    <n v="2"/>
    <n v="0.2"/>
    <n v="0"/>
  </r>
  <r>
    <n v="1205"/>
    <x v="570"/>
    <x v="0"/>
    <x v="427"/>
    <d v="2013-07-25T00:00:00"/>
    <s v="Standard Class"/>
    <s v="LS-16945"/>
    <s v="Linda Southworth"/>
    <s v="Corporate"/>
    <s v="United States"/>
    <s v="Denver"/>
    <x v="22"/>
    <n v="80219"/>
    <s v="West"/>
    <s v="OFF-ST-10000689"/>
    <x v="1"/>
    <x v="4"/>
    <s v="Fellowes Strictly Business Drawer File, Letter/Legal Size"/>
    <n v="338.04"/>
    <n v="3"/>
    <n v="0.2"/>
    <n v="-33.804000000000002"/>
  </r>
  <r>
    <n v="1206"/>
    <x v="571"/>
    <x v="3"/>
    <x v="378"/>
    <d v="2014-08-05T00:00:00"/>
    <s v="First Class"/>
    <s v="LH-16750"/>
    <s v="Larry Hughes"/>
    <s v="Consumer"/>
    <s v="United States"/>
    <s v="Charlotte"/>
    <x v="3"/>
    <n v="28205"/>
    <s v="South"/>
    <s v="TEC-PH-10002660"/>
    <x v="2"/>
    <x v="7"/>
    <s v="Nortel Networks T7316 E Nt8 B27"/>
    <n v="271.95999999999998"/>
    <n v="5"/>
    <n v="0.2"/>
    <n v="16.997500000000016"/>
  </r>
  <r>
    <n v="1207"/>
    <x v="572"/>
    <x v="0"/>
    <x v="216"/>
    <d v="2013-07-19T00:00:00"/>
    <s v="Second Class"/>
    <s v="SW-20755"/>
    <s v="Steven Ward"/>
    <s v="Corporate"/>
    <s v="United States"/>
    <s v="New York City"/>
    <x v="15"/>
    <n v="10009"/>
    <s v="East"/>
    <s v="OFF-ST-10004634"/>
    <x v="1"/>
    <x v="4"/>
    <s v="Personal Folder Holder, Ebony"/>
    <n v="11.21"/>
    <n v="1"/>
    <n v="0"/>
    <n v="3.3629999999999995"/>
  </r>
  <r>
    <n v="1208"/>
    <x v="572"/>
    <x v="0"/>
    <x v="216"/>
    <d v="2013-07-19T00:00:00"/>
    <s v="Second Class"/>
    <s v="SW-20755"/>
    <s v="Steven Ward"/>
    <s v="Corporate"/>
    <s v="United States"/>
    <s v="New York City"/>
    <x v="15"/>
    <n v="10009"/>
    <s v="East"/>
    <s v="OFF-BI-10002160"/>
    <x v="1"/>
    <x v="8"/>
    <s v="Acco Hanging Data Binders"/>
    <n v="9.1440000000000001"/>
    <n v="3"/>
    <n v="0.2"/>
    <n v="3.2003999999999997"/>
  </r>
  <r>
    <n v="1209"/>
    <x v="572"/>
    <x v="0"/>
    <x v="216"/>
    <d v="2013-07-19T00:00:00"/>
    <s v="Second Class"/>
    <s v="SW-20755"/>
    <s v="Steven Ward"/>
    <s v="Corporate"/>
    <s v="United States"/>
    <s v="New York City"/>
    <x v="15"/>
    <n v="10009"/>
    <s v="East"/>
    <s v="OFF-FA-10002988"/>
    <x v="1"/>
    <x v="13"/>
    <s v="Ideal Clamps"/>
    <n v="14.069999999999999"/>
    <n v="7"/>
    <n v="0"/>
    <n v="6.8942999999999994"/>
  </r>
  <r>
    <n v="1210"/>
    <x v="572"/>
    <x v="0"/>
    <x v="216"/>
    <d v="2013-07-19T00:00:00"/>
    <s v="Second Class"/>
    <s v="SW-20755"/>
    <s v="Steven Ward"/>
    <s v="Corporate"/>
    <s v="United States"/>
    <s v="New York City"/>
    <x v="15"/>
    <n v="10009"/>
    <s v="East"/>
    <s v="OFF-AR-10004999"/>
    <x v="1"/>
    <x v="6"/>
    <s v="Newell 315"/>
    <n v="41.86"/>
    <n v="7"/>
    <n v="0"/>
    <n v="10.465"/>
  </r>
  <r>
    <n v="1211"/>
    <x v="572"/>
    <x v="0"/>
    <x v="216"/>
    <d v="2013-07-19T00:00:00"/>
    <s v="Second Class"/>
    <s v="SW-20755"/>
    <s v="Steven Ward"/>
    <s v="Corporate"/>
    <s v="United States"/>
    <s v="New York City"/>
    <x v="15"/>
    <n v="10009"/>
    <s v="East"/>
    <s v="OFF-BI-10001031"/>
    <x v="1"/>
    <x v="8"/>
    <s v="Pressboard Data Binders by Wilson Jones"/>
    <n v="8.5440000000000005"/>
    <n v="2"/>
    <n v="0.2"/>
    <n v="2.8835999999999995"/>
  </r>
  <r>
    <n v="1212"/>
    <x v="572"/>
    <x v="0"/>
    <x v="216"/>
    <d v="2013-07-19T00:00:00"/>
    <s v="Second Class"/>
    <s v="SW-20755"/>
    <s v="Steven Ward"/>
    <s v="Corporate"/>
    <s v="United States"/>
    <s v="New York City"/>
    <x v="15"/>
    <n v="10009"/>
    <s v="East"/>
    <s v="FUR-BO-10004695"/>
    <x v="0"/>
    <x v="0"/>
    <s v="O'Sullivan 2-Door Barrister Bookcase in Odessa Pine"/>
    <n v="579.13599999999997"/>
    <n v="4"/>
    <n v="0.2"/>
    <n v="21.717599999999948"/>
  </r>
  <r>
    <n v="1213"/>
    <x v="573"/>
    <x v="3"/>
    <x v="428"/>
    <d v="2014-09-14T00:00:00"/>
    <s v="Standard Class"/>
    <s v="SP-20620"/>
    <s v="Stefania Perrino"/>
    <s v="Corporate"/>
    <s v="United States"/>
    <s v="Philadelphia"/>
    <x v="9"/>
    <n v="19134"/>
    <s v="East"/>
    <s v="FUR-CH-10004860"/>
    <x v="0"/>
    <x v="1"/>
    <s v="Global Low Back Tilter Chair"/>
    <n v="141.37199999999999"/>
    <n v="2"/>
    <n v="0.3"/>
    <n v="-48.470400000000019"/>
  </r>
  <r>
    <n v="1214"/>
    <x v="573"/>
    <x v="3"/>
    <x v="428"/>
    <d v="2014-09-14T00:00:00"/>
    <s v="Standard Class"/>
    <s v="SP-20620"/>
    <s v="Stefania Perrino"/>
    <s v="Corporate"/>
    <s v="United States"/>
    <s v="Philadelphia"/>
    <x v="9"/>
    <n v="19134"/>
    <s v="East"/>
    <s v="OFF-BI-10002432"/>
    <x v="1"/>
    <x v="8"/>
    <s v="Wilson Jones Standard D-Ring Binders"/>
    <n v="3.036"/>
    <n v="2"/>
    <n v="0.7"/>
    <n v="-2.3275999999999994"/>
  </r>
  <r>
    <n v="1215"/>
    <x v="573"/>
    <x v="3"/>
    <x v="428"/>
    <d v="2014-09-14T00:00:00"/>
    <s v="Standard Class"/>
    <s v="SP-20620"/>
    <s v="Stefania Perrino"/>
    <s v="Corporate"/>
    <s v="United States"/>
    <s v="Philadelphia"/>
    <x v="9"/>
    <n v="19134"/>
    <s v="East"/>
    <s v="OFF-BI-10000069"/>
    <x v="1"/>
    <x v="8"/>
    <s v="GBC Prepunched Paper, 19-Hole, for Binding Systems, 24-lb"/>
    <n v="4.503000000000001"/>
    <n v="1"/>
    <n v="0.7"/>
    <n v="-3.6024000000000012"/>
  </r>
  <r>
    <n v="1216"/>
    <x v="573"/>
    <x v="3"/>
    <x v="428"/>
    <d v="2014-09-14T00:00:00"/>
    <s v="Standard Class"/>
    <s v="SP-20620"/>
    <s v="Stefania Perrino"/>
    <s v="Corporate"/>
    <s v="United States"/>
    <s v="Philadelphia"/>
    <x v="9"/>
    <n v="19134"/>
    <s v="East"/>
    <s v="OFF-AR-10003602"/>
    <x v="1"/>
    <x v="6"/>
    <s v="Quartet Omega Colored Chalk, 12/Pack"/>
    <n v="4.6719999999999997"/>
    <n v="1"/>
    <n v="0.2"/>
    <n v="1.5767999999999998"/>
  </r>
  <r>
    <n v="1217"/>
    <x v="573"/>
    <x v="3"/>
    <x v="428"/>
    <d v="2014-09-14T00:00:00"/>
    <s v="Standard Class"/>
    <s v="SP-20620"/>
    <s v="Stefania Perrino"/>
    <s v="Corporate"/>
    <s v="United States"/>
    <s v="Philadelphia"/>
    <x v="9"/>
    <n v="19134"/>
    <s v="East"/>
    <s v="TEC-AC-10004469"/>
    <x v="2"/>
    <x v="11"/>
    <s v="Microsoft Sculpt Comfort Mouse"/>
    <n v="95.88000000000001"/>
    <n v="3"/>
    <n v="0.2"/>
    <n v="28.764000000000006"/>
  </r>
  <r>
    <n v="1218"/>
    <x v="573"/>
    <x v="3"/>
    <x v="428"/>
    <d v="2014-09-14T00:00:00"/>
    <s v="Standard Class"/>
    <s v="SP-20620"/>
    <s v="Stefania Perrino"/>
    <s v="Corporate"/>
    <s v="United States"/>
    <s v="Philadelphia"/>
    <x v="9"/>
    <n v="19134"/>
    <s v="East"/>
    <s v="FUR-FU-10001867"/>
    <x v="0"/>
    <x v="5"/>
    <s v="Eldon Expressions Punched Metal &amp; Wood Desk Accessories, Pewter &amp; Cherry"/>
    <n v="17.024000000000001"/>
    <n v="2"/>
    <n v="0.2"/>
    <n v="1.7024000000000008"/>
  </r>
  <r>
    <n v="1219"/>
    <x v="573"/>
    <x v="3"/>
    <x v="428"/>
    <d v="2014-09-14T00:00:00"/>
    <s v="Standard Class"/>
    <s v="SP-20620"/>
    <s v="Stefania Perrino"/>
    <s v="Corporate"/>
    <s v="United States"/>
    <s v="Philadelphia"/>
    <x v="9"/>
    <n v="19134"/>
    <s v="East"/>
    <s v="TEC-AC-10003174"/>
    <x v="2"/>
    <x v="11"/>
    <s v="Plantronics S12 Corded Telephone Headset System"/>
    <n v="258.69600000000003"/>
    <n v="3"/>
    <n v="0.2"/>
    <n v="64.674000000000007"/>
  </r>
  <r>
    <n v="1220"/>
    <x v="573"/>
    <x v="3"/>
    <x v="428"/>
    <d v="2014-09-14T00:00:00"/>
    <s v="Standard Class"/>
    <s v="SP-20620"/>
    <s v="Stefania Perrino"/>
    <s v="Corporate"/>
    <s v="United States"/>
    <s v="Philadelphia"/>
    <x v="9"/>
    <n v="19134"/>
    <s v="East"/>
    <s v="TEC-PH-10002200"/>
    <x v="2"/>
    <x v="7"/>
    <s v="Samsung Galaxy Note 2"/>
    <n v="1931.9579999999999"/>
    <n v="7"/>
    <n v="0.4"/>
    <n v="-386.3915999999997"/>
  </r>
  <r>
    <n v="1221"/>
    <x v="574"/>
    <x v="2"/>
    <x v="136"/>
    <d v="2011-07-16T00:00:00"/>
    <s v="Standard Class"/>
    <s v="BF-11170"/>
    <s v="Ben Ferrer"/>
    <s v="Home Office"/>
    <s v="United States"/>
    <s v="Los Angeles"/>
    <x v="1"/>
    <n v="90036"/>
    <s v="West"/>
    <s v="OFF-ST-10000107"/>
    <x v="1"/>
    <x v="4"/>
    <s v="Fellowes Super Stor/Drawer"/>
    <n v="249.75"/>
    <n v="9"/>
    <n v="0"/>
    <n v="44.954999999999977"/>
  </r>
  <r>
    <n v="1222"/>
    <x v="574"/>
    <x v="2"/>
    <x v="136"/>
    <d v="2011-07-16T00:00:00"/>
    <s v="Standard Class"/>
    <s v="BF-11170"/>
    <s v="Ben Ferrer"/>
    <s v="Home Office"/>
    <s v="United States"/>
    <s v="Los Angeles"/>
    <x v="1"/>
    <n v="90036"/>
    <s v="West"/>
    <s v="TEC-PH-10000439"/>
    <x v="2"/>
    <x v="7"/>
    <s v="GE DSL Phone Line Filter"/>
    <n v="255.93600000000004"/>
    <n v="8"/>
    <n v="0.2"/>
    <n v="28.792799999999971"/>
  </r>
  <r>
    <n v="1223"/>
    <x v="575"/>
    <x v="0"/>
    <x v="429"/>
    <d v="2013-12-06T00:00:00"/>
    <s v="First Class"/>
    <s v="BM-11140"/>
    <s v="Becky Martin"/>
    <s v="Consumer"/>
    <s v="United States"/>
    <s v="New York City"/>
    <x v="15"/>
    <n v="10024"/>
    <s v="East"/>
    <s v="FUR-FU-10001602"/>
    <x v="0"/>
    <x v="5"/>
    <s v="Eldon Delta Triangular Chair Mat, 52&quot; x 58&quot;, Clear"/>
    <n v="113.78999999999999"/>
    <n v="3"/>
    <n v="0"/>
    <n v="20.482199999999992"/>
  </r>
  <r>
    <n v="1224"/>
    <x v="575"/>
    <x v="0"/>
    <x v="429"/>
    <d v="2013-12-06T00:00:00"/>
    <s v="First Class"/>
    <s v="BM-11140"/>
    <s v="Becky Martin"/>
    <s v="Consumer"/>
    <s v="United States"/>
    <s v="New York City"/>
    <x v="15"/>
    <n v="10024"/>
    <s v="East"/>
    <s v="TEC-AC-10001432"/>
    <x v="2"/>
    <x v="11"/>
    <s v="Enermax Aurora Lite Keyboard"/>
    <n v="78.150000000000006"/>
    <n v="1"/>
    <n v="0"/>
    <n v="34.38600000000001"/>
  </r>
  <r>
    <n v="1225"/>
    <x v="575"/>
    <x v="0"/>
    <x v="429"/>
    <d v="2013-12-06T00:00:00"/>
    <s v="First Class"/>
    <s v="BM-11140"/>
    <s v="Becky Martin"/>
    <s v="Consumer"/>
    <s v="United States"/>
    <s v="New York City"/>
    <x v="15"/>
    <n v="10024"/>
    <s v="East"/>
    <s v="OFF-BI-10004656"/>
    <x v="1"/>
    <x v="8"/>
    <s v="Peel &amp; Stick Add-On Corner Pockets"/>
    <n v="1.7280000000000002"/>
    <n v="1"/>
    <n v="0.2"/>
    <n v="0.60479999999999989"/>
  </r>
  <r>
    <n v="1226"/>
    <x v="575"/>
    <x v="0"/>
    <x v="429"/>
    <d v="2013-12-06T00:00:00"/>
    <s v="First Class"/>
    <s v="BM-11140"/>
    <s v="Becky Martin"/>
    <s v="Consumer"/>
    <s v="United States"/>
    <s v="New York City"/>
    <x v="15"/>
    <n v="10024"/>
    <s v="East"/>
    <s v="OFF-PA-10001685"/>
    <x v="1"/>
    <x v="10"/>
    <s v="Staples"/>
    <n v="40.56"/>
    <n v="4"/>
    <n v="0"/>
    <n v="19.874400000000001"/>
  </r>
  <r>
    <n v="1227"/>
    <x v="575"/>
    <x v="0"/>
    <x v="429"/>
    <d v="2013-12-06T00:00:00"/>
    <s v="First Class"/>
    <s v="BM-11140"/>
    <s v="Becky Martin"/>
    <s v="Consumer"/>
    <s v="United States"/>
    <s v="New York City"/>
    <x v="15"/>
    <n v="10024"/>
    <s v="East"/>
    <s v="OFF-ST-10001418"/>
    <x v="1"/>
    <x v="4"/>
    <s v="Carina Media Storage Towers in Natural &amp; Black"/>
    <n v="182.94"/>
    <n v="3"/>
    <n v="0"/>
    <n v="3.6587999999999994"/>
  </r>
  <r>
    <n v="1228"/>
    <x v="575"/>
    <x v="0"/>
    <x v="429"/>
    <d v="2013-12-06T00:00:00"/>
    <s v="First Class"/>
    <s v="BM-11140"/>
    <s v="Becky Martin"/>
    <s v="Consumer"/>
    <s v="United States"/>
    <s v="New York City"/>
    <x v="15"/>
    <n v="10024"/>
    <s v="East"/>
    <s v="OFF-ST-10000676"/>
    <x v="1"/>
    <x v="4"/>
    <s v="Fellowes Econo/Stor Drawers"/>
    <n v="193.86"/>
    <n v="2"/>
    <n v="0"/>
    <n v="11.631599999999992"/>
  </r>
  <r>
    <n v="1229"/>
    <x v="576"/>
    <x v="3"/>
    <x v="44"/>
    <d v="2014-11-12T00:00:00"/>
    <s v="Standard Class"/>
    <s v="ZC-21910"/>
    <s v="Zuschuss Carroll"/>
    <s v="Consumer"/>
    <s v="United States"/>
    <s v="Los Angeles"/>
    <x v="1"/>
    <n v="90045"/>
    <s v="West"/>
    <s v="OFF-EN-10001219"/>
    <x v="1"/>
    <x v="12"/>
    <s v="#10- 4 1/8&quot; x 9 1/2&quot; Security-Tint Envelopes"/>
    <n v="15.28"/>
    <n v="2"/>
    <n v="0"/>
    <n v="7.4871999999999996"/>
  </r>
  <r>
    <n v="1230"/>
    <x v="576"/>
    <x v="3"/>
    <x v="44"/>
    <d v="2014-11-12T00:00:00"/>
    <s v="Standard Class"/>
    <s v="ZC-21910"/>
    <s v="Zuschuss Carroll"/>
    <s v="Consumer"/>
    <s v="United States"/>
    <s v="Los Angeles"/>
    <x v="1"/>
    <n v="90045"/>
    <s v="West"/>
    <s v="FUR-FU-10001424"/>
    <x v="0"/>
    <x v="5"/>
    <s v="Dax Clear Box Frame"/>
    <n v="8.73"/>
    <n v="1"/>
    <n v="0"/>
    <n v="2.9681999999999995"/>
  </r>
  <r>
    <n v="1231"/>
    <x v="576"/>
    <x v="3"/>
    <x v="44"/>
    <d v="2014-11-12T00:00:00"/>
    <s v="Standard Class"/>
    <s v="ZC-21910"/>
    <s v="Zuschuss Carroll"/>
    <s v="Consumer"/>
    <s v="United States"/>
    <s v="Los Angeles"/>
    <x v="1"/>
    <n v="90045"/>
    <s v="West"/>
    <s v="OFF-AR-10001022"/>
    <x v="1"/>
    <x v="6"/>
    <s v="SANFORD Liquid Accent Tank-Style Highlighters"/>
    <n v="5.68"/>
    <n v="2"/>
    <n v="0"/>
    <n v="1.7607999999999997"/>
  </r>
  <r>
    <n v="1232"/>
    <x v="577"/>
    <x v="1"/>
    <x v="89"/>
    <d v="2012-11-02T00:00:00"/>
    <s v="Second Class"/>
    <s v="KT-16480"/>
    <s v="Kean Thornton"/>
    <s v="Consumer"/>
    <s v="United States"/>
    <s v="Buffalo"/>
    <x v="15"/>
    <n v="14215"/>
    <s v="East"/>
    <s v="OFF-AR-10000369"/>
    <x v="1"/>
    <x v="6"/>
    <s v="Design Ebony Sketching Pencil"/>
    <n v="2.78"/>
    <n v="2"/>
    <n v="0"/>
    <n v="0.72279999999999989"/>
  </r>
  <r>
    <n v="1233"/>
    <x v="577"/>
    <x v="1"/>
    <x v="89"/>
    <d v="2012-11-02T00:00:00"/>
    <s v="Second Class"/>
    <s v="KT-16480"/>
    <s v="Kean Thornton"/>
    <s v="Consumer"/>
    <s v="United States"/>
    <s v="Buffalo"/>
    <x v="15"/>
    <n v="14215"/>
    <s v="East"/>
    <s v="OFF-EN-10003055"/>
    <x v="1"/>
    <x v="12"/>
    <s v="Blue String-Tie &amp; Button Interoffice Envelopes, 10 x 13"/>
    <n v="79.959999999999994"/>
    <n v="2"/>
    <n v="0"/>
    <n v="35.981999999999992"/>
  </r>
  <r>
    <n v="1234"/>
    <x v="578"/>
    <x v="0"/>
    <x v="198"/>
    <d v="2013-06-02T00:00:00"/>
    <s v="First Class"/>
    <s v="BG-11695"/>
    <s v="Brooke Gillingham"/>
    <s v="Corporate"/>
    <s v="United States"/>
    <s v="Cincinnati"/>
    <x v="24"/>
    <n v="45231"/>
    <s v="East"/>
    <s v="TEC-CO-10001046"/>
    <x v="2"/>
    <x v="16"/>
    <s v="Canon Imageclass D680 Copier / Fax"/>
    <n v="839.98799999999994"/>
    <n v="2"/>
    <n v="0.4"/>
    <n v="69.99899999999991"/>
  </r>
  <r>
    <n v="1235"/>
    <x v="579"/>
    <x v="0"/>
    <x v="99"/>
    <d v="2013-10-29T00:00:00"/>
    <s v="Same Day"/>
    <s v="PG-18820"/>
    <s v="Patrick Gardner"/>
    <s v="Consumer"/>
    <s v="United States"/>
    <s v="Boynton Beach"/>
    <x v="2"/>
    <n v="33437"/>
    <s v="South"/>
    <s v="FUR-FU-10000076"/>
    <x v="0"/>
    <x v="5"/>
    <s v="24-Hour Round Wall Clock"/>
    <n v="47.952000000000005"/>
    <n v="3"/>
    <n v="0.2"/>
    <n v="13.786200000000006"/>
  </r>
  <r>
    <n v="1236"/>
    <x v="579"/>
    <x v="0"/>
    <x v="99"/>
    <d v="2013-10-29T00:00:00"/>
    <s v="Same Day"/>
    <s v="PG-18820"/>
    <s v="Patrick Gardner"/>
    <s v="Consumer"/>
    <s v="United States"/>
    <s v="Boynton Beach"/>
    <x v="2"/>
    <n v="33437"/>
    <s v="South"/>
    <s v="OFF-BI-10003719"/>
    <x v="1"/>
    <x v="8"/>
    <s v="Large Capacity Hanging Post Binders"/>
    <n v="37.425000000000004"/>
    <n v="5"/>
    <n v="0.7"/>
    <n v="-29.940000000000012"/>
  </r>
  <r>
    <n v="1237"/>
    <x v="579"/>
    <x v="0"/>
    <x v="99"/>
    <d v="2013-10-29T00:00:00"/>
    <s v="Same Day"/>
    <s v="PG-18820"/>
    <s v="Patrick Gardner"/>
    <s v="Consumer"/>
    <s v="United States"/>
    <s v="Boynton Beach"/>
    <x v="2"/>
    <n v="33437"/>
    <s v="South"/>
    <s v="FUR-FU-10003268"/>
    <x v="0"/>
    <x v="5"/>
    <s v="Eldon Radial Chair Mat for Low to Medium Pile Carpets"/>
    <n v="63.967999999999996"/>
    <n v="2"/>
    <n v="0.2"/>
    <n v="0"/>
  </r>
  <r>
    <n v="1238"/>
    <x v="579"/>
    <x v="0"/>
    <x v="99"/>
    <d v="2013-10-29T00:00:00"/>
    <s v="Same Day"/>
    <s v="PG-18820"/>
    <s v="Patrick Gardner"/>
    <s v="Consumer"/>
    <s v="United States"/>
    <s v="Boynton Beach"/>
    <x v="2"/>
    <n v="33437"/>
    <s v="South"/>
    <s v="FUR-FU-10003553"/>
    <x v="0"/>
    <x v="5"/>
    <s v="Howard Miller 13-1/2&quot; Diameter Rosebrook Wall Clock"/>
    <n v="165.048"/>
    <n v="3"/>
    <n v="0.2"/>
    <n v="41.262"/>
  </r>
  <r>
    <n v="1239"/>
    <x v="580"/>
    <x v="2"/>
    <x v="430"/>
    <d v="2011-08-15T00:00:00"/>
    <s v="Standard Class"/>
    <s v="GM-14680"/>
    <s v="Greg Matthias"/>
    <s v="Consumer"/>
    <s v="United States"/>
    <s v="Seattle"/>
    <x v="4"/>
    <n v="98105"/>
    <s v="West"/>
    <s v="FUR-FU-10003691"/>
    <x v="0"/>
    <x v="5"/>
    <s v="Eldon Image Series Desk Accessories, Ebony"/>
    <n v="12.35"/>
    <n v="1"/>
    <n v="0"/>
    <n v="5.4340000000000002"/>
  </r>
  <r>
    <n v="1240"/>
    <x v="580"/>
    <x v="2"/>
    <x v="430"/>
    <d v="2011-08-15T00:00:00"/>
    <s v="Standard Class"/>
    <s v="GM-14680"/>
    <s v="Greg Matthias"/>
    <s v="Consumer"/>
    <s v="United States"/>
    <s v="Seattle"/>
    <x v="4"/>
    <n v="98105"/>
    <s v="West"/>
    <s v="OFF-AR-10003903"/>
    <x v="1"/>
    <x v="6"/>
    <s v="Sanford 52201 APSCO Electric Pencil Sharpener"/>
    <n v="40.97"/>
    <n v="1"/>
    <n v="0"/>
    <n v="10.652200000000001"/>
  </r>
  <r>
    <n v="1241"/>
    <x v="580"/>
    <x v="2"/>
    <x v="430"/>
    <d v="2011-08-15T00:00:00"/>
    <s v="Standard Class"/>
    <s v="GM-14680"/>
    <s v="Greg Matthias"/>
    <s v="Consumer"/>
    <s v="United States"/>
    <s v="Seattle"/>
    <x v="4"/>
    <n v="98105"/>
    <s v="West"/>
    <s v="OFF-FA-10004854"/>
    <x v="1"/>
    <x v="13"/>
    <s v="Vinyl Coated Wire Paper Clips in Organizer Box, 800/Box"/>
    <n v="22.96"/>
    <n v="2"/>
    <n v="0"/>
    <n v="10.7912"/>
  </r>
  <r>
    <n v="1242"/>
    <x v="581"/>
    <x v="0"/>
    <x v="48"/>
    <d v="2013-09-05T00:00:00"/>
    <s v="Standard Class"/>
    <s v="MO-17800"/>
    <s v="Meg O'Connel"/>
    <s v="Home Office"/>
    <s v="United States"/>
    <s v="New York City"/>
    <x v="15"/>
    <n v="10024"/>
    <s v="East"/>
    <s v="TEC-PH-10003442"/>
    <x v="2"/>
    <x v="7"/>
    <s v="Samsung Replacement EH64AVFWE Premium Headset"/>
    <n v="22"/>
    <n v="4"/>
    <n v="0"/>
    <n v="5.5"/>
  </r>
  <r>
    <n v="1243"/>
    <x v="582"/>
    <x v="0"/>
    <x v="431"/>
    <d v="2013-02-22T00:00:00"/>
    <s v="Standard Class"/>
    <s v="PG-18820"/>
    <s v="Patrick Gardner"/>
    <s v="Consumer"/>
    <s v="United States"/>
    <s v="New York City"/>
    <x v="15"/>
    <n v="10009"/>
    <s v="East"/>
    <s v="OFF-BI-10004519"/>
    <x v="1"/>
    <x v="8"/>
    <s v="GBC DocuBind P100 Manual Binding Machine"/>
    <n v="398.35199999999998"/>
    <n v="3"/>
    <n v="0.2"/>
    <n v="124.48499999999999"/>
  </r>
  <r>
    <n v="1244"/>
    <x v="582"/>
    <x v="0"/>
    <x v="431"/>
    <d v="2013-02-22T00:00:00"/>
    <s v="Standard Class"/>
    <s v="PG-18820"/>
    <s v="Patrick Gardner"/>
    <s v="Consumer"/>
    <s v="United States"/>
    <s v="New York City"/>
    <x v="15"/>
    <n v="10009"/>
    <s v="East"/>
    <s v="OFF-FA-10000304"/>
    <x v="1"/>
    <x v="13"/>
    <s v="Advantus Push Pins"/>
    <n v="8.7200000000000006"/>
    <n v="4"/>
    <n v="0"/>
    <n v="3.5752000000000006"/>
  </r>
  <r>
    <n v="1245"/>
    <x v="583"/>
    <x v="3"/>
    <x v="304"/>
    <d v="2014-05-22T00:00:00"/>
    <s v="Standard Class"/>
    <s v="EJ-14155"/>
    <s v="Eva Jacobs"/>
    <s v="Consumer"/>
    <s v="United States"/>
    <s v="Gulfport"/>
    <x v="35"/>
    <n v="39503"/>
    <s v="South"/>
    <s v="OFF-EN-10004955"/>
    <x v="1"/>
    <x v="12"/>
    <s v="Fashion Color Clasp Envelopes"/>
    <n v="48.69"/>
    <n v="9"/>
    <n v="0"/>
    <n v="23.8581"/>
  </r>
  <r>
    <n v="1246"/>
    <x v="584"/>
    <x v="2"/>
    <x v="432"/>
    <d v="2011-12-14T00:00:00"/>
    <s v="Second Class"/>
    <s v="NP-18700"/>
    <s v="Nora Preis"/>
    <s v="Consumer"/>
    <s v="United States"/>
    <s v="Fresno"/>
    <x v="1"/>
    <n v="93727"/>
    <s v="West"/>
    <s v="FUR-TA-10004619"/>
    <x v="0"/>
    <x v="3"/>
    <s v="Hon Non-Folding Utility Tables"/>
    <n v="764.6880000000001"/>
    <n v="6"/>
    <n v="0.2"/>
    <n v="95.585999999999899"/>
  </r>
  <r>
    <n v="1247"/>
    <x v="584"/>
    <x v="2"/>
    <x v="432"/>
    <d v="2011-12-14T00:00:00"/>
    <s v="Second Class"/>
    <s v="NP-18700"/>
    <s v="Nora Preis"/>
    <s v="Consumer"/>
    <s v="United States"/>
    <s v="Fresno"/>
    <x v="1"/>
    <n v="93727"/>
    <s v="West"/>
    <s v="FUR-TA-10003473"/>
    <x v="0"/>
    <x v="3"/>
    <s v="Bretford Rectangular Conference Table Tops"/>
    <n v="3610.848"/>
    <n v="12"/>
    <n v="0.2"/>
    <n v="135.4068000000002"/>
  </r>
  <r>
    <n v="1248"/>
    <x v="584"/>
    <x v="2"/>
    <x v="432"/>
    <d v="2011-12-14T00:00:00"/>
    <s v="Second Class"/>
    <s v="NP-18700"/>
    <s v="Nora Preis"/>
    <s v="Consumer"/>
    <s v="United States"/>
    <s v="Fresno"/>
    <x v="1"/>
    <n v="93727"/>
    <s v="West"/>
    <s v="FUR-BO-10004467"/>
    <x v="0"/>
    <x v="0"/>
    <s v="Bestar Classic Bookcase"/>
    <n v="254.97449999999998"/>
    <n v="3"/>
    <n v="0.15"/>
    <n v="11.998799999999989"/>
  </r>
  <r>
    <n v="1249"/>
    <x v="585"/>
    <x v="3"/>
    <x v="404"/>
    <d v="2014-12-25T00:00:00"/>
    <s v="Standard Class"/>
    <s v="DJ-13630"/>
    <s v="Doug Jacobs"/>
    <s v="Consumer"/>
    <s v="United States"/>
    <s v="New York City"/>
    <x v="15"/>
    <n v="10009"/>
    <s v="East"/>
    <s v="OFF-AR-10002280"/>
    <x v="1"/>
    <x v="6"/>
    <s v="Staples"/>
    <n v="38.82"/>
    <n v="6"/>
    <n v="0"/>
    <n v="17.468999999999998"/>
  </r>
  <r>
    <n v="1250"/>
    <x v="585"/>
    <x v="3"/>
    <x v="404"/>
    <d v="2014-12-25T00:00:00"/>
    <s v="Standard Class"/>
    <s v="DJ-13630"/>
    <s v="Doug Jacobs"/>
    <s v="Consumer"/>
    <s v="United States"/>
    <s v="New York City"/>
    <x v="15"/>
    <n v="10009"/>
    <s v="East"/>
    <s v="FUR-CH-10001708"/>
    <x v="0"/>
    <x v="1"/>
    <s v="Office Star - Contemporary Swivel Chair with Padded Adjustable Arms and Flex Back"/>
    <n v="1141.9379999999999"/>
    <n v="9"/>
    <n v="0.1"/>
    <n v="139.57019999999989"/>
  </r>
  <r>
    <n v="1251"/>
    <x v="585"/>
    <x v="3"/>
    <x v="404"/>
    <d v="2014-12-25T00:00:00"/>
    <s v="Standard Class"/>
    <s v="DJ-13630"/>
    <s v="Doug Jacobs"/>
    <s v="Consumer"/>
    <s v="United States"/>
    <s v="New York City"/>
    <x v="15"/>
    <n v="10009"/>
    <s v="East"/>
    <s v="OFF-AP-10000891"/>
    <x v="1"/>
    <x v="9"/>
    <s v="Kensington 7 Outlet MasterPiece HOMEOFFICE Power Control Center"/>
    <n v="1704.56"/>
    <n v="13"/>
    <n v="0"/>
    <n v="511.36799999999999"/>
  </r>
  <r>
    <n v="1252"/>
    <x v="585"/>
    <x v="3"/>
    <x v="404"/>
    <d v="2014-12-25T00:00:00"/>
    <s v="Standard Class"/>
    <s v="DJ-13630"/>
    <s v="Doug Jacobs"/>
    <s v="Consumer"/>
    <s v="United States"/>
    <s v="New York City"/>
    <x v="15"/>
    <n v="10009"/>
    <s v="East"/>
    <s v="OFF-AR-10000462"/>
    <x v="1"/>
    <x v="6"/>
    <s v="Sanford Pocket Accent Highlighters"/>
    <n v="3.2"/>
    <n v="2"/>
    <n v="0"/>
    <n v="1.3760000000000003"/>
  </r>
  <r>
    <n v="1253"/>
    <x v="586"/>
    <x v="1"/>
    <x v="433"/>
    <d v="2012-07-09T00:00:00"/>
    <s v="Standard Class"/>
    <s v="IM-15070"/>
    <s v="Irene Maddox"/>
    <s v="Consumer"/>
    <s v="United States"/>
    <s v="Milwaukee"/>
    <x v="6"/>
    <n v="53209"/>
    <s v="Central"/>
    <s v="TEC-PH-10004165"/>
    <x v="2"/>
    <x v="7"/>
    <s v="Mitel MiVoice 5330e IP Phone"/>
    <n v="1099.96"/>
    <n v="4"/>
    <n v="0"/>
    <n v="285.9896"/>
  </r>
  <r>
    <n v="1254"/>
    <x v="587"/>
    <x v="3"/>
    <x v="434"/>
    <d v="2014-03-15T00:00:00"/>
    <s v="Standard Class"/>
    <s v="MH-18115"/>
    <s v="Mick Hernandez"/>
    <s v="Home Office"/>
    <s v="United States"/>
    <s v="Chester"/>
    <x v="9"/>
    <n v="19013"/>
    <s v="East"/>
    <s v="OFF-AR-10003958"/>
    <x v="1"/>
    <x v="6"/>
    <s v="Newell 337"/>
    <n v="5.2480000000000002"/>
    <n v="2"/>
    <n v="0.2"/>
    <n v="0.59039999999999915"/>
  </r>
  <r>
    <n v="1255"/>
    <x v="587"/>
    <x v="3"/>
    <x v="434"/>
    <d v="2014-03-15T00:00:00"/>
    <s v="Standard Class"/>
    <s v="MH-18115"/>
    <s v="Mick Hernandez"/>
    <s v="Home Office"/>
    <s v="United States"/>
    <s v="Chester"/>
    <x v="9"/>
    <n v="19013"/>
    <s v="East"/>
    <s v="TEC-PH-10000149"/>
    <x v="2"/>
    <x v="7"/>
    <s v="Cisco SPA525G2 IP Phone - Wireless"/>
    <n v="35.909999999999997"/>
    <n v="3"/>
    <n v="0.4"/>
    <n v="-8.3790000000000031"/>
  </r>
  <r>
    <n v="1256"/>
    <x v="587"/>
    <x v="3"/>
    <x v="434"/>
    <d v="2014-03-15T00:00:00"/>
    <s v="Standard Class"/>
    <s v="MH-18115"/>
    <s v="Mick Hernandez"/>
    <s v="Home Office"/>
    <s v="United States"/>
    <s v="Chester"/>
    <x v="9"/>
    <n v="19013"/>
    <s v="East"/>
    <s v="FUR-FU-10003724"/>
    <x v="0"/>
    <x v="5"/>
    <s v="Westinghouse Clip-On Gooseneck Lamps"/>
    <n v="6.6959999999999997"/>
    <n v="1"/>
    <n v="0.2"/>
    <n v="0.50219999999999976"/>
  </r>
  <r>
    <n v="1257"/>
    <x v="587"/>
    <x v="3"/>
    <x v="434"/>
    <d v="2014-03-15T00:00:00"/>
    <s v="Standard Class"/>
    <s v="MH-18115"/>
    <s v="Mick Hernandez"/>
    <s v="Home Office"/>
    <s v="United States"/>
    <s v="Chester"/>
    <x v="9"/>
    <n v="19013"/>
    <s v="East"/>
    <s v="FUR-FU-10003535"/>
    <x v="0"/>
    <x v="5"/>
    <s v="Howard Miller Distant Time Traveler Alarm Clock"/>
    <n v="43.872000000000007"/>
    <n v="2"/>
    <n v="0.2"/>
    <n v="11.516399999999999"/>
  </r>
  <r>
    <n v="1258"/>
    <x v="588"/>
    <x v="0"/>
    <x v="435"/>
    <d v="2013-12-29T00:00:00"/>
    <s v="Second Class"/>
    <s v="RB-19795"/>
    <s v="Ross Baird"/>
    <s v="Home Office"/>
    <s v="United States"/>
    <s v="Charlotte"/>
    <x v="3"/>
    <n v="28205"/>
    <s v="South"/>
    <s v="OFF-BI-10001575"/>
    <x v="1"/>
    <x v="8"/>
    <s v="GBC Linen Binding Covers"/>
    <n v="27.882000000000005"/>
    <n v="3"/>
    <n v="0.7"/>
    <n v="-20.446799999999996"/>
  </r>
  <r>
    <n v="1259"/>
    <x v="588"/>
    <x v="0"/>
    <x v="435"/>
    <d v="2013-12-29T00:00:00"/>
    <s v="Second Class"/>
    <s v="RB-19795"/>
    <s v="Ross Baird"/>
    <s v="Home Office"/>
    <s v="United States"/>
    <s v="Charlotte"/>
    <x v="3"/>
    <n v="28205"/>
    <s v="South"/>
    <s v="OFF-ST-10003716"/>
    <x v="1"/>
    <x v="4"/>
    <s v="Tennsco Double-Tier Lockers"/>
    <n v="540.048"/>
    <n v="3"/>
    <n v="0.2"/>
    <n v="-47.254199999999997"/>
  </r>
  <r>
    <n v="1260"/>
    <x v="588"/>
    <x v="0"/>
    <x v="435"/>
    <d v="2013-12-29T00:00:00"/>
    <s v="Second Class"/>
    <s v="RB-19795"/>
    <s v="Ross Baird"/>
    <s v="Home Office"/>
    <s v="United States"/>
    <s v="Charlotte"/>
    <x v="3"/>
    <n v="28205"/>
    <s v="South"/>
    <s v="TEC-AC-10004469"/>
    <x v="2"/>
    <x v="11"/>
    <s v="Microsoft Sculpt Comfort Mouse"/>
    <n v="255.68000000000004"/>
    <n v="8"/>
    <n v="0.2"/>
    <n v="76.704000000000008"/>
  </r>
  <r>
    <n v="1261"/>
    <x v="589"/>
    <x v="3"/>
    <x v="436"/>
    <d v="2014-10-28T00:00:00"/>
    <s v="Standard Class"/>
    <s v="JR-15700"/>
    <s v="Jocasta Rupert"/>
    <s v="Consumer"/>
    <s v="United States"/>
    <s v="Jacksonville"/>
    <x v="2"/>
    <n v="32216"/>
    <s v="South"/>
    <s v="TEC-PH-10004586"/>
    <x v="2"/>
    <x v="7"/>
    <s v="Wilson SignalBoost 841262 DB PRO Amplifier Kit"/>
    <n v="863.87999999999988"/>
    <n v="3"/>
    <n v="0.2"/>
    <n v="107.98499999999996"/>
  </r>
  <r>
    <n v="1262"/>
    <x v="590"/>
    <x v="0"/>
    <x v="99"/>
    <d v="2013-11-05T00:00:00"/>
    <s v="Standard Class"/>
    <s v="SM-20950"/>
    <s v="Suzanne McNair"/>
    <s v="Corporate"/>
    <s v="United States"/>
    <s v="Greenville"/>
    <x v="3"/>
    <n v="27834"/>
    <s v="South"/>
    <s v="OFF-BI-10004236"/>
    <x v="1"/>
    <x v="8"/>
    <s v="XtraLife ClearVue Slant-D Ring Binder, White, 3&quot;"/>
    <n v="17.616000000000003"/>
    <n v="4"/>
    <n v="0.7"/>
    <n v="-14.0928"/>
  </r>
  <r>
    <n v="1263"/>
    <x v="591"/>
    <x v="3"/>
    <x v="437"/>
    <d v="2014-07-10T00:00:00"/>
    <s v="Second Class"/>
    <s v="CS-12355"/>
    <s v="Christine Sundaresam"/>
    <s v="Consumer"/>
    <s v="United States"/>
    <s v="Long Beach"/>
    <x v="15"/>
    <n v="11561"/>
    <s v="East"/>
    <s v="OFF-BI-10001634"/>
    <x v="1"/>
    <x v="8"/>
    <s v="Wilson Jones Active Use Binders"/>
    <n v="17.472000000000001"/>
    <n v="3"/>
    <n v="0.2"/>
    <n v="6.3336000000000006"/>
  </r>
  <r>
    <n v="1264"/>
    <x v="592"/>
    <x v="0"/>
    <x v="393"/>
    <d v="2013-10-03T00:00:00"/>
    <s v="First Class"/>
    <s v="CC-12220"/>
    <s v="Chris Cortes"/>
    <s v="Consumer"/>
    <s v="United States"/>
    <s v="La Porte"/>
    <x v="14"/>
    <n v="46350"/>
    <s v="Central"/>
    <s v="TEC-PH-10000215"/>
    <x v="2"/>
    <x v="7"/>
    <s v="Plantronics Cordless Phone Headset with In-line Volume - M214C"/>
    <n v="69.900000000000006"/>
    <n v="2"/>
    <n v="0"/>
    <n v="18.873000000000005"/>
  </r>
  <r>
    <n v="1265"/>
    <x v="592"/>
    <x v="0"/>
    <x v="393"/>
    <d v="2013-10-03T00:00:00"/>
    <s v="First Class"/>
    <s v="CC-12220"/>
    <s v="Chris Cortes"/>
    <s v="Consumer"/>
    <s v="United States"/>
    <s v="La Porte"/>
    <x v="14"/>
    <n v="46350"/>
    <s v="Central"/>
    <s v="FUR-FU-10003724"/>
    <x v="0"/>
    <x v="5"/>
    <s v="Westinghouse Clip-On Gooseneck Lamps"/>
    <n v="41.849999999999994"/>
    <n v="5"/>
    <n v="0"/>
    <n v="10.880999999999998"/>
  </r>
  <r>
    <n v="1266"/>
    <x v="593"/>
    <x v="3"/>
    <x v="264"/>
    <d v="2014-09-08T00:00:00"/>
    <s v="Standard Class"/>
    <s v="PF-19225"/>
    <s v="Phillip Flathmann"/>
    <s v="Consumer"/>
    <s v="United States"/>
    <s v="San Francisco"/>
    <x v="1"/>
    <n v="94122"/>
    <s v="West"/>
    <s v="OFF-AR-10000422"/>
    <x v="1"/>
    <x v="6"/>
    <s v="Pencil and Crayon Sharpener"/>
    <n v="6.57"/>
    <n v="3"/>
    <n v="0"/>
    <n v="1.7738999999999998"/>
  </r>
  <r>
    <n v="1267"/>
    <x v="594"/>
    <x v="2"/>
    <x v="163"/>
    <d v="2011-12-29T00:00:00"/>
    <s v="Standard Class"/>
    <s v="JC-16105"/>
    <s v="Julie Creighton"/>
    <s v="Corporate"/>
    <s v="United States"/>
    <s v="Los Angeles"/>
    <x v="1"/>
    <n v="90045"/>
    <s v="West"/>
    <s v="OFF-ST-10003306"/>
    <x v="1"/>
    <x v="4"/>
    <s v="Letter Size Cart"/>
    <n v="142.86000000000001"/>
    <n v="1"/>
    <n v="0"/>
    <n v="41.429399999999987"/>
  </r>
  <r>
    <n v="1268"/>
    <x v="594"/>
    <x v="2"/>
    <x v="163"/>
    <d v="2011-12-29T00:00:00"/>
    <s v="Standard Class"/>
    <s v="JC-16105"/>
    <s v="Julie Creighton"/>
    <s v="Corporate"/>
    <s v="United States"/>
    <s v="Los Angeles"/>
    <x v="1"/>
    <n v="90045"/>
    <s v="West"/>
    <s v="FUR-CH-10001146"/>
    <x v="0"/>
    <x v="1"/>
    <s v="Global Value Mid-Back Manager's Chair, Gray"/>
    <n v="292.27200000000005"/>
    <n v="6"/>
    <n v="0.2"/>
    <n v="18.266999999999967"/>
  </r>
  <r>
    <n v="1269"/>
    <x v="595"/>
    <x v="3"/>
    <x v="397"/>
    <d v="2014-09-28T00:00:00"/>
    <s v="Standard Class"/>
    <s v="BG-11695"/>
    <s v="Brooke Gillingham"/>
    <s v="Corporate"/>
    <s v="United States"/>
    <s v="Louisville"/>
    <x v="22"/>
    <n v="80027"/>
    <s v="West"/>
    <s v="FUR-FU-10000246"/>
    <x v="0"/>
    <x v="5"/>
    <s v="Aluminum Document Frame"/>
    <n v="29.328000000000003"/>
    <n v="3"/>
    <n v="0.2"/>
    <n v="3.665999999999995"/>
  </r>
  <r>
    <n v="1270"/>
    <x v="596"/>
    <x v="3"/>
    <x v="400"/>
    <d v="2014-06-09T00:00:00"/>
    <s v="Standard Class"/>
    <s v="DC-12850"/>
    <s v="Dan Campbell"/>
    <s v="Consumer"/>
    <s v="United States"/>
    <s v="Florence"/>
    <x v="19"/>
    <n v="35630"/>
    <s v="South"/>
    <s v="OFF-PA-10002870"/>
    <x v="1"/>
    <x v="10"/>
    <s v="Ampad Phone Message Book, Recycled, 400 Message Capacity, 5 ¾” x 11”"/>
    <n v="12.48"/>
    <n v="2"/>
    <n v="0"/>
    <n v="5.6159999999999997"/>
  </r>
  <r>
    <n v="1271"/>
    <x v="597"/>
    <x v="0"/>
    <x v="438"/>
    <d v="2013-04-27T00:00:00"/>
    <s v="Standard Class"/>
    <s v="SP-20545"/>
    <s v="Sibella Parks"/>
    <s v="Corporate"/>
    <s v="United States"/>
    <s v="Chicago"/>
    <x v="10"/>
    <n v="60623"/>
    <s v="Central"/>
    <s v="OFF-ST-10000563"/>
    <x v="1"/>
    <x v="4"/>
    <s v="Fellowes Bankers Box Stor/Drawer Steel Plus"/>
    <n v="102.33600000000001"/>
    <n v="4"/>
    <n v="0.2"/>
    <n v="-12.792000000000002"/>
  </r>
  <r>
    <n v="1272"/>
    <x v="597"/>
    <x v="0"/>
    <x v="438"/>
    <d v="2013-04-27T00:00:00"/>
    <s v="Standard Class"/>
    <s v="SP-20545"/>
    <s v="Sibella Parks"/>
    <s v="Corporate"/>
    <s v="United States"/>
    <s v="Chicago"/>
    <x v="10"/>
    <n v="60623"/>
    <s v="Central"/>
    <s v="OFF-AP-10004487"/>
    <x v="1"/>
    <x v="9"/>
    <s v="Kensington 4 Outlet MasterPiece Compact Power Control Center"/>
    <n v="48.791999999999987"/>
    <n v="3"/>
    <n v="0.8"/>
    <n v="-126.85920000000002"/>
  </r>
  <r>
    <n v="1273"/>
    <x v="597"/>
    <x v="0"/>
    <x v="438"/>
    <d v="2013-04-27T00:00:00"/>
    <s v="Standard Class"/>
    <s v="SP-20545"/>
    <s v="Sibella Parks"/>
    <s v="Corporate"/>
    <s v="United States"/>
    <s v="Chicago"/>
    <x v="10"/>
    <n v="60623"/>
    <s v="Central"/>
    <s v="OFF-BI-10002854"/>
    <x v="1"/>
    <x v="8"/>
    <s v="Performers Binder/Pad Holder, Black"/>
    <n v="44.847999999999992"/>
    <n v="8"/>
    <n v="0.8"/>
    <n v="-67.27200000000002"/>
  </r>
  <r>
    <n v="1274"/>
    <x v="598"/>
    <x v="0"/>
    <x v="439"/>
    <d v="2013-05-27T00:00:00"/>
    <s v="Same Day"/>
    <s v="MS-17710"/>
    <s v="Maurice Satty"/>
    <s v="Consumer"/>
    <s v="United States"/>
    <s v="Fort Worth"/>
    <x v="5"/>
    <n v="76106"/>
    <s v="Central"/>
    <s v="OFF-PA-10004621"/>
    <x v="1"/>
    <x v="10"/>
    <s v="Xerox 212"/>
    <n v="10.368000000000002"/>
    <n v="2"/>
    <n v="0.2"/>
    <n v="3.6288"/>
  </r>
  <r>
    <n v="1275"/>
    <x v="598"/>
    <x v="0"/>
    <x v="439"/>
    <d v="2013-05-27T00:00:00"/>
    <s v="Same Day"/>
    <s v="MS-17710"/>
    <s v="Maurice Satty"/>
    <s v="Consumer"/>
    <s v="United States"/>
    <s v="Fort Worth"/>
    <x v="5"/>
    <n v="76106"/>
    <s v="Central"/>
    <s v="FUR-CH-10001973"/>
    <x v="0"/>
    <x v="1"/>
    <s v="Office Star Flex Back Scooter Chair with White Frame"/>
    <n v="388.42999999999995"/>
    <n v="5"/>
    <n v="0.3"/>
    <n v="-88.783999999999978"/>
  </r>
  <r>
    <n v="1276"/>
    <x v="598"/>
    <x v="0"/>
    <x v="439"/>
    <d v="2013-05-27T00:00:00"/>
    <s v="Same Day"/>
    <s v="MS-17710"/>
    <s v="Maurice Satty"/>
    <s v="Consumer"/>
    <s v="United States"/>
    <s v="Fort Worth"/>
    <x v="5"/>
    <n v="76106"/>
    <s v="Central"/>
    <s v="OFF-PA-10004040"/>
    <x v="1"/>
    <x v="10"/>
    <s v="Universal Premium White Copier/Laser Paper (20Lb. and 87 Bright)"/>
    <n v="14.352000000000002"/>
    <n v="3"/>
    <n v="0.2"/>
    <n v="5.2026000000000003"/>
  </r>
  <r>
    <n v="1277"/>
    <x v="598"/>
    <x v="0"/>
    <x v="439"/>
    <d v="2013-05-27T00:00:00"/>
    <s v="Same Day"/>
    <s v="MS-17710"/>
    <s v="Maurice Satty"/>
    <s v="Consumer"/>
    <s v="United States"/>
    <s v="Fort Worth"/>
    <x v="5"/>
    <n v="76106"/>
    <s v="Central"/>
    <s v="TEC-AC-10000580"/>
    <x v="2"/>
    <x v="11"/>
    <s v="Logitech G13 Programmable Gameboard with LCD Display"/>
    <n v="63.991999999999997"/>
    <n v="1"/>
    <n v="0.2"/>
    <n v="-7.1990999999999961"/>
  </r>
  <r>
    <n v="1278"/>
    <x v="599"/>
    <x v="0"/>
    <x v="440"/>
    <d v="2013-05-08T00:00:00"/>
    <s v="Standard Class"/>
    <s v="BD-11770"/>
    <s v="Bryan Davis"/>
    <s v="Consumer"/>
    <s v="United States"/>
    <s v="Houston"/>
    <x v="5"/>
    <n v="77070"/>
    <s v="Central"/>
    <s v="OFF-AR-10004022"/>
    <x v="1"/>
    <x v="6"/>
    <s v="Panasonic KP-380BK Classic Electric Pencil Sharpener"/>
    <n v="86.352000000000004"/>
    <n v="3"/>
    <n v="0.2"/>
    <n v="5.3969999999999914"/>
  </r>
  <r>
    <n v="1279"/>
    <x v="600"/>
    <x v="2"/>
    <x v="78"/>
    <d v="2011-09-11T00:00:00"/>
    <s v="First Class"/>
    <s v="KC-16255"/>
    <s v="Karen Carlisle"/>
    <s v="Corporate"/>
    <s v="United States"/>
    <s v="Macon"/>
    <x v="32"/>
    <n v="31204"/>
    <s v="South"/>
    <s v="TEC-AC-10004209"/>
    <x v="2"/>
    <x v="11"/>
    <s v="Memorex Froggy Flash Drive 4 GB"/>
    <n v="32.97"/>
    <n v="3"/>
    <n v="0"/>
    <n v="12.8583"/>
  </r>
  <r>
    <n v="1280"/>
    <x v="600"/>
    <x v="2"/>
    <x v="78"/>
    <d v="2011-09-11T00:00:00"/>
    <s v="First Class"/>
    <s v="KC-16255"/>
    <s v="Karen Carlisle"/>
    <s v="Corporate"/>
    <s v="United States"/>
    <s v="Macon"/>
    <x v="32"/>
    <n v="31204"/>
    <s v="South"/>
    <s v="TEC-AC-10000023"/>
    <x v="2"/>
    <x v="11"/>
    <s v="Maxell 74 Minute CD-R Spindle, 50/Pack"/>
    <n v="83.88"/>
    <n v="4"/>
    <n v="0"/>
    <n v="30.196799999999996"/>
  </r>
  <r>
    <n v="1281"/>
    <x v="601"/>
    <x v="0"/>
    <x v="64"/>
    <d v="2013-09-07T00:00:00"/>
    <s v="First Class"/>
    <s v="TR-21325"/>
    <s v="Toby Ritter"/>
    <s v="Consumer"/>
    <s v="United States"/>
    <s v="Cedar Rapids"/>
    <x v="23"/>
    <n v="52402"/>
    <s v="Central"/>
    <s v="TEC-PH-10003505"/>
    <x v="2"/>
    <x v="7"/>
    <s v="Geemarc AmpliPOWER60"/>
    <n v="278.39999999999998"/>
    <n v="3"/>
    <n v="0"/>
    <n v="80.735999999999976"/>
  </r>
  <r>
    <n v="1282"/>
    <x v="602"/>
    <x v="3"/>
    <x v="359"/>
    <d v="2014-04-12T00:00:00"/>
    <s v="First Class"/>
    <s v="SA-20830"/>
    <s v="Sue Ann Reed"/>
    <s v="Consumer"/>
    <s v="United States"/>
    <s v="Jacksonville"/>
    <x v="2"/>
    <n v="32216"/>
    <s v="South"/>
    <s v="OFF-LA-10000121"/>
    <x v="1"/>
    <x v="2"/>
    <s v="Avery 48"/>
    <n v="15.120000000000001"/>
    <n v="3"/>
    <n v="0.2"/>
    <n v="4.9139999999999988"/>
  </r>
  <r>
    <n v="1283"/>
    <x v="602"/>
    <x v="3"/>
    <x v="359"/>
    <d v="2014-04-12T00:00:00"/>
    <s v="First Class"/>
    <s v="SA-20830"/>
    <s v="Sue Ann Reed"/>
    <s v="Consumer"/>
    <s v="United States"/>
    <s v="Jacksonville"/>
    <x v="2"/>
    <n v="32216"/>
    <s v="South"/>
    <s v="OFF-BI-10002026"/>
    <x v="1"/>
    <x v="8"/>
    <s v="Avery Arch Ring Binders"/>
    <n v="17.430000000000003"/>
    <n v="1"/>
    <n v="0.7"/>
    <n v="-13.363000000000003"/>
  </r>
  <r>
    <n v="1284"/>
    <x v="602"/>
    <x v="3"/>
    <x v="359"/>
    <d v="2014-04-12T00:00:00"/>
    <s v="First Class"/>
    <s v="SA-20830"/>
    <s v="Sue Ann Reed"/>
    <s v="Consumer"/>
    <s v="United States"/>
    <s v="Jacksonville"/>
    <x v="2"/>
    <n v="32216"/>
    <s v="South"/>
    <s v="OFF-PA-10000994"/>
    <x v="1"/>
    <x v="10"/>
    <s v="Xerox 1915"/>
    <n v="251.64"/>
    <n v="3"/>
    <n v="0.2"/>
    <n v="88.073999999999984"/>
  </r>
  <r>
    <n v="1285"/>
    <x v="603"/>
    <x v="1"/>
    <x v="401"/>
    <d v="2012-12-12T00:00:00"/>
    <s v="Standard Class"/>
    <s v="KW-16435"/>
    <s v="Katrina Willman"/>
    <s v="Consumer"/>
    <s v="United States"/>
    <s v="Austin"/>
    <x v="5"/>
    <n v="78745"/>
    <s v="Central"/>
    <s v="OFF-BI-10002813"/>
    <x v="1"/>
    <x v="8"/>
    <s v="Avery Reinforcements for Hole-Punch Pages"/>
    <n v="2.7719999999999994"/>
    <n v="7"/>
    <n v="0.8"/>
    <n v="-4.8510000000000009"/>
  </r>
  <r>
    <n v="1286"/>
    <x v="604"/>
    <x v="0"/>
    <x v="190"/>
    <d v="2013-07-04T00:00:00"/>
    <s v="Standard Class"/>
    <s v="GM-14500"/>
    <s v="Gene McClure"/>
    <s v="Consumer"/>
    <s v="United States"/>
    <s v="Providence"/>
    <x v="34"/>
    <n v="2908"/>
    <s v="East"/>
    <s v="OFF-ST-10000617"/>
    <x v="1"/>
    <x v="4"/>
    <s v="Woodgrain Magazine Files by Perma"/>
    <n v="14.9"/>
    <n v="5"/>
    <n v="0"/>
    <n v="1.0429999999999984"/>
  </r>
  <r>
    <n v="1287"/>
    <x v="605"/>
    <x v="1"/>
    <x v="433"/>
    <d v="2012-07-08T00:00:00"/>
    <s v="Standard Class"/>
    <s v="AD-10180"/>
    <s v="Alan Dominguez"/>
    <s v="Home Office"/>
    <s v="United States"/>
    <s v="New York City"/>
    <x v="15"/>
    <n v="10035"/>
    <s v="East"/>
    <s v="OFF-AR-10004817"/>
    <x v="1"/>
    <x v="6"/>
    <s v="Colorific Watercolor Pencils"/>
    <n v="15.48"/>
    <n v="3"/>
    <n v="0"/>
    <n v="4.4891999999999985"/>
  </r>
  <r>
    <n v="1288"/>
    <x v="606"/>
    <x v="0"/>
    <x v="441"/>
    <d v="2013-11-27T00:00:00"/>
    <s v="Standard Class"/>
    <s v="TB-21355"/>
    <s v="Todd Boyes"/>
    <s v="Corporate"/>
    <s v="United States"/>
    <s v="New York City"/>
    <x v="15"/>
    <n v="10009"/>
    <s v="East"/>
    <s v="FUR-FU-10000397"/>
    <x v="0"/>
    <x v="5"/>
    <s v="Luxo Economy Swing Arm Lamp"/>
    <n v="39.880000000000003"/>
    <n v="2"/>
    <n v="0"/>
    <n v="11.166400000000003"/>
  </r>
  <r>
    <n v="1289"/>
    <x v="606"/>
    <x v="0"/>
    <x v="441"/>
    <d v="2013-11-27T00:00:00"/>
    <s v="Standard Class"/>
    <s v="TB-21355"/>
    <s v="Todd Boyes"/>
    <s v="Corporate"/>
    <s v="United States"/>
    <s v="New York City"/>
    <x v="15"/>
    <n v="10009"/>
    <s v="East"/>
    <s v="OFF-BI-10000605"/>
    <x v="1"/>
    <x v="8"/>
    <s v="Acco Pressboard Covers with Storage Hooks, 9 1/2&quot; x 11&quot;, Executive Red"/>
    <n v="12.192"/>
    <n v="4"/>
    <n v="0.2"/>
    <n v="4.1147999999999989"/>
  </r>
  <r>
    <n v="1290"/>
    <x v="606"/>
    <x v="0"/>
    <x v="441"/>
    <d v="2013-11-27T00:00:00"/>
    <s v="Standard Class"/>
    <s v="TB-21355"/>
    <s v="Todd Boyes"/>
    <s v="Corporate"/>
    <s v="United States"/>
    <s v="New York City"/>
    <x v="15"/>
    <n v="10009"/>
    <s v="East"/>
    <s v="OFF-AR-10001860"/>
    <x v="1"/>
    <x v="6"/>
    <s v="BIC Liqua Brite Liner"/>
    <n v="20.82"/>
    <n v="3"/>
    <n v="0"/>
    <n v="7.4952000000000005"/>
  </r>
  <r>
    <n v="1291"/>
    <x v="607"/>
    <x v="0"/>
    <x v="338"/>
    <d v="2013-11-13T00:00:00"/>
    <s v="First Class"/>
    <s v="CC-12430"/>
    <s v="Chuck Clark"/>
    <s v="Home Office"/>
    <s v="United States"/>
    <s v="San Francisco"/>
    <x v="1"/>
    <n v="94122"/>
    <s v="West"/>
    <s v="OFF-BI-10004970"/>
    <x v="1"/>
    <x v="8"/>
    <s v="ACCOHIDE 3-Ring Binder, Blue, 1&quot;"/>
    <n v="13.216000000000001"/>
    <n v="4"/>
    <n v="0.2"/>
    <n v="4.4603999999999999"/>
  </r>
  <r>
    <n v="1292"/>
    <x v="607"/>
    <x v="0"/>
    <x v="338"/>
    <d v="2013-11-13T00:00:00"/>
    <s v="First Class"/>
    <s v="CC-12430"/>
    <s v="Chuck Clark"/>
    <s v="Home Office"/>
    <s v="United States"/>
    <s v="San Francisco"/>
    <x v="1"/>
    <n v="94122"/>
    <s v="West"/>
    <s v="OFF-PA-10003172"/>
    <x v="1"/>
    <x v="10"/>
    <s v="Xerox 1996"/>
    <n v="32.400000000000006"/>
    <n v="5"/>
    <n v="0"/>
    <n v="15.552000000000001"/>
  </r>
  <r>
    <n v="1293"/>
    <x v="608"/>
    <x v="1"/>
    <x v="375"/>
    <d v="2012-09-01T00:00:00"/>
    <s v="Standard Class"/>
    <s v="PF-19165"/>
    <s v="Philip Fox"/>
    <s v="Consumer"/>
    <s v="United States"/>
    <s v="San Diego"/>
    <x v="1"/>
    <n v="92105"/>
    <s v="West"/>
    <s v="OFF-SU-10001218"/>
    <x v="1"/>
    <x v="14"/>
    <s v="Fiskars Softgrip Scissors"/>
    <n v="32.94"/>
    <n v="3"/>
    <n v="0"/>
    <n v="9.2232000000000021"/>
  </r>
  <r>
    <n v="1294"/>
    <x v="608"/>
    <x v="1"/>
    <x v="375"/>
    <d v="2012-09-01T00:00:00"/>
    <s v="Standard Class"/>
    <s v="PF-19165"/>
    <s v="Philip Fox"/>
    <s v="Consumer"/>
    <s v="United States"/>
    <s v="San Diego"/>
    <x v="1"/>
    <n v="92105"/>
    <s v="West"/>
    <s v="OFF-PA-10002968"/>
    <x v="1"/>
    <x v="10"/>
    <s v="Xerox 1973"/>
    <n v="114.2"/>
    <n v="5"/>
    <n v="0"/>
    <n v="52.531999999999996"/>
  </r>
  <r>
    <n v="1295"/>
    <x v="608"/>
    <x v="1"/>
    <x v="375"/>
    <d v="2012-09-01T00:00:00"/>
    <s v="Standard Class"/>
    <s v="PF-19165"/>
    <s v="Philip Fox"/>
    <s v="Consumer"/>
    <s v="United States"/>
    <s v="San Diego"/>
    <x v="1"/>
    <n v="92105"/>
    <s v="West"/>
    <s v="OFF-LA-10000134"/>
    <x v="1"/>
    <x v="2"/>
    <s v="Avery 511"/>
    <n v="3.08"/>
    <n v="1"/>
    <n v="0"/>
    <n v="1.4783999999999999"/>
  </r>
  <r>
    <n v="1296"/>
    <x v="609"/>
    <x v="1"/>
    <x v="442"/>
    <d v="2012-05-29T00:00:00"/>
    <s v="Standard Class"/>
    <s v="JH-16180"/>
    <s v="Justin Hirsh"/>
    <s v="Consumer"/>
    <s v="United States"/>
    <s v="Pueblo"/>
    <x v="22"/>
    <n v="81001"/>
    <s v="West"/>
    <s v="OFF-AP-10004487"/>
    <x v="1"/>
    <x v="9"/>
    <s v="Kensington 4 Outlet MasterPiece Compact Power Control Center"/>
    <n v="845.72799999999995"/>
    <n v="13"/>
    <n v="0.2"/>
    <n v="84.572799999999944"/>
  </r>
  <r>
    <n v="1297"/>
    <x v="610"/>
    <x v="3"/>
    <x v="247"/>
    <d v="2015-01-04T00:00:00"/>
    <s v="Standard Class"/>
    <s v="EB-13975"/>
    <s v="Erica Bern"/>
    <s v="Corporate"/>
    <s v="United States"/>
    <s v="Fairfield"/>
    <x v="1"/>
    <n v="94533"/>
    <s v="West"/>
    <s v="OFF-BI-10002103"/>
    <x v="1"/>
    <x v="8"/>
    <s v="Cardinal Slant-D Ring Binder, Heavy Gauge Vinyl"/>
    <n v="13.904"/>
    <n v="2"/>
    <n v="0.2"/>
    <n v="4.5187999999999997"/>
  </r>
  <r>
    <n v="1298"/>
    <x v="610"/>
    <x v="3"/>
    <x v="247"/>
    <d v="2015-01-04T00:00:00"/>
    <s v="Standard Class"/>
    <s v="EB-13975"/>
    <s v="Erica Bern"/>
    <s v="Corporate"/>
    <s v="United States"/>
    <s v="Fairfield"/>
    <x v="1"/>
    <n v="94533"/>
    <s v="West"/>
    <s v="OFF-BI-10004632"/>
    <x v="1"/>
    <x v="8"/>
    <s v="GBC Binding covers"/>
    <n v="20.72"/>
    <n v="2"/>
    <n v="0.2"/>
    <n v="6.4749999999999979"/>
  </r>
  <r>
    <n v="1299"/>
    <x v="611"/>
    <x v="0"/>
    <x v="16"/>
    <d v="2013-12-13T00:00:00"/>
    <s v="Second Class"/>
    <s v="QJ-19255"/>
    <s v="Quincy Jones"/>
    <s v="Corporate"/>
    <s v="United States"/>
    <s v="Saint Paul"/>
    <x v="11"/>
    <n v="55106"/>
    <s v="Central"/>
    <s v="TEC-PH-10003555"/>
    <x v="2"/>
    <x v="7"/>
    <s v="Motorola HK250 Universal Bluetooth Headset"/>
    <n v="114.94999999999999"/>
    <n v="5"/>
    <n v="0"/>
    <n v="2.2990000000000066"/>
  </r>
  <r>
    <n v="1300"/>
    <x v="612"/>
    <x v="1"/>
    <x v="242"/>
    <d v="2012-10-07T00:00:00"/>
    <s v="First Class"/>
    <s v="AA-10315"/>
    <s v="Alex Avila"/>
    <s v="Consumer"/>
    <s v="United States"/>
    <s v="San Francisco"/>
    <x v="1"/>
    <n v="94109"/>
    <s v="West"/>
    <s v="OFF-ST-10001590"/>
    <x v="1"/>
    <x v="4"/>
    <s v="Tenex Personal Project File with Scoop Front Design, Black"/>
    <n v="26.96"/>
    <n v="2"/>
    <n v="0"/>
    <n v="7.0095999999999989"/>
  </r>
  <r>
    <n v="1301"/>
    <x v="613"/>
    <x v="0"/>
    <x v="443"/>
    <d v="2013-12-26T00:00:00"/>
    <s v="Second Class"/>
    <s v="LC-17140"/>
    <s v="Logan Currie"/>
    <s v="Consumer"/>
    <s v="United States"/>
    <s v="Springfield"/>
    <x v="17"/>
    <n v="22153"/>
    <s v="South"/>
    <s v="FUR-FU-10003664"/>
    <x v="0"/>
    <x v="5"/>
    <s v="Electrix Architect's Clamp-On Swing Arm Lamp, Black"/>
    <n v="572.76"/>
    <n v="6"/>
    <n v="0"/>
    <n v="166.10039999999995"/>
  </r>
  <r>
    <n v="1302"/>
    <x v="613"/>
    <x v="0"/>
    <x v="443"/>
    <d v="2013-12-26T00:00:00"/>
    <s v="Second Class"/>
    <s v="LC-17140"/>
    <s v="Logan Currie"/>
    <s v="Consumer"/>
    <s v="United States"/>
    <s v="Springfield"/>
    <x v="17"/>
    <n v="22153"/>
    <s v="South"/>
    <s v="FUR-FU-10003664"/>
    <x v="0"/>
    <x v="5"/>
    <s v="Electrix Architect's Clamp-On Swing Arm Lamp, Black"/>
    <n v="286.38"/>
    <n v="3"/>
    <n v="0"/>
    <n v="83.050199999999975"/>
  </r>
  <r>
    <n v="1303"/>
    <x v="614"/>
    <x v="1"/>
    <x v="444"/>
    <d v="2012-09-24T00:00:00"/>
    <s v="Second Class"/>
    <s v="TC-21535"/>
    <s v="Tracy Collins"/>
    <s v="Home Office"/>
    <s v="United States"/>
    <s v="Arlington"/>
    <x v="17"/>
    <n v="22204"/>
    <s v="South"/>
    <s v="FUR-BO-10003433"/>
    <x v="0"/>
    <x v="0"/>
    <s v="Sauder Cornerstone Collection Library"/>
    <n v="61.96"/>
    <n v="2"/>
    <n v="0"/>
    <n v="4.3371999999999957"/>
  </r>
  <r>
    <n v="1304"/>
    <x v="615"/>
    <x v="3"/>
    <x v="445"/>
    <d v="2014-07-08T00:00:00"/>
    <s v="Standard Class"/>
    <s v="CS-12460"/>
    <s v="Chuck Sachs"/>
    <s v="Consumer"/>
    <s v="United States"/>
    <s v="Columbus"/>
    <x v="32"/>
    <n v="31907"/>
    <s v="South"/>
    <s v="FUR-FU-10002554"/>
    <x v="0"/>
    <x v="5"/>
    <s v="Westinghouse Floor Lamp with Metal Mesh Shade, Black"/>
    <n v="23.99"/>
    <n v="1"/>
    <n v="0"/>
    <n v="5.5176999999999978"/>
  </r>
  <r>
    <n v="1305"/>
    <x v="615"/>
    <x v="3"/>
    <x v="445"/>
    <d v="2014-07-08T00:00:00"/>
    <s v="Standard Class"/>
    <s v="CS-12460"/>
    <s v="Chuck Sachs"/>
    <s v="Consumer"/>
    <s v="United States"/>
    <s v="Columbus"/>
    <x v="32"/>
    <n v="31907"/>
    <s v="South"/>
    <s v="TEC-PH-10001557"/>
    <x v="2"/>
    <x v="7"/>
    <s v="Pyle PMP37LED"/>
    <n v="287.96999999999997"/>
    <n v="3"/>
    <n v="0"/>
    <n v="77.751899999999992"/>
  </r>
  <r>
    <n v="1306"/>
    <x v="616"/>
    <x v="0"/>
    <x v="216"/>
    <d v="2013-07-17T00:00:00"/>
    <s v="Second Class"/>
    <s v="BM-11785"/>
    <s v="Bryan Mills"/>
    <s v="Consumer"/>
    <s v="United States"/>
    <s v="Houston"/>
    <x v="5"/>
    <n v="77036"/>
    <s v="Central"/>
    <s v="TEC-PH-10003437"/>
    <x v="2"/>
    <x v="7"/>
    <s v="Blue Parrot B250XT Professional Grade Wireless Bluetooth Headset with"/>
    <n v="419.94399999999996"/>
    <n v="7"/>
    <n v="0.2"/>
    <n v="52.492999999999967"/>
  </r>
  <r>
    <n v="1307"/>
    <x v="617"/>
    <x v="0"/>
    <x v="23"/>
    <d v="2013-06-22T00:00:00"/>
    <s v="First Class"/>
    <s v="RC-19825"/>
    <s v="Roy Collins"/>
    <s v="Consumer"/>
    <s v="United States"/>
    <s v="Pasadena"/>
    <x v="1"/>
    <n v="91104"/>
    <s v="West"/>
    <s v="OFF-PA-10002986"/>
    <x v="1"/>
    <x v="10"/>
    <s v="Xerox 1898"/>
    <n v="46.76"/>
    <n v="7"/>
    <n v="0"/>
    <n v="22.444800000000001"/>
  </r>
  <r>
    <n v="1308"/>
    <x v="617"/>
    <x v="0"/>
    <x v="23"/>
    <d v="2013-06-22T00:00:00"/>
    <s v="First Class"/>
    <s v="RC-19825"/>
    <s v="Roy Collins"/>
    <s v="Consumer"/>
    <s v="United States"/>
    <s v="Pasadena"/>
    <x v="1"/>
    <n v="91104"/>
    <s v="West"/>
    <s v="OFF-BI-10000320"/>
    <x v="1"/>
    <x v="8"/>
    <s v="GBC Plastic Binding Combs"/>
    <n v="17.712"/>
    <n v="3"/>
    <n v="0.2"/>
    <n v="6.4206000000000012"/>
  </r>
  <r>
    <n v="1309"/>
    <x v="617"/>
    <x v="0"/>
    <x v="23"/>
    <d v="2013-06-22T00:00:00"/>
    <s v="First Class"/>
    <s v="RC-19825"/>
    <s v="Roy Collins"/>
    <s v="Consumer"/>
    <s v="United States"/>
    <s v="Pasadena"/>
    <x v="1"/>
    <n v="91104"/>
    <s v="West"/>
    <s v="OFF-AP-10003971"/>
    <x v="1"/>
    <x v="9"/>
    <s v="Belkin 6 Outlet Metallic Surge Strip"/>
    <n v="21.78"/>
    <n v="2"/>
    <n v="0"/>
    <n v="5.6628000000000007"/>
  </r>
  <r>
    <n v="1310"/>
    <x v="617"/>
    <x v="0"/>
    <x v="23"/>
    <d v="2013-06-22T00:00:00"/>
    <s v="First Class"/>
    <s v="RC-19825"/>
    <s v="Roy Collins"/>
    <s v="Consumer"/>
    <s v="United States"/>
    <s v="Pasadena"/>
    <x v="1"/>
    <n v="91104"/>
    <s v="West"/>
    <s v="OFF-ST-10001469"/>
    <x v="1"/>
    <x v="4"/>
    <s v="Fellowes Bankers Box Recycled Super Stor/Drawer"/>
    <n v="161.94"/>
    <n v="3"/>
    <n v="0"/>
    <n v="9.716399999999993"/>
  </r>
  <r>
    <n v="1311"/>
    <x v="617"/>
    <x v="0"/>
    <x v="23"/>
    <d v="2013-06-22T00:00:00"/>
    <s v="First Class"/>
    <s v="RC-19825"/>
    <s v="Roy Collins"/>
    <s v="Consumer"/>
    <s v="United States"/>
    <s v="Pasadena"/>
    <x v="1"/>
    <n v="91104"/>
    <s v="West"/>
    <s v="FUR-CH-10003846"/>
    <x v="0"/>
    <x v="1"/>
    <s v="Hon Valutask Swivel Chairs"/>
    <n v="161.56800000000001"/>
    <n v="2"/>
    <n v="0.2"/>
    <n v="-8.0783999999999949"/>
  </r>
  <r>
    <n v="1312"/>
    <x v="618"/>
    <x v="0"/>
    <x v="10"/>
    <d v="2013-12-14T00:00:00"/>
    <s v="Standard Class"/>
    <s v="FM-14380"/>
    <s v="Fred McMath"/>
    <s v="Consumer"/>
    <s v="United States"/>
    <s v="Lawrence"/>
    <x v="31"/>
    <n v="1841"/>
    <s v="East"/>
    <s v="OFF-LA-10001404"/>
    <x v="1"/>
    <x v="2"/>
    <s v="Avery 517"/>
    <n v="3.69"/>
    <n v="1"/>
    <n v="0"/>
    <n v="1.7343"/>
  </r>
  <r>
    <n v="1313"/>
    <x v="618"/>
    <x v="0"/>
    <x v="10"/>
    <d v="2013-12-14T00:00:00"/>
    <s v="Standard Class"/>
    <s v="FM-14380"/>
    <s v="Fred McMath"/>
    <s v="Consumer"/>
    <s v="United States"/>
    <s v="Lawrence"/>
    <x v="31"/>
    <n v="1841"/>
    <s v="East"/>
    <s v="OFF-LA-10001474"/>
    <x v="1"/>
    <x v="2"/>
    <s v="Avery 477"/>
    <n v="122.12"/>
    <n v="4"/>
    <n v="0"/>
    <n v="56.175200000000004"/>
  </r>
  <r>
    <n v="1314"/>
    <x v="619"/>
    <x v="0"/>
    <x v="446"/>
    <d v="2013-10-02T00:00:00"/>
    <s v="Standard Class"/>
    <s v="PK-19075"/>
    <s v="Pete Kriz"/>
    <s v="Consumer"/>
    <s v="United States"/>
    <s v="Columbus"/>
    <x v="24"/>
    <n v="43229"/>
    <s v="East"/>
    <s v="FUR-CH-10003199"/>
    <x v="0"/>
    <x v="1"/>
    <s v="Office Star - Contemporary Task Swivel Chair"/>
    <n v="155.37199999999999"/>
    <n v="2"/>
    <n v="0.3"/>
    <n v="-13.317599999999999"/>
  </r>
  <r>
    <n v="1315"/>
    <x v="620"/>
    <x v="0"/>
    <x v="122"/>
    <d v="2013-12-24T00:00:00"/>
    <s v="Standard Class"/>
    <s v="HG-14965"/>
    <s v="Henry Goldwyn"/>
    <s v="Corporate"/>
    <s v="United States"/>
    <s v="Los Angeles"/>
    <x v="1"/>
    <n v="90032"/>
    <s v="West"/>
    <s v="OFF-PA-10003072"/>
    <x v="1"/>
    <x v="10"/>
    <s v="Eureka Recycled Copy Paper 8 1/2&quot; x 11&quot;, Ream"/>
    <n v="38.880000000000003"/>
    <n v="6"/>
    <n v="0"/>
    <n v="18.662400000000002"/>
  </r>
  <r>
    <n v="1316"/>
    <x v="620"/>
    <x v="0"/>
    <x v="122"/>
    <d v="2013-12-24T00:00:00"/>
    <s v="Standard Class"/>
    <s v="HG-14965"/>
    <s v="Henry Goldwyn"/>
    <s v="Corporate"/>
    <s v="United States"/>
    <s v="Los Angeles"/>
    <x v="1"/>
    <n v="90032"/>
    <s v="West"/>
    <s v="FUR-FU-10004960"/>
    <x v="0"/>
    <x v="5"/>
    <s v="Seth Thomas 12&quot; Clock w/ Goldtone Case"/>
    <n v="183.84"/>
    <n v="8"/>
    <n v="0"/>
    <n v="62.505600000000001"/>
  </r>
  <r>
    <n v="1317"/>
    <x v="620"/>
    <x v="0"/>
    <x v="122"/>
    <d v="2013-12-24T00:00:00"/>
    <s v="Standard Class"/>
    <s v="HG-14965"/>
    <s v="Henry Goldwyn"/>
    <s v="Corporate"/>
    <s v="United States"/>
    <s v="Los Angeles"/>
    <x v="1"/>
    <n v="90032"/>
    <s v="West"/>
    <s v="OFF-SU-10003505"/>
    <x v="1"/>
    <x v="14"/>
    <s v="Premier Electric Letter Opener"/>
    <n v="579.29999999999995"/>
    <n v="5"/>
    <n v="0"/>
    <n v="28.964999999999961"/>
  </r>
  <r>
    <n v="1318"/>
    <x v="621"/>
    <x v="3"/>
    <x v="389"/>
    <d v="2014-12-15T00:00:00"/>
    <s v="Standard Class"/>
    <s v="HA-14920"/>
    <s v="Helen Andreada"/>
    <s v="Consumer"/>
    <s v="United States"/>
    <s v="Philadelphia"/>
    <x v="9"/>
    <n v="19120"/>
    <s v="East"/>
    <s v="TEC-AC-10003116"/>
    <x v="2"/>
    <x v="11"/>
    <s v="Memorex Froggy Flash Drive 8 GB"/>
    <n v="14.200000000000001"/>
    <n v="1"/>
    <n v="0.2"/>
    <n v="3.3724999999999992"/>
  </r>
  <r>
    <n v="1319"/>
    <x v="622"/>
    <x v="2"/>
    <x v="268"/>
    <d v="2011-07-05T00:00:00"/>
    <s v="Standard Class"/>
    <s v="LW-16825"/>
    <s v="Laurel Workman"/>
    <s v="Corporate"/>
    <s v="United States"/>
    <s v="Deltona"/>
    <x v="2"/>
    <n v="32725"/>
    <s v="South"/>
    <s v="TEC-PH-10004586"/>
    <x v="2"/>
    <x v="7"/>
    <s v="Wilson SignalBoost 841262 DB PRO Amplifier Kit"/>
    <n v="575.91999999999996"/>
    <n v="2"/>
    <n v="0.2"/>
    <n v="71.989999999999981"/>
  </r>
  <r>
    <n v="1320"/>
    <x v="622"/>
    <x v="2"/>
    <x v="268"/>
    <d v="2011-07-05T00:00:00"/>
    <s v="Standard Class"/>
    <s v="LW-16825"/>
    <s v="Laurel Workman"/>
    <s v="Corporate"/>
    <s v="United States"/>
    <s v="Deltona"/>
    <x v="2"/>
    <n v="32725"/>
    <s v="South"/>
    <s v="OFF-BI-10000546"/>
    <x v="1"/>
    <x v="8"/>
    <s v="Avery Durable Binders"/>
    <n v="5.1840000000000011"/>
    <n v="6"/>
    <n v="0.7"/>
    <n v="-3.6288"/>
  </r>
  <r>
    <n v="1321"/>
    <x v="623"/>
    <x v="3"/>
    <x v="447"/>
    <d v="2014-02-09T00:00:00"/>
    <s v="Standard Class"/>
    <s v="MC-17575"/>
    <s v="Matt Collins"/>
    <s v="Consumer"/>
    <s v="United States"/>
    <s v="Cincinnati"/>
    <x v="24"/>
    <n v="45231"/>
    <s v="East"/>
    <s v="OFF-BI-10002071"/>
    <x v="1"/>
    <x v="8"/>
    <s v="Fellowes Black Plastic Comb Bindings"/>
    <n v="5.2290000000000001"/>
    <n v="3"/>
    <n v="0.7"/>
    <n v="-4.1831999999999976"/>
  </r>
  <r>
    <n v="1322"/>
    <x v="623"/>
    <x v="3"/>
    <x v="447"/>
    <d v="2014-02-09T00:00:00"/>
    <s v="Standard Class"/>
    <s v="MC-17575"/>
    <s v="Matt Collins"/>
    <s v="Consumer"/>
    <s v="United States"/>
    <s v="Cincinnati"/>
    <x v="24"/>
    <n v="45231"/>
    <s v="East"/>
    <s v="OFF-ST-10001490"/>
    <x v="1"/>
    <x v="4"/>
    <s v="Hot File 7-Pocket, Floor Stand"/>
    <n v="285.55200000000002"/>
    <n v="2"/>
    <n v="0.2"/>
    <n v="35.69399999999996"/>
  </r>
  <r>
    <n v="1323"/>
    <x v="624"/>
    <x v="3"/>
    <x v="448"/>
    <d v="2014-03-09T00:00:00"/>
    <s v="Standard Class"/>
    <s v="LP-17095"/>
    <s v="Liz Preis"/>
    <s v="Consumer"/>
    <s v="United States"/>
    <s v="Murray"/>
    <x v="0"/>
    <n v="42071"/>
    <s v="South"/>
    <s v="OFF-AP-10004859"/>
    <x v="1"/>
    <x v="9"/>
    <s v="Acco 6 Outlet Guardian Premium Surge Suppressor"/>
    <n v="72.8"/>
    <n v="5"/>
    <n v="0"/>
    <n v="19.656000000000002"/>
  </r>
  <r>
    <n v="1324"/>
    <x v="625"/>
    <x v="3"/>
    <x v="449"/>
    <d v="2014-10-11T00:00:00"/>
    <s v="First Class"/>
    <s v="EB-14170"/>
    <s v="Evan Bailliet"/>
    <s v="Consumer"/>
    <s v="United States"/>
    <s v="Wilmington"/>
    <x v="3"/>
    <n v="28403"/>
    <s v="South"/>
    <s v="OFF-PA-10002659"/>
    <x v="1"/>
    <x v="10"/>
    <s v="Avoid Verbal Orders Carbonless Minifold Book"/>
    <n v="10.816000000000001"/>
    <n v="4"/>
    <n v="0.2"/>
    <n v="3.5151999999999988"/>
  </r>
  <r>
    <n v="1325"/>
    <x v="626"/>
    <x v="2"/>
    <x v="450"/>
    <d v="2011-10-03T00:00:00"/>
    <s v="Standard Class"/>
    <s v="GZ-14545"/>
    <s v="George Zrebassa"/>
    <s v="Corporate"/>
    <s v="United States"/>
    <s v="Lawrence"/>
    <x v="31"/>
    <n v="1841"/>
    <s v="East"/>
    <s v="OFF-ST-10001321"/>
    <x v="1"/>
    <x v="4"/>
    <s v="Decoflex Hanging Personal Folder File, Blue"/>
    <n v="46.26"/>
    <n v="3"/>
    <n v="0"/>
    <n v="12.490200000000003"/>
  </r>
  <r>
    <n v="1326"/>
    <x v="627"/>
    <x v="2"/>
    <x v="279"/>
    <d v="2011-05-30T00:00:00"/>
    <s v="First Class"/>
    <s v="LE-16810"/>
    <s v="Laurel Elliston"/>
    <s v="Consumer"/>
    <s v="United States"/>
    <s v="Chicago"/>
    <x v="10"/>
    <n v="60653"/>
    <s v="Central"/>
    <s v="OFF-BI-10004139"/>
    <x v="1"/>
    <x v="8"/>
    <s v="Fellowes Presentation Covers for Comb Binding Machines"/>
    <n v="17.459999999999997"/>
    <n v="6"/>
    <n v="0.8"/>
    <n v="-30.555000000000007"/>
  </r>
  <r>
    <n v="1327"/>
    <x v="628"/>
    <x v="1"/>
    <x v="451"/>
    <d v="2012-06-18T00:00:00"/>
    <s v="Standard Class"/>
    <s v="AD-10180"/>
    <s v="Alan Dominguez"/>
    <s v="Home Office"/>
    <s v="United States"/>
    <s v="Philadelphia"/>
    <x v="9"/>
    <n v="19120"/>
    <s v="East"/>
    <s v="FUR-FU-10001867"/>
    <x v="0"/>
    <x v="5"/>
    <s v="Eldon Expressions Punched Metal &amp; Wood Desk Accessories, Pewter &amp; Cherry"/>
    <n v="51.072000000000003"/>
    <n v="6"/>
    <n v="0.2"/>
    <n v="5.1072000000000024"/>
  </r>
  <r>
    <n v="1328"/>
    <x v="629"/>
    <x v="0"/>
    <x v="452"/>
    <d v="2013-04-02T00:00:00"/>
    <s v="First Class"/>
    <s v="CP-12085"/>
    <s v="Cathy Prescott"/>
    <s v="Corporate"/>
    <s v="United States"/>
    <s v="Norwich"/>
    <x v="29"/>
    <n v="6360"/>
    <s v="East"/>
    <s v="OFF-PA-10004156"/>
    <x v="1"/>
    <x v="10"/>
    <s v="Xerox 188"/>
    <n v="11.34"/>
    <n v="1"/>
    <n v="0"/>
    <n v="5.5565999999999995"/>
  </r>
  <r>
    <n v="1329"/>
    <x v="630"/>
    <x v="3"/>
    <x v="453"/>
    <d v="2014-10-19T00:00:00"/>
    <s v="Second Class"/>
    <s v="FG-14260"/>
    <s v="Frank Gastineau"/>
    <s v="Home Office"/>
    <s v="United States"/>
    <s v="San Francisco"/>
    <x v="1"/>
    <n v="94110"/>
    <s v="West"/>
    <s v="OFF-AR-10002818"/>
    <x v="1"/>
    <x v="6"/>
    <s v="Panasonic KP-310 Heavy-Duty Electric Pencil Sharpener"/>
    <n v="87.92"/>
    <n v="4"/>
    <n v="0"/>
    <n v="26.375999999999998"/>
  </r>
  <r>
    <n v="1330"/>
    <x v="631"/>
    <x v="0"/>
    <x v="454"/>
    <d v="2013-05-28T00:00:00"/>
    <s v="Standard Class"/>
    <s v="LD-17005"/>
    <s v="Lisa DeCherney"/>
    <s v="Consumer"/>
    <s v="United States"/>
    <s v="San Francisco"/>
    <x v="1"/>
    <n v="94109"/>
    <s v="West"/>
    <s v="FUR-FU-10003691"/>
    <x v="0"/>
    <x v="5"/>
    <s v="Eldon Image Series Desk Accessories, Ebony"/>
    <n v="37.049999999999997"/>
    <n v="3"/>
    <n v="0"/>
    <n v="16.302"/>
  </r>
  <r>
    <n v="1331"/>
    <x v="632"/>
    <x v="3"/>
    <x v="455"/>
    <d v="2014-06-07T00:00:00"/>
    <s v="Standard Class"/>
    <s v="AB-10255"/>
    <s v="Alejandro Ballentine"/>
    <s v="Home Office"/>
    <s v="United States"/>
    <s v="Lorain"/>
    <x v="24"/>
    <n v="44052"/>
    <s v="East"/>
    <s v="TEC-PH-10000347"/>
    <x v="2"/>
    <x v="7"/>
    <s v="Cush Cases Heavy Duty Rugged Cover Case for Samsung Galaxy S5 - Purple"/>
    <n v="2.97"/>
    <n v="1"/>
    <n v="0.4"/>
    <n v="-0.64350000000000018"/>
  </r>
  <r>
    <n v="1332"/>
    <x v="632"/>
    <x v="3"/>
    <x v="455"/>
    <d v="2014-06-07T00:00:00"/>
    <s v="Standard Class"/>
    <s v="AB-10255"/>
    <s v="Alejandro Ballentine"/>
    <s v="Home Office"/>
    <s v="United States"/>
    <s v="Lorain"/>
    <x v="24"/>
    <n v="44052"/>
    <s v="East"/>
    <s v="OFF-ST-10004507"/>
    <x v="1"/>
    <x v="4"/>
    <s v="Advantus Rolling Storage Box"/>
    <n v="27.439999999999998"/>
    <n v="2"/>
    <n v="0.2"/>
    <n v="2.4009999999999998"/>
  </r>
  <r>
    <n v="1333"/>
    <x v="633"/>
    <x v="2"/>
    <x v="456"/>
    <d v="2011-02-22T00:00:00"/>
    <s v="Standard Class"/>
    <s v="MN-17935"/>
    <s v="Michael Nguyen"/>
    <s v="Consumer"/>
    <s v="United States"/>
    <s v="Dallas"/>
    <x v="5"/>
    <n v="75220"/>
    <s v="Central"/>
    <s v="OFF-BI-10002012"/>
    <x v="1"/>
    <x v="8"/>
    <s v="Wilson Jones Easy Flow II Sheet Lifters"/>
    <n v="1.0799999999999998"/>
    <n v="3"/>
    <n v="0.8"/>
    <n v="-1.7280000000000002"/>
  </r>
  <r>
    <n v="1334"/>
    <x v="633"/>
    <x v="2"/>
    <x v="456"/>
    <d v="2011-02-22T00:00:00"/>
    <s v="Standard Class"/>
    <s v="MN-17935"/>
    <s v="Michael Nguyen"/>
    <s v="Consumer"/>
    <s v="United States"/>
    <s v="Dallas"/>
    <x v="5"/>
    <n v="75220"/>
    <s v="Central"/>
    <s v="OFF-AP-10001303"/>
    <x v="1"/>
    <x v="9"/>
    <s v="Holmes Cool Mist Humidifier for the Whole House with 8-Gallon Output per Day, Extended Life Filter"/>
    <n v="7.9599999999999973"/>
    <n v="2"/>
    <n v="0.8"/>
    <n v="-13.930000000000003"/>
  </r>
  <r>
    <n v="1335"/>
    <x v="634"/>
    <x v="2"/>
    <x v="457"/>
    <d v="2011-05-10T00:00:00"/>
    <s v="Standard Class"/>
    <s v="HP-14815"/>
    <s v="Harold Pawlan"/>
    <s v="Home Office"/>
    <s v="United States"/>
    <s v="Los Angeles"/>
    <x v="1"/>
    <n v="90049"/>
    <s v="West"/>
    <s v="OFF-BI-10003684"/>
    <x v="1"/>
    <x v="8"/>
    <s v="Wilson Jones Legal Size Ring Binders"/>
    <n v="140.73599999999999"/>
    <n v="8"/>
    <n v="0.2"/>
    <n v="52.775999999999996"/>
  </r>
  <r>
    <n v="1336"/>
    <x v="635"/>
    <x v="0"/>
    <x v="458"/>
    <d v="2013-05-24T00:00:00"/>
    <s v="Standard Class"/>
    <s v="JR-15670"/>
    <s v="Jim Radford"/>
    <s v="Consumer"/>
    <s v="United States"/>
    <s v="Middletown"/>
    <x v="29"/>
    <n v="6457"/>
    <s v="East"/>
    <s v="OFF-ST-10002574"/>
    <x v="1"/>
    <x v="4"/>
    <s v="SAFCO Commercial Wire Shelving, Black"/>
    <n v="552.55999999999995"/>
    <n v="4"/>
    <n v="0"/>
    <n v="0"/>
  </r>
  <r>
    <n v="1337"/>
    <x v="636"/>
    <x v="3"/>
    <x v="459"/>
    <d v="2014-04-08T00:00:00"/>
    <s v="Standard Class"/>
    <s v="JF-15190"/>
    <s v="Jamie Frazer"/>
    <s v="Consumer"/>
    <s v="United States"/>
    <s v="Los Angeles"/>
    <x v="1"/>
    <n v="90008"/>
    <s v="West"/>
    <s v="FUR-FU-10003724"/>
    <x v="0"/>
    <x v="5"/>
    <s v="Westinghouse Clip-On Gooseneck Lamps"/>
    <n v="25.11"/>
    <n v="3"/>
    <n v="0"/>
    <n v="6.5285999999999991"/>
  </r>
  <r>
    <n v="1338"/>
    <x v="637"/>
    <x v="3"/>
    <x v="185"/>
    <d v="2014-04-03T00:00:00"/>
    <s v="Second Class"/>
    <s v="CM-12115"/>
    <s v="Chad McGuire"/>
    <s v="Consumer"/>
    <s v="United States"/>
    <s v="New York City"/>
    <x v="15"/>
    <n v="10011"/>
    <s v="East"/>
    <s v="FUR-FU-10004018"/>
    <x v="0"/>
    <x v="5"/>
    <s v="Tensor Computer Mounted Lamp"/>
    <n v="29.78"/>
    <n v="2"/>
    <n v="0"/>
    <n v="8.0406000000000013"/>
  </r>
  <r>
    <n v="1339"/>
    <x v="637"/>
    <x v="3"/>
    <x v="185"/>
    <d v="2014-04-03T00:00:00"/>
    <s v="Second Class"/>
    <s v="CM-12115"/>
    <s v="Chad McGuire"/>
    <s v="Consumer"/>
    <s v="United States"/>
    <s v="New York City"/>
    <x v="15"/>
    <n v="10011"/>
    <s v="East"/>
    <s v="TEC-PH-10002549"/>
    <x v="2"/>
    <x v="7"/>
    <s v="Polycom SoundPoint IP 450 VoIP phone"/>
    <n v="677.58"/>
    <n v="3"/>
    <n v="0"/>
    <n v="176.17080000000001"/>
  </r>
  <r>
    <n v="1340"/>
    <x v="637"/>
    <x v="3"/>
    <x v="185"/>
    <d v="2014-04-03T00:00:00"/>
    <s v="Second Class"/>
    <s v="CM-12115"/>
    <s v="Chad McGuire"/>
    <s v="Consumer"/>
    <s v="United States"/>
    <s v="New York City"/>
    <x v="15"/>
    <n v="10011"/>
    <s v="East"/>
    <s v="OFF-PA-10004911"/>
    <x v="1"/>
    <x v="10"/>
    <s v="Rediform S.O.S. 1-Up Phone Message Bk, 4-1/4x3-1/16 Bk, 1 Form/Pg, 40 Messages/Bk, 3/Pk"/>
    <n v="75.040000000000006"/>
    <n v="8"/>
    <n v="0"/>
    <n v="36.019200000000005"/>
  </r>
  <r>
    <n v="1341"/>
    <x v="638"/>
    <x v="3"/>
    <x v="460"/>
    <d v="2014-01-05T00:00:00"/>
    <s v="First Class"/>
    <s v="AS-10045"/>
    <s v="Aaron Smayling"/>
    <s v="Corporate"/>
    <s v="United States"/>
    <s v="Jacksonville"/>
    <x v="3"/>
    <n v="28540"/>
    <s v="South"/>
    <s v="TEC-MA-10002178"/>
    <x v="2"/>
    <x v="15"/>
    <s v="Cisco CP-7937G Unified IP Conference Station Phone"/>
    <n v="695.7"/>
    <n v="2"/>
    <n v="0.5"/>
    <n v="-27.827999999999975"/>
  </r>
  <r>
    <n v="1342"/>
    <x v="638"/>
    <x v="3"/>
    <x v="460"/>
    <d v="2014-01-05T00:00:00"/>
    <s v="First Class"/>
    <s v="AS-10045"/>
    <s v="Aaron Smayling"/>
    <s v="Corporate"/>
    <s v="United States"/>
    <s v="Jacksonville"/>
    <x v="3"/>
    <n v="28540"/>
    <s v="South"/>
    <s v="OFF-BI-10003694"/>
    <x v="1"/>
    <x v="8"/>
    <s v="Avery 3 1/2&quot; Diskette Storage Pages, 10/Pack"/>
    <n v="15.66"/>
    <n v="5"/>
    <n v="0.7"/>
    <n v="-12.527999999999995"/>
  </r>
  <r>
    <n v="1343"/>
    <x v="638"/>
    <x v="3"/>
    <x v="460"/>
    <d v="2014-01-05T00:00:00"/>
    <s v="First Class"/>
    <s v="AS-10045"/>
    <s v="Aaron Smayling"/>
    <s v="Corporate"/>
    <s v="United States"/>
    <s v="Jacksonville"/>
    <x v="3"/>
    <n v="28540"/>
    <s v="South"/>
    <s v="OFF-BI-10000474"/>
    <x v="1"/>
    <x v="8"/>
    <s v="Avery Recycled Flexi-View Covers for Binding Systems"/>
    <n v="28.854000000000006"/>
    <n v="6"/>
    <n v="0.7"/>
    <n v="-21.159599999999998"/>
  </r>
  <r>
    <n v="1344"/>
    <x v="639"/>
    <x v="1"/>
    <x v="71"/>
    <d v="2012-06-01T00:00:00"/>
    <s v="Standard Class"/>
    <s v="KB-16315"/>
    <s v="Karl Braun"/>
    <s v="Consumer"/>
    <s v="United States"/>
    <s v="Freeport"/>
    <x v="15"/>
    <n v="11520"/>
    <s v="East"/>
    <s v="OFF-AR-10000411"/>
    <x v="1"/>
    <x v="6"/>
    <s v="Boston 16701 Slimline Battery Pencil Sharpener"/>
    <n v="47.82"/>
    <n v="3"/>
    <n v="0"/>
    <n v="14.345999999999995"/>
  </r>
  <r>
    <n v="1345"/>
    <x v="639"/>
    <x v="1"/>
    <x v="71"/>
    <d v="2012-06-01T00:00:00"/>
    <s v="Standard Class"/>
    <s v="KB-16315"/>
    <s v="Karl Braun"/>
    <s v="Consumer"/>
    <s v="United States"/>
    <s v="Freeport"/>
    <x v="15"/>
    <n v="11520"/>
    <s v="East"/>
    <s v="OFF-LA-10000262"/>
    <x v="1"/>
    <x v="2"/>
    <s v="Avery 494"/>
    <n v="13.049999999999999"/>
    <n v="5"/>
    <n v="0"/>
    <n v="6.0029999999999992"/>
  </r>
  <r>
    <n v="1346"/>
    <x v="640"/>
    <x v="2"/>
    <x v="461"/>
    <d v="2011-03-24T00:00:00"/>
    <s v="Standard Class"/>
    <s v="BN-11515"/>
    <s v="Bradley Nguyen"/>
    <s v="Consumer"/>
    <s v="United States"/>
    <s v="Lakeville"/>
    <x v="11"/>
    <n v="55044"/>
    <s v="Central"/>
    <s v="OFF-AP-10001154"/>
    <x v="1"/>
    <x v="9"/>
    <s v="Bionaire Personal Warm Mist Humidifier/Vaporizer"/>
    <n v="93.78"/>
    <n v="2"/>
    <n v="0"/>
    <n v="36.574200000000005"/>
  </r>
  <r>
    <n v="1347"/>
    <x v="640"/>
    <x v="2"/>
    <x v="461"/>
    <d v="2011-03-24T00:00:00"/>
    <s v="Standard Class"/>
    <s v="BN-11515"/>
    <s v="Bradley Nguyen"/>
    <s v="Consumer"/>
    <s v="United States"/>
    <s v="Lakeville"/>
    <x v="11"/>
    <n v="55044"/>
    <s v="Central"/>
    <s v="OFF-PA-10000466"/>
    <x v="1"/>
    <x v="10"/>
    <s v="Memo Book, 100 Message Capacity, 5 3/8” x 11”"/>
    <n v="47.18"/>
    <n v="7"/>
    <n v="0"/>
    <n v="23.59"/>
  </r>
  <r>
    <n v="1348"/>
    <x v="640"/>
    <x v="2"/>
    <x v="461"/>
    <d v="2011-03-24T00:00:00"/>
    <s v="Standard Class"/>
    <s v="BN-11515"/>
    <s v="Bradley Nguyen"/>
    <s v="Consumer"/>
    <s v="United States"/>
    <s v="Lakeville"/>
    <x v="11"/>
    <n v="55044"/>
    <s v="Central"/>
    <s v="OFF-AR-10003829"/>
    <x v="1"/>
    <x v="6"/>
    <s v="Newell 35"/>
    <n v="19.68"/>
    <n v="6"/>
    <n v="0"/>
    <n v="5.7071999999999976"/>
  </r>
  <r>
    <n v="1349"/>
    <x v="640"/>
    <x v="2"/>
    <x v="461"/>
    <d v="2011-03-24T00:00:00"/>
    <s v="Standard Class"/>
    <s v="BN-11515"/>
    <s v="Bradley Nguyen"/>
    <s v="Consumer"/>
    <s v="United States"/>
    <s v="Lakeville"/>
    <x v="11"/>
    <n v="55044"/>
    <s v="Central"/>
    <s v="OFF-BI-10001758"/>
    <x v="1"/>
    <x v="8"/>
    <s v="Wilson Jones 14 Line Acrylic Coated Pressboard Data Binders"/>
    <n v="53.4"/>
    <n v="10"/>
    <n v="0"/>
    <n v="25.097999999999999"/>
  </r>
  <r>
    <n v="1350"/>
    <x v="640"/>
    <x v="2"/>
    <x v="461"/>
    <d v="2011-03-24T00:00:00"/>
    <s v="Standard Class"/>
    <s v="BN-11515"/>
    <s v="Bradley Nguyen"/>
    <s v="Consumer"/>
    <s v="United States"/>
    <s v="Lakeville"/>
    <x v="11"/>
    <n v="55044"/>
    <s v="Central"/>
    <s v="OFF-BI-10000136"/>
    <x v="1"/>
    <x v="8"/>
    <s v="Avery Non-Stick Heavy Duty View Round Locking Ring Binders"/>
    <n v="35.880000000000003"/>
    <n v="6"/>
    <n v="0"/>
    <n v="17.2224"/>
  </r>
  <r>
    <n v="1351"/>
    <x v="641"/>
    <x v="2"/>
    <x v="462"/>
    <d v="2011-10-08T00:00:00"/>
    <s v="Second Class"/>
    <s v="BP-11290"/>
    <s v="Beth Paige"/>
    <s v="Consumer"/>
    <s v="United States"/>
    <s v="Evanston"/>
    <x v="10"/>
    <n v="60201"/>
    <s v="Central"/>
    <s v="FUR-CH-10002880"/>
    <x v="0"/>
    <x v="1"/>
    <s v="Global High-Back Leather Tilter, Burgundy"/>
    <n v="258.279"/>
    <n v="3"/>
    <n v="0.3"/>
    <n v="-70.104300000000023"/>
  </r>
  <r>
    <n v="1352"/>
    <x v="642"/>
    <x v="0"/>
    <x v="463"/>
    <d v="2013-04-01T00:00:00"/>
    <s v="First Class"/>
    <s v="AS-10045"/>
    <s v="Aaron Smayling"/>
    <s v="Corporate"/>
    <s v="United States"/>
    <s v="Arlington"/>
    <x v="17"/>
    <n v="22204"/>
    <s v="South"/>
    <s v="OFF-ST-10000649"/>
    <x v="1"/>
    <x v="4"/>
    <s v="Hanging Personal Folder File"/>
    <n v="31.4"/>
    <n v="2"/>
    <n v="0"/>
    <n v="7.8500000000000014"/>
  </r>
  <r>
    <n v="1353"/>
    <x v="643"/>
    <x v="3"/>
    <x v="464"/>
    <d v="2014-05-10T00:00:00"/>
    <s v="Standard Class"/>
    <s v="LW-16990"/>
    <s v="Lindsay Williams"/>
    <s v="Corporate"/>
    <s v="United States"/>
    <s v="San Francisco"/>
    <x v="1"/>
    <n v="94109"/>
    <s v="West"/>
    <s v="TEC-PH-10003092"/>
    <x v="2"/>
    <x v="7"/>
    <s v="Motorola L804"/>
    <n v="183.96"/>
    <n v="5"/>
    <n v="0.2"/>
    <n v="20.695499999999988"/>
  </r>
  <r>
    <n v="1354"/>
    <x v="643"/>
    <x v="3"/>
    <x v="464"/>
    <d v="2014-05-10T00:00:00"/>
    <s v="Standard Class"/>
    <s v="LW-16990"/>
    <s v="Lindsay Williams"/>
    <s v="Corporate"/>
    <s v="United States"/>
    <s v="San Francisco"/>
    <x v="1"/>
    <n v="94109"/>
    <s v="West"/>
    <s v="OFF-PA-10002250"/>
    <x v="1"/>
    <x v="10"/>
    <s v="Things To Do Today Pad"/>
    <n v="17.61"/>
    <n v="3"/>
    <n v="0"/>
    <n v="8.4527999999999999"/>
  </r>
  <r>
    <n v="1355"/>
    <x v="643"/>
    <x v="3"/>
    <x v="464"/>
    <d v="2014-05-10T00:00:00"/>
    <s v="Standard Class"/>
    <s v="LW-16990"/>
    <s v="Lindsay Williams"/>
    <s v="Corporate"/>
    <s v="United States"/>
    <s v="San Francisco"/>
    <x v="1"/>
    <n v="94109"/>
    <s v="West"/>
    <s v="FUR-TA-10003473"/>
    <x v="0"/>
    <x v="3"/>
    <s v="Bretford Rectangular Conference Table Tops"/>
    <n v="300.904"/>
    <n v="1"/>
    <n v="0.2"/>
    <n v="11.283900000000017"/>
  </r>
  <r>
    <n v="1356"/>
    <x v="644"/>
    <x v="2"/>
    <x v="260"/>
    <d v="2011-07-05T00:00:00"/>
    <s v="Same Day"/>
    <s v="DC-12850"/>
    <s v="Dan Campbell"/>
    <s v="Consumer"/>
    <s v="United States"/>
    <s v="Houston"/>
    <x v="5"/>
    <n v="77036"/>
    <s v="Central"/>
    <s v="OFF-ST-10001522"/>
    <x v="1"/>
    <x v="4"/>
    <s v="Gould Plastics 18-Pocket Panel Bin, 34w x 5-1/4d x 20-1/2h"/>
    <n v="220.77600000000001"/>
    <n v="3"/>
    <n v="0.2"/>
    <n v="-44.155200000000022"/>
  </r>
  <r>
    <n v="1357"/>
    <x v="644"/>
    <x v="2"/>
    <x v="260"/>
    <d v="2011-07-05T00:00:00"/>
    <s v="Same Day"/>
    <s v="DC-12850"/>
    <s v="Dan Campbell"/>
    <s v="Consumer"/>
    <s v="United States"/>
    <s v="Houston"/>
    <x v="5"/>
    <n v="77036"/>
    <s v="Central"/>
    <s v="OFF-ST-10000563"/>
    <x v="1"/>
    <x v="4"/>
    <s v="Fellowes Bankers Box Stor/Drawer Steel Plus"/>
    <n v="281.42400000000004"/>
    <n v="11"/>
    <n v="0.2"/>
    <n v="-35.178000000000004"/>
  </r>
  <r>
    <n v="1358"/>
    <x v="645"/>
    <x v="0"/>
    <x v="465"/>
    <d v="2013-05-08T00:00:00"/>
    <s v="First Class"/>
    <s v="ND-18370"/>
    <s v="Natalie DeCherney"/>
    <s v="Consumer"/>
    <s v="United States"/>
    <s v="Louisville"/>
    <x v="0"/>
    <n v="40214"/>
    <s v="South"/>
    <s v="OFF-PA-10003641"/>
    <x v="1"/>
    <x v="10"/>
    <s v="Xerox 1909"/>
    <n v="79.14"/>
    <n v="3"/>
    <n v="0"/>
    <n v="36.404399999999995"/>
  </r>
  <r>
    <n v="1359"/>
    <x v="646"/>
    <x v="3"/>
    <x v="466"/>
    <d v="2014-04-28T00:00:00"/>
    <s v="First Class"/>
    <s v="LB-16735"/>
    <s v="Larry Blacks"/>
    <s v="Consumer"/>
    <s v="United States"/>
    <s v="Fort Worth"/>
    <x v="5"/>
    <n v="76106"/>
    <s v="Central"/>
    <s v="FUR-FU-10000010"/>
    <x v="0"/>
    <x v="5"/>
    <s v="DAX Value U-Channel Document Frames, Easel Back"/>
    <n v="1.988"/>
    <n v="1"/>
    <n v="0.6"/>
    <n v="-1.4413"/>
  </r>
  <r>
    <n v="1360"/>
    <x v="647"/>
    <x v="2"/>
    <x v="467"/>
    <d v="2011-10-01T00:00:00"/>
    <s v="Second Class"/>
    <s v="KT-16465"/>
    <s v="Kean Takahito"/>
    <s v="Consumer"/>
    <s v="United States"/>
    <s v="Los Angeles"/>
    <x v="1"/>
    <n v="90049"/>
    <s v="West"/>
    <s v="FUR-CH-10002961"/>
    <x v="0"/>
    <x v="1"/>
    <s v="Leather Task Chair, Black"/>
    <n v="145.56800000000001"/>
    <n v="2"/>
    <n v="0.2"/>
    <n v="0"/>
  </r>
  <r>
    <n v="1361"/>
    <x v="648"/>
    <x v="3"/>
    <x v="15"/>
    <d v="2014-10-26T00:00:00"/>
    <s v="Standard Class"/>
    <s v="HM-14860"/>
    <s v="Harry Marie"/>
    <s v="Corporate"/>
    <s v="United States"/>
    <s v="Philadelphia"/>
    <x v="9"/>
    <n v="19120"/>
    <s v="East"/>
    <s v="OFF-AR-10002956"/>
    <x v="1"/>
    <x v="6"/>
    <s v="Boston 16801 Nautilus Battery Pencil Sharpener"/>
    <n v="123.256"/>
    <n v="7"/>
    <n v="0.2"/>
    <n v="9.2441999999999993"/>
  </r>
  <r>
    <n v="1362"/>
    <x v="648"/>
    <x v="3"/>
    <x v="15"/>
    <d v="2014-10-26T00:00:00"/>
    <s v="Standard Class"/>
    <s v="HM-14860"/>
    <s v="Harry Marie"/>
    <s v="Corporate"/>
    <s v="United States"/>
    <s v="Philadelphia"/>
    <x v="9"/>
    <n v="19120"/>
    <s v="East"/>
    <s v="OFF-PA-10004041"/>
    <x v="1"/>
    <x v="10"/>
    <s v="It's Hot Message Books with Stickers, 2 3/4&quot; x 5&quot;"/>
    <n v="23.680000000000003"/>
    <n v="4"/>
    <n v="0.2"/>
    <n v="7.3999999999999995"/>
  </r>
  <r>
    <n v="1363"/>
    <x v="648"/>
    <x v="3"/>
    <x v="15"/>
    <d v="2014-10-26T00:00:00"/>
    <s v="Standard Class"/>
    <s v="HM-14860"/>
    <s v="Harry Marie"/>
    <s v="Corporate"/>
    <s v="United States"/>
    <s v="Philadelphia"/>
    <x v="9"/>
    <n v="19120"/>
    <s v="East"/>
    <s v="TEC-PH-10001336"/>
    <x v="2"/>
    <x v="7"/>
    <s v="Digium D40 VoIP phone"/>
    <n v="309.57600000000002"/>
    <n v="4"/>
    <n v="0.4"/>
    <n v="-56.755600000000015"/>
  </r>
  <r>
    <n v="1364"/>
    <x v="649"/>
    <x v="3"/>
    <x v="468"/>
    <d v="2014-11-12T00:00:00"/>
    <s v="First Class"/>
    <s v="AB-10600"/>
    <s v="Ann Blume"/>
    <s v="Corporate"/>
    <s v="United States"/>
    <s v="Tucson"/>
    <x v="16"/>
    <n v="85705"/>
    <s v="West"/>
    <s v="OFF-BI-10001036"/>
    <x v="1"/>
    <x v="8"/>
    <s v="Cardinal EasyOpen D-Ring Binders"/>
    <n v="38.388000000000005"/>
    <n v="14"/>
    <n v="0.7"/>
    <n v="-25.591999999999999"/>
  </r>
  <r>
    <n v="1365"/>
    <x v="649"/>
    <x v="3"/>
    <x v="468"/>
    <d v="2014-11-12T00:00:00"/>
    <s v="First Class"/>
    <s v="AB-10600"/>
    <s v="Ann Blume"/>
    <s v="Corporate"/>
    <s v="United States"/>
    <s v="Tucson"/>
    <x v="16"/>
    <n v="85705"/>
    <s v="West"/>
    <s v="TEC-MA-10003183"/>
    <x v="2"/>
    <x v="15"/>
    <s v="DYMO CardScan Personal V9 Business Card Scanner"/>
    <n v="95.994000000000014"/>
    <n v="2"/>
    <n v="0.7"/>
    <n v="-63.995999999999981"/>
  </r>
  <r>
    <n v="1366"/>
    <x v="649"/>
    <x v="3"/>
    <x v="468"/>
    <d v="2014-11-12T00:00:00"/>
    <s v="First Class"/>
    <s v="AB-10600"/>
    <s v="Ann Blume"/>
    <s v="Corporate"/>
    <s v="United States"/>
    <s v="Tucson"/>
    <x v="16"/>
    <n v="85705"/>
    <s v="West"/>
    <s v="TEC-AC-10001314"/>
    <x v="2"/>
    <x v="11"/>
    <s v="Case Logic 2.4GHz Wireless Keyboard"/>
    <n v="239.95200000000003"/>
    <n v="6"/>
    <n v="0.2"/>
    <n v="-35.992800000000038"/>
  </r>
  <r>
    <n v="1367"/>
    <x v="649"/>
    <x v="3"/>
    <x v="468"/>
    <d v="2014-11-12T00:00:00"/>
    <s v="First Class"/>
    <s v="AB-10600"/>
    <s v="Ann Blume"/>
    <s v="Corporate"/>
    <s v="United States"/>
    <s v="Tucson"/>
    <x v="16"/>
    <n v="85705"/>
    <s v="West"/>
    <s v="TEC-PH-10002563"/>
    <x v="2"/>
    <x v="7"/>
    <s v="Adtran 1202752G1"/>
    <n v="201.584"/>
    <n v="2"/>
    <n v="0.2"/>
    <n v="15.118800000000007"/>
  </r>
  <r>
    <n v="1368"/>
    <x v="649"/>
    <x v="3"/>
    <x v="468"/>
    <d v="2014-11-12T00:00:00"/>
    <s v="First Class"/>
    <s v="AB-10600"/>
    <s v="Ann Blume"/>
    <s v="Corporate"/>
    <s v="United States"/>
    <s v="Tucson"/>
    <x v="16"/>
    <n v="85705"/>
    <s v="West"/>
    <s v="FUR-CH-10003312"/>
    <x v="0"/>
    <x v="1"/>
    <s v="Hon 2090 “Pillow Soft” Series Mid Back Swivel/Tilt Chairs"/>
    <n v="899.13600000000008"/>
    <n v="4"/>
    <n v="0.2"/>
    <n v="-146.10960000000014"/>
  </r>
  <r>
    <n v="1369"/>
    <x v="650"/>
    <x v="3"/>
    <x v="141"/>
    <d v="2014-07-12T00:00:00"/>
    <s v="First Class"/>
    <s v="SZ-20035"/>
    <s v="Sam Zeldin"/>
    <s v="Home Office"/>
    <s v="United States"/>
    <s v="Pico Rivera"/>
    <x v="1"/>
    <n v="90660"/>
    <s v="West"/>
    <s v="FUR-FU-10001588"/>
    <x v="0"/>
    <x v="5"/>
    <s v="Deflect-o SuperTray Unbreakable Stackable Tray, Letter, Black"/>
    <n v="145.9"/>
    <n v="5"/>
    <n v="0"/>
    <n v="62.736999999999995"/>
  </r>
  <r>
    <n v="1370"/>
    <x v="651"/>
    <x v="1"/>
    <x v="100"/>
    <d v="2012-12-28T00:00:00"/>
    <s v="Standard Class"/>
    <s v="JR-15670"/>
    <s v="Jim Radford"/>
    <s v="Consumer"/>
    <s v="United States"/>
    <s v="Colorado Springs"/>
    <x v="22"/>
    <n v="80906"/>
    <s v="West"/>
    <s v="FUR-BO-10002613"/>
    <x v="0"/>
    <x v="0"/>
    <s v="Atlantic Metals Mobile 4-Shelf Bookcases, Custom Colors"/>
    <n v="590.05800000000011"/>
    <n v="7"/>
    <n v="0.7"/>
    <n v="-786.74400000000026"/>
  </r>
  <r>
    <n v="1371"/>
    <x v="651"/>
    <x v="1"/>
    <x v="100"/>
    <d v="2012-12-28T00:00:00"/>
    <s v="Standard Class"/>
    <s v="JR-15670"/>
    <s v="Jim Radford"/>
    <s v="Consumer"/>
    <s v="United States"/>
    <s v="Colorado Springs"/>
    <x v="22"/>
    <n v="80906"/>
    <s v="West"/>
    <s v="OFF-AR-10003405"/>
    <x v="1"/>
    <x v="6"/>
    <s v="Dixon My First Ticonderoga Pencil, #2"/>
    <n v="14.04"/>
    <n v="3"/>
    <n v="0.2"/>
    <n v="1.5794999999999986"/>
  </r>
  <r>
    <n v="1372"/>
    <x v="652"/>
    <x v="3"/>
    <x v="469"/>
    <d v="2014-03-13T00:00:00"/>
    <s v="Standard Class"/>
    <s v="MG-17890"/>
    <s v="Michael Granlund"/>
    <s v="Home Office"/>
    <s v="United States"/>
    <s v="Clinton"/>
    <x v="39"/>
    <n v="20735"/>
    <s v="East"/>
    <s v="TEC-AC-10004510"/>
    <x v="2"/>
    <x v="11"/>
    <s v="Logitech Desktop MK120 Mouse and keyboard Combo"/>
    <n v="49.08"/>
    <n v="3"/>
    <n v="0"/>
    <n v="4.9079999999999977"/>
  </r>
  <r>
    <n v="1373"/>
    <x v="653"/>
    <x v="2"/>
    <x v="470"/>
    <d v="2011-04-06T00:00:00"/>
    <s v="Second Class"/>
    <s v="KM-16720"/>
    <s v="Kunst Miller"/>
    <s v="Consumer"/>
    <s v="United States"/>
    <s v="Vallejo"/>
    <x v="1"/>
    <n v="94591"/>
    <s v="West"/>
    <s v="OFF-LA-10002312"/>
    <x v="1"/>
    <x v="2"/>
    <s v="Avery 490"/>
    <n v="29.6"/>
    <n v="2"/>
    <n v="0"/>
    <n v="14.8"/>
  </r>
  <r>
    <n v="1374"/>
    <x v="653"/>
    <x v="2"/>
    <x v="470"/>
    <d v="2011-04-06T00:00:00"/>
    <s v="Second Class"/>
    <s v="KM-16720"/>
    <s v="Kunst Miller"/>
    <s v="Consumer"/>
    <s v="United States"/>
    <s v="Vallejo"/>
    <x v="1"/>
    <n v="94591"/>
    <s v="West"/>
    <s v="OFF-BI-10000042"/>
    <x v="1"/>
    <x v="8"/>
    <s v="Pressboard Data Binder, Crimson, 12&quot; X 8 1/2&quot;"/>
    <n v="17.088000000000001"/>
    <n v="4"/>
    <n v="0.2"/>
    <n v="5.5535999999999994"/>
  </r>
  <r>
    <n v="1375"/>
    <x v="654"/>
    <x v="1"/>
    <x v="471"/>
    <d v="2012-09-19T00:00:00"/>
    <s v="Standard Class"/>
    <s v="CA-12265"/>
    <s v="Christina Anderson"/>
    <s v="Consumer"/>
    <s v="United States"/>
    <s v="Provo"/>
    <x v="7"/>
    <n v="84604"/>
    <s v="West"/>
    <s v="FUR-TA-10003008"/>
    <x v="0"/>
    <x v="3"/>
    <s v="Lesro Round Back Collection Coffee Table, End Table"/>
    <n v="912.75"/>
    <n v="5"/>
    <n v="0"/>
    <n v="118.65750000000006"/>
  </r>
  <r>
    <n v="1376"/>
    <x v="655"/>
    <x v="2"/>
    <x v="472"/>
    <d v="2011-08-09T00:00:00"/>
    <s v="Second Class"/>
    <s v="VD-21670"/>
    <s v="Valerie Dominguez"/>
    <s v="Consumer"/>
    <s v="United States"/>
    <s v="Pleasant Grove"/>
    <x v="7"/>
    <n v="84062"/>
    <s v="West"/>
    <s v="OFF-AP-10003590"/>
    <x v="1"/>
    <x v="9"/>
    <s v="Hoover WindTunnel Plus Canister Vacuum"/>
    <n v="1089.75"/>
    <n v="3"/>
    <n v="0"/>
    <n v="305.13000000000011"/>
  </r>
  <r>
    <n v="1377"/>
    <x v="655"/>
    <x v="2"/>
    <x v="472"/>
    <d v="2011-08-09T00:00:00"/>
    <s v="Second Class"/>
    <s v="VD-21670"/>
    <s v="Valerie Dominguez"/>
    <s v="Consumer"/>
    <s v="United States"/>
    <s v="Pleasant Grove"/>
    <x v="7"/>
    <n v="84062"/>
    <s v="West"/>
    <s v="OFF-PA-10000806"/>
    <x v="1"/>
    <x v="10"/>
    <s v="Xerox 1934"/>
    <n v="447.84"/>
    <n v="8"/>
    <n v="0"/>
    <n v="219.44159999999999"/>
  </r>
  <r>
    <n v="1378"/>
    <x v="655"/>
    <x v="2"/>
    <x v="472"/>
    <d v="2011-08-09T00:00:00"/>
    <s v="Second Class"/>
    <s v="VD-21670"/>
    <s v="Valerie Dominguez"/>
    <s v="Consumer"/>
    <s v="United States"/>
    <s v="Pleasant Grove"/>
    <x v="7"/>
    <n v="84062"/>
    <s v="West"/>
    <s v="OFF-AR-10000896"/>
    <x v="1"/>
    <x v="6"/>
    <s v="Newell 329"/>
    <n v="16.399999999999999"/>
    <n v="5"/>
    <n v="0"/>
    <n v="4.2639999999999993"/>
  </r>
  <r>
    <n v="1379"/>
    <x v="655"/>
    <x v="2"/>
    <x v="472"/>
    <d v="2011-08-09T00:00:00"/>
    <s v="Second Class"/>
    <s v="VD-21670"/>
    <s v="Valerie Dominguez"/>
    <s v="Consumer"/>
    <s v="United States"/>
    <s v="Pleasant Grove"/>
    <x v="7"/>
    <n v="84062"/>
    <s v="West"/>
    <s v="TEC-PH-10002310"/>
    <x v="2"/>
    <x v="7"/>
    <s v="Panasonic KX T7731-B Digital phone"/>
    <n v="399.96000000000004"/>
    <n v="5"/>
    <n v="0.2"/>
    <n v="34.996499999999969"/>
  </r>
  <r>
    <n v="1380"/>
    <x v="655"/>
    <x v="2"/>
    <x v="472"/>
    <d v="2011-08-09T00:00:00"/>
    <s v="Second Class"/>
    <s v="VD-21670"/>
    <s v="Valerie Dominguez"/>
    <s v="Consumer"/>
    <s v="United States"/>
    <s v="Pleasant Grove"/>
    <x v="7"/>
    <n v="84062"/>
    <s v="West"/>
    <s v="OFF-ST-10002289"/>
    <x v="1"/>
    <x v="4"/>
    <s v="Safco Wire Cube Shelving System, For Use as 4 or 5 14&quot; Cubes, Black"/>
    <n v="158.9"/>
    <n v="5"/>
    <n v="0"/>
    <n v="7.9449999999999932"/>
  </r>
  <r>
    <n v="1381"/>
    <x v="655"/>
    <x v="2"/>
    <x v="472"/>
    <d v="2011-08-09T00:00:00"/>
    <s v="Second Class"/>
    <s v="VD-21670"/>
    <s v="Valerie Dominguez"/>
    <s v="Consumer"/>
    <s v="United States"/>
    <s v="Pleasant Grove"/>
    <x v="7"/>
    <n v="84062"/>
    <s v="West"/>
    <s v="OFF-BI-10002852"/>
    <x v="1"/>
    <x v="8"/>
    <s v="Ibico Standard Transparent Covers"/>
    <n v="13.184000000000001"/>
    <n v="1"/>
    <n v="0.2"/>
    <n v="4.7792000000000003"/>
  </r>
  <r>
    <n v="1382"/>
    <x v="656"/>
    <x v="0"/>
    <x v="323"/>
    <d v="2013-09-10T00:00:00"/>
    <s v="Standard Class"/>
    <s v="JK-16120"/>
    <s v="Julie Kriz"/>
    <s v="Home Office"/>
    <s v="United States"/>
    <s v="Aurora"/>
    <x v="10"/>
    <n v="60505"/>
    <s v="Central"/>
    <s v="FUR-FU-10003394"/>
    <x v="0"/>
    <x v="5"/>
    <s v="Tenex &quot;The Solids&quot; Textured Chair Mats"/>
    <n v="83.951999999999998"/>
    <n v="3"/>
    <n v="0.6"/>
    <n v="-90.24839999999999"/>
  </r>
  <r>
    <n v="1383"/>
    <x v="657"/>
    <x v="0"/>
    <x v="473"/>
    <d v="2013-02-05T00:00:00"/>
    <s v="Same Day"/>
    <s v="PP-18955"/>
    <s v="Paul Prost"/>
    <s v="Home Office"/>
    <s v="United States"/>
    <s v="Smyrna"/>
    <x v="32"/>
    <n v="30080"/>
    <s v="South"/>
    <s v="OFF-ST-10002344"/>
    <x v="1"/>
    <x v="4"/>
    <s v="Carina 42&quot;Hx23 3/4&quot;W Media Storage Unit"/>
    <n v="80.98"/>
    <n v="1"/>
    <n v="0"/>
    <n v="1.6196000000000055"/>
  </r>
  <r>
    <n v="1384"/>
    <x v="657"/>
    <x v="0"/>
    <x v="473"/>
    <d v="2013-02-05T00:00:00"/>
    <s v="Same Day"/>
    <s v="PP-18955"/>
    <s v="Paul Prost"/>
    <s v="Home Office"/>
    <s v="United States"/>
    <s v="Smyrna"/>
    <x v="32"/>
    <n v="30080"/>
    <s v="South"/>
    <s v="OFF-PA-10001289"/>
    <x v="1"/>
    <x v="10"/>
    <s v="White Computer Printout Paper by Universal"/>
    <n v="348.84"/>
    <n v="9"/>
    <n v="0"/>
    <n v="170.9316"/>
  </r>
  <r>
    <n v="1385"/>
    <x v="657"/>
    <x v="0"/>
    <x v="473"/>
    <d v="2013-02-05T00:00:00"/>
    <s v="Same Day"/>
    <s v="PP-18955"/>
    <s v="Paul Prost"/>
    <s v="Home Office"/>
    <s v="United States"/>
    <s v="Smyrna"/>
    <x v="32"/>
    <n v="30080"/>
    <s v="South"/>
    <s v="OFF-FA-10000053"/>
    <x v="1"/>
    <x v="13"/>
    <s v="Revere Boxed Rubber Bands by Revere"/>
    <n v="9.4499999999999993"/>
    <n v="5"/>
    <n v="0"/>
    <n v="0.18900000000000028"/>
  </r>
  <r>
    <n v="1386"/>
    <x v="657"/>
    <x v="0"/>
    <x v="473"/>
    <d v="2013-02-05T00:00:00"/>
    <s v="Same Day"/>
    <s v="PP-18955"/>
    <s v="Paul Prost"/>
    <s v="Home Office"/>
    <s v="United States"/>
    <s v="Smyrna"/>
    <x v="32"/>
    <n v="30080"/>
    <s v="South"/>
    <s v="FUR-FU-10004091"/>
    <x v="0"/>
    <x v="5"/>
    <s v="Eldon 200 Class Desk Accessories, Black"/>
    <n v="18.84"/>
    <n v="3"/>
    <n v="0"/>
    <n v="7.1592000000000002"/>
  </r>
  <r>
    <n v="1387"/>
    <x v="657"/>
    <x v="0"/>
    <x v="473"/>
    <d v="2013-02-05T00:00:00"/>
    <s v="Same Day"/>
    <s v="PP-18955"/>
    <s v="Paul Prost"/>
    <s v="Home Office"/>
    <s v="United States"/>
    <s v="Smyrna"/>
    <x v="32"/>
    <n v="30080"/>
    <s v="South"/>
    <s v="FUR-BO-10004015"/>
    <x v="0"/>
    <x v="0"/>
    <s v="Bush Andora Bookcase, Maple/Graphite Gray Finish"/>
    <n v="239.98"/>
    <n v="2"/>
    <n v="0"/>
    <n v="52.795599999999979"/>
  </r>
  <r>
    <n v="1388"/>
    <x v="657"/>
    <x v="0"/>
    <x v="473"/>
    <d v="2013-02-05T00:00:00"/>
    <s v="Same Day"/>
    <s v="PP-18955"/>
    <s v="Paul Prost"/>
    <s v="Home Office"/>
    <s v="United States"/>
    <s v="Smyrna"/>
    <x v="32"/>
    <n v="30080"/>
    <s v="South"/>
    <s v="OFF-EN-10003001"/>
    <x v="1"/>
    <x v="12"/>
    <s v="Ames Color-File Green Diamond Border X-ray Mailers"/>
    <n v="167.96"/>
    <n v="2"/>
    <n v="0"/>
    <n v="78.941199999999995"/>
  </r>
  <r>
    <n v="1389"/>
    <x v="657"/>
    <x v="0"/>
    <x v="473"/>
    <d v="2013-02-05T00:00:00"/>
    <s v="Same Day"/>
    <s v="PP-18955"/>
    <s v="Paul Prost"/>
    <s v="Home Office"/>
    <s v="United States"/>
    <s v="Smyrna"/>
    <x v="32"/>
    <n v="30080"/>
    <s v="South"/>
    <s v="TEC-PH-10000215"/>
    <x v="2"/>
    <x v="7"/>
    <s v="Plantronics Cordless Phone Headset with In-line Volume - M214C"/>
    <n v="104.85000000000001"/>
    <n v="3"/>
    <n v="0"/>
    <n v="28.309500000000007"/>
  </r>
  <r>
    <n v="1390"/>
    <x v="657"/>
    <x v="0"/>
    <x v="473"/>
    <d v="2013-02-05T00:00:00"/>
    <s v="Same Day"/>
    <s v="PP-18955"/>
    <s v="Paul Prost"/>
    <s v="Home Office"/>
    <s v="United States"/>
    <s v="Smyrna"/>
    <x v="32"/>
    <n v="30080"/>
    <s v="South"/>
    <s v="TEC-PH-10003645"/>
    <x v="2"/>
    <x v="7"/>
    <s v="Aastra 57i VoIP phone"/>
    <n v="484.83000000000004"/>
    <n v="3"/>
    <n v="0"/>
    <n v="126.05580000000002"/>
  </r>
  <r>
    <n v="1391"/>
    <x v="657"/>
    <x v="0"/>
    <x v="473"/>
    <d v="2013-02-05T00:00:00"/>
    <s v="Same Day"/>
    <s v="PP-18955"/>
    <s v="Paul Prost"/>
    <s v="Home Office"/>
    <s v="United States"/>
    <s v="Smyrna"/>
    <x v="32"/>
    <n v="30080"/>
    <s v="South"/>
    <s v="OFF-PA-10000357"/>
    <x v="1"/>
    <x v="10"/>
    <s v="White Dual Perf Computer Printout Paper, 2700 Sheets, 1 Part, Heavyweight, 20 lbs., 14 7/8 x 11"/>
    <n v="122.97"/>
    <n v="3"/>
    <n v="0"/>
    <n v="60.255300000000005"/>
  </r>
  <r>
    <n v="1392"/>
    <x v="657"/>
    <x v="0"/>
    <x v="473"/>
    <d v="2013-02-05T00:00:00"/>
    <s v="Same Day"/>
    <s v="PP-18955"/>
    <s v="Paul Prost"/>
    <s v="Home Office"/>
    <s v="United States"/>
    <s v="Smyrna"/>
    <x v="32"/>
    <n v="30080"/>
    <s v="South"/>
    <s v="OFF-ST-10004804"/>
    <x v="1"/>
    <x v="4"/>
    <s v="Belkin 19&quot; Vented Equipment Shelf, Black"/>
    <n v="154.44"/>
    <n v="3"/>
    <n v="0"/>
    <n v="1.5444000000000031"/>
  </r>
  <r>
    <n v="1393"/>
    <x v="657"/>
    <x v="0"/>
    <x v="473"/>
    <d v="2013-02-05T00:00:00"/>
    <s v="Same Day"/>
    <s v="PP-18955"/>
    <s v="Paul Prost"/>
    <s v="Home Office"/>
    <s v="United States"/>
    <s v="Smyrna"/>
    <x v="32"/>
    <n v="30080"/>
    <s v="South"/>
    <s v="OFF-PA-10003892"/>
    <x v="1"/>
    <x v="10"/>
    <s v="Xerox 1943"/>
    <n v="342.37"/>
    <n v="7"/>
    <n v="0"/>
    <n v="160.91389999999998"/>
  </r>
  <r>
    <n v="1394"/>
    <x v="658"/>
    <x v="3"/>
    <x v="445"/>
    <d v="2014-07-05T00:00:00"/>
    <s v="First Class"/>
    <s v="YS-21880"/>
    <s v="Yana Sorensen"/>
    <s v="Corporate"/>
    <s v="United States"/>
    <s v="Burlington"/>
    <x v="3"/>
    <n v="27217"/>
    <s v="South"/>
    <s v="OFF-AR-10003514"/>
    <x v="1"/>
    <x v="6"/>
    <s v="4009 Highlighters by Sanford"/>
    <n v="9.5519999999999996"/>
    <n v="3"/>
    <n v="0.2"/>
    <n v="1.5521999999999991"/>
  </r>
  <r>
    <n v="1395"/>
    <x v="659"/>
    <x v="3"/>
    <x v="449"/>
    <d v="2014-10-15T00:00:00"/>
    <s v="Standard Class"/>
    <s v="CK-12760"/>
    <s v="Cyma Kinney"/>
    <s v="Corporate"/>
    <s v="United States"/>
    <s v="Aurora"/>
    <x v="10"/>
    <n v="60505"/>
    <s v="Central"/>
    <s v="FUR-TA-10002958"/>
    <x v="0"/>
    <x v="3"/>
    <s v="Bevis Oval Conference Table, Walnut"/>
    <n v="652.45000000000005"/>
    <n v="5"/>
    <n v="0.5"/>
    <n v="-430.61700000000019"/>
  </r>
  <r>
    <n v="1396"/>
    <x v="659"/>
    <x v="3"/>
    <x v="449"/>
    <d v="2014-10-15T00:00:00"/>
    <s v="Standard Class"/>
    <s v="CK-12760"/>
    <s v="Cyma Kinney"/>
    <s v="Corporate"/>
    <s v="United States"/>
    <s v="Aurora"/>
    <x v="10"/>
    <n v="60505"/>
    <s v="Central"/>
    <s v="FUR-TA-10001676"/>
    <x v="0"/>
    <x v="3"/>
    <s v="Hon 61000 Series Interactive Training Tables"/>
    <n v="66.644999999999996"/>
    <n v="3"/>
    <n v="0.5"/>
    <n v="-42.652799999999999"/>
  </r>
  <r>
    <n v="1397"/>
    <x v="660"/>
    <x v="0"/>
    <x v="390"/>
    <d v="2013-11-27T00:00:00"/>
    <s v="First Class"/>
    <s v="NC-18340"/>
    <s v="Nat Carroll"/>
    <s v="Consumer"/>
    <s v="United States"/>
    <s v="New York City"/>
    <x v="15"/>
    <n v="10035"/>
    <s v="East"/>
    <s v="OFF-BI-10000822"/>
    <x v="1"/>
    <x v="8"/>
    <s v="Acco PRESSTEX Data Binder with Storage Hooks, Light Blue, 9 1/2&quot; X 11&quot;"/>
    <n v="17.216000000000001"/>
    <n v="4"/>
    <n v="0.2"/>
    <n v="6.025599999999999"/>
  </r>
  <r>
    <n v="1398"/>
    <x v="660"/>
    <x v="0"/>
    <x v="390"/>
    <d v="2013-11-27T00:00:00"/>
    <s v="First Class"/>
    <s v="NC-18340"/>
    <s v="Nat Carroll"/>
    <s v="Consumer"/>
    <s v="United States"/>
    <s v="New York City"/>
    <x v="15"/>
    <n v="10035"/>
    <s v="East"/>
    <s v="OFF-PA-10004971"/>
    <x v="1"/>
    <x v="10"/>
    <s v="Xerox 196"/>
    <n v="11.56"/>
    <n v="2"/>
    <n v="0"/>
    <n v="5.6644000000000005"/>
  </r>
  <r>
    <n v="1399"/>
    <x v="660"/>
    <x v="0"/>
    <x v="390"/>
    <d v="2013-11-27T00:00:00"/>
    <s v="First Class"/>
    <s v="NC-18340"/>
    <s v="Nat Carroll"/>
    <s v="Consumer"/>
    <s v="United States"/>
    <s v="New York City"/>
    <x v="15"/>
    <n v="10035"/>
    <s v="East"/>
    <s v="TEC-AC-10002323"/>
    <x v="2"/>
    <x v="11"/>
    <s v="SanDisk Ultra 32 GB MicroSDHC Class 10 Memory Card"/>
    <n v="88.4"/>
    <n v="4"/>
    <n v="0"/>
    <n v="11.492000000000004"/>
  </r>
  <r>
    <n v="1400"/>
    <x v="660"/>
    <x v="0"/>
    <x v="390"/>
    <d v="2013-11-27T00:00:00"/>
    <s v="First Class"/>
    <s v="NC-18340"/>
    <s v="Nat Carroll"/>
    <s v="Consumer"/>
    <s v="United States"/>
    <s v="New York City"/>
    <x v="15"/>
    <n v="10035"/>
    <s v="East"/>
    <s v="OFF-PA-10004888"/>
    <x v="1"/>
    <x v="10"/>
    <s v="Xerox 217"/>
    <n v="6.48"/>
    <n v="1"/>
    <n v="0"/>
    <n v="3.1104000000000003"/>
  </r>
  <r>
    <n v="1401"/>
    <x v="661"/>
    <x v="0"/>
    <x v="474"/>
    <d v="2013-11-06T00:00:00"/>
    <s v="Standard Class"/>
    <s v="KM-16375"/>
    <s v="Katherine Murray"/>
    <s v="Home Office"/>
    <s v="United States"/>
    <s v="Salem"/>
    <x v="17"/>
    <n v="24153"/>
    <s v="South"/>
    <s v="TEC-PH-10003988"/>
    <x v="2"/>
    <x v="7"/>
    <s v="LF Elite 3D Dazzle Designer Hard Case Cover, Lf Stylus Pen and Wiper For Apple Iphone 5c Mini Lite"/>
    <n v="21.8"/>
    <n v="2"/>
    <n v="0"/>
    <n v="6.104000000000001"/>
  </r>
  <r>
    <n v="1402"/>
    <x v="661"/>
    <x v="0"/>
    <x v="474"/>
    <d v="2013-11-06T00:00:00"/>
    <s v="Standard Class"/>
    <s v="KM-16375"/>
    <s v="Katherine Murray"/>
    <s v="Home Office"/>
    <s v="United States"/>
    <s v="Salem"/>
    <x v="17"/>
    <n v="24153"/>
    <s v="South"/>
    <s v="OFF-EN-10002230"/>
    <x v="1"/>
    <x v="12"/>
    <s v="Airmail Envelopes"/>
    <n v="251.79000000000002"/>
    <n v="3"/>
    <n v="0"/>
    <n v="118.34129999999999"/>
  </r>
  <r>
    <n v="1403"/>
    <x v="662"/>
    <x v="0"/>
    <x v="475"/>
    <d v="2013-04-26T00:00:00"/>
    <s v="Standard Class"/>
    <s v="GM-14455"/>
    <s v="Gary Mitchum"/>
    <s v="Home Office"/>
    <s v="United States"/>
    <s v="Columbus"/>
    <x v="24"/>
    <n v="43229"/>
    <s v="East"/>
    <s v="FUR-TA-10002622"/>
    <x v="0"/>
    <x v="3"/>
    <s v="Bush Andora Conference Table, Maple/Graphite Gray Finish"/>
    <n v="205.17599999999999"/>
    <n v="2"/>
    <n v="0.4"/>
    <n v="-58.133199999999988"/>
  </r>
  <r>
    <n v="1404"/>
    <x v="662"/>
    <x v="0"/>
    <x v="475"/>
    <d v="2013-04-26T00:00:00"/>
    <s v="Standard Class"/>
    <s v="GM-14455"/>
    <s v="Gary Mitchum"/>
    <s v="Home Office"/>
    <s v="United States"/>
    <s v="Columbus"/>
    <x v="24"/>
    <n v="43229"/>
    <s v="East"/>
    <s v="OFF-PA-10000418"/>
    <x v="1"/>
    <x v="10"/>
    <s v="Xerox 189"/>
    <n v="419.4"/>
    <n v="5"/>
    <n v="0.2"/>
    <n v="146.79"/>
  </r>
  <r>
    <n v="1405"/>
    <x v="663"/>
    <x v="2"/>
    <x v="322"/>
    <d v="2011-04-08T00:00:00"/>
    <s v="First Class"/>
    <s v="SD-20485"/>
    <s v="Shirley Daniels"/>
    <s v="Home Office"/>
    <s v="United States"/>
    <s v="Philadelphia"/>
    <x v="9"/>
    <n v="19143"/>
    <s v="East"/>
    <s v="OFF-SU-10004498"/>
    <x v="1"/>
    <x v="14"/>
    <s v="Martin-Yale Premier Letter Opener"/>
    <n v="10.304000000000002"/>
    <n v="1"/>
    <n v="0.2"/>
    <n v="-2.1896000000000004"/>
  </r>
  <r>
    <n v="1406"/>
    <x v="663"/>
    <x v="2"/>
    <x v="322"/>
    <d v="2011-04-08T00:00:00"/>
    <s v="First Class"/>
    <s v="SD-20485"/>
    <s v="Shirley Daniels"/>
    <s v="Home Office"/>
    <s v="United States"/>
    <s v="Philadelphia"/>
    <x v="9"/>
    <n v="19143"/>
    <s v="East"/>
    <s v="FUR-TA-10001039"/>
    <x v="0"/>
    <x v="3"/>
    <s v="KI Adjustable-Height Table"/>
    <n v="154.76400000000001"/>
    <n v="3"/>
    <n v="0.4"/>
    <n v="-36.11160000000001"/>
  </r>
  <r>
    <n v="1407"/>
    <x v="663"/>
    <x v="2"/>
    <x v="322"/>
    <d v="2011-04-08T00:00:00"/>
    <s v="First Class"/>
    <s v="SD-20485"/>
    <s v="Shirley Daniels"/>
    <s v="Home Office"/>
    <s v="United States"/>
    <s v="Philadelphia"/>
    <x v="9"/>
    <n v="19143"/>
    <s v="East"/>
    <s v="TEC-AC-10004659"/>
    <x v="2"/>
    <x v="11"/>
    <s v="Imation Secure+ Hardware Encrypted USB 2.0 Flash Drive; 16GB"/>
    <n v="116.78399999999999"/>
    <n v="2"/>
    <n v="0.2"/>
    <n v="21.896999999999991"/>
  </r>
  <r>
    <n v="1408"/>
    <x v="664"/>
    <x v="0"/>
    <x v="476"/>
    <d v="2013-09-07T00:00:00"/>
    <s v="Standard Class"/>
    <s v="KD-16270"/>
    <s v="Karen Daniels"/>
    <s v="Consumer"/>
    <s v="United States"/>
    <s v="New York City"/>
    <x v="15"/>
    <n v="10024"/>
    <s v="East"/>
    <s v="OFF-AR-10002240"/>
    <x v="1"/>
    <x v="6"/>
    <s v="Panasonic KP-150 Electric Pencil Sharpener"/>
    <n v="75.48"/>
    <n v="2"/>
    <n v="0"/>
    <n v="19.6248"/>
  </r>
  <r>
    <n v="1409"/>
    <x v="664"/>
    <x v="0"/>
    <x v="476"/>
    <d v="2013-09-07T00:00:00"/>
    <s v="Standard Class"/>
    <s v="KD-16270"/>
    <s v="Karen Daniels"/>
    <s v="Consumer"/>
    <s v="United States"/>
    <s v="New York City"/>
    <x v="15"/>
    <n v="10024"/>
    <s v="East"/>
    <s v="FUR-FU-10001967"/>
    <x v="0"/>
    <x v="5"/>
    <s v="Telescoping Adjustable Floor Lamp"/>
    <n v="39.979999999999997"/>
    <n v="2"/>
    <n v="0"/>
    <n v="9.9949999999999974"/>
  </r>
  <r>
    <n v="1410"/>
    <x v="665"/>
    <x v="0"/>
    <x v="477"/>
    <d v="2013-10-01T00:00:00"/>
    <s v="Standard Class"/>
    <s v="AB-10105"/>
    <s v="Adrian Barton"/>
    <s v="Consumer"/>
    <s v="United States"/>
    <s v="Phoenix"/>
    <x v="16"/>
    <n v="85023"/>
    <s v="West"/>
    <s v="FUR-TA-10002356"/>
    <x v="0"/>
    <x v="3"/>
    <s v="Bevis Boat-Shaped Conference Table"/>
    <n v="393.16500000000002"/>
    <n v="3"/>
    <n v="0.5"/>
    <n v="-204.44580000000005"/>
  </r>
  <r>
    <n v="1411"/>
    <x v="666"/>
    <x v="3"/>
    <x v="259"/>
    <d v="2014-11-12T00:00:00"/>
    <s v="Standard Class"/>
    <s v="SZ-20035"/>
    <s v="Sam Zeldin"/>
    <s v="Home Office"/>
    <s v="United States"/>
    <s v="Grand Prairie"/>
    <x v="5"/>
    <n v="75051"/>
    <s v="Central"/>
    <s v="OFF-LA-10003923"/>
    <x v="1"/>
    <x v="2"/>
    <s v="Alphabetical Labels for Top Tab Filing"/>
    <n v="23.680000000000003"/>
    <n v="2"/>
    <n v="0.2"/>
    <n v="8.879999999999999"/>
  </r>
  <r>
    <n v="1412"/>
    <x v="667"/>
    <x v="0"/>
    <x v="478"/>
    <d v="2013-07-14T00:00:00"/>
    <s v="Standard Class"/>
    <s v="JD-15895"/>
    <s v="Jonathan Doherty"/>
    <s v="Corporate"/>
    <s v="United States"/>
    <s v="New York City"/>
    <x v="15"/>
    <n v="10035"/>
    <s v="East"/>
    <s v="FUR-CH-10002335"/>
    <x v="0"/>
    <x v="1"/>
    <s v="Hon GuestStacker Chair"/>
    <n v="408.00599999999997"/>
    <n v="2"/>
    <n v="0.1"/>
    <n v="72.534400000000005"/>
  </r>
  <r>
    <n v="1413"/>
    <x v="667"/>
    <x v="0"/>
    <x v="478"/>
    <d v="2013-07-14T00:00:00"/>
    <s v="Standard Class"/>
    <s v="JD-15895"/>
    <s v="Jonathan Doherty"/>
    <s v="Corporate"/>
    <s v="United States"/>
    <s v="New York City"/>
    <x v="15"/>
    <n v="10035"/>
    <s v="East"/>
    <s v="FUR-FU-10000723"/>
    <x v="0"/>
    <x v="5"/>
    <s v="Deflect-o EconoMat Studded, No Bevel Mat for Low Pile Carpeting"/>
    <n v="165.28"/>
    <n v="4"/>
    <n v="0"/>
    <n v="14.875200000000007"/>
  </r>
  <r>
    <n v="1414"/>
    <x v="668"/>
    <x v="2"/>
    <x v="479"/>
    <d v="2011-07-05T00:00:00"/>
    <s v="Standard Class"/>
    <s v="HA-14905"/>
    <s v="Helen Abelman"/>
    <s v="Consumer"/>
    <s v="United States"/>
    <s v="New York City"/>
    <x v="15"/>
    <n v="10024"/>
    <s v="East"/>
    <s v="OFF-BI-10002867"/>
    <x v="1"/>
    <x v="8"/>
    <s v="GBC Recycled Regency Composition Covers"/>
    <n v="334.76800000000003"/>
    <n v="7"/>
    <n v="0.2"/>
    <n v="108.79959999999997"/>
  </r>
  <r>
    <n v="1415"/>
    <x v="669"/>
    <x v="3"/>
    <x v="480"/>
    <d v="2014-02-01T00:00:00"/>
    <s v="Second Class"/>
    <s v="BT-11305"/>
    <s v="Beth Thompson"/>
    <s v="Home Office"/>
    <s v="United States"/>
    <s v="Costa Mesa"/>
    <x v="1"/>
    <n v="92627"/>
    <s v="West"/>
    <s v="TEC-AC-10000580"/>
    <x v="2"/>
    <x v="11"/>
    <s v="Logitech G13 Programmable Gameboard with LCD Display"/>
    <n v="239.96999999999997"/>
    <n v="3"/>
    <n v="0"/>
    <n v="26.39670000000001"/>
  </r>
  <r>
    <n v="1416"/>
    <x v="669"/>
    <x v="3"/>
    <x v="480"/>
    <d v="2014-02-01T00:00:00"/>
    <s v="Second Class"/>
    <s v="BT-11305"/>
    <s v="Beth Thompson"/>
    <s v="Home Office"/>
    <s v="United States"/>
    <s v="Costa Mesa"/>
    <x v="1"/>
    <n v="92627"/>
    <s v="West"/>
    <s v="FUR-FU-10003976"/>
    <x v="0"/>
    <x v="5"/>
    <s v="DAX Executive Solid Wood Document Frame, Desktop or Hang, Mahogany, 5 x 7"/>
    <n v="37.74"/>
    <n v="3"/>
    <n v="0"/>
    <n v="12.831599999999996"/>
  </r>
  <r>
    <n v="1417"/>
    <x v="670"/>
    <x v="1"/>
    <x v="481"/>
    <d v="2012-09-24T00:00:00"/>
    <s v="First Class"/>
    <s v="SV-20815"/>
    <s v="Stuart Van"/>
    <s v="Corporate"/>
    <s v="United States"/>
    <s v="Houston"/>
    <x v="5"/>
    <n v="77041"/>
    <s v="Central"/>
    <s v="TEC-PH-10002922"/>
    <x v="2"/>
    <x v="7"/>
    <s v="ShoreTel ShorePhone IP 230 VoIP phone"/>
    <n v="946.34400000000005"/>
    <n v="7"/>
    <n v="0.2"/>
    <n v="118.29299999999989"/>
  </r>
  <r>
    <n v="1418"/>
    <x v="670"/>
    <x v="1"/>
    <x v="481"/>
    <d v="2012-09-24T00:00:00"/>
    <s v="First Class"/>
    <s v="SV-20815"/>
    <s v="Stuart Van"/>
    <s v="Corporate"/>
    <s v="United States"/>
    <s v="Houston"/>
    <x v="5"/>
    <n v="77041"/>
    <s v="Central"/>
    <s v="TEC-AC-10004353"/>
    <x v="2"/>
    <x v="11"/>
    <s v="Hypercom P1300 Pinpad"/>
    <n v="151.20000000000002"/>
    <n v="3"/>
    <n v="0.2"/>
    <n v="32.130000000000003"/>
  </r>
  <r>
    <n v="1419"/>
    <x v="670"/>
    <x v="1"/>
    <x v="481"/>
    <d v="2012-09-24T00:00:00"/>
    <s v="First Class"/>
    <s v="SV-20815"/>
    <s v="Stuart Van"/>
    <s v="Corporate"/>
    <s v="United States"/>
    <s v="Houston"/>
    <x v="5"/>
    <n v="77041"/>
    <s v="Central"/>
    <s v="FUR-FU-10001706"/>
    <x v="0"/>
    <x v="5"/>
    <s v="Longer-Life Soft White Bulbs"/>
    <n v="4.9280000000000008"/>
    <n v="4"/>
    <n v="0.6"/>
    <n v="-1.4783999999999997"/>
  </r>
  <r>
    <n v="1420"/>
    <x v="671"/>
    <x v="1"/>
    <x v="120"/>
    <d v="2012-09-30T00:00:00"/>
    <s v="Standard Class"/>
    <s v="RW-19540"/>
    <s v="Rick Wilson"/>
    <s v="Corporate"/>
    <s v="United States"/>
    <s v="Mesa"/>
    <x v="16"/>
    <n v="85204"/>
    <s v="West"/>
    <s v="OFF-PA-10000501"/>
    <x v="1"/>
    <x v="10"/>
    <s v="Petty Cash Envelope"/>
    <n v="86.272000000000006"/>
    <n v="4"/>
    <n v="0.2"/>
    <n v="31.273599999999998"/>
  </r>
  <r>
    <n v="1421"/>
    <x v="671"/>
    <x v="1"/>
    <x v="120"/>
    <d v="2012-09-30T00:00:00"/>
    <s v="Standard Class"/>
    <s v="RW-19540"/>
    <s v="Rick Wilson"/>
    <s v="Corporate"/>
    <s v="United States"/>
    <s v="Mesa"/>
    <x v="16"/>
    <n v="85204"/>
    <s v="West"/>
    <s v="OFF-BI-10000778"/>
    <x v="1"/>
    <x v="8"/>
    <s v="GBC VeloBinder Electric Binding Machine"/>
    <n v="72.588000000000008"/>
    <n v="2"/>
    <n v="0.7"/>
    <n v="-48.391999999999982"/>
  </r>
  <r>
    <n v="1422"/>
    <x v="671"/>
    <x v="1"/>
    <x v="120"/>
    <d v="2012-09-30T00:00:00"/>
    <s v="Standard Class"/>
    <s v="RW-19540"/>
    <s v="Rick Wilson"/>
    <s v="Corporate"/>
    <s v="United States"/>
    <s v="Mesa"/>
    <x v="16"/>
    <n v="85204"/>
    <s v="West"/>
    <s v="OFF-AP-10004980"/>
    <x v="1"/>
    <x v="9"/>
    <s v="3M Replacement Filter for Office Air Cleaner for 20' x 33' Room"/>
    <n v="60.672000000000004"/>
    <n v="2"/>
    <n v="0.2"/>
    <n v="14.409600000000003"/>
  </r>
  <r>
    <n v="1423"/>
    <x v="671"/>
    <x v="1"/>
    <x v="120"/>
    <d v="2012-09-30T00:00:00"/>
    <s v="Standard Class"/>
    <s v="RW-19540"/>
    <s v="Rick Wilson"/>
    <s v="Corporate"/>
    <s v="United States"/>
    <s v="Mesa"/>
    <x v="16"/>
    <n v="85204"/>
    <s v="West"/>
    <s v="OFF-BI-10003984"/>
    <x v="1"/>
    <x v="8"/>
    <s v="Lock-Up Easel 'Spel-Binder'"/>
    <n v="77.031000000000006"/>
    <n v="9"/>
    <n v="0.7"/>
    <n v="-59.057100000000005"/>
  </r>
  <r>
    <n v="1424"/>
    <x v="671"/>
    <x v="1"/>
    <x v="120"/>
    <d v="2012-09-30T00:00:00"/>
    <s v="Standard Class"/>
    <s v="RW-19540"/>
    <s v="Rick Wilson"/>
    <s v="Corporate"/>
    <s v="United States"/>
    <s v="Mesa"/>
    <x v="16"/>
    <n v="85204"/>
    <s v="West"/>
    <s v="OFF-ST-10000798"/>
    <x v="1"/>
    <x v="4"/>
    <s v="2300 Heavy-Duty Transfer File Systems by Perma"/>
    <n v="119.90400000000001"/>
    <n v="6"/>
    <n v="0.2"/>
    <n v="-1.4988000000000135"/>
  </r>
  <r>
    <n v="1425"/>
    <x v="671"/>
    <x v="1"/>
    <x v="120"/>
    <d v="2012-09-30T00:00:00"/>
    <s v="Standard Class"/>
    <s v="RW-19540"/>
    <s v="Rick Wilson"/>
    <s v="Corporate"/>
    <s v="United States"/>
    <s v="Mesa"/>
    <x v="16"/>
    <n v="85204"/>
    <s v="West"/>
    <s v="TEC-PH-10001750"/>
    <x v="2"/>
    <x v="7"/>
    <s v="Samsung Rugby III"/>
    <n v="263.96000000000004"/>
    <n v="5"/>
    <n v="0.2"/>
    <n v="23.096500000000006"/>
  </r>
  <r>
    <n v="1426"/>
    <x v="671"/>
    <x v="1"/>
    <x v="120"/>
    <d v="2012-09-30T00:00:00"/>
    <s v="Standard Class"/>
    <s v="RW-19540"/>
    <s v="Rick Wilson"/>
    <s v="Corporate"/>
    <s v="United States"/>
    <s v="Mesa"/>
    <x v="16"/>
    <n v="85204"/>
    <s v="West"/>
    <s v="OFF-ST-10002743"/>
    <x v="1"/>
    <x v="4"/>
    <s v="SAFCO Boltless Steel Shelving"/>
    <n v="363.64800000000002"/>
    <n v="4"/>
    <n v="0.2"/>
    <n v="-86.366400000000027"/>
  </r>
  <r>
    <n v="1427"/>
    <x v="672"/>
    <x v="1"/>
    <x v="89"/>
    <d v="2012-11-04T00:00:00"/>
    <s v="Second Class"/>
    <s v="DK-12835"/>
    <s v="Damala Kotsonis"/>
    <s v="Corporate"/>
    <s v="United States"/>
    <s v="Salinas"/>
    <x v="1"/>
    <n v="93905"/>
    <s v="West"/>
    <s v="OFF-BI-10002949"/>
    <x v="1"/>
    <x v="8"/>
    <s v="Prestige Round Ring Binders"/>
    <n v="9.7280000000000015"/>
    <n v="2"/>
    <n v="0.2"/>
    <n v="3.283199999999999"/>
  </r>
  <r>
    <n v="1428"/>
    <x v="672"/>
    <x v="1"/>
    <x v="89"/>
    <d v="2012-11-04T00:00:00"/>
    <s v="Second Class"/>
    <s v="DK-12835"/>
    <s v="Damala Kotsonis"/>
    <s v="Corporate"/>
    <s v="United States"/>
    <s v="Salinas"/>
    <x v="1"/>
    <n v="93905"/>
    <s v="West"/>
    <s v="OFF-EN-10002600"/>
    <x v="1"/>
    <x v="12"/>
    <s v="Redi-Strip #10 Envelopes, 4 1/8 x 9 1/2"/>
    <n v="14.75"/>
    <n v="5"/>
    <n v="0"/>
    <n v="7.08"/>
  </r>
  <r>
    <n v="1429"/>
    <x v="672"/>
    <x v="1"/>
    <x v="89"/>
    <d v="2012-11-04T00:00:00"/>
    <s v="Second Class"/>
    <s v="DK-12835"/>
    <s v="Damala Kotsonis"/>
    <s v="Corporate"/>
    <s v="United States"/>
    <s v="Salinas"/>
    <x v="1"/>
    <n v="93905"/>
    <s v="West"/>
    <s v="OFF-BI-10003708"/>
    <x v="1"/>
    <x v="8"/>
    <s v="Acco Four Pocket Poly Ring Binder with Label Holder, Smoke, 1&quot;"/>
    <n v="29.800000000000004"/>
    <n v="5"/>
    <n v="0.2"/>
    <n v="9.3124999999999982"/>
  </r>
  <r>
    <n v="1430"/>
    <x v="672"/>
    <x v="1"/>
    <x v="89"/>
    <d v="2012-11-04T00:00:00"/>
    <s v="Second Class"/>
    <s v="DK-12835"/>
    <s v="Damala Kotsonis"/>
    <s v="Corporate"/>
    <s v="United States"/>
    <s v="Salinas"/>
    <x v="1"/>
    <n v="93905"/>
    <s v="West"/>
    <s v="OFF-LA-10003510"/>
    <x v="1"/>
    <x v="2"/>
    <s v="Avery 4027 File Folder Labels for Dot Matrix Printers, 5000 Labels per Box, White"/>
    <n v="427.42"/>
    <n v="14"/>
    <n v="0"/>
    <n v="196.61320000000001"/>
  </r>
  <r>
    <n v="1431"/>
    <x v="673"/>
    <x v="3"/>
    <x v="200"/>
    <d v="2014-12-01T00:00:00"/>
    <s v="Standard Class"/>
    <s v="LT-17110"/>
    <s v="Liz Thompson"/>
    <s v="Consumer"/>
    <s v="United States"/>
    <s v="Columbus"/>
    <x v="24"/>
    <n v="43229"/>
    <s v="East"/>
    <s v="TEC-PH-10003092"/>
    <x v="2"/>
    <x v="7"/>
    <s v="Motorola L804"/>
    <n v="220.75200000000001"/>
    <n v="8"/>
    <n v="0.4"/>
    <n v="-40.47120000000001"/>
  </r>
  <r>
    <n v="1432"/>
    <x v="674"/>
    <x v="2"/>
    <x v="174"/>
    <d v="2011-12-21T00:00:00"/>
    <s v="Second Class"/>
    <s v="IM-15070"/>
    <s v="Irene Maddox"/>
    <s v="Consumer"/>
    <s v="United States"/>
    <s v="Florence"/>
    <x v="19"/>
    <n v="35630"/>
    <s v="South"/>
    <s v="OFF-BI-10001191"/>
    <x v="1"/>
    <x v="8"/>
    <s v="Canvas Sectional Post Binders"/>
    <n v="152.76"/>
    <n v="6"/>
    <n v="0"/>
    <n v="74.852400000000003"/>
  </r>
  <r>
    <n v="1433"/>
    <x v="674"/>
    <x v="2"/>
    <x v="174"/>
    <d v="2011-12-21T00:00:00"/>
    <s v="Second Class"/>
    <s v="IM-15070"/>
    <s v="Irene Maddox"/>
    <s v="Consumer"/>
    <s v="United States"/>
    <s v="Florence"/>
    <x v="19"/>
    <n v="35630"/>
    <s v="South"/>
    <s v="OFF-SU-10004115"/>
    <x v="1"/>
    <x v="14"/>
    <s v="Acme Stainless Steel Office Snips"/>
    <n v="7.27"/>
    <n v="1"/>
    <n v="0"/>
    <n v="1.9629000000000003"/>
  </r>
  <r>
    <n v="1434"/>
    <x v="674"/>
    <x v="2"/>
    <x v="174"/>
    <d v="2011-12-21T00:00:00"/>
    <s v="Second Class"/>
    <s v="IM-15070"/>
    <s v="Irene Maddox"/>
    <s v="Consumer"/>
    <s v="United States"/>
    <s v="Florence"/>
    <x v="19"/>
    <n v="35630"/>
    <s v="South"/>
    <s v="FUR-CH-10000513"/>
    <x v="0"/>
    <x v="1"/>
    <s v="High-Back Leather Manager's Chair"/>
    <n v="1819.8600000000001"/>
    <n v="14"/>
    <n v="0"/>
    <n v="163.78740000000002"/>
  </r>
  <r>
    <n v="1435"/>
    <x v="675"/>
    <x v="0"/>
    <x v="482"/>
    <d v="2013-12-31T00:00:00"/>
    <s v="Standard Class"/>
    <s v="FP-14320"/>
    <s v="Frank Preis"/>
    <s v="Consumer"/>
    <s v="United States"/>
    <s v="Seattle"/>
    <x v="4"/>
    <n v="98105"/>
    <s v="West"/>
    <s v="OFF-PA-10003673"/>
    <x v="1"/>
    <x v="10"/>
    <s v="Strathmore Photo Mount Cards"/>
    <n v="33.9"/>
    <n v="5"/>
    <n v="0"/>
    <n v="15.593999999999999"/>
  </r>
  <r>
    <n v="1436"/>
    <x v="676"/>
    <x v="3"/>
    <x v="308"/>
    <d v="2014-06-28T00:00:00"/>
    <s v="Standard Class"/>
    <s v="ST-20530"/>
    <s v="Shui Tom"/>
    <s v="Consumer"/>
    <s v="United States"/>
    <s v="Parma"/>
    <x v="24"/>
    <n v="44134"/>
    <s v="East"/>
    <s v="OFF-PA-10001639"/>
    <x v="1"/>
    <x v="10"/>
    <s v="Xerox 203"/>
    <n v="31.104000000000006"/>
    <n v="6"/>
    <n v="0.2"/>
    <n v="10.8864"/>
  </r>
  <r>
    <n v="1437"/>
    <x v="676"/>
    <x v="3"/>
    <x v="308"/>
    <d v="2014-06-28T00:00:00"/>
    <s v="Standard Class"/>
    <s v="ST-20530"/>
    <s v="Shui Tom"/>
    <s v="Consumer"/>
    <s v="United States"/>
    <s v="Parma"/>
    <x v="24"/>
    <n v="44134"/>
    <s v="East"/>
    <s v="OFF-AR-10003829"/>
    <x v="1"/>
    <x v="6"/>
    <s v="Newell 35"/>
    <n v="5.2480000000000002"/>
    <n v="2"/>
    <n v="0.2"/>
    <n v="0.59039999999999915"/>
  </r>
  <r>
    <n v="1438"/>
    <x v="677"/>
    <x v="1"/>
    <x v="52"/>
    <d v="2012-10-15T00:00:00"/>
    <s v="Same Day"/>
    <s v="JE-15745"/>
    <s v="Joel Eaton"/>
    <s v="Consumer"/>
    <s v="United States"/>
    <s v="Amarillo"/>
    <x v="5"/>
    <n v="79109"/>
    <s v="Central"/>
    <s v="TEC-AC-10004975"/>
    <x v="2"/>
    <x v="11"/>
    <s v="Plantronics Audio 995 Wireless Stereo Headset"/>
    <n v="263.88"/>
    <n v="3"/>
    <n v="0.2"/>
    <n v="42.880500000000012"/>
  </r>
  <r>
    <n v="1439"/>
    <x v="677"/>
    <x v="1"/>
    <x v="52"/>
    <d v="2012-10-15T00:00:00"/>
    <s v="Same Day"/>
    <s v="JE-15745"/>
    <s v="Joel Eaton"/>
    <s v="Consumer"/>
    <s v="United States"/>
    <s v="Amarillo"/>
    <x v="5"/>
    <n v="79109"/>
    <s v="Central"/>
    <s v="FUR-CH-10002024"/>
    <x v="0"/>
    <x v="1"/>
    <s v="HON 5400 Series Task Chairs for Big and Tall"/>
    <n v="2453.4299999999998"/>
    <n v="5"/>
    <n v="0.3"/>
    <n v="-350.4899999999999"/>
  </r>
  <r>
    <n v="1440"/>
    <x v="678"/>
    <x v="3"/>
    <x v="483"/>
    <d v="2014-04-16T00:00:00"/>
    <s v="Second Class"/>
    <s v="BD-11320"/>
    <s v="Bill Donatelli"/>
    <s v="Consumer"/>
    <s v="United States"/>
    <s v="Providence"/>
    <x v="34"/>
    <n v="2908"/>
    <s v="East"/>
    <s v="OFF-BI-10004364"/>
    <x v="1"/>
    <x v="8"/>
    <s v="Storex Dura Pro Binders"/>
    <n v="29.700000000000003"/>
    <n v="5"/>
    <n v="0"/>
    <n v="13.365"/>
  </r>
  <r>
    <n v="1441"/>
    <x v="678"/>
    <x v="3"/>
    <x v="483"/>
    <d v="2014-04-16T00:00:00"/>
    <s v="Second Class"/>
    <s v="BD-11320"/>
    <s v="Bill Donatelli"/>
    <s v="Consumer"/>
    <s v="United States"/>
    <s v="Providence"/>
    <x v="34"/>
    <n v="2908"/>
    <s v="East"/>
    <s v="OFF-PA-10001712"/>
    <x v="1"/>
    <x v="10"/>
    <s v="Xerox 1948"/>
    <n v="39.96"/>
    <n v="4"/>
    <n v="0"/>
    <n v="17.981999999999999"/>
  </r>
  <r>
    <n v="1442"/>
    <x v="679"/>
    <x v="3"/>
    <x v="484"/>
    <d v="2014-12-25T00:00:00"/>
    <s v="Second Class"/>
    <s v="MM-17920"/>
    <s v="Michael Moore"/>
    <s v="Consumer"/>
    <s v="United States"/>
    <s v="San Francisco"/>
    <x v="1"/>
    <n v="94110"/>
    <s v="West"/>
    <s v="OFF-BI-10001510"/>
    <x v="1"/>
    <x v="8"/>
    <s v="Deluxe Heavy-Duty Vinyl Round Ring Binder"/>
    <n v="36.672000000000004"/>
    <n v="2"/>
    <n v="0.2"/>
    <n v="11.459999999999999"/>
  </r>
  <r>
    <n v="1443"/>
    <x v="680"/>
    <x v="3"/>
    <x v="485"/>
    <d v="2014-08-09T00:00:00"/>
    <s v="First Class"/>
    <s v="PW-19030"/>
    <s v="Pauline Webber"/>
    <s v="Corporate"/>
    <s v="United States"/>
    <s v="Richmond"/>
    <x v="0"/>
    <n v="40475"/>
    <s v="South"/>
    <s v="OFF-PA-10002713"/>
    <x v="1"/>
    <x v="10"/>
    <s v="Adams Phone Message Book, 200 Message Capacity, 8 1/16” x 11”"/>
    <n v="13.76"/>
    <n v="2"/>
    <n v="0"/>
    <n v="6.3295999999999992"/>
  </r>
  <r>
    <n v="1444"/>
    <x v="681"/>
    <x v="1"/>
    <x v="486"/>
    <d v="2012-10-06T00:00:00"/>
    <s v="Standard Class"/>
    <s v="SC-20440"/>
    <s v="Shaun Chance"/>
    <s v="Corporate"/>
    <s v="United States"/>
    <s v="Aurora"/>
    <x v="22"/>
    <n v="80013"/>
    <s v="West"/>
    <s v="OFF-ST-10002974"/>
    <x v="1"/>
    <x v="4"/>
    <s v="Trav-L-File Heavy-Duty Shuttle II, Black"/>
    <n v="139.42400000000001"/>
    <n v="4"/>
    <n v="0.2"/>
    <n v="17.42799999999999"/>
  </r>
  <r>
    <n v="1445"/>
    <x v="682"/>
    <x v="0"/>
    <x v="454"/>
    <d v="2013-05-29T00:00:00"/>
    <s v="Standard Class"/>
    <s v="KL-16645"/>
    <s v="Ken Lonsdale"/>
    <s v="Consumer"/>
    <s v="United States"/>
    <s v="Chicago"/>
    <x v="10"/>
    <n v="60623"/>
    <s v="Central"/>
    <s v="TEC-PH-10004165"/>
    <x v="2"/>
    <x v="7"/>
    <s v="Mitel MiVoice 5330e IP Phone"/>
    <n v="1979.9280000000001"/>
    <n v="9"/>
    <n v="0.2"/>
    <n v="148.49459999999993"/>
  </r>
  <r>
    <n v="1446"/>
    <x v="683"/>
    <x v="3"/>
    <x v="487"/>
    <d v="2014-06-17T00:00:00"/>
    <s v="First Class"/>
    <s v="SD-20485"/>
    <s v="Shirley Daniels"/>
    <s v="Home Office"/>
    <s v="United States"/>
    <s v="Chicago"/>
    <x v="10"/>
    <n v="60653"/>
    <s v="Central"/>
    <s v="OFF-ST-10004804"/>
    <x v="1"/>
    <x v="4"/>
    <s v="Belkin 19&quot; Vented Equipment Shelf, Black"/>
    <n v="164.73599999999999"/>
    <n v="4"/>
    <n v="0.2"/>
    <n v="-39.124799999999993"/>
  </r>
  <r>
    <n v="1447"/>
    <x v="683"/>
    <x v="3"/>
    <x v="487"/>
    <d v="2014-06-17T00:00:00"/>
    <s v="First Class"/>
    <s v="SD-20485"/>
    <s v="Shirley Daniels"/>
    <s v="Home Office"/>
    <s v="United States"/>
    <s v="Chicago"/>
    <x v="10"/>
    <n v="60653"/>
    <s v="Central"/>
    <s v="FUR-CH-10004289"/>
    <x v="0"/>
    <x v="1"/>
    <s v="Global Super Steno Chair"/>
    <n v="470.30199999999996"/>
    <n v="7"/>
    <n v="0.3"/>
    <n v="-87.341800000000035"/>
  </r>
  <r>
    <n v="1448"/>
    <x v="683"/>
    <x v="3"/>
    <x v="487"/>
    <d v="2014-06-17T00:00:00"/>
    <s v="First Class"/>
    <s v="SD-20485"/>
    <s v="Shirley Daniels"/>
    <s v="Home Office"/>
    <s v="United States"/>
    <s v="Chicago"/>
    <x v="10"/>
    <n v="60653"/>
    <s v="Central"/>
    <s v="TEC-PH-10002564"/>
    <x v="2"/>
    <x v="7"/>
    <s v="OtterBox Defender Series Case - Samsung Galaxy S4"/>
    <n v="47.984000000000002"/>
    <n v="2"/>
    <n v="0.2"/>
    <n v="5.9979999999999922"/>
  </r>
  <r>
    <n v="1449"/>
    <x v="684"/>
    <x v="2"/>
    <x v="488"/>
    <d v="2011-04-24T00:00:00"/>
    <s v="First Class"/>
    <s v="TS-21160"/>
    <s v="Theresa Swint"/>
    <s v="Corporate"/>
    <s v="United States"/>
    <s v="Philadelphia"/>
    <x v="9"/>
    <n v="19134"/>
    <s v="East"/>
    <s v="OFF-BI-10004876"/>
    <x v="1"/>
    <x v="8"/>
    <s v="Wilson Jones Suede Grain Vinyl Binders"/>
    <n v="2.5020000000000002"/>
    <n v="3"/>
    <n v="0.7"/>
    <n v="-1.7513999999999994"/>
  </r>
  <r>
    <n v="1450"/>
    <x v="685"/>
    <x v="1"/>
    <x v="489"/>
    <d v="2012-05-07T00:00:00"/>
    <s v="Standard Class"/>
    <s v="JB-15400"/>
    <s v="Jennifer Braxton"/>
    <s v="Corporate"/>
    <s v="United States"/>
    <s v="Los Angeles"/>
    <x v="1"/>
    <n v="90008"/>
    <s v="West"/>
    <s v="TEC-PH-10004348"/>
    <x v="2"/>
    <x v="7"/>
    <s v="OtterBox Defender Series Case - iPhone 5c"/>
    <n v="88.751999999999995"/>
    <n v="3"/>
    <n v="0.2"/>
    <n v="11.093999999999998"/>
  </r>
  <r>
    <n v="1451"/>
    <x v="686"/>
    <x v="1"/>
    <x v="490"/>
    <d v="2012-07-20T00:00:00"/>
    <s v="First Class"/>
    <s v="TS-21085"/>
    <s v="Thais Sissman"/>
    <s v="Consumer"/>
    <s v="United States"/>
    <s v="Phoenix"/>
    <x v="16"/>
    <n v="85023"/>
    <s v="West"/>
    <s v="OFF-BI-10004352"/>
    <x v="1"/>
    <x v="8"/>
    <s v="Wilson Jones DublLock D-Ring Binders"/>
    <n v="2.0250000000000004"/>
    <n v="1"/>
    <n v="0.7"/>
    <n v="-1.3499999999999996"/>
  </r>
  <r>
    <n v="1452"/>
    <x v="687"/>
    <x v="0"/>
    <x v="491"/>
    <d v="2013-11-30T00:00:00"/>
    <s v="First Class"/>
    <s v="MC-17425"/>
    <s v="Mark Cousins"/>
    <s v="Corporate"/>
    <s v="United States"/>
    <s v="Mobile"/>
    <x v="19"/>
    <n v="36608"/>
    <s v="South"/>
    <s v="OFF-PA-10001685"/>
    <x v="1"/>
    <x v="10"/>
    <s v="Staples"/>
    <n v="70.98"/>
    <n v="7"/>
    <n v="0"/>
    <n v="34.780200000000001"/>
  </r>
  <r>
    <n v="1453"/>
    <x v="687"/>
    <x v="0"/>
    <x v="491"/>
    <d v="2013-11-30T00:00:00"/>
    <s v="First Class"/>
    <s v="MC-17425"/>
    <s v="Mark Cousins"/>
    <s v="Corporate"/>
    <s v="United States"/>
    <s v="Mobile"/>
    <x v="19"/>
    <n v="36608"/>
    <s v="South"/>
    <s v="OFF-BI-10000666"/>
    <x v="1"/>
    <x v="8"/>
    <s v="Surelock Post Binders"/>
    <n v="91.679999999999993"/>
    <n v="3"/>
    <n v="0"/>
    <n v="45.839999999999996"/>
  </r>
  <r>
    <n v="1454"/>
    <x v="687"/>
    <x v="0"/>
    <x v="491"/>
    <d v="2013-11-30T00:00:00"/>
    <s v="First Class"/>
    <s v="MC-17425"/>
    <s v="Mark Cousins"/>
    <s v="Corporate"/>
    <s v="United States"/>
    <s v="Mobile"/>
    <x v="19"/>
    <n v="36608"/>
    <s v="South"/>
    <s v="OFF-BI-10004352"/>
    <x v="1"/>
    <x v="8"/>
    <s v="Wilson Jones DublLock D-Ring Binders"/>
    <n v="33.75"/>
    <n v="5"/>
    <n v="0"/>
    <n v="16.875"/>
  </r>
  <r>
    <n v="1455"/>
    <x v="687"/>
    <x v="0"/>
    <x v="491"/>
    <d v="2013-11-30T00:00:00"/>
    <s v="First Class"/>
    <s v="MC-17425"/>
    <s v="Mark Cousins"/>
    <s v="Corporate"/>
    <s v="United States"/>
    <s v="Mobile"/>
    <x v="19"/>
    <n v="36608"/>
    <s v="South"/>
    <s v="TEC-MA-10000010"/>
    <x v="2"/>
    <x v="15"/>
    <s v="Hewlett-Packard Deskjet 3050a All-in-One Color Inkjet Printer"/>
    <n v="3040"/>
    <n v="8"/>
    <n v="0"/>
    <n v="1459.2"/>
  </r>
  <r>
    <n v="1456"/>
    <x v="688"/>
    <x v="3"/>
    <x v="492"/>
    <d v="2014-06-20T00:00:00"/>
    <s v="Standard Class"/>
    <s v="ME-17320"/>
    <s v="Maria Etezadi"/>
    <s v="Home Office"/>
    <s v="United States"/>
    <s v="Columbus"/>
    <x v="32"/>
    <n v="31907"/>
    <s v="South"/>
    <s v="OFF-BI-10000977"/>
    <x v="1"/>
    <x v="8"/>
    <s v="Ibico Plastic Spiral Binding Combs"/>
    <n v="91.199999999999989"/>
    <n v="3"/>
    <n v="0"/>
    <n v="41.951999999999998"/>
  </r>
  <r>
    <n v="1457"/>
    <x v="688"/>
    <x v="3"/>
    <x v="492"/>
    <d v="2014-06-20T00:00:00"/>
    <s v="Standard Class"/>
    <s v="ME-17320"/>
    <s v="Maria Etezadi"/>
    <s v="Home Office"/>
    <s v="United States"/>
    <s v="Columbus"/>
    <x v="32"/>
    <n v="31907"/>
    <s v="South"/>
    <s v="FUR-TA-10002530"/>
    <x v="0"/>
    <x v="3"/>
    <s v="Iceberg OfficeWorks 42&quot; Round Tables"/>
    <n v="452.93999999999994"/>
    <n v="3"/>
    <n v="0"/>
    <n v="67.940999999999974"/>
  </r>
  <r>
    <n v="1458"/>
    <x v="689"/>
    <x v="1"/>
    <x v="493"/>
    <d v="2012-08-21T00:00:00"/>
    <s v="Standard Class"/>
    <s v="SC-20440"/>
    <s v="Shaun Chance"/>
    <s v="Corporate"/>
    <s v="United States"/>
    <s v="New Bedford"/>
    <x v="31"/>
    <n v="2740"/>
    <s v="East"/>
    <s v="OFF-BI-10002412"/>
    <x v="1"/>
    <x v="8"/>
    <s v="Wilson Jones “Snap” Scratch Pad Binder Tool for Ring Binders"/>
    <n v="52.199999999999996"/>
    <n v="9"/>
    <n v="0"/>
    <n v="23.49"/>
  </r>
  <r>
    <n v="1459"/>
    <x v="690"/>
    <x v="0"/>
    <x v="477"/>
    <d v="2013-10-02T00:00:00"/>
    <s v="Standard Class"/>
    <s v="NH-18610"/>
    <s v="Nicole Hansen"/>
    <s v="Corporate"/>
    <s v="United States"/>
    <s v="Irving"/>
    <x v="5"/>
    <n v="75061"/>
    <s v="Central"/>
    <s v="OFF-LA-10001569"/>
    <x v="1"/>
    <x v="2"/>
    <s v="Avery 499"/>
    <n v="15.936000000000002"/>
    <n v="4"/>
    <n v="0.2"/>
    <n v="5.1791999999999998"/>
  </r>
  <r>
    <n v="1460"/>
    <x v="691"/>
    <x v="2"/>
    <x v="417"/>
    <d v="2011-05-04T00:00:00"/>
    <s v="Same Day"/>
    <s v="AA-10480"/>
    <s v="Andrew Allen"/>
    <s v="Consumer"/>
    <s v="United States"/>
    <s v="Middletown"/>
    <x v="29"/>
    <n v="6457"/>
    <s v="East"/>
    <s v="FUR-FU-10001473"/>
    <x v="0"/>
    <x v="5"/>
    <s v="DAX Wood Document Frame"/>
    <n v="27.46"/>
    <n v="2"/>
    <n v="0"/>
    <n v="9.8856000000000002"/>
  </r>
  <r>
    <n v="1461"/>
    <x v="692"/>
    <x v="1"/>
    <x v="494"/>
    <d v="2012-12-08T00:00:00"/>
    <s v="Standard Class"/>
    <s v="LC-17140"/>
    <s v="Logan Currie"/>
    <s v="Consumer"/>
    <s v="United States"/>
    <s v="Seattle"/>
    <x v="4"/>
    <n v="98103"/>
    <s v="West"/>
    <s v="OFF-BI-10001765"/>
    <x v="1"/>
    <x v="8"/>
    <s v="Wilson Jones Heavy-Duty Casebound Ring Binders with Metal Hinges"/>
    <n v="55.424000000000007"/>
    <n v="2"/>
    <n v="0.2"/>
    <n v="19.398399999999995"/>
  </r>
  <r>
    <n v="1462"/>
    <x v="693"/>
    <x v="0"/>
    <x v="21"/>
    <d v="2013-03-16T00:00:00"/>
    <s v="Standard Class"/>
    <s v="MB-18085"/>
    <s v="Mick Brown"/>
    <s v="Consumer"/>
    <s v="United States"/>
    <s v="Vineland"/>
    <x v="30"/>
    <n v="8360"/>
    <s v="East"/>
    <s v="FUR-TA-10001095"/>
    <x v="0"/>
    <x v="3"/>
    <s v="Chromcraft Round Conference Tables"/>
    <n v="244.00599999999997"/>
    <n v="2"/>
    <n v="0.3"/>
    <n v="-31.372200000000007"/>
  </r>
  <r>
    <n v="1463"/>
    <x v="694"/>
    <x v="0"/>
    <x v="370"/>
    <d v="2013-08-29T00:00:00"/>
    <s v="First Class"/>
    <s v="LC-16930"/>
    <s v="Linda Cazamias"/>
    <s v="Corporate"/>
    <s v="United States"/>
    <s v="Pasadena"/>
    <x v="5"/>
    <n v="77506"/>
    <s v="Central"/>
    <s v="TEC-AC-10004571"/>
    <x v="2"/>
    <x v="11"/>
    <s v="Logitech G700s Rechargeable Gaming Mouse"/>
    <n v="159.98400000000001"/>
    <n v="2"/>
    <n v="0.2"/>
    <n v="43.995600000000003"/>
  </r>
  <r>
    <n v="1464"/>
    <x v="694"/>
    <x v="0"/>
    <x v="370"/>
    <d v="2013-08-29T00:00:00"/>
    <s v="First Class"/>
    <s v="LC-16930"/>
    <s v="Linda Cazamias"/>
    <s v="Corporate"/>
    <s v="United States"/>
    <s v="Pasadena"/>
    <x v="5"/>
    <n v="77506"/>
    <s v="Central"/>
    <s v="FUR-CH-10002126"/>
    <x v="0"/>
    <x v="1"/>
    <s v="Hon Deluxe Fabric Upholstered Stacking Chairs"/>
    <n v="1024.7159999999999"/>
    <n v="6"/>
    <n v="0.3"/>
    <n v="-29.277599999999893"/>
  </r>
  <r>
    <n v="1465"/>
    <x v="695"/>
    <x v="0"/>
    <x v="186"/>
    <d v="2013-12-20T00:00:00"/>
    <s v="First Class"/>
    <s v="KD-16495"/>
    <s v="Keith Dawkins"/>
    <s v="Corporate"/>
    <s v="United States"/>
    <s v="New York City"/>
    <x v="15"/>
    <n v="10009"/>
    <s v="East"/>
    <s v="OFF-FA-10001754"/>
    <x v="1"/>
    <x v="13"/>
    <s v="Stockwell Gold Paper Clips"/>
    <n v="3.68"/>
    <n v="2"/>
    <n v="0"/>
    <n v="1.8032000000000001"/>
  </r>
  <r>
    <n v="1466"/>
    <x v="696"/>
    <x v="2"/>
    <x v="233"/>
    <d v="2011-08-14T00:00:00"/>
    <s v="Standard Class"/>
    <s v="MB-17305"/>
    <s v="Maria Bertelson"/>
    <s v="Consumer"/>
    <s v="United States"/>
    <s v="Glendale"/>
    <x v="16"/>
    <n v="85301"/>
    <s v="West"/>
    <s v="FUR-FU-10001602"/>
    <x v="0"/>
    <x v="5"/>
    <s v="Eldon Delta Triangular Chair Mat, 52&quot; x 58&quot;, Clear"/>
    <n v="121.376"/>
    <n v="4"/>
    <n v="0.2"/>
    <n v="-3.0344000000000122"/>
  </r>
  <r>
    <n v="1467"/>
    <x v="696"/>
    <x v="2"/>
    <x v="233"/>
    <d v="2011-08-14T00:00:00"/>
    <s v="Standard Class"/>
    <s v="MB-17305"/>
    <s v="Maria Bertelson"/>
    <s v="Consumer"/>
    <s v="United States"/>
    <s v="Glendale"/>
    <x v="16"/>
    <n v="85301"/>
    <s v="West"/>
    <s v="TEC-AC-10001767"/>
    <x v="2"/>
    <x v="11"/>
    <s v="SanDisk Ultra 64 GB MicroSDHC Class 10 Memory Card"/>
    <n v="95.976000000000013"/>
    <n v="3"/>
    <n v="0.2"/>
    <n v="-10.797300000000011"/>
  </r>
  <r>
    <n v="1468"/>
    <x v="697"/>
    <x v="1"/>
    <x v="495"/>
    <d v="2012-05-16T00:00:00"/>
    <s v="Same Day"/>
    <s v="TH-21550"/>
    <s v="Tracy Hopkins"/>
    <s v="Home Office"/>
    <s v="United States"/>
    <s v="Jacksonville"/>
    <x v="2"/>
    <n v="32216"/>
    <s v="South"/>
    <s v="TEC-AC-10002402"/>
    <x v="2"/>
    <x v="11"/>
    <s v="Razer Kraken PRO Over Ear PC and Music Headset"/>
    <n v="255.96799999999999"/>
    <n v="4"/>
    <n v="0.2"/>
    <n v="31.995999999999974"/>
  </r>
  <r>
    <n v="1469"/>
    <x v="698"/>
    <x v="3"/>
    <x v="34"/>
    <d v="2014-12-14T00:00:00"/>
    <s v="Standard Class"/>
    <s v="DK-12835"/>
    <s v="Damala Kotsonis"/>
    <s v="Corporate"/>
    <s v="United States"/>
    <s v="Detroit"/>
    <x v="12"/>
    <n v="48234"/>
    <s v="Central"/>
    <s v="FUR-CH-10000847"/>
    <x v="0"/>
    <x v="1"/>
    <s v="Global Executive Mid-Back Manager's Chair"/>
    <n v="872.94"/>
    <n v="3"/>
    <n v="0"/>
    <n v="226.96439999999998"/>
  </r>
  <r>
    <n v="1470"/>
    <x v="698"/>
    <x v="3"/>
    <x v="34"/>
    <d v="2014-12-14T00:00:00"/>
    <s v="Standard Class"/>
    <s v="DK-12835"/>
    <s v="Damala Kotsonis"/>
    <s v="Corporate"/>
    <s v="United States"/>
    <s v="Detroit"/>
    <x v="12"/>
    <n v="48234"/>
    <s v="Central"/>
    <s v="OFF-BI-10003982"/>
    <x v="1"/>
    <x v="8"/>
    <s v="Wilson Jones Century Plastic Molded Ring Binders"/>
    <n v="41.54"/>
    <n v="2"/>
    <n v="0"/>
    <n v="19.523799999999998"/>
  </r>
  <r>
    <n v="1471"/>
    <x v="698"/>
    <x v="3"/>
    <x v="34"/>
    <d v="2014-12-14T00:00:00"/>
    <s v="Standard Class"/>
    <s v="DK-12835"/>
    <s v="Damala Kotsonis"/>
    <s v="Corporate"/>
    <s v="United States"/>
    <s v="Detroit"/>
    <x v="12"/>
    <n v="48234"/>
    <s v="Central"/>
    <s v="OFF-PA-10001293"/>
    <x v="1"/>
    <x v="10"/>
    <s v="Xerox 1946"/>
    <n v="12.96"/>
    <n v="2"/>
    <n v="0"/>
    <n v="6.2208000000000006"/>
  </r>
  <r>
    <n v="1472"/>
    <x v="699"/>
    <x v="1"/>
    <x v="496"/>
    <d v="2012-09-27T00:00:00"/>
    <s v="Second Class"/>
    <s v="ON-18715"/>
    <s v="Odella Nelson"/>
    <s v="Corporate"/>
    <s v="United States"/>
    <s v="Philadelphia"/>
    <x v="9"/>
    <n v="19120"/>
    <s v="East"/>
    <s v="OFF-AR-10000634"/>
    <x v="1"/>
    <x v="6"/>
    <s v="Newell 320"/>
    <n v="6.8480000000000008"/>
    <n v="2"/>
    <n v="0.2"/>
    <n v="0.59920000000000018"/>
  </r>
  <r>
    <n v="1473"/>
    <x v="700"/>
    <x v="3"/>
    <x v="497"/>
    <d v="2014-07-16T00:00:00"/>
    <s v="Standard Class"/>
    <s v="KN-16390"/>
    <s v="Katherine Nockton"/>
    <s v="Corporate"/>
    <s v="United States"/>
    <s v="Los Angeles"/>
    <x v="1"/>
    <n v="90004"/>
    <s v="West"/>
    <s v="OFF-LA-10004272"/>
    <x v="1"/>
    <x v="2"/>
    <s v="Avery 482"/>
    <n v="8.67"/>
    <n v="3"/>
    <n v="0"/>
    <n v="4.0749000000000004"/>
  </r>
  <r>
    <n v="1474"/>
    <x v="701"/>
    <x v="1"/>
    <x v="494"/>
    <d v="2012-12-02T00:00:00"/>
    <s v="Same Day"/>
    <s v="NM-18520"/>
    <s v="Neoma Murray"/>
    <s v="Consumer"/>
    <s v="United States"/>
    <s v="Houston"/>
    <x v="5"/>
    <n v="77036"/>
    <s v="Central"/>
    <s v="FUR-FU-10004270"/>
    <x v="0"/>
    <x v="5"/>
    <s v="Eldon Image Series Desk Accessories, Burgundy"/>
    <n v="6.6879999999999997"/>
    <n v="4"/>
    <n v="0.6"/>
    <n v="-4.0127999999999986"/>
  </r>
  <r>
    <n v="1475"/>
    <x v="702"/>
    <x v="0"/>
    <x v="258"/>
    <d v="2013-11-26T00:00:00"/>
    <s v="Standard Class"/>
    <s v="NP-18685"/>
    <s v="Nora Pelletier"/>
    <s v="Home Office"/>
    <s v="United States"/>
    <s v="Niagara Falls"/>
    <x v="15"/>
    <n v="14304"/>
    <s v="East"/>
    <s v="OFF-AR-10003770"/>
    <x v="1"/>
    <x v="6"/>
    <s v="Newell 340"/>
    <n v="17.28"/>
    <n v="6"/>
    <n v="0"/>
    <n v="5.0111999999999997"/>
  </r>
  <r>
    <n v="1476"/>
    <x v="702"/>
    <x v="0"/>
    <x v="258"/>
    <d v="2013-11-26T00:00:00"/>
    <s v="Standard Class"/>
    <s v="NP-18685"/>
    <s v="Nora Pelletier"/>
    <s v="Home Office"/>
    <s v="United States"/>
    <s v="Niagara Falls"/>
    <x v="15"/>
    <n v="14304"/>
    <s v="East"/>
    <s v="OFF-BI-10000320"/>
    <x v="1"/>
    <x v="8"/>
    <s v="GBC Plastic Binding Combs"/>
    <n v="17.712"/>
    <n v="3"/>
    <n v="0.2"/>
    <n v="6.4206000000000012"/>
  </r>
  <r>
    <n v="1477"/>
    <x v="703"/>
    <x v="3"/>
    <x v="498"/>
    <d v="2014-03-25T00:00:00"/>
    <s v="Standard Class"/>
    <s v="CG-12040"/>
    <s v="Catherine Glotzbach"/>
    <s v="Home Office"/>
    <s v="United States"/>
    <s v="New York City"/>
    <x v="15"/>
    <n v="10024"/>
    <s v="East"/>
    <s v="OFF-LA-10003121"/>
    <x v="1"/>
    <x v="2"/>
    <s v="Avery 506"/>
    <n v="28.91"/>
    <n v="7"/>
    <n v="0"/>
    <n v="13.2986"/>
  </r>
  <r>
    <n v="1478"/>
    <x v="704"/>
    <x v="0"/>
    <x v="373"/>
    <d v="2013-11-18T00:00:00"/>
    <s v="Standard Class"/>
    <s v="CS-12505"/>
    <s v="Cindy Stewart"/>
    <s v="Consumer"/>
    <s v="United States"/>
    <s v="Thomasville"/>
    <x v="3"/>
    <n v="27360"/>
    <s v="South"/>
    <s v="OFF-SU-10000381"/>
    <x v="1"/>
    <x v="14"/>
    <s v="Acme Forged Steel Scissors with Black Enamel Handles"/>
    <n v="52.136000000000003"/>
    <n v="7"/>
    <n v="0.2"/>
    <n v="5.865299999999996"/>
  </r>
  <r>
    <n v="1479"/>
    <x v="705"/>
    <x v="3"/>
    <x v="123"/>
    <d v="2014-11-21T00:00:00"/>
    <s v="First Class"/>
    <s v="KD-16345"/>
    <s v="Katherine Ducich"/>
    <s v="Consumer"/>
    <s v="United States"/>
    <s v="Westminster"/>
    <x v="1"/>
    <n v="92683"/>
    <s v="West"/>
    <s v="TEC-PH-10000376"/>
    <x v="2"/>
    <x v="7"/>
    <s v="Square Credit Card Reader"/>
    <n v="31.968000000000004"/>
    <n v="4"/>
    <n v="0.2"/>
    <n v="2.3976000000000006"/>
  </r>
  <r>
    <n v="1480"/>
    <x v="706"/>
    <x v="0"/>
    <x v="499"/>
    <d v="2013-12-09T00:00:00"/>
    <s v="Standard Class"/>
    <s v="MK-18160"/>
    <s v="Mike Kennedy"/>
    <s v="Consumer"/>
    <s v="United States"/>
    <s v="San Francisco"/>
    <x v="1"/>
    <n v="94122"/>
    <s v="West"/>
    <s v="OFF-PA-10002262"/>
    <x v="1"/>
    <x v="10"/>
    <s v="Xerox 192"/>
    <n v="25.92"/>
    <n v="4"/>
    <n v="0"/>
    <n v="12.441600000000001"/>
  </r>
  <r>
    <n v="1481"/>
    <x v="706"/>
    <x v="0"/>
    <x v="499"/>
    <d v="2013-12-09T00:00:00"/>
    <s v="Standard Class"/>
    <s v="MK-18160"/>
    <s v="Mike Kennedy"/>
    <s v="Consumer"/>
    <s v="United States"/>
    <s v="San Francisco"/>
    <x v="1"/>
    <n v="94122"/>
    <s v="West"/>
    <s v="OFF-PA-10002464"/>
    <x v="1"/>
    <x v="10"/>
    <s v="HP Office Recycled Paper (20Lb. and 87 Bright)"/>
    <n v="40.46"/>
    <n v="7"/>
    <n v="0"/>
    <n v="19.825400000000002"/>
  </r>
  <r>
    <n v="1482"/>
    <x v="706"/>
    <x v="0"/>
    <x v="499"/>
    <d v="2013-12-09T00:00:00"/>
    <s v="Standard Class"/>
    <s v="MK-18160"/>
    <s v="Mike Kennedy"/>
    <s v="Consumer"/>
    <s v="United States"/>
    <s v="San Francisco"/>
    <x v="1"/>
    <n v="94122"/>
    <s v="West"/>
    <s v="OFF-ST-10002214"/>
    <x v="1"/>
    <x v="4"/>
    <s v="X-Rack File for Hanging Folders"/>
    <n v="33.869999999999997"/>
    <n v="3"/>
    <n v="0"/>
    <n v="8.8061999999999987"/>
  </r>
  <r>
    <n v="1483"/>
    <x v="707"/>
    <x v="3"/>
    <x v="326"/>
    <d v="2014-08-29T00:00:00"/>
    <s v="Second Class"/>
    <s v="DW-13540"/>
    <s v="Don Weiss"/>
    <s v="Consumer"/>
    <s v="United States"/>
    <s v="Jackson"/>
    <x v="18"/>
    <n v="38301"/>
    <s v="South"/>
    <s v="OFF-AR-10003560"/>
    <x v="1"/>
    <x v="6"/>
    <s v="Zebra Zazzle Fluorescent Highlighters"/>
    <n v="9.7280000000000015"/>
    <n v="2"/>
    <n v="0.2"/>
    <n v="1.702399999999999"/>
  </r>
  <r>
    <n v="1484"/>
    <x v="707"/>
    <x v="3"/>
    <x v="326"/>
    <d v="2014-08-29T00:00:00"/>
    <s v="Second Class"/>
    <s v="DW-13540"/>
    <s v="Don Weiss"/>
    <s v="Consumer"/>
    <s v="United States"/>
    <s v="Jackson"/>
    <x v="18"/>
    <n v="38301"/>
    <s v="South"/>
    <s v="OFF-PA-10000130"/>
    <x v="1"/>
    <x v="10"/>
    <s v="Xerox 199"/>
    <n v="3.4240000000000004"/>
    <n v="1"/>
    <n v="0.2"/>
    <n v="1.0699999999999996"/>
  </r>
  <r>
    <n v="1485"/>
    <x v="708"/>
    <x v="0"/>
    <x v="500"/>
    <d v="2013-10-19T00:00:00"/>
    <s v="Standard Class"/>
    <s v="CP-12340"/>
    <s v="Christine Phan"/>
    <s v="Corporate"/>
    <s v="United States"/>
    <s v="Seattle"/>
    <x v="4"/>
    <n v="98115"/>
    <s v="West"/>
    <s v="TEC-AC-10000865"/>
    <x v="2"/>
    <x v="11"/>
    <s v="WD My Passport Ultra 500GB Portable External Hard Drive"/>
    <n v="177"/>
    <n v="3"/>
    <n v="0"/>
    <n v="30.089999999999982"/>
  </r>
  <r>
    <n v="1486"/>
    <x v="709"/>
    <x v="2"/>
    <x v="501"/>
    <d v="2011-12-03T00:00:00"/>
    <s v="Standard Class"/>
    <s v="MS-17770"/>
    <s v="Maxwell Schwartz"/>
    <s v="Consumer"/>
    <s v="United States"/>
    <s v="New York City"/>
    <x v="15"/>
    <n v="10035"/>
    <s v="East"/>
    <s v="OFF-FA-10003021"/>
    <x v="1"/>
    <x v="13"/>
    <s v="Staples"/>
    <n v="3.76"/>
    <n v="2"/>
    <n v="0"/>
    <n v="1.3159999999999998"/>
  </r>
  <r>
    <n v="1487"/>
    <x v="710"/>
    <x v="1"/>
    <x v="502"/>
    <d v="2012-11-07T00:00:00"/>
    <s v="Standard Class"/>
    <s v="CM-12655"/>
    <s v="Corinna Mitchell"/>
    <s v="Home Office"/>
    <s v="United States"/>
    <s v="Los Angeles"/>
    <x v="1"/>
    <n v="90008"/>
    <s v="West"/>
    <s v="TEC-PH-10003580"/>
    <x v="2"/>
    <x v="7"/>
    <s v="Cisco IP Phone 7961G-GE VoIP phone"/>
    <n v="1212.848"/>
    <n v="7"/>
    <n v="0.2"/>
    <n v="106.12420000000014"/>
  </r>
  <r>
    <n v="1488"/>
    <x v="710"/>
    <x v="1"/>
    <x v="502"/>
    <d v="2012-11-07T00:00:00"/>
    <s v="Standard Class"/>
    <s v="CM-12655"/>
    <s v="Corinna Mitchell"/>
    <s v="Home Office"/>
    <s v="United States"/>
    <s v="Los Angeles"/>
    <x v="1"/>
    <n v="90008"/>
    <s v="West"/>
    <s v="TEC-AC-10001109"/>
    <x v="2"/>
    <x v="11"/>
    <s v="Logitech Trackman Marble Mouse"/>
    <n v="89.97"/>
    <n v="3"/>
    <n v="0"/>
    <n v="37.787400000000005"/>
  </r>
  <r>
    <n v="1489"/>
    <x v="710"/>
    <x v="1"/>
    <x v="502"/>
    <d v="2012-11-07T00:00:00"/>
    <s v="Standard Class"/>
    <s v="CM-12655"/>
    <s v="Corinna Mitchell"/>
    <s v="Home Office"/>
    <s v="United States"/>
    <s v="Los Angeles"/>
    <x v="1"/>
    <n v="90008"/>
    <s v="West"/>
    <s v="FUR-FU-10003347"/>
    <x v="0"/>
    <x v="5"/>
    <s v="Coloredge Poster Frame"/>
    <n v="42.599999999999994"/>
    <n v="3"/>
    <n v="0"/>
    <n v="16.614000000000001"/>
  </r>
  <r>
    <n v="1490"/>
    <x v="711"/>
    <x v="2"/>
    <x v="503"/>
    <d v="2011-12-06T00:00:00"/>
    <s v="Standard Class"/>
    <s v="Co-12640"/>
    <s v="Corey-Lock"/>
    <s v="Consumer"/>
    <s v="United States"/>
    <s v="Philadelphia"/>
    <x v="9"/>
    <n v="19143"/>
    <s v="East"/>
    <s v="OFF-LA-10000452"/>
    <x v="1"/>
    <x v="2"/>
    <s v="Avery 488"/>
    <n v="5.04"/>
    <n v="2"/>
    <n v="0.2"/>
    <n v="1.764"/>
  </r>
  <r>
    <n v="1491"/>
    <x v="712"/>
    <x v="3"/>
    <x v="504"/>
    <d v="2014-05-06T00:00:00"/>
    <s v="Second Class"/>
    <s v="DL-13495"/>
    <s v="Dionis Lloyd"/>
    <s v="Corporate"/>
    <s v="United States"/>
    <s v="New York City"/>
    <x v="15"/>
    <n v="10024"/>
    <s v="East"/>
    <s v="OFF-EN-10002986"/>
    <x v="1"/>
    <x v="12"/>
    <s v="#10-4 1/8&quot; x 9 1/2&quot; Premium Diagonal Seam Envelopes"/>
    <n v="62.96"/>
    <n v="4"/>
    <n v="0"/>
    <n v="28.332000000000001"/>
  </r>
  <r>
    <n v="1492"/>
    <x v="713"/>
    <x v="3"/>
    <x v="221"/>
    <d v="2014-11-29T00:00:00"/>
    <s v="Standard Class"/>
    <s v="TS-21370"/>
    <s v="Todd Sumrall"/>
    <s v="Corporate"/>
    <s v="United States"/>
    <s v="New York City"/>
    <x v="15"/>
    <n v="10035"/>
    <s v="East"/>
    <s v="OFF-PA-10001838"/>
    <x v="1"/>
    <x v="10"/>
    <s v="Adams Telephone Message Book W/Dividers/Space For Phone Numbers, 5 1/4&quot;X8 1/2&quot;, 300/Messages"/>
    <n v="5.88"/>
    <n v="1"/>
    <n v="0"/>
    <n v="2.8811999999999998"/>
  </r>
  <r>
    <n v="1493"/>
    <x v="713"/>
    <x v="3"/>
    <x v="221"/>
    <d v="2014-11-29T00:00:00"/>
    <s v="Standard Class"/>
    <s v="TS-21370"/>
    <s v="Todd Sumrall"/>
    <s v="Corporate"/>
    <s v="United States"/>
    <s v="New York City"/>
    <x v="15"/>
    <n v="10035"/>
    <s v="East"/>
    <s v="FUR-CH-10000785"/>
    <x v="0"/>
    <x v="1"/>
    <s v="Global Ergonomic Managers Chair"/>
    <n v="977.29200000000003"/>
    <n v="6"/>
    <n v="0.1"/>
    <n v="173.74080000000001"/>
  </r>
  <r>
    <n v="1494"/>
    <x v="714"/>
    <x v="3"/>
    <x v="505"/>
    <d v="2014-11-04T00:00:00"/>
    <s v="Standard Class"/>
    <s v="JW-15220"/>
    <s v="Jane Waco"/>
    <s v="Corporate"/>
    <s v="United States"/>
    <s v="Vancouver"/>
    <x v="4"/>
    <n v="98661"/>
    <s v="West"/>
    <s v="FUR-FU-10002885"/>
    <x v="0"/>
    <x v="5"/>
    <s v="Magna Visual Magnetic Picture Hangers"/>
    <n v="9.64"/>
    <n v="2"/>
    <n v="0"/>
    <n v="3.6632000000000007"/>
  </r>
  <r>
    <n v="1495"/>
    <x v="715"/>
    <x v="2"/>
    <x v="506"/>
    <d v="2011-12-19T00:00:00"/>
    <s v="Second Class"/>
    <s v="RF-19840"/>
    <s v="Roy Französisch"/>
    <s v="Consumer"/>
    <s v="United States"/>
    <s v="Columbus"/>
    <x v="32"/>
    <n v="31907"/>
    <s v="South"/>
    <s v="OFF-AR-10002952"/>
    <x v="1"/>
    <x v="6"/>
    <s v="Stanley Contemporary Battery Pencil Sharpeners"/>
    <n v="40.049999999999997"/>
    <n v="3"/>
    <n v="0"/>
    <n v="11.213999999999999"/>
  </r>
  <r>
    <n v="1496"/>
    <x v="716"/>
    <x v="3"/>
    <x v="507"/>
    <d v="2014-09-09T00:00:00"/>
    <s v="Standard Class"/>
    <s v="JD-15790"/>
    <s v="John Dryer"/>
    <s v="Consumer"/>
    <s v="United States"/>
    <s v="Coppell"/>
    <x v="5"/>
    <n v="75019"/>
    <s v="Central"/>
    <s v="OFF-AR-10003759"/>
    <x v="1"/>
    <x v="6"/>
    <s v="Crayola Anti Dust Chalk, 12/Pack"/>
    <n v="10.192000000000002"/>
    <n v="7"/>
    <n v="0.2"/>
    <n v="3.1849999999999992"/>
  </r>
  <r>
    <n v="1497"/>
    <x v="716"/>
    <x v="3"/>
    <x v="507"/>
    <d v="2014-09-09T00:00:00"/>
    <s v="Standard Class"/>
    <s v="JD-15790"/>
    <s v="John Dryer"/>
    <s v="Consumer"/>
    <s v="United States"/>
    <s v="Coppell"/>
    <x v="5"/>
    <n v="75019"/>
    <s v="Central"/>
    <s v="OFF-ST-10004950"/>
    <x v="1"/>
    <x v="4"/>
    <s v="Acco Perma 3000 Stacking Storage Drawers"/>
    <n v="16.784000000000002"/>
    <n v="1"/>
    <n v="0.2"/>
    <n v="-0.20980000000000043"/>
  </r>
  <r>
    <n v="1498"/>
    <x v="716"/>
    <x v="3"/>
    <x v="507"/>
    <d v="2014-09-09T00:00:00"/>
    <s v="Standard Class"/>
    <s v="JD-15790"/>
    <s v="John Dryer"/>
    <s v="Consumer"/>
    <s v="United States"/>
    <s v="Coppell"/>
    <x v="5"/>
    <n v="75019"/>
    <s v="Central"/>
    <s v="OFF-AR-10001940"/>
    <x v="1"/>
    <x v="6"/>
    <s v="Sanford Colorific Eraseable Coloring Pencils, 12 Count"/>
    <n v="13.120000000000001"/>
    <n v="5"/>
    <n v="0.2"/>
    <n v="3.7720000000000002"/>
  </r>
  <r>
    <n v="1499"/>
    <x v="717"/>
    <x v="0"/>
    <x v="508"/>
    <d v="2013-10-21T00:00:00"/>
    <s v="First Class"/>
    <s v="NK-18490"/>
    <s v="Neil Knudson"/>
    <s v="Home Office"/>
    <s v="United States"/>
    <s v="San Francisco"/>
    <x v="1"/>
    <n v="94122"/>
    <s v="West"/>
    <s v="OFF-BI-10003981"/>
    <x v="1"/>
    <x v="8"/>
    <s v="Avery Durable Plastic 1&quot; Binders"/>
    <n v="18.16"/>
    <n v="5"/>
    <n v="0.2"/>
    <n v="6.5830000000000011"/>
  </r>
  <r>
    <n v="1500"/>
    <x v="718"/>
    <x v="3"/>
    <x v="105"/>
    <d v="2014-11-19T00:00:00"/>
    <s v="Standard Class"/>
    <s v="NG-18430"/>
    <s v="Nathan Gelder"/>
    <s v="Consumer"/>
    <s v="United States"/>
    <s v="Austin"/>
    <x v="5"/>
    <n v="78745"/>
    <s v="Central"/>
    <s v="OFF-PA-10002749"/>
    <x v="1"/>
    <x v="10"/>
    <s v="Wirebound Message Books, 5-1/2 x 4 Forms, 2 or 4 Forms per Page"/>
    <n v="16.056000000000001"/>
    <n v="3"/>
    <n v="0.2"/>
    <n v="5.8203000000000005"/>
  </r>
  <r>
    <n v="1501"/>
    <x v="718"/>
    <x v="3"/>
    <x v="105"/>
    <d v="2014-11-19T00:00:00"/>
    <s v="Standard Class"/>
    <s v="NG-18430"/>
    <s v="Nathan Gelder"/>
    <s v="Consumer"/>
    <s v="United States"/>
    <s v="Austin"/>
    <x v="5"/>
    <n v="78745"/>
    <s v="Central"/>
    <s v="OFF-PA-10003823"/>
    <x v="1"/>
    <x v="10"/>
    <s v="Xerox 197"/>
    <n v="223.05600000000001"/>
    <n v="9"/>
    <n v="0.2"/>
    <n v="69.704999999999984"/>
  </r>
  <r>
    <n v="1502"/>
    <x v="718"/>
    <x v="3"/>
    <x v="105"/>
    <d v="2014-11-19T00:00:00"/>
    <s v="Standard Class"/>
    <s v="NG-18430"/>
    <s v="Nathan Gelder"/>
    <s v="Consumer"/>
    <s v="United States"/>
    <s v="Austin"/>
    <x v="5"/>
    <n v="78745"/>
    <s v="Central"/>
    <s v="OFF-ST-10003716"/>
    <x v="1"/>
    <x v="4"/>
    <s v="Tennsco Double-Tier Lockers"/>
    <n v="540.048"/>
    <n v="3"/>
    <n v="0.2"/>
    <n v="-47.254199999999997"/>
  </r>
  <r>
    <n v="1503"/>
    <x v="719"/>
    <x v="0"/>
    <x v="390"/>
    <d v="2013-12-02T00:00:00"/>
    <s v="Standard Class"/>
    <s v="AT-10435"/>
    <s v="Alyssa Tate"/>
    <s v="Home Office"/>
    <s v="United States"/>
    <s v="Los Angeles"/>
    <x v="1"/>
    <n v="90045"/>
    <s v="West"/>
    <s v="TEC-PH-10001300"/>
    <x v="2"/>
    <x v="7"/>
    <s v="iKross Bluetooth Portable Keyboard + Cell Phone Stand Holder + Brush for Apple iPhone 5S 5C 5, 4S 4"/>
    <n v="33.520000000000003"/>
    <n v="2"/>
    <n v="0.2"/>
    <n v="3.3519999999999985"/>
  </r>
  <r>
    <n v="1504"/>
    <x v="719"/>
    <x v="0"/>
    <x v="390"/>
    <d v="2013-12-02T00:00:00"/>
    <s v="Standard Class"/>
    <s v="AT-10435"/>
    <s v="Alyssa Tate"/>
    <s v="Home Office"/>
    <s v="United States"/>
    <s v="Los Angeles"/>
    <x v="1"/>
    <n v="90045"/>
    <s v="West"/>
    <s v="FUR-FU-10000010"/>
    <x v="0"/>
    <x v="5"/>
    <s v="DAX Value U-Channel Document Frames, Easel Back"/>
    <n v="9.94"/>
    <n v="2"/>
    <n v="0"/>
    <n v="3.0813999999999995"/>
  </r>
  <r>
    <n v="1505"/>
    <x v="720"/>
    <x v="1"/>
    <x v="509"/>
    <d v="2012-08-07T00:00:00"/>
    <s v="Standard Class"/>
    <s v="PC-19000"/>
    <s v="Pauline Chand"/>
    <s v="Home Office"/>
    <s v="United States"/>
    <s v="Los Angeles"/>
    <x v="1"/>
    <n v="90004"/>
    <s v="West"/>
    <s v="OFF-AR-10001868"/>
    <x v="1"/>
    <x v="6"/>
    <s v="Prang Dustless Chalk Sticks"/>
    <n v="6.72"/>
    <n v="4"/>
    <n v="0"/>
    <n v="3.36"/>
  </r>
  <r>
    <n v="1506"/>
    <x v="720"/>
    <x v="1"/>
    <x v="509"/>
    <d v="2012-08-07T00:00:00"/>
    <s v="Standard Class"/>
    <s v="PC-19000"/>
    <s v="Pauline Chand"/>
    <s v="Home Office"/>
    <s v="United States"/>
    <s v="Los Angeles"/>
    <x v="1"/>
    <n v="90004"/>
    <s v="West"/>
    <s v="FUR-TA-10003715"/>
    <x v="0"/>
    <x v="3"/>
    <s v="Hon 2111 Invitation Series Corner Table"/>
    <n v="1004.9760000000001"/>
    <n v="6"/>
    <n v="0.2"/>
    <n v="-175.87080000000009"/>
  </r>
  <r>
    <n v="1507"/>
    <x v="721"/>
    <x v="3"/>
    <x v="165"/>
    <d v="2014-12-30T00:00:00"/>
    <s v="Standard Class"/>
    <s v="AR-10540"/>
    <s v="Andy Reiter"/>
    <s v="Consumer"/>
    <s v="United States"/>
    <s v="New York City"/>
    <x v="15"/>
    <n v="10024"/>
    <s v="East"/>
    <s v="OFF-BI-10003708"/>
    <x v="1"/>
    <x v="8"/>
    <s v="Acco Four Pocket Poly Ring Binder with Label Holder, Smoke, 1&quot;"/>
    <n v="17.880000000000003"/>
    <n v="3"/>
    <n v="0.2"/>
    <n v="5.5875000000000004"/>
  </r>
  <r>
    <n v="1508"/>
    <x v="722"/>
    <x v="0"/>
    <x v="42"/>
    <d v="2013-09-24T00:00:00"/>
    <s v="Standard Class"/>
    <s v="CS-12505"/>
    <s v="Cindy Stewart"/>
    <s v="Consumer"/>
    <s v="United States"/>
    <s v="Columbus"/>
    <x v="32"/>
    <n v="31907"/>
    <s v="South"/>
    <s v="TEC-MA-10004458"/>
    <x v="2"/>
    <x v="15"/>
    <s v="Lexmark X 9575 Professional All-in-One Color Printer"/>
    <n v="396"/>
    <n v="4"/>
    <n v="0"/>
    <n v="190.07999999999998"/>
  </r>
  <r>
    <n v="1509"/>
    <x v="723"/>
    <x v="3"/>
    <x v="389"/>
    <d v="2014-12-11T00:00:00"/>
    <s v="Same Day"/>
    <s v="LS-16975"/>
    <s v="Lindsay Shagiari"/>
    <s v="Home Office"/>
    <s v="United States"/>
    <s v="Omaha"/>
    <x v="8"/>
    <n v="68104"/>
    <s v="Central"/>
    <s v="OFF-BI-10004965"/>
    <x v="1"/>
    <x v="8"/>
    <s v="Ibico Covers for Plastic or Wire Binding Elements"/>
    <n v="34.5"/>
    <n v="3"/>
    <n v="0"/>
    <n v="15.524999999999999"/>
  </r>
  <r>
    <n v="1510"/>
    <x v="724"/>
    <x v="3"/>
    <x v="510"/>
    <d v="2014-09-16T00:00:00"/>
    <s v="First Class"/>
    <s v="JM-15535"/>
    <s v="Jessica Myrick"/>
    <s v="Consumer"/>
    <s v="United States"/>
    <s v="Los Angeles"/>
    <x v="1"/>
    <n v="90036"/>
    <s v="West"/>
    <s v="FUR-FU-10004270"/>
    <x v="0"/>
    <x v="5"/>
    <s v="Eldon Image Series Desk Accessories, Burgundy"/>
    <n v="8.36"/>
    <n v="2"/>
    <n v="0"/>
    <n v="3.0095999999999998"/>
  </r>
  <r>
    <n v="1511"/>
    <x v="725"/>
    <x v="3"/>
    <x v="92"/>
    <d v="2014-07-02T00:00:00"/>
    <s v="Standard Class"/>
    <s v="NH-18610"/>
    <s v="Nicole Hansen"/>
    <s v="Corporate"/>
    <s v="United States"/>
    <s v="Pomona"/>
    <x v="1"/>
    <n v="91767"/>
    <s v="West"/>
    <s v="OFF-AR-10002135"/>
    <x v="1"/>
    <x v="6"/>
    <s v="Boston Heavy-Duty Trimline Electric Pencil Sharpeners"/>
    <n v="385.6"/>
    <n v="8"/>
    <n v="0"/>
    <n v="111.82399999999996"/>
  </r>
  <r>
    <n v="1512"/>
    <x v="725"/>
    <x v="3"/>
    <x v="92"/>
    <d v="2014-07-02T00:00:00"/>
    <s v="Standard Class"/>
    <s v="NH-18610"/>
    <s v="Nicole Hansen"/>
    <s v="Corporate"/>
    <s v="United States"/>
    <s v="Pomona"/>
    <x v="1"/>
    <n v="91767"/>
    <s v="West"/>
    <s v="OFF-AR-10003514"/>
    <x v="1"/>
    <x v="6"/>
    <s v="4009 Highlighters by Sanford"/>
    <n v="35.82"/>
    <n v="9"/>
    <n v="0"/>
    <n v="11.820599999999997"/>
  </r>
  <r>
    <n v="1513"/>
    <x v="726"/>
    <x v="3"/>
    <x v="238"/>
    <d v="2014-08-23T00:00:00"/>
    <s v="Standard Class"/>
    <s v="RA-19915"/>
    <s v="Russell Applegate"/>
    <s v="Consumer"/>
    <s v="United States"/>
    <s v="Dallas"/>
    <x v="5"/>
    <n v="75220"/>
    <s v="Central"/>
    <s v="OFF-ST-10002276"/>
    <x v="1"/>
    <x v="4"/>
    <s v="Safco Steel Mobile File Cart"/>
    <n v="200.06400000000002"/>
    <n v="3"/>
    <n v="0.2"/>
    <n v="12.504000000000005"/>
  </r>
  <r>
    <n v="1514"/>
    <x v="726"/>
    <x v="3"/>
    <x v="238"/>
    <d v="2014-08-23T00:00:00"/>
    <s v="Standard Class"/>
    <s v="RA-19915"/>
    <s v="Russell Applegate"/>
    <s v="Consumer"/>
    <s v="United States"/>
    <s v="Dallas"/>
    <x v="5"/>
    <n v="75220"/>
    <s v="Central"/>
    <s v="OFF-BI-10001098"/>
    <x v="1"/>
    <x v="8"/>
    <s v="Acco D-Ring Binder w/DublLock"/>
    <n v="21.379999999999995"/>
    <n v="5"/>
    <n v="0.8"/>
    <n v="-33.139000000000003"/>
  </r>
  <r>
    <n v="1515"/>
    <x v="726"/>
    <x v="3"/>
    <x v="238"/>
    <d v="2014-08-23T00:00:00"/>
    <s v="Standard Class"/>
    <s v="RA-19915"/>
    <s v="Russell Applegate"/>
    <s v="Consumer"/>
    <s v="United States"/>
    <s v="Dallas"/>
    <x v="5"/>
    <n v="75220"/>
    <s v="Central"/>
    <s v="OFF-BI-10001636"/>
    <x v="1"/>
    <x v="8"/>
    <s v="Ibico Plastic and Wire Spiral Binding Combs"/>
    <n v="6.743999999999998"/>
    <n v="4"/>
    <n v="0.8"/>
    <n v="-11.4648"/>
  </r>
  <r>
    <n v="1516"/>
    <x v="727"/>
    <x v="3"/>
    <x v="157"/>
    <d v="2014-12-18T00:00:00"/>
    <s v="Standard Class"/>
    <s v="AI-10855"/>
    <s v="Arianne Irving"/>
    <s v="Consumer"/>
    <s v="United States"/>
    <s v="Philadelphia"/>
    <x v="9"/>
    <n v="19120"/>
    <s v="East"/>
    <s v="FUR-CH-10002961"/>
    <x v="0"/>
    <x v="1"/>
    <s v="Leather Task Chair, Black"/>
    <n v="63.686"/>
    <n v="1"/>
    <n v="0.3"/>
    <n v="-9.0980000000000025"/>
  </r>
  <r>
    <n v="1517"/>
    <x v="728"/>
    <x v="3"/>
    <x v="389"/>
    <d v="2014-12-15T00:00:00"/>
    <s v="Second Class"/>
    <s v="MC-17845"/>
    <s v="Michael Chen"/>
    <s v="Consumer"/>
    <s v="United States"/>
    <s v="North Las Vegas"/>
    <x v="33"/>
    <n v="89031"/>
    <s v="West"/>
    <s v="FUR-TA-10004256"/>
    <x v="0"/>
    <x v="3"/>
    <s v="Bretford “Just In Time” Height-Adjustable Multi-Task Work Tables"/>
    <n v="1669.6"/>
    <n v="4"/>
    <n v="0"/>
    <n v="116.87199999999984"/>
  </r>
  <r>
    <n v="1518"/>
    <x v="729"/>
    <x v="2"/>
    <x v="511"/>
    <d v="2011-02-07T00:00:00"/>
    <s v="Second Class"/>
    <s v="TB-21400"/>
    <s v="Tom Boeckenhauer"/>
    <s v="Consumer"/>
    <s v="United States"/>
    <s v="Seattle"/>
    <x v="4"/>
    <n v="98105"/>
    <s v="West"/>
    <s v="OFF-BI-10004593"/>
    <x v="1"/>
    <x v="8"/>
    <s v="Ibico Laser Imprintable Binding System Covers"/>
    <n v="83.84"/>
    <n v="2"/>
    <n v="0.2"/>
    <n v="27.247999999999998"/>
  </r>
  <r>
    <n v="1519"/>
    <x v="729"/>
    <x v="2"/>
    <x v="511"/>
    <d v="2011-02-07T00:00:00"/>
    <s v="Second Class"/>
    <s v="TB-21400"/>
    <s v="Tom Boeckenhauer"/>
    <s v="Consumer"/>
    <s v="United States"/>
    <s v="Seattle"/>
    <x v="4"/>
    <n v="98105"/>
    <s v="West"/>
    <s v="OFF-BI-10002827"/>
    <x v="1"/>
    <x v="8"/>
    <s v="Avery Durable Poly Binders"/>
    <n v="13.272000000000002"/>
    <n v="3"/>
    <n v="0.2"/>
    <n v="4.3133999999999997"/>
  </r>
  <r>
    <n v="1520"/>
    <x v="730"/>
    <x v="3"/>
    <x v="512"/>
    <d v="2014-02-15T00:00:00"/>
    <s v="Second Class"/>
    <s v="VW-21775"/>
    <s v="Victoria Wilson"/>
    <s v="Corporate"/>
    <s v="United States"/>
    <s v="San Francisco"/>
    <x v="1"/>
    <n v="94110"/>
    <s v="West"/>
    <s v="OFF-BI-10001759"/>
    <x v="1"/>
    <x v="8"/>
    <s v="Acco Pressboard Covers with Storage Hooks, 14 7/8&quot; x 11&quot;, Dark Blue"/>
    <n v="21.335999999999999"/>
    <n v="7"/>
    <n v="0.2"/>
    <n v="7.7343000000000011"/>
  </r>
  <r>
    <n v="1521"/>
    <x v="731"/>
    <x v="3"/>
    <x v="513"/>
    <d v="2014-04-22T00:00:00"/>
    <s v="Standard Class"/>
    <s v="PL-18925"/>
    <s v="Paul Lucas"/>
    <s v="Home Office"/>
    <s v="United States"/>
    <s v="Chicago"/>
    <x v="10"/>
    <n v="60610"/>
    <s v="Central"/>
    <s v="OFF-AR-10001419"/>
    <x v="1"/>
    <x v="6"/>
    <s v="Newell 325"/>
    <n v="16.520000000000003"/>
    <n v="5"/>
    <n v="0.2"/>
    <n v="2.0649999999999986"/>
  </r>
  <r>
    <n v="1522"/>
    <x v="732"/>
    <x v="1"/>
    <x v="401"/>
    <d v="2012-12-11T00:00:00"/>
    <s v="Standard Class"/>
    <s v="GH-14425"/>
    <s v="Gary Hwang"/>
    <s v="Consumer"/>
    <s v="United States"/>
    <s v="Tucson"/>
    <x v="16"/>
    <n v="85705"/>
    <s v="West"/>
    <s v="FUR-FU-10002253"/>
    <x v="0"/>
    <x v="5"/>
    <s v="Howard Miller 13&quot; Diameter Pewter Finish Round Wall Clock"/>
    <n v="206.11199999999997"/>
    <n v="6"/>
    <n v="0.2"/>
    <n v="48.951600000000013"/>
  </r>
  <r>
    <n v="1523"/>
    <x v="732"/>
    <x v="1"/>
    <x v="401"/>
    <d v="2012-12-11T00:00:00"/>
    <s v="Standard Class"/>
    <s v="GH-14425"/>
    <s v="Gary Hwang"/>
    <s v="Consumer"/>
    <s v="United States"/>
    <s v="Tucson"/>
    <x v="16"/>
    <n v="85705"/>
    <s v="West"/>
    <s v="OFF-PA-10002586"/>
    <x v="1"/>
    <x v="10"/>
    <s v="Xerox 1970"/>
    <n v="19.920000000000002"/>
    <n v="5"/>
    <n v="0.2"/>
    <n v="6.7230000000000008"/>
  </r>
  <r>
    <n v="1524"/>
    <x v="732"/>
    <x v="1"/>
    <x v="401"/>
    <d v="2012-12-11T00:00:00"/>
    <s v="Standard Class"/>
    <s v="GH-14425"/>
    <s v="Gary Hwang"/>
    <s v="Consumer"/>
    <s v="United States"/>
    <s v="Tucson"/>
    <x v="16"/>
    <n v="85705"/>
    <s v="West"/>
    <s v="OFF-PA-10003039"/>
    <x v="1"/>
    <x v="10"/>
    <s v="Xerox 1960"/>
    <n v="198.27200000000002"/>
    <n v="8"/>
    <n v="0.2"/>
    <n v="61.959999999999987"/>
  </r>
  <r>
    <n v="1525"/>
    <x v="732"/>
    <x v="1"/>
    <x v="401"/>
    <d v="2012-12-11T00:00:00"/>
    <s v="Standard Class"/>
    <s v="GH-14425"/>
    <s v="Gary Hwang"/>
    <s v="Consumer"/>
    <s v="United States"/>
    <s v="Tucson"/>
    <x v="16"/>
    <n v="85705"/>
    <s v="West"/>
    <s v="OFF-ST-10004804"/>
    <x v="1"/>
    <x v="4"/>
    <s v="Belkin 19&quot; Vented Equipment Shelf, Black"/>
    <n v="247.10399999999998"/>
    <n v="6"/>
    <n v="0.2"/>
    <n v="-58.68719999999999"/>
  </r>
  <r>
    <n v="1526"/>
    <x v="732"/>
    <x v="1"/>
    <x v="401"/>
    <d v="2012-12-11T00:00:00"/>
    <s v="Standard Class"/>
    <s v="GH-14425"/>
    <s v="Gary Hwang"/>
    <s v="Consumer"/>
    <s v="United States"/>
    <s v="Tucson"/>
    <x v="16"/>
    <n v="85705"/>
    <s v="West"/>
    <s v="OFF-AR-10004042"/>
    <x v="1"/>
    <x v="6"/>
    <s v="BOSTON Model 1800 Electric Pencil Sharpeners, Putty/Woodgrain"/>
    <n v="86.304000000000002"/>
    <n v="6"/>
    <n v="0.2"/>
    <n v="9.7091999999999885"/>
  </r>
  <r>
    <n v="1527"/>
    <x v="733"/>
    <x v="0"/>
    <x v="405"/>
    <d v="2013-07-28T00:00:00"/>
    <s v="Standard Class"/>
    <s v="CJ-12010"/>
    <s v="Caroline Jumper"/>
    <s v="Consumer"/>
    <s v="United States"/>
    <s v="Allentown"/>
    <x v="9"/>
    <n v="18103"/>
    <s v="East"/>
    <s v="OFF-AR-10002221"/>
    <x v="1"/>
    <x v="6"/>
    <s v="12 Colored Short Pencils"/>
    <n v="4.16"/>
    <n v="2"/>
    <n v="0.2"/>
    <n v="0.36400000000000032"/>
  </r>
  <r>
    <n v="1528"/>
    <x v="733"/>
    <x v="0"/>
    <x v="405"/>
    <d v="2013-07-28T00:00:00"/>
    <s v="Standard Class"/>
    <s v="CJ-12010"/>
    <s v="Caroline Jumper"/>
    <s v="Consumer"/>
    <s v="United States"/>
    <s v="Allentown"/>
    <x v="9"/>
    <n v="18103"/>
    <s v="East"/>
    <s v="FUR-FU-10002456"/>
    <x v="0"/>
    <x v="5"/>
    <s v="Master Caster Door Stop, Large Neon Orange"/>
    <n v="11.648000000000001"/>
    <n v="2"/>
    <n v="0.2"/>
    <n v="3.3488000000000011"/>
  </r>
  <r>
    <n v="1529"/>
    <x v="734"/>
    <x v="1"/>
    <x v="209"/>
    <d v="2012-11-10T00:00:00"/>
    <s v="Second Class"/>
    <s v="MC-18130"/>
    <s v="Mike Caudle"/>
    <s v="Corporate"/>
    <s v="United States"/>
    <s v="Newark"/>
    <x v="13"/>
    <n v="19711"/>
    <s v="East"/>
    <s v="OFF-FA-10004968"/>
    <x v="1"/>
    <x v="13"/>
    <s v="Rubber Band Ball"/>
    <n v="26.18"/>
    <n v="7"/>
    <n v="0"/>
    <n v="0.5236000000000014"/>
  </r>
  <r>
    <n v="1530"/>
    <x v="734"/>
    <x v="1"/>
    <x v="209"/>
    <d v="2012-11-10T00:00:00"/>
    <s v="Second Class"/>
    <s v="MC-18130"/>
    <s v="Mike Caudle"/>
    <s v="Corporate"/>
    <s v="United States"/>
    <s v="Newark"/>
    <x v="13"/>
    <n v="19711"/>
    <s v="East"/>
    <s v="OFF-PA-10001274"/>
    <x v="1"/>
    <x v="10"/>
    <s v="Loose Memo Sheets"/>
    <n v="7.3"/>
    <n v="2"/>
    <n v="0"/>
    <n v="3.4309999999999996"/>
  </r>
  <r>
    <n v="1531"/>
    <x v="735"/>
    <x v="1"/>
    <x v="514"/>
    <d v="2012-03-31T00:00:00"/>
    <s v="Standard Class"/>
    <s v="BV-11245"/>
    <s v="Benjamin Venier"/>
    <s v="Corporate"/>
    <s v="United States"/>
    <s v="Miami"/>
    <x v="2"/>
    <n v="33142"/>
    <s v="South"/>
    <s v="OFF-PA-10001125"/>
    <x v="1"/>
    <x v="10"/>
    <s v="Xerox 1988"/>
    <n v="74.352000000000004"/>
    <n v="3"/>
    <n v="0.2"/>
    <n v="23.234999999999992"/>
  </r>
  <r>
    <n v="1532"/>
    <x v="736"/>
    <x v="3"/>
    <x v="515"/>
    <d v="2014-09-06T00:00:00"/>
    <s v="Standard Class"/>
    <s v="JF-15490"/>
    <s v="Jeremy Farry"/>
    <s v="Consumer"/>
    <s v="United States"/>
    <s v="Tempe"/>
    <x v="16"/>
    <n v="85281"/>
    <s v="West"/>
    <s v="OFF-ST-10000344"/>
    <x v="1"/>
    <x v="4"/>
    <s v="Neat Ideas Personal Hanging Folder Files, Black"/>
    <n v="10.744"/>
    <n v="1"/>
    <n v="0.2"/>
    <n v="0.80579999999999963"/>
  </r>
  <r>
    <n v="1533"/>
    <x v="736"/>
    <x v="3"/>
    <x v="515"/>
    <d v="2014-09-06T00:00:00"/>
    <s v="Standard Class"/>
    <s v="JF-15490"/>
    <s v="Jeremy Farry"/>
    <s v="Consumer"/>
    <s v="United States"/>
    <s v="Tempe"/>
    <x v="16"/>
    <n v="85281"/>
    <s v="West"/>
    <s v="OFF-FA-10000585"/>
    <x v="1"/>
    <x v="13"/>
    <s v="OIC Bulk Pack Metal Binder Clips"/>
    <n v="8.3760000000000012"/>
    <n v="3"/>
    <n v="0.2"/>
    <n v="2.7222"/>
  </r>
  <r>
    <n v="1534"/>
    <x v="737"/>
    <x v="0"/>
    <x v="429"/>
    <d v="2013-12-09T00:00:00"/>
    <s v="Standard Class"/>
    <s v="EB-13840"/>
    <s v="Ellis Ballard"/>
    <s v="Corporate"/>
    <s v="United States"/>
    <s v="New York City"/>
    <x v="15"/>
    <n v="10035"/>
    <s v="East"/>
    <s v="OFF-ST-10003324"/>
    <x v="1"/>
    <x v="4"/>
    <s v="Belkin OmniView SE Rackmount Kit"/>
    <n v="212.88"/>
    <n v="6"/>
    <n v="0"/>
    <n v="0"/>
  </r>
  <r>
    <n v="1535"/>
    <x v="738"/>
    <x v="3"/>
    <x v="516"/>
    <d v="2014-02-15T00:00:00"/>
    <s v="Standard Class"/>
    <s v="MP-18175"/>
    <s v="Mike Pelletier"/>
    <s v="Home Office"/>
    <s v="United States"/>
    <s v="Laguna Niguel"/>
    <x v="1"/>
    <n v="92677"/>
    <s v="West"/>
    <s v="FUR-BO-10004015"/>
    <x v="0"/>
    <x v="0"/>
    <s v="Bush Andora Bookcase, Maple/Graphite Gray Finish"/>
    <n v="203.98299999999998"/>
    <n v="2"/>
    <n v="0.15"/>
    <n v="16.798599999999979"/>
  </r>
  <r>
    <n v="1536"/>
    <x v="739"/>
    <x v="0"/>
    <x v="517"/>
    <d v="2013-11-03T00:00:00"/>
    <s v="Standard Class"/>
    <s v="JM-15655"/>
    <s v="Jim Mitchum"/>
    <s v="Corporate"/>
    <s v="United States"/>
    <s v="Bridgeton"/>
    <x v="30"/>
    <n v="8302"/>
    <s v="East"/>
    <s v="OFF-ST-10000419"/>
    <x v="1"/>
    <x v="4"/>
    <s v="Rogers Jumbo File, Granite"/>
    <n v="40.74"/>
    <n v="3"/>
    <n v="0"/>
    <n v="0.4073999999999991"/>
  </r>
  <r>
    <n v="1537"/>
    <x v="739"/>
    <x v="0"/>
    <x v="517"/>
    <d v="2013-11-03T00:00:00"/>
    <s v="Standard Class"/>
    <s v="JM-15655"/>
    <s v="Jim Mitchum"/>
    <s v="Corporate"/>
    <s v="United States"/>
    <s v="Bridgeton"/>
    <x v="30"/>
    <n v="8302"/>
    <s v="East"/>
    <s v="OFF-AP-10001626"/>
    <x v="1"/>
    <x v="9"/>
    <s v="Commercial WindTunnel Clean Air Upright Vacuum, Replacement Belts, Filtration Bags"/>
    <n v="11.67"/>
    <n v="3"/>
    <n v="0"/>
    <n v="3.0342000000000002"/>
  </r>
  <r>
    <n v="1538"/>
    <x v="740"/>
    <x v="3"/>
    <x v="175"/>
    <d v="2014-09-18T00:00:00"/>
    <s v="Second Class"/>
    <s v="CL-11890"/>
    <s v="Carl Ludwig"/>
    <s v="Consumer"/>
    <s v="United States"/>
    <s v="Everett"/>
    <x v="31"/>
    <n v="2149"/>
    <s v="East"/>
    <s v="TEC-PH-10000439"/>
    <x v="2"/>
    <x v="7"/>
    <s v="GE DSL Phone Line Filter"/>
    <n v="39.99"/>
    <n v="1"/>
    <n v="0"/>
    <n v="11.597099999999998"/>
  </r>
  <r>
    <n v="1539"/>
    <x v="740"/>
    <x v="3"/>
    <x v="175"/>
    <d v="2014-09-18T00:00:00"/>
    <s v="Second Class"/>
    <s v="CL-11890"/>
    <s v="Carl Ludwig"/>
    <s v="Consumer"/>
    <s v="United States"/>
    <s v="Everett"/>
    <x v="31"/>
    <n v="2149"/>
    <s v="East"/>
    <s v="OFF-AR-10003478"/>
    <x v="1"/>
    <x v="6"/>
    <s v="Avery Hi-Liter EverBold Pen Style Fluorescent Highlighters, 4/Pack"/>
    <n v="16.28"/>
    <n v="2"/>
    <n v="0"/>
    <n v="6.5120000000000005"/>
  </r>
  <r>
    <n v="1540"/>
    <x v="740"/>
    <x v="3"/>
    <x v="175"/>
    <d v="2014-09-18T00:00:00"/>
    <s v="Second Class"/>
    <s v="CL-11890"/>
    <s v="Carl Ludwig"/>
    <s v="Consumer"/>
    <s v="United States"/>
    <s v="Everett"/>
    <x v="31"/>
    <n v="2149"/>
    <s v="East"/>
    <s v="FUR-BO-10002545"/>
    <x v="0"/>
    <x v="0"/>
    <s v="Atlantic Metals Mobile 3-Shelf Bookcases, Custom Colors"/>
    <n v="782.94"/>
    <n v="3"/>
    <n v="0"/>
    <n v="203.56440000000003"/>
  </r>
  <r>
    <n v="1541"/>
    <x v="740"/>
    <x v="3"/>
    <x v="175"/>
    <d v="2014-09-18T00:00:00"/>
    <s v="Second Class"/>
    <s v="CL-11890"/>
    <s v="Carl Ludwig"/>
    <s v="Consumer"/>
    <s v="United States"/>
    <s v="Everett"/>
    <x v="31"/>
    <n v="2149"/>
    <s v="East"/>
    <s v="OFF-BI-10001765"/>
    <x v="1"/>
    <x v="8"/>
    <s v="Wilson Jones Heavy-Duty Casebound Ring Binders with Metal Hinges"/>
    <n v="242.48000000000002"/>
    <n v="7"/>
    <n v="0"/>
    <n v="116.39039999999999"/>
  </r>
  <r>
    <n v="1542"/>
    <x v="741"/>
    <x v="2"/>
    <x v="518"/>
    <d v="2011-03-16T00:00:00"/>
    <s v="Second Class"/>
    <s v="CK-12205"/>
    <s v="Chloris Kastensmidt"/>
    <s v="Consumer"/>
    <s v="United States"/>
    <s v="Columbus"/>
    <x v="24"/>
    <n v="43229"/>
    <s v="East"/>
    <s v="FUR-FU-10003981"/>
    <x v="0"/>
    <x v="5"/>
    <s v="Eldon Wave Desk Accessories"/>
    <n v="8.32"/>
    <n v="5"/>
    <n v="0.2"/>
    <n v="2.2880000000000003"/>
  </r>
  <r>
    <n v="1543"/>
    <x v="741"/>
    <x v="2"/>
    <x v="518"/>
    <d v="2011-03-16T00:00:00"/>
    <s v="Second Class"/>
    <s v="CK-12205"/>
    <s v="Chloris Kastensmidt"/>
    <s v="Consumer"/>
    <s v="United States"/>
    <s v="Columbus"/>
    <x v="24"/>
    <n v="43229"/>
    <s v="East"/>
    <s v="OFF-FA-10001561"/>
    <x v="1"/>
    <x v="13"/>
    <s v="Stockwell Push Pins"/>
    <n v="10.464000000000002"/>
    <n v="6"/>
    <n v="0.2"/>
    <n v="1.7003999999999992"/>
  </r>
  <r>
    <n v="1544"/>
    <x v="742"/>
    <x v="2"/>
    <x v="519"/>
    <d v="2011-02-09T00:00:00"/>
    <s v="Standard Class"/>
    <s v="DB-13270"/>
    <s v="Deborah Brumfield"/>
    <s v="Home Office"/>
    <s v="United States"/>
    <s v="San Diego"/>
    <x v="1"/>
    <n v="92024"/>
    <s v="West"/>
    <s v="OFF-BI-10004230"/>
    <x v="1"/>
    <x v="8"/>
    <s v="GBC Recycled Grain Textured Covers"/>
    <n v="82.896000000000001"/>
    <n v="3"/>
    <n v="0.2"/>
    <n v="29.0136"/>
  </r>
  <r>
    <n v="1545"/>
    <x v="742"/>
    <x v="2"/>
    <x v="519"/>
    <d v="2011-02-09T00:00:00"/>
    <s v="Standard Class"/>
    <s v="DB-13270"/>
    <s v="Deborah Brumfield"/>
    <s v="Home Office"/>
    <s v="United States"/>
    <s v="San Diego"/>
    <x v="1"/>
    <n v="92024"/>
    <s v="West"/>
    <s v="OFF-PA-10000350"/>
    <x v="1"/>
    <x v="10"/>
    <s v="Message Book, Standard Line &quot;While You Were Out&quot;, 5 1/2&quot; X 4&quot;, 200 Sets/Book"/>
    <n v="34.24"/>
    <n v="4"/>
    <n v="0"/>
    <n v="16.0928"/>
  </r>
  <r>
    <n v="1546"/>
    <x v="743"/>
    <x v="2"/>
    <x v="520"/>
    <d v="2012-01-04T00:00:00"/>
    <s v="Second Class"/>
    <s v="PC-18745"/>
    <s v="Pamela Coakley"/>
    <s v="Corporate"/>
    <s v="United States"/>
    <s v="Watertown"/>
    <x v="15"/>
    <n v="13601"/>
    <s v="East"/>
    <s v="FUR-BO-10002613"/>
    <x v="0"/>
    <x v="0"/>
    <s v="Atlantic Metals Mobile 4-Shelf Bookcases, Custom Colors"/>
    <n v="1573.4880000000001"/>
    <n v="7"/>
    <n v="0.2"/>
    <n v="196.68599999999986"/>
  </r>
  <r>
    <n v="1547"/>
    <x v="744"/>
    <x v="1"/>
    <x v="521"/>
    <d v="2012-11-27T00:00:00"/>
    <s v="Standard Class"/>
    <s v="VB-21745"/>
    <s v="Victoria Brennan"/>
    <s v="Corporate"/>
    <s v="United States"/>
    <s v="San Antonio"/>
    <x v="5"/>
    <n v="78207"/>
    <s v="Central"/>
    <s v="OFF-PA-10000994"/>
    <x v="1"/>
    <x v="10"/>
    <s v="Xerox 1915"/>
    <n v="335.52"/>
    <n v="4"/>
    <n v="0.2"/>
    <n v="117.43199999999999"/>
  </r>
  <r>
    <n v="1548"/>
    <x v="744"/>
    <x v="1"/>
    <x v="521"/>
    <d v="2012-11-27T00:00:00"/>
    <s v="Standard Class"/>
    <s v="VB-21745"/>
    <s v="Victoria Brennan"/>
    <s v="Corporate"/>
    <s v="United States"/>
    <s v="San Antonio"/>
    <x v="5"/>
    <n v="78207"/>
    <s v="Central"/>
    <s v="OFF-BI-10002867"/>
    <x v="1"/>
    <x v="8"/>
    <s v="GBC Recycled Regency Composition Covers"/>
    <n v="23.911999999999995"/>
    <n v="2"/>
    <n v="0.8"/>
    <n v="-40.650400000000019"/>
  </r>
  <r>
    <n v="1549"/>
    <x v="744"/>
    <x v="1"/>
    <x v="521"/>
    <d v="2012-11-27T00:00:00"/>
    <s v="Standard Class"/>
    <s v="VB-21745"/>
    <s v="Victoria Brennan"/>
    <s v="Corporate"/>
    <s v="United States"/>
    <s v="San Antonio"/>
    <x v="5"/>
    <n v="78207"/>
    <s v="Central"/>
    <s v="OFF-ST-10001291"/>
    <x v="1"/>
    <x v="4"/>
    <s v="Tenex Personal Self-Stacking Standard File Box, Black/Gray"/>
    <n v="27.056000000000001"/>
    <n v="2"/>
    <n v="0.2"/>
    <n v="2.3673999999999991"/>
  </r>
  <r>
    <n v="1550"/>
    <x v="745"/>
    <x v="2"/>
    <x v="522"/>
    <d v="2011-07-08T00:00:00"/>
    <s v="First Class"/>
    <s v="EP-13915"/>
    <s v="Emily Phan"/>
    <s v="Consumer"/>
    <s v="United States"/>
    <s v="New York City"/>
    <x v="15"/>
    <n v="10011"/>
    <s v="East"/>
    <s v="TEC-CO-10001046"/>
    <x v="2"/>
    <x v="16"/>
    <s v="Canon Imageclass D680 Copier / Fax"/>
    <n v="559.99200000000008"/>
    <n v="1"/>
    <n v="0.2"/>
    <n v="174.99749999999997"/>
  </r>
  <r>
    <n v="1551"/>
    <x v="746"/>
    <x v="3"/>
    <x v="38"/>
    <d v="2014-11-19T00:00:00"/>
    <s v="Second Class"/>
    <s v="ME-17320"/>
    <s v="Maria Etezadi"/>
    <s v="Home Office"/>
    <s v="United States"/>
    <s v="Houston"/>
    <x v="5"/>
    <n v="77095"/>
    <s v="Central"/>
    <s v="OFF-AP-10004868"/>
    <x v="1"/>
    <x v="9"/>
    <s v="Hoover Commercial Soft Guard Upright Vacuum And Disposable Filtration Bags"/>
    <n v="9.3239999999999981"/>
    <n v="6"/>
    <n v="0.8"/>
    <n v="-24.708599999999997"/>
  </r>
  <r>
    <n v="1552"/>
    <x v="747"/>
    <x v="0"/>
    <x v="26"/>
    <d v="2013-06-23T00:00:00"/>
    <s v="Standard Class"/>
    <s v="IG-15085"/>
    <s v="Ivan Gibson"/>
    <s v="Consumer"/>
    <s v="United States"/>
    <s v="San Diego"/>
    <x v="1"/>
    <n v="92024"/>
    <s v="West"/>
    <s v="OFF-PA-10000806"/>
    <x v="1"/>
    <x v="10"/>
    <s v="Xerox 1934"/>
    <n v="111.96"/>
    <n v="2"/>
    <n v="0"/>
    <n v="54.860399999999998"/>
  </r>
  <r>
    <n v="1553"/>
    <x v="748"/>
    <x v="2"/>
    <x v="523"/>
    <d v="2011-05-05T00:00:00"/>
    <s v="First Class"/>
    <s v="JS-15940"/>
    <s v="Joni Sundaresam"/>
    <s v="Home Office"/>
    <s v="United States"/>
    <s v="Appleton"/>
    <x v="6"/>
    <n v="54915"/>
    <s v="Central"/>
    <s v="OFF-LA-10002195"/>
    <x v="1"/>
    <x v="2"/>
    <s v="Avery 481"/>
    <n v="21.560000000000002"/>
    <n v="7"/>
    <n v="0"/>
    <n v="10.348799999999999"/>
  </r>
  <r>
    <n v="1554"/>
    <x v="749"/>
    <x v="3"/>
    <x v="524"/>
    <d v="2014-10-22T00:00:00"/>
    <s v="Standard Class"/>
    <s v="BO-11425"/>
    <s v="Bobby Odegard"/>
    <s v="Consumer"/>
    <s v="United States"/>
    <s v="Richmond"/>
    <x v="0"/>
    <n v="40475"/>
    <s v="South"/>
    <s v="OFF-BI-10003719"/>
    <x v="1"/>
    <x v="8"/>
    <s v="Large Capacity Hanging Post Binders"/>
    <n v="124.75"/>
    <n v="5"/>
    <n v="0"/>
    <n v="57.384999999999991"/>
  </r>
  <r>
    <n v="1555"/>
    <x v="750"/>
    <x v="1"/>
    <x v="525"/>
    <d v="2012-02-13T00:00:00"/>
    <s v="Standard Class"/>
    <s v="VW-21775"/>
    <s v="Victoria Wilson"/>
    <s v="Corporate"/>
    <s v="United States"/>
    <s v="Bellevue"/>
    <x v="4"/>
    <n v="98006"/>
    <s v="West"/>
    <s v="OFF-AR-10001315"/>
    <x v="1"/>
    <x v="6"/>
    <s v="Newell 310"/>
    <n v="5.28"/>
    <n v="3"/>
    <n v="0"/>
    <n v="1.5311999999999999"/>
  </r>
  <r>
    <n v="1556"/>
    <x v="751"/>
    <x v="3"/>
    <x v="507"/>
    <d v="2014-09-09T00:00:00"/>
    <s v="Standard Class"/>
    <s v="AB-10150"/>
    <s v="Aimee Bixby"/>
    <s v="Consumer"/>
    <s v="United States"/>
    <s v="Long Beach"/>
    <x v="15"/>
    <n v="11561"/>
    <s v="East"/>
    <s v="TEC-AC-10000171"/>
    <x v="2"/>
    <x v="11"/>
    <s v="Verbatim 25 GB 6x Blu-ray Single Layer Recordable Disc, 25/Pack"/>
    <n v="91.96"/>
    <n v="4"/>
    <n v="0"/>
    <n v="39.5428"/>
  </r>
  <r>
    <n v="1557"/>
    <x v="752"/>
    <x v="0"/>
    <x v="195"/>
    <d v="2013-05-16T00:00:00"/>
    <s v="Standard Class"/>
    <s v="JW-16075"/>
    <s v="Julia West"/>
    <s v="Consumer"/>
    <s v="United States"/>
    <s v="Philadelphia"/>
    <x v="9"/>
    <n v="19140"/>
    <s v="East"/>
    <s v="OFF-EN-10003134"/>
    <x v="1"/>
    <x v="12"/>
    <s v="Staples"/>
    <n v="9.3439999999999994"/>
    <n v="1"/>
    <n v="0.2"/>
    <n v="3.504"/>
  </r>
  <r>
    <n v="1558"/>
    <x v="752"/>
    <x v="0"/>
    <x v="195"/>
    <d v="2013-05-16T00:00:00"/>
    <s v="Standard Class"/>
    <s v="JW-16075"/>
    <s v="Julia West"/>
    <s v="Consumer"/>
    <s v="United States"/>
    <s v="Philadelphia"/>
    <x v="9"/>
    <n v="19140"/>
    <s v="East"/>
    <s v="OFF-AR-10001955"/>
    <x v="1"/>
    <x v="6"/>
    <s v="Newell 319"/>
    <n v="79.36"/>
    <n v="5"/>
    <n v="0.2"/>
    <n v="9.919999999999991"/>
  </r>
  <r>
    <n v="1559"/>
    <x v="753"/>
    <x v="1"/>
    <x v="199"/>
    <d v="2012-03-18T00:00:00"/>
    <s v="Second Class"/>
    <s v="JE-15475"/>
    <s v="Jeremy Ellison"/>
    <s v="Consumer"/>
    <s v="United States"/>
    <s v="Seattle"/>
    <x v="4"/>
    <n v="98103"/>
    <s v="West"/>
    <s v="FUR-TA-10001039"/>
    <x v="0"/>
    <x v="3"/>
    <s v="KI Adjustable-Height Table"/>
    <n v="171.96"/>
    <n v="2"/>
    <n v="0"/>
    <n v="44.709600000000009"/>
  </r>
  <r>
    <n v="1560"/>
    <x v="754"/>
    <x v="0"/>
    <x v="526"/>
    <d v="2013-04-14T00:00:00"/>
    <s v="Standard Class"/>
    <s v="EB-13750"/>
    <s v="Edward Becker"/>
    <s v="Corporate"/>
    <s v="United States"/>
    <s v="Seattle"/>
    <x v="4"/>
    <n v="98103"/>
    <s v="West"/>
    <s v="OFF-BI-10003712"/>
    <x v="1"/>
    <x v="8"/>
    <s v="Acco Pressboard Covers with Storage Hooks, 14 7/8&quot; x 11&quot;, Light Blue"/>
    <n v="35.352000000000004"/>
    <n v="9"/>
    <n v="0.2"/>
    <n v="12.815099999999997"/>
  </r>
  <r>
    <n v="1561"/>
    <x v="755"/>
    <x v="2"/>
    <x v="527"/>
    <d v="2011-04-09T00:00:00"/>
    <s v="Standard Class"/>
    <s v="PK-18910"/>
    <s v="Paul Knutson"/>
    <s v="Home Office"/>
    <s v="United States"/>
    <s v="San Francisco"/>
    <x v="1"/>
    <n v="94109"/>
    <s v="West"/>
    <s v="OFF-LA-10001641"/>
    <x v="1"/>
    <x v="2"/>
    <s v="Avery 518"/>
    <n v="18.899999999999999"/>
    <n v="6"/>
    <n v="0"/>
    <n v="9.0719999999999992"/>
  </r>
  <r>
    <n v="1562"/>
    <x v="756"/>
    <x v="3"/>
    <x v="528"/>
    <d v="2014-09-07T00:00:00"/>
    <s v="First Class"/>
    <s v="CS-12400"/>
    <s v="Christopher Schild"/>
    <s v="Home Office"/>
    <s v="United States"/>
    <s v="Seattle"/>
    <x v="4"/>
    <n v="98115"/>
    <s v="West"/>
    <s v="OFF-AR-10003732"/>
    <x v="1"/>
    <x v="6"/>
    <s v="Newell 333"/>
    <n v="2.78"/>
    <n v="1"/>
    <n v="0"/>
    <n v="0.72279999999999989"/>
  </r>
  <r>
    <n v="1563"/>
    <x v="757"/>
    <x v="3"/>
    <x v="160"/>
    <d v="2014-07-01T00:00:00"/>
    <s v="Same Day"/>
    <s v="SG-20470"/>
    <s v="Sheri Gordon"/>
    <s v="Consumer"/>
    <s v="United States"/>
    <s v="New York City"/>
    <x v="15"/>
    <n v="10011"/>
    <s v="East"/>
    <s v="FUR-TA-10000577"/>
    <x v="0"/>
    <x v="3"/>
    <s v="Bretford CR4500 Series Slim Rectangular Table"/>
    <n v="1044.6299999999999"/>
    <n v="5"/>
    <n v="0.4"/>
    <n v="-295.97849999999994"/>
  </r>
  <r>
    <n v="1564"/>
    <x v="758"/>
    <x v="1"/>
    <x v="529"/>
    <d v="2012-11-09T00:00:00"/>
    <s v="Same Day"/>
    <s v="CM-12190"/>
    <s v="Charlotte Melton"/>
    <s v="Consumer"/>
    <s v="United States"/>
    <s v="Philadelphia"/>
    <x v="9"/>
    <n v="19134"/>
    <s v="East"/>
    <s v="OFF-PA-10004000"/>
    <x v="1"/>
    <x v="10"/>
    <s v="While You Were Out Pads, 50 per Pad, 4 x 5 1/4, Green Cycle"/>
    <n v="11.352000000000002"/>
    <n v="3"/>
    <n v="0.2"/>
    <n v="4.1151"/>
  </r>
  <r>
    <n v="1565"/>
    <x v="759"/>
    <x v="2"/>
    <x v="530"/>
    <d v="2011-03-04T00:00:00"/>
    <s v="Same Day"/>
    <s v="CL-12565"/>
    <s v="Clay Ludtke"/>
    <s v="Consumer"/>
    <s v="United States"/>
    <s v="Columbia"/>
    <x v="20"/>
    <n v="29203"/>
    <s v="South"/>
    <s v="OFF-ST-10001370"/>
    <x v="1"/>
    <x v="4"/>
    <s v="Sensible Storage WireTech Storage Systems"/>
    <n v="354.90000000000003"/>
    <n v="5"/>
    <n v="0"/>
    <n v="17.744999999999962"/>
  </r>
  <r>
    <n v="1566"/>
    <x v="760"/>
    <x v="1"/>
    <x v="531"/>
    <d v="2012-03-25T00:00:00"/>
    <s v="Standard Class"/>
    <s v="JO-15550"/>
    <s v="Jesus Ocampo"/>
    <s v="Home Office"/>
    <s v="United States"/>
    <s v="Seattle"/>
    <x v="4"/>
    <n v="98105"/>
    <s v="West"/>
    <s v="TEC-PH-10004539"/>
    <x v="2"/>
    <x v="7"/>
    <s v="Wireless Extenders zBoost YX545 SOHO Signal Booster"/>
    <n v="453.57600000000002"/>
    <n v="3"/>
    <n v="0.2"/>
    <n v="39.687899999999985"/>
  </r>
  <r>
    <n v="1567"/>
    <x v="761"/>
    <x v="1"/>
    <x v="239"/>
    <d v="2012-11-30T00:00:00"/>
    <s v="First Class"/>
    <s v="AW-10840"/>
    <s v="Anthony Witt"/>
    <s v="Consumer"/>
    <s v="United States"/>
    <s v="Allen"/>
    <x v="5"/>
    <n v="75002"/>
    <s v="Central"/>
    <s v="TEC-AC-10003038"/>
    <x v="2"/>
    <x v="11"/>
    <s v="Kingston Digital DataTraveler 16GB USB 2.0"/>
    <n v="21.48"/>
    <n v="3"/>
    <n v="0.2"/>
    <n v="-0.26850000000000307"/>
  </r>
  <r>
    <n v="1568"/>
    <x v="761"/>
    <x v="1"/>
    <x v="239"/>
    <d v="2012-11-30T00:00:00"/>
    <s v="First Class"/>
    <s v="AW-10840"/>
    <s v="Anthony Witt"/>
    <s v="Consumer"/>
    <s v="United States"/>
    <s v="Allen"/>
    <x v="5"/>
    <n v="75002"/>
    <s v="Central"/>
    <s v="OFF-BI-10000088"/>
    <x v="1"/>
    <x v="8"/>
    <s v="GBC Imprintable Covers"/>
    <n v="8.7839999999999989"/>
    <n v="4"/>
    <n v="0.8"/>
    <n v="-13.615200000000002"/>
  </r>
  <r>
    <n v="1569"/>
    <x v="762"/>
    <x v="3"/>
    <x v="532"/>
    <d v="2014-06-12T00:00:00"/>
    <s v="Same Day"/>
    <s v="DV-13465"/>
    <s v="Dianna Vittorini"/>
    <s v="Consumer"/>
    <s v="United States"/>
    <s v="Los Angeles"/>
    <x v="1"/>
    <n v="90004"/>
    <s v="West"/>
    <s v="OFF-PA-10000357"/>
    <x v="1"/>
    <x v="10"/>
    <s v="White Dual Perf Computer Printout Paper, 2700 Sheets, 1 Part, Heavyweight, 20 lbs., 14 7/8 x 11"/>
    <n v="122.97"/>
    <n v="3"/>
    <n v="0"/>
    <n v="60.255300000000005"/>
  </r>
  <r>
    <n v="1570"/>
    <x v="763"/>
    <x v="3"/>
    <x v="200"/>
    <d v="2014-12-01T00:00:00"/>
    <s v="Standard Class"/>
    <s v="AH-10075"/>
    <s v="Adam Hart"/>
    <s v="Corporate"/>
    <s v="United States"/>
    <s v="Atlanta"/>
    <x v="32"/>
    <n v="30318"/>
    <s v="South"/>
    <s v="OFF-AR-10003504"/>
    <x v="1"/>
    <x v="6"/>
    <s v="Newell 347"/>
    <n v="12.84"/>
    <n v="3"/>
    <n v="0"/>
    <n v="3.7235999999999989"/>
  </r>
  <r>
    <n v="1571"/>
    <x v="764"/>
    <x v="2"/>
    <x v="533"/>
    <d v="2011-11-25T00:00:00"/>
    <s v="First Class"/>
    <s v="SC-20095"/>
    <s v="Sanjit Chand"/>
    <s v="Consumer"/>
    <s v="United States"/>
    <s v="Los Angeles"/>
    <x v="1"/>
    <n v="90004"/>
    <s v="West"/>
    <s v="FUR-CH-10000863"/>
    <x v="0"/>
    <x v="1"/>
    <s v="Novimex Swivel Fabric Task Chair"/>
    <n v="603.91999999999996"/>
    <n v="5"/>
    <n v="0.2"/>
    <n v="-67.941000000000003"/>
  </r>
  <r>
    <n v="1572"/>
    <x v="764"/>
    <x v="2"/>
    <x v="533"/>
    <d v="2011-11-25T00:00:00"/>
    <s v="First Class"/>
    <s v="SC-20095"/>
    <s v="Sanjit Chand"/>
    <s v="Consumer"/>
    <s v="United States"/>
    <s v="Los Angeles"/>
    <x v="1"/>
    <n v="90004"/>
    <s v="West"/>
    <s v="OFF-EN-10003160"/>
    <x v="1"/>
    <x v="12"/>
    <s v="Pastel Pink Envelopes"/>
    <n v="21.84"/>
    <n v="3"/>
    <n v="0"/>
    <n v="10.4832"/>
  </r>
  <r>
    <n v="1573"/>
    <x v="764"/>
    <x v="2"/>
    <x v="533"/>
    <d v="2011-11-25T00:00:00"/>
    <s v="First Class"/>
    <s v="SC-20095"/>
    <s v="Sanjit Chand"/>
    <s v="Consumer"/>
    <s v="United States"/>
    <s v="Los Angeles"/>
    <x v="1"/>
    <n v="90004"/>
    <s v="West"/>
    <s v="TEC-AC-10003280"/>
    <x v="2"/>
    <x v="11"/>
    <s v="Belkin F8E887 USB Wired Ergonomic Keyboard"/>
    <n v="29.99"/>
    <n v="1"/>
    <n v="0"/>
    <n v="6.2978999999999985"/>
  </r>
  <r>
    <n v="1574"/>
    <x v="764"/>
    <x v="2"/>
    <x v="533"/>
    <d v="2011-11-25T00:00:00"/>
    <s v="First Class"/>
    <s v="SC-20095"/>
    <s v="Sanjit Chand"/>
    <s v="Consumer"/>
    <s v="United States"/>
    <s v="Los Angeles"/>
    <x v="1"/>
    <n v="90004"/>
    <s v="West"/>
    <s v="FUR-CH-10000595"/>
    <x v="0"/>
    <x v="1"/>
    <s v="Safco Contoured Stacking Chairs"/>
    <n v="381.44000000000005"/>
    <n v="2"/>
    <n v="0.2"/>
    <n v="23.839999999999975"/>
  </r>
  <r>
    <n v="1575"/>
    <x v="765"/>
    <x v="2"/>
    <x v="534"/>
    <d v="2011-12-18T00:00:00"/>
    <s v="First Class"/>
    <s v="MC-18100"/>
    <s v="Mick Crebagga"/>
    <s v="Consumer"/>
    <s v="United States"/>
    <s v="El Paso"/>
    <x v="5"/>
    <n v="79907"/>
    <s v="Central"/>
    <s v="TEC-PH-10000169"/>
    <x v="2"/>
    <x v="7"/>
    <s v="ARKON Windshield Dashboard Air Vent Car Mount Holder"/>
    <n v="40.68"/>
    <n v="3"/>
    <n v="0.2"/>
    <n v="-9.153000000000004"/>
  </r>
  <r>
    <n v="1576"/>
    <x v="765"/>
    <x v="2"/>
    <x v="534"/>
    <d v="2011-12-18T00:00:00"/>
    <s v="First Class"/>
    <s v="MC-18100"/>
    <s v="Mick Crebagga"/>
    <s v="Consumer"/>
    <s v="United States"/>
    <s v="El Paso"/>
    <x v="5"/>
    <n v="79907"/>
    <s v="Central"/>
    <s v="FUR-CH-10004675"/>
    <x v="0"/>
    <x v="1"/>
    <s v="Lifetime Advantage Folding Chairs, 4/Carton"/>
    <n v="763.28"/>
    <n v="5"/>
    <n v="0.3"/>
    <n v="-21.807999999999993"/>
  </r>
  <r>
    <n v="1577"/>
    <x v="766"/>
    <x v="0"/>
    <x v="183"/>
    <d v="2013-04-28T00:00:00"/>
    <s v="Standard Class"/>
    <s v="TT-21460"/>
    <s v="Tonja Turnell"/>
    <s v="Home Office"/>
    <s v="United States"/>
    <s v="Aurora"/>
    <x v="10"/>
    <n v="60505"/>
    <s v="Central"/>
    <s v="OFF-ST-10002406"/>
    <x v="1"/>
    <x v="4"/>
    <s v="Pizazz Global Quick File"/>
    <n v="23.952000000000002"/>
    <n v="2"/>
    <n v="0.2"/>
    <n v="2.3952000000000018"/>
  </r>
  <r>
    <n v="1578"/>
    <x v="767"/>
    <x v="0"/>
    <x v="454"/>
    <d v="2013-05-28T00:00:00"/>
    <s v="Standard Class"/>
    <s v="AP-10720"/>
    <s v="Anne Pryor"/>
    <s v="Home Office"/>
    <s v="United States"/>
    <s v="Florence"/>
    <x v="19"/>
    <n v="35630"/>
    <s v="South"/>
    <s v="OFF-PA-10001526"/>
    <x v="1"/>
    <x v="10"/>
    <s v="Xerox 1949"/>
    <n v="4.9800000000000004"/>
    <n v="1"/>
    <n v="0"/>
    <n v="2.4402000000000004"/>
  </r>
  <r>
    <n v="1579"/>
    <x v="768"/>
    <x v="0"/>
    <x v="535"/>
    <d v="2013-03-02T00:00:00"/>
    <s v="First Class"/>
    <s v="DL-12865"/>
    <s v="Dan Lawera"/>
    <s v="Consumer"/>
    <s v="United States"/>
    <s v="New York City"/>
    <x v="15"/>
    <n v="10011"/>
    <s v="East"/>
    <s v="OFF-AP-10004336"/>
    <x v="1"/>
    <x v="9"/>
    <s v="Conquest 14 Commercial Heavy-Duty Upright Vacuum, Collection System, Accessory Kit"/>
    <n v="170.88"/>
    <n v="3"/>
    <n v="0"/>
    <n v="49.555199999999978"/>
  </r>
  <r>
    <n v="1580"/>
    <x v="769"/>
    <x v="1"/>
    <x v="101"/>
    <d v="2012-08-12T00:00:00"/>
    <s v="First Class"/>
    <s v="NP-18325"/>
    <s v="Naresj Patel"/>
    <s v="Consumer"/>
    <s v="United States"/>
    <s v="New York City"/>
    <x v="15"/>
    <n v="10024"/>
    <s v="East"/>
    <s v="TEC-PH-10003012"/>
    <x v="2"/>
    <x v="7"/>
    <s v="Nortel Meridian M3904 Professional Digital phone"/>
    <n v="307.98"/>
    <n v="2"/>
    <n v="0"/>
    <n v="89.314199999999971"/>
  </r>
  <r>
    <n v="1581"/>
    <x v="769"/>
    <x v="1"/>
    <x v="101"/>
    <d v="2012-08-12T00:00:00"/>
    <s v="First Class"/>
    <s v="NP-18325"/>
    <s v="Naresj Patel"/>
    <s v="Consumer"/>
    <s v="United States"/>
    <s v="New York City"/>
    <x v="15"/>
    <n v="10024"/>
    <s v="East"/>
    <s v="FUR-TA-10002607"/>
    <x v="0"/>
    <x v="3"/>
    <s v="KI Conference Tables"/>
    <n v="382.80599999999998"/>
    <n v="9"/>
    <n v="0.4"/>
    <n v="-153.12239999999997"/>
  </r>
  <r>
    <n v="1582"/>
    <x v="769"/>
    <x v="1"/>
    <x v="101"/>
    <d v="2012-08-12T00:00:00"/>
    <s v="First Class"/>
    <s v="NP-18325"/>
    <s v="Naresj Patel"/>
    <s v="Consumer"/>
    <s v="United States"/>
    <s v="New York City"/>
    <x v="15"/>
    <n v="10024"/>
    <s v="East"/>
    <s v="OFF-ST-10000642"/>
    <x v="1"/>
    <x v="4"/>
    <s v="Tennsco Lockers, Gray"/>
    <n v="41.96"/>
    <n v="2"/>
    <n v="0"/>
    <n v="2.9371999999999971"/>
  </r>
  <r>
    <n v="1583"/>
    <x v="769"/>
    <x v="1"/>
    <x v="101"/>
    <d v="2012-08-12T00:00:00"/>
    <s v="First Class"/>
    <s v="NP-18325"/>
    <s v="Naresj Patel"/>
    <s v="Consumer"/>
    <s v="United States"/>
    <s v="New York City"/>
    <x v="15"/>
    <n v="10024"/>
    <s v="East"/>
    <s v="OFF-BI-10000545"/>
    <x v="1"/>
    <x v="8"/>
    <s v="GBC Ibimaster 500 Manual ProClick Binding System"/>
    <n v="1217.568"/>
    <n v="2"/>
    <n v="0.2"/>
    <n v="456.58800000000002"/>
  </r>
  <r>
    <n v="1584"/>
    <x v="769"/>
    <x v="1"/>
    <x v="101"/>
    <d v="2012-08-12T00:00:00"/>
    <s v="First Class"/>
    <s v="NP-18325"/>
    <s v="Naresj Patel"/>
    <s v="Consumer"/>
    <s v="United States"/>
    <s v="New York City"/>
    <x v="15"/>
    <n v="10024"/>
    <s v="East"/>
    <s v="FUR-FU-10002157"/>
    <x v="0"/>
    <x v="5"/>
    <s v="Artistic Insta-Plaque"/>
    <n v="47.04"/>
    <n v="3"/>
    <n v="0"/>
    <n v="18.345599999999997"/>
  </r>
  <r>
    <n v="1585"/>
    <x v="769"/>
    <x v="1"/>
    <x v="101"/>
    <d v="2012-08-12T00:00:00"/>
    <s v="First Class"/>
    <s v="NP-18325"/>
    <s v="Naresj Patel"/>
    <s v="Consumer"/>
    <s v="United States"/>
    <s v="New York City"/>
    <x v="15"/>
    <n v="10024"/>
    <s v="East"/>
    <s v="FUR-FU-10001706"/>
    <x v="0"/>
    <x v="5"/>
    <s v="Longer-Life Soft White Bulbs"/>
    <n v="6.16"/>
    <n v="2"/>
    <n v="0"/>
    <n v="2.9567999999999999"/>
  </r>
  <r>
    <n v="1586"/>
    <x v="769"/>
    <x v="1"/>
    <x v="101"/>
    <d v="2012-08-12T00:00:00"/>
    <s v="First Class"/>
    <s v="NP-18325"/>
    <s v="Naresj Patel"/>
    <s v="Consumer"/>
    <s v="United States"/>
    <s v="New York City"/>
    <x v="15"/>
    <n v="10024"/>
    <s v="East"/>
    <s v="TEC-PH-10000984"/>
    <x v="2"/>
    <x v="7"/>
    <s v="Panasonic KX-TG9471B"/>
    <n v="979.95"/>
    <n v="5"/>
    <n v="0"/>
    <n v="274.38600000000008"/>
  </r>
  <r>
    <n v="1587"/>
    <x v="769"/>
    <x v="1"/>
    <x v="101"/>
    <d v="2012-08-12T00:00:00"/>
    <s v="First Class"/>
    <s v="NP-18325"/>
    <s v="Naresj Patel"/>
    <s v="Consumer"/>
    <s v="United States"/>
    <s v="New York City"/>
    <x v="15"/>
    <n v="10024"/>
    <s v="East"/>
    <s v="OFF-PA-10001357"/>
    <x v="1"/>
    <x v="10"/>
    <s v="Xerox 1886"/>
    <n v="143.69999999999999"/>
    <n v="3"/>
    <n v="0"/>
    <n v="68.975999999999999"/>
  </r>
  <r>
    <n v="1588"/>
    <x v="769"/>
    <x v="1"/>
    <x v="101"/>
    <d v="2012-08-12T00:00:00"/>
    <s v="First Class"/>
    <s v="NP-18325"/>
    <s v="Naresj Patel"/>
    <s v="Consumer"/>
    <s v="United States"/>
    <s v="New York City"/>
    <x v="15"/>
    <n v="10024"/>
    <s v="East"/>
    <s v="OFF-FA-10000992"/>
    <x v="1"/>
    <x v="13"/>
    <s v="Acco Clips to Go Binder Clips, 24 Clips in Two Sizes"/>
    <n v="10.649999999999999"/>
    <n v="3"/>
    <n v="0"/>
    <n v="5.0054999999999996"/>
  </r>
  <r>
    <n v="1589"/>
    <x v="769"/>
    <x v="1"/>
    <x v="101"/>
    <d v="2012-08-12T00:00:00"/>
    <s v="First Class"/>
    <s v="NP-18325"/>
    <s v="Naresj Patel"/>
    <s v="Consumer"/>
    <s v="United States"/>
    <s v="New York City"/>
    <x v="15"/>
    <n v="10024"/>
    <s v="East"/>
    <s v="TEC-AC-10002600"/>
    <x v="2"/>
    <x v="11"/>
    <s v="Belkin QODE FastFit Bluetooth Keyboard"/>
    <n v="247.8"/>
    <n v="4"/>
    <n v="0"/>
    <n v="34.692000000000007"/>
  </r>
  <r>
    <n v="1590"/>
    <x v="770"/>
    <x v="0"/>
    <x v="536"/>
    <d v="2013-05-17T00:00:00"/>
    <s v="Standard Class"/>
    <s v="VG-21805"/>
    <s v="Vivek Grady"/>
    <s v="Corporate"/>
    <s v="United States"/>
    <s v="Virginia Beach"/>
    <x v="17"/>
    <n v="23464"/>
    <s v="South"/>
    <s v="OFF-AR-10001662"/>
    <x v="1"/>
    <x v="6"/>
    <s v="Rogers Handheld Barrel Pencil Sharpener"/>
    <n v="10.96"/>
    <n v="4"/>
    <n v="0"/>
    <n v="2.9592000000000009"/>
  </r>
  <r>
    <n v="1591"/>
    <x v="771"/>
    <x v="0"/>
    <x v="173"/>
    <d v="2013-04-20T00:00:00"/>
    <s v="Standard Class"/>
    <s v="MY-18295"/>
    <s v="Muhammed Yedwab"/>
    <s v="Corporate"/>
    <s v="United States"/>
    <s v="Grapevine"/>
    <x v="5"/>
    <n v="76051"/>
    <s v="Central"/>
    <s v="OFF-AR-10001221"/>
    <x v="1"/>
    <x v="6"/>
    <s v="Dixon Ticonderoga Erasable Colored Pencil Set, 12-Color"/>
    <n v="33.488000000000007"/>
    <n v="7"/>
    <n v="0.2"/>
    <n v="5.8603999999999967"/>
  </r>
  <r>
    <n v="1592"/>
    <x v="771"/>
    <x v="0"/>
    <x v="173"/>
    <d v="2013-04-20T00:00:00"/>
    <s v="Standard Class"/>
    <s v="MY-18295"/>
    <s v="Muhammed Yedwab"/>
    <s v="Corporate"/>
    <s v="United States"/>
    <s v="Grapevine"/>
    <x v="5"/>
    <n v="76051"/>
    <s v="Central"/>
    <s v="OFF-FA-10002988"/>
    <x v="1"/>
    <x v="13"/>
    <s v="Ideal Clamps"/>
    <n v="8.0399999999999991"/>
    <n v="5"/>
    <n v="0.2"/>
    <n v="2.9144999999999994"/>
  </r>
  <r>
    <n v="1593"/>
    <x v="772"/>
    <x v="1"/>
    <x v="537"/>
    <d v="2012-06-25T00:00:00"/>
    <s v="Second Class"/>
    <s v="RD-19480"/>
    <s v="Rick Duston"/>
    <s v="Consumer"/>
    <s v="United States"/>
    <s v="Olympia"/>
    <x v="4"/>
    <n v="98502"/>
    <s v="West"/>
    <s v="TEC-PH-10004830"/>
    <x v="2"/>
    <x v="7"/>
    <s v="Pyle PRT45 Retro Home Telephone"/>
    <n v="201.56800000000001"/>
    <n v="4"/>
    <n v="0.2"/>
    <n v="22.676399999999994"/>
  </r>
  <r>
    <n v="1594"/>
    <x v="773"/>
    <x v="2"/>
    <x v="538"/>
    <d v="2011-10-19T00:00:00"/>
    <s v="Same Day"/>
    <s v="JF-15490"/>
    <s v="Jeremy Farry"/>
    <s v="Consumer"/>
    <s v="United States"/>
    <s v="Los Angeles"/>
    <x v="1"/>
    <n v="90032"/>
    <s v="West"/>
    <s v="OFF-PA-10004519"/>
    <x v="1"/>
    <x v="10"/>
    <s v="Spiral Phone Message Books with Labels by Adams"/>
    <n v="13.440000000000001"/>
    <n v="3"/>
    <n v="0"/>
    <n v="6.5856000000000012"/>
  </r>
  <r>
    <n v="1595"/>
    <x v="774"/>
    <x v="1"/>
    <x v="539"/>
    <d v="2012-03-27T00:00:00"/>
    <s v="First Class"/>
    <s v="DP-13390"/>
    <s v="Dennis Pardue"/>
    <s v="Home Office"/>
    <s v="United States"/>
    <s v="Peoria"/>
    <x v="10"/>
    <n v="61604"/>
    <s v="Central"/>
    <s v="FUR-BO-10000362"/>
    <x v="0"/>
    <x v="0"/>
    <s v="Sauder Inglewood Library Bookcases"/>
    <n v="359.05799999999994"/>
    <n v="3"/>
    <n v="0.3"/>
    <n v="-35.905799999999999"/>
  </r>
  <r>
    <n v="1596"/>
    <x v="775"/>
    <x v="3"/>
    <x v="540"/>
    <d v="2014-05-13T00:00:00"/>
    <s v="Standard Class"/>
    <s v="MD-17350"/>
    <s v="Maribeth Dona"/>
    <s v="Consumer"/>
    <s v="United States"/>
    <s v="Columbus"/>
    <x v="24"/>
    <n v="43229"/>
    <s v="East"/>
    <s v="FUR-CH-10004540"/>
    <x v="0"/>
    <x v="1"/>
    <s v="Global Chrome Stack Chair"/>
    <n v="47.991999999999997"/>
    <n v="2"/>
    <n v="0.3"/>
    <n v="-2.0567999999999991"/>
  </r>
  <r>
    <n v="1597"/>
    <x v="776"/>
    <x v="3"/>
    <x v="524"/>
    <d v="2014-10-19T00:00:00"/>
    <s v="First Class"/>
    <s v="MY-17380"/>
    <s v="Maribeth Yedwab"/>
    <s v="Corporate"/>
    <s v="United States"/>
    <s v="New York City"/>
    <x v="15"/>
    <n v="10011"/>
    <s v="East"/>
    <s v="FUR-FU-10001290"/>
    <x v="0"/>
    <x v="5"/>
    <s v="Executive Impressions Supervisor Wall Clock"/>
    <n v="547.30000000000007"/>
    <n v="13"/>
    <n v="0"/>
    <n v="175.13599999999997"/>
  </r>
  <r>
    <n v="1598"/>
    <x v="777"/>
    <x v="3"/>
    <x v="123"/>
    <d v="2014-11-22T00:00:00"/>
    <s v="Second Class"/>
    <s v="AB-10150"/>
    <s v="Aimee Bixby"/>
    <s v="Consumer"/>
    <s v="United States"/>
    <s v="Carrollton"/>
    <x v="5"/>
    <n v="75007"/>
    <s v="Central"/>
    <s v="OFF-PA-10000308"/>
    <x v="1"/>
    <x v="10"/>
    <s v="Xerox 1901"/>
    <n v="16.896000000000001"/>
    <n v="4"/>
    <n v="0.2"/>
    <n v="5.2799999999999994"/>
  </r>
  <r>
    <n v="1599"/>
    <x v="777"/>
    <x v="3"/>
    <x v="123"/>
    <d v="2014-11-22T00:00:00"/>
    <s v="Second Class"/>
    <s v="AB-10150"/>
    <s v="Aimee Bixby"/>
    <s v="Consumer"/>
    <s v="United States"/>
    <s v="Carrollton"/>
    <x v="5"/>
    <n v="75007"/>
    <s v="Central"/>
    <s v="OFF-SU-10001165"/>
    <x v="1"/>
    <x v="14"/>
    <s v="Acme Elite Stainless Steel Scissors"/>
    <n v="6.6720000000000006"/>
    <n v="1"/>
    <n v="0.2"/>
    <n v="0.50039999999999996"/>
  </r>
  <r>
    <n v="1600"/>
    <x v="777"/>
    <x v="3"/>
    <x v="123"/>
    <d v="2014-11-22T00:00:00"/>
    <s v="Second Class"/>
    <s v="AB-10150"/>
    <s v="Aimee Bixby"/>
    <s v="Consumer"/>
    <s v="United States"/>
    <s v="Carrollton"/>
    <x v="5"/>
    <n v="75007"/>
    <s v="Central"/>
    <s v="OFF-AR-10003373"/>
    <x v="1"/>
    <x v="6"/>
    <s v="Boston School Pro Electric Pencil Sharpener, 1670"/>
    <n v="99.13600000000001"/>
    <n v="4"/>
    <n v="0.2"/>
    <n v="8.674399999999995"/>
  </r>
  <r>
    <n v="1601"/>
    <x v="777"/>
    <x v="3"/>
    <x v="123"/>
    <d v="2014-11-22T00:00:00"/>
    <s v="Second Class"/>
    <s v="AB-10150"/>
    <s v="Aimee Bixby"/>
    <s v="Consumer"/>
    <s v="United States"/>
    <s v="Carrollton"/>
    <x v="5"/>
    <n v="75007"/>
    <s v="Central"/>
    <s v="FUR-FU-10001967"/>
    <x v="0"/>
    <x v="5"/>
    <s v="Telescoping Adjustable Floor Lamp"/>
    <n v="15.991999999999999"/>
    <n v="2"/>
    <n v="0.6"/>
    <n v="-13.992999999999999"/>
  </r>
  <r>
    <n v="1602"/>
    <x v="778"/>
    <x v="0"/>
    <x v="541"/>
    <d v="2013-05-14T00:00:00"/>
    <s v="Second Class"/>
    <s v="GB-14530"/>
    <s v="George Bell"/>
    <s v="Corporate"/>
    <s v="United States"/>
    <s v="Dover"/>
    <x v="13"/>
    <n v="19901"/>
    <s v="East"/>
    <s v="FUR-FU-10001488"/>
    <x v="0"/>
    <x v="5"/>
    <s v="Tenex 46&quot; x 60&quot; Computer Anti-Static Chairmat, Rectangular Shaped"/>
    <n v="211.96"/>
    <n v="2"/>
    <n v="0"/>
    <n v="42.391999999999996"/>
  </r>
  <r>
    <n v="1603"/>
    <x v="779"/>
    <x v="0"/>
    <x v="25"/>
    <d v="2013-12-18T00:00:00"/>
    <s v="Standard Class"/>
    <s v="CA-12775"/>
    <s v="Cynthia Arntzen"/>
    <s v="Consumer"/>
    <s v="United States"/>
    <s v="Smyrna"/>
    <x v="18"/>
    <n v="37167"/>
    <s v="South"/>
    <s v="OFF-AR-10003251"/>
    <x v="1"/>
    <x v="6"/>
    <s v="Prang Drawing Pencil Set"/>
    <n v="6.6719999999999988"/>
    <n v="3"/>
    <n v="0.2"/>
    <n v="1.6679999999999997"/>
  </r>
  <r>
    <n v="1604"/>
    <x v="780"/>
    <x v="3"/>
    <x v="329"/>
    <d v="2014-12-05T00:00:00"/>
    <s v="Standard Class"/>
    <s v="ME-17725"/>
    <s v="Max Engle"/>
    <s v="Consumer"/>
    <s v="United States"/>
    <s v="Newark"/>
    <x v="13"/>
    <n v="19711"/>
    <s v="East"/>
    <s v="OFF-AR-10001044"/>
    <x v="1"/>
    <x v="6"/>
    <s v="BOSTON Ranger #55 Pencil Sharpener, Black"/>
    <n v="155.94"/>
    <n v="6"/>
    <n v="0"/>
    <n v="45.222599999999993"/>
  </r>
  <r>
    <n v="1605"/>
    <x v="781"/>
    <x v="0"/>
    <x v="475"/>
    <d v="2013-04-25T00:00:00"/>
    <s v="Second Class"/>
    <s v="JO-15280"/>
    <s v="Jas O'Carroll"/>
    <s v="Consumer"/>
    <s v="United States"/>
    <s v="Los Angeles"/>
    <x v="1"/>
    <n v="90049"/>
    <s v="West"/>
    <s v="TEC-PH-10004700"/>
    <x v="2"/>
    <x v="7"/>
    <s v="PowerGen Dual USB Car Charger"/>
    <n v="39.960000000000008"/>
    <n v="5"/>
    <n v="0.2"/>
    <n v="12.986999999999995"/>
  </r>
  <r>
    <n v="1606"/>
    <x v="781"/>
    <x v="0"/>
    <x v="475"/>
    <d v="2013-04-25T00:00:00"/>
    <s v="Second Class"/>
    <s v="JO-15280"/>
    <s v="Jas O'Carroll"/>
    <s v="Consumer"/>
    <s v="United States"/>
    <s v="Los Angeles"/>
    <x v="1"/>
    <n v="90049"/>
    <s v="West"/>
    <s v="OFF-AR-10000823"/>
    <x v="1"/>
    <x v="6"/>
    <s v="Newell 307"/>
    <n v="5.46"/>
    <n v="3"/>
    <n v="0"/>
    <n v="1.5288000000000002"/>
  </r>
  <r>
    <n v="1607"/>
    <x v="781"/>
    <x v="0"/>
    <x v="475"/>
    <d v="2013-04-25T00:00:00"/>
    <s v="Second Class"/>
    <s v="JO-15280"/>
    <s v="Jas O'Carroll"/>
    <s v="Consumer"/>
    <s v="United States"/>
    <s v="Los Angeles"/>
    <x v="1"/>
    <n v="90049"/>
    <s v="West"/>
    <s v="OFF-AR-10004456"/>
    <x v="1"/>
    <x v="6"/>
    <s v="Panasonic KP-4ABK Battery-Operated Pencil Sharpener"/>
    <n v="73.2"/>
    <n v="5"/>
    <n v="0"/>
    <n v="21.227999999999998"/>
  </r>
  <r>
    <n v="1608"/>
    <x v="781"/>
    <x v="0"/>
    <x v="475"/>
    <d v="2013-04-25T00:00:00"/>
    <s v="Second Class"/>
    <s v="JO-15280"/>
    <s v="Jas O'Carroll"/>
    <s v="Consumer"/>
    <s v="United States"/>
    <s v="Los Angeles"/>
    <x v="1"/>
    <n v="90049"/>
    <s v="West"/>
    <s v="OFF-BI-10000050"/>
    <x v="1"/>
    <x v="8"/>
    <s v="Angle-D Binders with Locking Rings, Label Holders"/>
    <n v="5.84"/>
    <n v="1"/>
    <n v="0.2"/>
    <n v="1.9709999999999996"/>
  </r>
  <r>
    <n v="1609"/>
    <x v="781"/>
    <x v="0"/>
    <x v="475"/>
    <d v="2013-04-25T00:00:00"/>
    <s v="Second Class"/>
    <s v="JO-15280"/>
    <s v="Jas O'Carroll"/>
    <s v="Consumer"/>
    <s v="United States"/>
    <s v="Los Angeles"/>
    <x v="1"/>
    <n v="90049"/>
    <s v="West"/>
    <s v="OFF-PA-10002377"/>
    <x v="1"/>
    <x v="10"/>
    <s v="Adams Telephone Message Book W/Dividers/Space For Phone Numbers, 5 1/4&quot;X8 1/2&quot;, 200/Messages"/>
    <n v="22.72"/>
    <n v="4"/>
    <n v="0"/>
    <n v="10.223999999999998"/>
  </r>
  <r>
    <n v="1610"/>
    <x v="781"/>
    <x v="0"/>
    <x v="475"/>
    <d v="2013-04-25T00:00:00"/>
    <s v="Second Class"/>
    <s v="JO-15280"/>
    <s v="Jas O'Carroll"/>
    <s v="Consumer"/>
    <s v="United States"/>
    <s v="Los Angeles"/>
    <x v="1"/>
    <n v="90049"/>
    <s v="West"/>
    <s v="OFF-BI-10000591"/>
    <x v="1"/>
    <x v="8"/>
    <s v="Avery Binder Labels"/>
    <n v="9.3360000000000003"/>
    <n v="3"/>
    <n v="0.2"/>
    <n v="3.2675999999999994"/>
  </r>
  <r>
    <n v="1611"/>
    <x v="782"/>
    <x v="2"/>
    <x v="542"/>
    <d v="2011-05-30T00:00:00"/>
    <s v="Standard Class"/>
    <s v="ML-17395"/>
    <s v="Marina Lichtenstein"/>
    <s v="Corporate"/>
    <s v="United States"/>
    <s v="Los Angeles"/>
    <x v="1"/>
    <n v="90008"/>
    <s v="West"/>
    <s v="FUR-BO-10000362"/>
    <x v="0"/>
    <x v="0"/>
    <s v="Sauder Inglewood Library Bookcases"/>
    <n v="290.666"/>
    <n v="2"/>
    <n v="0.15"/>
    <n v="27.356800000000007"/>
  </r>
  <r>
    <n v="1612"/>
    <x v="782"/>
    <x v="2"/>
    <x v="542"/>
    <d v="2011-05-30T00:00:00"/>
    <s v="Standard Class"/>
    <s v="ML-17395"/>
    <s v="Marina Lichtenstein"/>
    <s v="Corporate"/>
    <s v="United States"/>
    <s v="Los Angeles"/>
    <x v="1"/>
    <n v="90008"/>
    <s v="West"/>
    <s v="TEC-PH-10000441"/>
    <x v="2"/>
    <x v="7"/>
    <s v="VTech DS6151"/>
    <n v="201.584"/>
    <n v="2"/>
    <n v="0.2"/>
    <n v="20.158400000000015"/>
  </r>
  <r>
    <n v="1613"/>
    <x v="782"/>
    <x v="2"/>
    <x v="542"/>
    <d v="2011-05-30T00:00:00"/>
    <s v="Standard Class"/>
    <s v="ML-17395"/>
    <s v="Marina Lichtenstein"/>
    <s v="Corporate"/>
    <s v="United States"/>
    <s v="Los Angeles"/>
    <x v="1"/>
    <n v="90008"/>
    <s v="West"/>
    <s v="TEC-PH-10002726"/>
    <x v="2"/>
    <x v="7"/>
    <s v="netTALK DUO VoIP Telephone Service"/>
    <n v="83.984000000000009"/>
    <n v="2"/>
    <n v="0.2"/>
    <n v="31.494"/>
  </r>
  <r>
    <n v="1614"/>
    <x v="783"/>
    <x v="3"/>
    <x v="202"/>
    <d v="2014-12-26T00:00:00"/>
    <s v="Standard Class"/>
    <s v="YS-21880"/>
    <s v="Yana Sorensen"/>
    <s v="Corporate"/>
    <s v="United States"/>
    <s v="Oakland"/>
    <x v="1"/>
    <n v="94601"/>
    <s v="West"/>
    <s v="OFF-ST-10003306"/>
    <x v="1"/>
    <x v="4"/>
    <s v="Letter Size Cart"/>
    <n v="1000.0200000000001"/>
    <n v="7"/>
    <n v="0"/>
    <n v="290.00579999999991"/>
  </r>
  <r>
    <n v="1615"/>
    <x v="784"/>
    <x v="0"/>
    <x v="543"/>
    <d v="2013-03-20T00:00:00"/>
    <s v="Standard Class"/>
    <s v="PL-18925"/>
    <s v="Paul Lucas"/>
    <s v="Home Office"/>
    <s v="United States"/>
    <s v="Philadelphia"/>
    <x v="9"/>
    <n v="19143"/>
    <s v="East"/>
    <s v="TEC-AC-10004855"/>
    <x v="2"/>
    <x v="11"/>
    <s v="V7 USB Numeric Keypad"/>
    <n v="83.976000000000013"/>
    <n v="3"/>
    <n v="0.2"/>
    <n v="-13.646100000000001"/>
  </r>
  <r>
    <n v="1616"/>
    <x v="785"/>
    <x v="1"/>
    <x v="544"/>
    <d v="2012-08-16T00:00:00"/>
    <s v="Standard Class"/>
    <s v="JK-16120"/>
    <s v="Julie Kriz"/>
    <s v="Home Office"/>
    <s v="United States"/>
    <s v="Eagan"/>
    <x v="11"/>
    <n v="55122"/>
    <s v="Central"/>
    <s v="OFF-LA-10002787"/>
    <x v="1"/>
    <x v="2"/>
    <s v="Avery 480"/>
    <n v="3.75"/>
    <n v="1"/>
    <n v="0"/>
    <n v="1.7999999999999998"/>
  </r>
  <r>
    <n v="1617"/>
    <x v="785"/>
    <x v="1"/>
    <x v="544"/>
    <d v="2012-08-16T00:00:00"/>
    <s v="Standard Class"/>
    <s v="JK-16120"/>
    <s v="Julie Kriz"/>
    <s v="Home Office"/>
    <s v="United States"/>
    <s v="Eagan"/>
    <x v="11"/>
    <n v="55122"/>
    <s v="Central"/>
    <s v="OFF-LA-10002043"/>
    <x v="1"/>
    <x v="2"/>
    <s v="Avery 489"/>
    <n v="41.4"/>
    <n v="4"/>
    <n v="0"/>
    <n v="19.872"/>
  </r>
  <r>
    <n v="1618"/>
    <x v="785"/>
    <x v="1"/>
    <x v="544"/>
    <d v="2012-08-16T00:00:00"/>
    <s v="Standard Class"/>
    <s v="JK-16120"/>
    <s v="Julie Kriz"/>
    <s v="Home Office"/>
    <s v="United States"/>
    <s v="Eagan"/>
    <x v="11"/>
    <n v="55122"/>
    <s v="Central"/>
    <s v="OFF-AR-10001915"/>
    <x v="1"/>
    <x v="6"/>
    <s v="Peel-Off China Markers"/>
    <n v="29.79"/>
    <n v="3"/>
    <n v="0"/>
    <n v="12.511800000000001"/>
  </r>
  <r>
    <n v="1619"/>
    <x v="786"/>
    <x v="0"/>
    <x v="545"/>
    <d v="2013-09-15T00:00:00"/>
    <s v="Second Class"/>
    <s v="PN-18775"/>
    <s v="Parhena Norris"/>
    <s v="Home Office"/>
    <s v="United States"/>
    <s v="New York City"/>
    <x v="15"/>
    <n v="10011"/>
    <s v="East"/>
    <s v="OFF-ST-10000352"/>
    <x v="1"/>
    <x v="4"/>
    <s v="Acco Perma 2700 Stacking Storage Drawers"/>
    <n v="59.48"/>
    <n v="2"/>
    <n v="0"/>
    <n v="8.9220000000000041"/>
  </r>
  <r>
    <n v="1620"/>
    <x v="786"/>
    <x v="0"/>
    <x v="545"/>
    <d v="2013-09-15T00:00:00"/>
    <s v="Second Class"/>
    <s v="PN-18775"/>
    <s v="Parhena Norris"/>
    <s v="Home Office"/>
    <s v="United States"/>
    <s v="New York City"/>
    <x v="15"/>
    <n v="10011"/>
    <s v="East"/>
    <s v="OFF-PA-10000575"/>
    <x v="1"/>
    <x v="10"/>
    <s v="Wirebound Message Books, Four 2 3/4 x 5 White Forms per Page"/>
    <n v="6.69"/>
    <n v="1"/>
    <n v="0"/>
    <n v="3.0773999999999999"/>
  </r>
  <r>
    <n v="1621"/>
    <x v="787"/>
    <x v="3"/>
    <x v="141"/>
    <d v="2014-07-16T00:00:00"/>
    <s v="Standard Class"/>
    <s v="JC-15385"/>
    <s v="Jenna Caffey"/>
    <s v="Consumer"/>
    <s v="United States"/>
    <s v="Kent"/>
    <x v="4"/>
    <n v="98031"/>
    <s v="West"/>
    <s v="FUR-FU-10002937"/>
    <x v="0"/>
    <x v="5"/>
    <s v="GE 48&quot; Fluorescent Tube, Cool White Energy Saver, 34 Watts, 30/Box"/>
    <n v="198.46"/>
    <n v="2"/>
    <n v="0"/>
    <n v="99.23"/>
  </r>
  <r>
    <n v="1622"/>
    <x v="787"/>
    <x v="3"/>
    <x v="141"/>
    <d v="2014-07-16T00:00:00"/>
    <s v="Standard Class"/>
    <s v="JC-15385"/>
    <s v="Jenna Caffey"/>
    <s v="Consumer"/>
    <s v="United States"/>
    <s v="Kent"/>
    <x v="4"/>
    <n v="98031"/>
    <s v="West"/>
    <s v="OFF-LA-10003930"/>
    <x v="1"/>
    <x v="2"/>
    <s v="Dot Matrix Printer Tape Reel Labels, White, 5000/Box"/>
    <n v="786.48"/>
    <n v="8"/>
    <n v="0"/>
    <n v="385.37520000000001"/>
  </r>
  <r>
    <n v="1623"/>
    <x v="787"/>
    <x v="3"/>
    <x v="141"/>
    <d v="2014-07-16T00:00:00"/>
    <s v="Standard Class"/>
    <s v="JC-15385"/>
    <s v="Jenna Caffey"/>
    <s v="Consumer"/>
    <s v="United States"/>
    <s v="Kent"/>
    <x v="4"/>
    <n v="98031"/>
    <s v="West"/>
    <s v="OFF-BI-10001107"/>
    <x v="1"/>
    <x v="8"/>
    <s v="GBC White Gloss Covers, Plain Front"/>
    <n v="23.168000000000003"/>
    <n v="2"/>
    <n v="0.2"/>
    <n v="7.8191999999999995"/>
  </r>
  <r>
    <n v="1624"/>
    <x v="787"/>
    <x v="3"/>
    <x v="141"/>
    <d v="2014-07-16T00:00:00"/>
    <s v="Standard Class"/>
    <s v="JC-15385"/>
    <s v="Jenna Caffey"/>
    <s v="Consumer"/>
    <s v="United States"/>
    <s v="Kent"/>
    <x v="4"/>
    <n v="98031"/>
    <s v="West"/>
    <s v="TEC-AC-10003063"/>
    <x v="2"/>
    <x v="11"/>
    <s v="Micro Innovations USB RF Wireless Keyboard with Mouse"/>
    <n v="50"/>
    <n v="2"/>
    <n v="0"/>
    <n v="10.5"/>
  </r>
  <r>
    <n v="1625"/>
    <x v="788"/>
    <x v="1"/>
    <x v="546"/>
    <d v="2012-12-24T00:00:00"/>
    <s v="Standard Class"/>
    <s v="JG-15160"/>
    <s v="James Galang"/>
    <s v="Consumer"/>
    <s v="United States"/>
    <s v="Los Angeles"/>
    <x v="1"/>
    <n v="90049"/>
    <s v="West"/>
    <s v="TEC-PH-10002922"/>
    <x v="2"/>
    <x v="7"/>
    <s v="ShoreTel ShorePhone IP 230 VoIP phone"/>
    <n v="675.96"/>
    <n v="5"/>
    <n v="0.2"/>
    <n v="84.494999999999948"/>
  </r>
  <r>
    <n v="1626"/>
    <x v="788"/>
    <x v="1"/>
    <x v="546"/>
    <d v="2012-12-24T00:00:00"/>
    <s v="Standard Class"/>
    <s v="JG-15160"/>
    <s v="James Galang"/>
    <s v="Consumer"/>
    <s v="United States"/>
    <s v="Los Angeles"/>
    <x v="1"/>
    <n v="90049"/>
    <s v="West"/>
    <s v="TEC-AC-10002049"/>
    <x v="2"/>
    <x v="11"/>
    <s v="Plantronics Savi W720 Multi-Device Wireless Headset System"/>
    <n v="1265.8499999999999"/>
    <n v="3"/>
    <n v="0"/>
    <n v="556.97400000000005"/>
  </r>
  <r>
    <n v="1627"/>
    <x v="789"/>
    <x v="1"/>
    <x v="547"/>
    <d v="2012-11-22T00:00:00"/>
    <s v="Standard Class"/>
    <s v="PO-19180"/>
    <s v="Philisse Overcash"/>
    <s v="Home Office"/>
    <s v="United States"/>
    <s v="New York City"/>
    <x v="15"/>
    <n v="10011"/>
    <s v="East"/>
    <s v="OFF-AP-10002457"/>
    <x v="1"/>
    <x v="9"/>
    <s v="Eureka The Boss Plus 12-Amp Hard Box Upright Vacuum, Red"/>
    <n v="523.25"/>
    <n v="5"/>
    <n v="0"/>
    <n v="141.27749999999997"/>
  </r>
  <r>
    <n v="1628"/>
    <x v="790"/>
    <x v="1"/>
    <x v="496"/>
    <d v="2012-09-30T00:00:00"/>
    <s v="Standard Class"/>
    <s v="MC-17275"/>
    <s v="Marc Crier"/>
    <s v="Consumer"/>
    <s v="United States"/>
    <s v="Lafayette"/>
    <x v="28"/>
    <n v="70506"/>
    <s v="South"/>
    <s v="FUR-CH-10001270"/>
    <x v="0"/>
    <x v="1"/>
    <s v="Harbour Creations Steel Folding Chair"/>
    <n v="517.5"/>
    <n v="6"/>
    <n v="0"/>
    <n v="155.24999999999994"/>
  </r>
  <r>
    <n v="1629"/>
    <x v="791"/>
    <x v="3"/>
    <x v="548"/>
    <d v="2014-06-26T00:00:00"/>
    <s v="Second Class"/>
    <s v="AS-10240"/>
    <s v="Alan Shonely"/>
    <s v="Consumer"/>
    <s v="United States"/>
    <s v="Cleveland"/>
    <x v="24"/>
    <n v="44105"/>
    <s v="East"/>
    <s v="FUR-FU-10004415"/>
    <x v="0"/>
    <x v="5"/>
    <s v="Stacking Tray, Side-Loading, Legal, Smoke"/>
    <n v="17.920000000000002"/>
    <n v="5"/>
    <n v="0.2"/>
    <n v="2.4639999999999986"/>
  </r>
  <r>
    <n v="1630"/>
    <x v="791"/>
    <x v="3"/>
    <x v="548"/>
    <d v="2014-06-26T00:00:00"/>
    <s v="Second Class"/>
    <s v="AS-10240"/>
    <s v="Alan Shonely"/>
    <s v="Consumer"/>
    <s v="United States"/>
    <s v="Cleveland"/>
    <x v="24"/>
    <n v="44105"/>
    <s v="East"/>
    <s v="OFF-BI-10001510"/>
    <x v="1"/>
    <x v="8"/>
    <s v="Deluxe Heavy-Duty Vinyl Round Ring Binder"/>
    <n v="41.256000000000007"/>
    <n v="6"/>
    <n v="0.7"/>
    <n v="-34.38000000000001"/>
  </r>
  <r>
    <n v="1631"/>
    <x v="792"/>
    <x v="0"/>
    <x v="541"/>
    <d v="2013-05-09T00:00:00"/>
    <s v="Same Day"/>
    <s v="CL-12565"/>
    <s v="Clay Ludtke"/>
    <s v="Consumer"/>
    <s v="United States"/>
    <s v="Cleveland"/>
    <x v="24"/>
    <n v="44105"/>
    <s v="East"/>
    <s v="OFF-ST-10002011"/>
    <x v="1"/>
    <x v="4"/>
    <s v="Smead Adjustable Mobile File Trolley with Lockable Top"/>
    <n v="1006.056"/>
    <n v="3"/>
    <n v="0.2"/>
    <n v="88.029900000000055"/>
  </r>
  <r>
    <n v="1632"/>
    <x v="792"/>
    <x v="0"/>
    <x v="541"/>
    <d v="2013-05-09T00:00:00"/>
    <s v="Same Day"/>
    <s v="CL-12565"/>
    <s v="Clay Ludtke"/>
    <s v="Consumer"/>
    <s v="United States"/>
    <s v="Cleveland"/>
    <x v="24"/>
    <n v="44105"/>
    <s v="East"/>
    <s v="OFF-PA-10002986"/>
    <x v="1"/>
    <x v="10"/>
    <s v="Xerox 1898"/>
    <n v="10.688000000000001"/>
    <n v="2"/>
    <n v="0.2"/>
    <n v="3.7407999999999997"/>
  </r>
  <r>
    <n v="1633"/>
    <x v="792"/>
    <x v="0"/>
    <x v="541"/>
    <d v="2013-05-09T00:00:00"/>
    <s v="Same Day"/>
    <s v="CL-12565"/>
    <s v="Clay Ludtke"/>
    <s v="Consumer"/>
    <s v="United States"/>
    <s v="Cleveland"/>
    <x v="24"/>
    <n v="44105"/>
    <s v="East"/>
    <s v="OFF-PA-10004451"/>
    <x v="1"/>
    <x v="10"/>
    <s v="Xerox 222"/>
    <n v="10.368000000000002"/>
    <n v="2"/>
    <n v="0.2"/>
    <n v="3.6288"/>
  </r>
  <r>
    <n v="1634"/>
    <x v="792"/>
    <x v="0"/>
    <x v="541"/>
    <d v="2013-05-09T00:00:00"/>
    <s v="Same Day"/>
    <s v="CL-12565"/>
    <s v="Clay Ludtke"/>
    <s v="Consumer"/>
    <s v="United States"/>
    <s v="Cleveland"/>
    <x v="24"/>
    <n v="44105"/>
    <s v="East"/>
    <s v="OFF-ST-10000649"/>
    <x v="1"/>
    <x v="4"/>
    <s v="Hanging Personal Folder File"/>
    <n v="25.12"/>
    <n v="2"/>
    <n v="0.2"/>
    <n v="1.5700000000000012"/>
  </r>
  <r>
    <n v="1635"/>
    <x v="792"/>
    <x v="0"/>
    <x v="541"/>
    <d v="2013-05-09T00:00:00"/>
    <s v="Same Day"/>
    <s v="CL-12565"/>
    <s v="Clay Ludtke"/>
    <s v="Consumer"/>
    <s v="United States"/>
    <s v="Cleveland"/>
    <x v="24"/>
    <n v="44105"/>
    <s v="East"/>
    <s v="TEC-AC-10001465"/>
    <x v="2"/>
    <x v="11"/>
    <s v="SanDisk Cruzer 64 GB USB Flash Drive"/>
    <n v="58.112000000000002"/>
    <n v="2"/>
    <n v="0.2"/>
    <n v="7.263999999999994"/>
  </r>
  <r>
    <n v="1636"/>
    <x v="793"/>
    <x v="2"/>
    <x v="35"/>
    <d v="2011-12-02T00:00:00"/>
    <s v="Standard Class"/>
    <s v="NW-18400"/>
    <s v="Natalie Webber"/>
    <s v="Consumer"/>
    <s v="United States"/>
    <s v="Tigard"/>
    <x v="21"/>
    <n v="97224"/>
    <s v="West"/>
    <s v="OFF-PA-10001166"/>
    <x v="1"/>
    <x v="10"/>
    <s v="Xerox 2"/>
    <n v="15.552000000000003"/>
    <n v="3"/>
    <n v="0.2"/>
    <n v="5.4432"/>
  </r>
  <r>
    <n v="1637"/>
    <x v="793"/>
    <x v="2"/>
    <x v="35"/>
    <d v="2011-12-02T00:00:00"/>
    <s v="Standard Class"/>
    <s v="NW-18400"/>
    <s v="Natalie Webber"/>
    <s v="Consumer"/>
    <s v="United States"/>
    <s v="Tigard"/>
    <x v="21"/>
    <n v="97224"/>
    <s v="West"/>
    <s v="OFF-ST-10001097"/>
    <x v="1"/>
    <x v="4"/>
    <s v="Office Impressions Heavy Duty Welded Shelving &amp; Multimedia Storage Drawers"/>
    <n v="669.08"/>
    <n v="5"/>
    <n v="0.2"/>
    <n v="-167.27"/>
  </r>
  <r>
    <n v="1638"/>
    <x v="793"/>
    <x v="2"/>
    <x v="35"/>
    <d v="2011-12-02T00:00:00"/>
    <s v="Standard Class"/>
    <s v="NW-18400"/>
    <s v="Natalie Webber"/>
    <s v="Consumer"/>
    <s v="United States"/>
    <s v="Tigard"/>
    <x v="21"/>
    <n v="97224"/>
    <s v="West"/>
    <s v="TEC-PH-10000038"/>
    <x v="2"/>
    <x v="7"/>
    <s v="Jawbone MINI JAMBOX Wireless Bluetooth Speaker"/>
    <n v="438.33600000000001"/>
    <n v="4"/>
    <n v="0.2"/>
    <n v="-87.667200000000037"/>
  </r>
  <r>
    <n v="1639"/>
    <x v="794"/>
    <x v="0"/>
    <x v="439"/>
    <d v="2013-06-02T00:00:00"/>
    <s v="Standard Class"/>
    <s v="TB-21280"/>
    <s v="Toby Braunhardt"/>
    <s v="Consumer"/>
    <s v="United States"/>
    <s v="Washington"/>
    <x v="40"/>
    <n v="20016"/>
    <s v="East"/>
    <s v="OFF-PA-10002689"/>
    <x v="1"/>
    <x v="10"/>
    <s v="Weyerhaeuser First Choice Laser/Copy Paper (20Lb. and 88 Bright)"/>
    <n v="19.440000000000001"/>
    <n v="3"/>
    <n v="0"/>
    <n v="9.3312000000000008"/>
  </r>
  <r>
    <n v="1640"/>
    <x v="794"/>
    <x v="0"/>
    <x v="439"/>
    <d v="2013-06-02T00:00:00"/>
    <s v="Standard Class"/>
    <s v="TB-21280"/>
    <s v="Toby Braunhardt"/>
    <s v="Consumer"/>
    <s v="United States"/>
    <s v="Washington"/>
    <x v="40"/>
    <n v="20016"/>
    <s v="East"/>
    <s v="OFF-BI-10004728"/>
    <x v="1"/>
    <x v="8"/>
    <s v="Wilson Jones Turn Tabs Binder Tool for Ring Binders"/>
    <n v="9.64"/>
    <n v="2"/>
    <n v="0"/>
    <n v="4.4344000000000001"/>
  </r>
  <r>
    <n v="1641"/>
    <x v="794"/>
    <x v="0"/>
    <x v="439"/>
    <d v="2013-06-02T00:00:00"/>
    <s v="Standard Class"/>
    <s v="TB-21280"/>
    <s v="Toby Braunhardt"/>
    <s v="Consumer"/>
    <s v="United States"/>
    <s v="Washington"/>
    <x v="40"/>
    <n v="20016"/>
    <s v="East"/>
    <s v="OFF-PA-10004675"/>
    <x v="1"/>
    <x v="10"/>
    <s v="Telephone Message Books with Fax/Mobile Section, 5 1/2&quot; x 3 3/16&quot;"/>
    <n v="12.7"/>
    <n v="2"/>
    <n v="0"/>
    <n v="5.8419999999999996"/>
  </r>
  <r>
    <n v="1642"/>
    <x v="794"/>
    <x v="0"/>
    <x v="439"/>
    <d v="2013-06-02T00:00:00"/>
    <s v="Standard Class"/>
    <s v="TB-21280"/>
    <s v="Toby Braunhardt"/>
    <s v="Consumer"/>
    <s v="United States"/>
    <s v="Washington"/>
    <x v="40"/>
    <n v="20016"/>
    <s v="East"/>
    <s v="FUR-FU-10000629"/>
    <x v="0"/>
    <x v="5"/>
    <s v="9-3/4 Diameter Round Wall Clock"/>
    <n v="41.37"/>
    <n v="3"/>
    <n v="0"/>
    <n v="17.375399999999999"/>
  </r>
  <r>
    <n v="1643"/>
    <x v="795"/>
    <x v="2"/>
    <x v="503"/>
    <d v="2011-12-04T00:00:00"/>
    <s v="Standard Class"/>
    <s v="BS-11380"/>
    <s v="Bill Stewart"/>
    <s v="Corporate"/>
    <s v="United States"/>
    <s v="Skokie"/>
    <x v="10"/>
    <n v="60076"/>
    <s v="Central"/>
    <s v="OFF-FA-10003112"/>
    <x v="1"/>
    <x v="13"/>
    <s v="Staples"/>
    <n v="12.624000000000001"/>
    <n v="2"/>
    <n v="0.2"/>
    <n v="3.944999999999999"/>
  </r>
  <r>
    <n v="1644"/>
    <x v="796"/>
    <x v="1"/>
    <x v="531"/>
    <d v="2012-03-20T00:00:00"/>
    <s v="First Class"/>
    <s v="FH-14365"/>
    <s v="Fred Hopkins"/>
    <s v="Corporate"/>
    <s v="United States"/>
    <s v="Seattle"/>
    <x v="4"/>
    <n v="98115"/>
    <s v="West"/>
    <s v="OFF-ST-10000142"/>
    <x v="1"/>
    <x v="4"/>
    <s v="Deluxe Rollaway Locking File with Drawer"/>
    <n v="1247.6399999999999"/>
    <n v="3"/>
    <n v="0"/>
    <n v="349.33919999999995"/>
  </r>
  <r>
    <n v="1645"/>
    <x v="796"/>
    <x v="1"/>
    <x v="531"/>
    <d v="2012-03-20T00:00:00"/>
    <s v="First Class"/>
    <s v="FH-14365"/>
    <s v="Fred Hopkins"/>
    <s v="Corporate"/>
    <s v="United States"/>
    <s v="Seattle"/>
    <x v="4"/>
    <n v="98115"/>
    <s v="West"/>
    <s v="TEC-CO-10001766"/>
    <x v="2"/>
    <x v="16"/>
    <s v="Canon PC940 Copier"/>
    <n v="3149.9300000000003"/>
    <n v="7"/>
    <n v="0"/>
    <n v="1480.4670999999998"/>
  </r>
  <r>
    <n v="1646"/>
    <x v="796"/>
    <x v="1"/>
    <x v="531"/>
    <d v="2012-03-20T00:00:00"/>
    <s v="First Class"/>
    <s v="FH-14365"/>
    <s v="Fred Hopkins"/>
    <s v="Corporate"/>
    <s v="United States"/>
    <s v="Seattle"/>
    <x v="4"/>
    <n v="98115"/>
    <s v="West"/>
    <s v="OFF-PA-10004359"/>
    <x v="1"/>
    <x v="10"/>
    <s v="Multicolor Computer Printout Paper"/>
    <n v="209.7"/>
    <n v="2"/>
    <n v="0"/>
    <n v="100.65599999999999"/>
  </r>
  <r>
    <n v="1647"/>
    <x v="797"/>
    <x v="1"/>
    <x v="549"/>
    <d v="2012-11-03T00:00:00"/>
    <s v="First Class"/>
    <s v="VM-21685"/>
    <s v="Valerie Mitchum"/>
    <s v="Home Office"/>
    <s v="United States"/>
    <s v="Philadelphia"/>
    <x v="9"/>
    <n v="19140"/>
    <s v="East"/>
    <s v="TEC-AC-10002323"/>
    <x v="2"/>
    <x v="11"/>
    <s v="SanDisk Ultra 32 GB MicroSDHC Class 10 Memory Card"/>
    <n v="35.360000000000007"/>
    <n v="2"/>
    <n v="0.2"/>
    <n v="-3.0939999999999994"/>
  </r>
  <r>
    <n v="1648"/>
    <x v="797"/>
    <x v="1"/>
    <x v="549"/>
    <d v="2012-11-03T00:00:00"/>
    <s v="First Class"/>
    <s v="VM-21685"/>
    <s v="Valerie Mitchum"/>
    <s v="Home Office"/>
    <s v="United States"/>
    <s v="Philadelphia"/>
    <x v="9"/>
    <n v="19140"/>
    <s v="East"/>
    <s v="OFF-FA-10001135"/>
    <x v="1"/>
    <x v="13"/>
    <s v="Brites Rubber Bands, 1 1/2 oz. Box"/>
    <n v="3.1680000000000001"/>
    <n v="2"/>
    <n v="0.2"/>
    <n v="-0.71279999999999988"/>
  </r>
  <r>
    <n v="1649"/>
    <x v="798"/>
    <x v="1"/>
    <x v="120"/>
    <d v="2012-09-29T00:00:00"/>
    <s v="Second Class"/>
    <s v="SF-20200"/>
    <s v="Sarah Foster"/>
    <s v="Consumer"/>
    <s v="United States"/>
    <s v="Philadelphia"/>
    <x v="9"/>
    <n v="19143"/>
    <s v="East"/>
    <s v="OFF-BI-10004224"/>
    <x v="1"/>
    <x v="8"/>
    <s v="Catalog Binders with Expanding Posts"/>
    <n v="121.10400000000003"/>
    <n v="6"/>
    <n v="0.7"/>
    <n v="-100.91999999999999"/>
  </r>
  <r>
    <n v="1650"/>
    <x v="798"/>
    <x v="1"/>
    <x v="120"/>
    <d v="2012-09-29T00:00:00"/>
    <s v="Second Class"/>
    <s v="SF-20200"/>
    <s v="Sarah Foster"/>
    <s v="Consumer"/>
    <s v="United States"/>
    <s v="Philadelphia"/>
    <x v="9"/>
    <n v="19143"/>
    <s v="East"/>
    <s v="TEC-PH-10003357"/>
    <x v="2"/>
    <x v="7"/>
    <s v="Grandstream GXP2100 Mainstream Business Phone"/>
    <n v="45.893999999999998"/>
    <n v="1"/>
    <n v="0.4"/>
    <n v="-9.178799999999999"/>
  </r>
  <r>
    <n v="1651"/>
    <x v="799"/>
    <x v="2"/>
    <x v="550"/>
    <d v="2011-08-29T00:00:00"/>
    <s v="Same Day"/>
    <s v="HH-15010"/>
    <s v="Hilary Holden"/>
    <s v="Corporate"/>
    <s v="United States"/>
    <s v="San Francisco"/>
    <x v="1"/>
    <n v="94110"/>
    <s v="West"/>
    <s v="OFF-PA-10004475"/>
    <x v="1"/>
    <x v="10"/>
    <s v="Xerox 1940"/>
    <n v="109.92"/>
    <n v="2"/>
    <n v="0"/>
    <n v="53.860799999999998"/>
  </r>
  <r>
    <n v="1652"/>
    <x v="799"/>
    <x v="2"/>
    <x v="550"/>
    <d v="2011-08-29T00:00:00"/>
    <s v="Same Day"/>
    <s v="HH-15010"/>
    <s v="Hilary Holden"/>
    <s v="Corporate"/>
    <s v="United States"/>
    <s v="San Francisco"/>
    <x v="1"/>
    <n v="94110"/>
    <s v="West"/>
    <s v="OFF-PA-10003001"/>
    <x v="1"/>
    <x v="10"/>
    <s v="Xerox 1986"/>
    <n v="13.36"/>
    <n v="2"/>
    <n v="0"/>
    <n v="6.4127999999999998"/>
  </r>
  <r>
    <n v="1653"/>
    <x v="800"/>
    <x v="3"/>
    <x v="551"/>
    <d v="2014-11-22T00:00:00"/>
    <s v="First Class"/>
    <s v="CD-12280"/>
    <s v="Christina DeMoss"/>
    <s v="Consumer"/>
    <s v="United States"/>
    <s v="Seattle"/>
    <x v="4"/>
    <n v="98105"/>
    <s v="West"/>
    <s v="OFF-ST-10003442"/>
    <x v="1"/>
    <x v="4"/>
    <s v="Eldon Portable Mobile Manager"/>
    <n v="169.68"/>
    <n v="6"/>
    <n v="0"/>
    <n v="45.813600000000001"/>
  </r>
  <r>
    <n v="1654"/>
    <x v="800"/>
    <x v="3"/>
    <x v="551"/>
    <d v="2014-11-22T00:00:00"/>
    <s v="First Class"/>
    <s v="CD-12280"/>
    <s v="Christina DeMoss"/>
    <s v="Consumer"/>
    <s v="United States"/>
    <s v="Seattle"/>
    <x v="4"/>
    <n v="98105"/>
    <s v="West"/>
    <s v="TEC-AC-10003832"/>
    <x v="2"/>
    <x v="11"/>
    <s v="Imation 16GB Mini TravelDrive USB 2.0 Flash Drive"/>
    <n v="132.52000000000001"/>
    <n v="4"/>
    <n v="0"/>
    <n v="54.333200000000005"/>
  </r>
  <r>
    <n v="1655"/>
    <x v="800"/>
    <x v="3"/>
    <x v="551"/>
    <d v="2014-11-22T00:00:00"/>
    <s v="First Class"/>
    <s v="CD-12280"/>
    <s v="Christina DeMoss"/>
    <s v="Consumer"/>
    <s v="United States"/>
    <s v="Seattle"/>
    <x v="4"/>
    <n v="98105"/>
    <s v="West"/>
    <s v="OFF-FA-10000611"/>
    <x v="1"/>
    <x v="13"/>
    <s v="Binder Clips by OIC"/>
    <n v="2.96"/>
    <n v="2"/>
    <n v="0"/>
    <n v="1.4207999999999998"/>
  </r>
  <r>
    <n v="1656"/>
    <x v="800"/>
    <x v="3"/>
    <x v="551"/>
    <d v="2014-11-22T00:00:00"/>
    <s v="First Class"/>
    <s v="CD-12280"/>
    <s v="Christina DeMoss"/>
    <s v="Consumer"/>
    <s v="United States"/>
    <s v="Seattle"/>
    <x v="4"/>
    <n v="98105"/>
    <s v="West"/>
    <s v="OFF-BI-10001116"/>
    <x v="1"/>
    <x v="8"/>
    <s v="Wilson Jones 1&quot; Hanging DublLock Ring Binders"/>
    <n v="8.4480000000000004"/>
    <n v="2"/>
    <n v="0.2"/>
    <n v="2.9568000000000003"/>
  </r>
  <r>
    <n v="1657"/>
    <x v="800"/>
    <x v="3"/>
    <x v="551"/>
    <d v="2014-11-22T00:00:00"/>
    <s v="First Class"/>
    <s v="CD-12280"/>
    <s v="Christina DeMoss"/>
    <s v="Consumer"/>
    <s v="United States"/>
    <s v="Seattle"/>
    <x v="4"/>
    <n v="98105"/>
    <s v="West"/>
    <s v="OFF-ST-10000563"/>
    <x v="1"/>
    <x v="4"/>
    <s v="Fellowes Bankers Box Stor/Drawer Steel Plus"/>
    <n v="95.94"/>
    <n v="3"/>
    <n v="0"/>
    <n v="9.5940000000000012"/>
  </r>
  <r>
    <n v="1658"/>
    <x v="801"/>
    <x v="2"/>
    <x v="552"/>
    <d v="2011-05-15T00:00:00"/>
    <s v="First Class"/>
    <s v="HL-15040"/>
    <s v="Hunter Lopez"/>
    <s v="Consumer"/>
    <s v="United States"/>
    <s v="Milwaukee"/>
    <x v="6"/>
    <n v="53209"/>
    <s v="Central"/>
    <s v="FUR-FU-10000010"/>
    <x v="0"/>
    <x v="5"/>
    <s v="DAX Value U-Channel Document Frames, Easel Back"/>
    <n v="34.79"/>
    <n v="7"/>
    <n v="0"/>
    <n v="10.784899999999999"/>
  </r>
  <r>
    <n v="1659"/>
    <x v="802"/>
    <x v="3"/>
    <x v="176"/>
    <d v="2014-01-27T00:00:00"/>
    <s v="Standard Class"/>
    <s v="TH-21100"/>
    <s v="Thea Hendricks"/>
    <s v="Consumer"/>
    <s v="United States"/>
    <s v="Los Angeles"/>
    <x v="1"/>
    <n v="90045"/>
    <s v="West"/>
    <s v="TEC-PH-10004922"/>
    <x v="2"/>
    <x v="7"/>
    <s v="RCA Visys Integrated PBX 8-Line Router"/>
    <n v="160.77600000000001"/>
    <n v="3"/>
    <n v="0.2"/>
    <n v="10.048500000000004"/>
  </r>
  <r>
    <n v="1660"/>
    <x v="803"/>
    <x v="3"/>
    <x v="505"/>
    <d v="2014-11-07T00:00:00"/>
    <s v="Standard Class"/>
    <s v="MM-18055"/>
    <s v="Michelle Moray"/>
    <s v="Consumer"/>
    <s v="United States"/>
    <s v="Seattle"/>
    <x v="4"/>
    <n v="98115"/>
    <s v="West"/>
    <s v="OFF-BI-10004330"/>
    <x v="1"/>
    <x v="8"/>
    <s v="GBC Velobind Prepunched Cover Sets, Regency Series"/>
    <n v="88.751999999999995"/>
    <n v="3"/>
    <n v="0.2"/>
    <n v="27.734999999999996"/>
  </r>
  <r>
    <n v="1661"/>
    <x v="803"/>
    <x v="3"/>
    <x v="505"/>
    <d v="2014-11-07T00:00:00"/>
    <s v="Standard Class"/>
    <s v="MM-18055"/>
    <s v="Michelle Moray"/>
    <s v="Consumer"/>
    <s v="United States"/>
    <s v="Seattle"/>
    <x v="4"/>
    <n v="98115"/>
    <s v="West"/>
    <s v="OFF-BI-10002072"/>
    <x v="1"/>
    <x v="8"/>
    <s v="Cardinal Slant-D Ring Binders"/>
    <n v="13.904"/>
    <n v="2"/>
    <n v="0.2"/>
    <n v="5.2139999999999995"/>
  </r>
  <r>
    <n v="1662"/>
    <x v="804"/>
    <x v="3"/>
    <x v="504"/>
    <d v="2014-05-07T00:00:00"/>
    <s v="Standard Class"/>
    <s v="QJ-19255"/>
    <s v="Quincy Jones"/>
    <s v="Corporate"/>
    <s v="United States"/>
    <s v="Philadelphia"/>
    <x v="9"/>
    <n v="19143"/>
    <s v="East"/>
    <s v="TEC-PH-10002549"/>
    <x v="2"/>
    <x v="7"/>
    <s v="Polycom SoundPoint IP 450 VoIP phone"/>
    <n v="677.57999999999993"/>
    <n v="5"/>
    <n v="0.4"/>
    <n v="-158.10199999999998"/>
  </r>
  <r>
    <n v="1663"/>
    <x v="804"/>
    <x v="3"/>
    <x v="504"/>
    <d v="2014-05-07T00:00:00"/>
    <s v="Standard Class"/>
    <s v="QJ-19255"/>
    <s v="Quincy Jones"/>
    <s v="Corporate"/>
    <s v="United States"/>
    <s v="Philadelphia"/>
    <x v="9"/>
    <n v="19143"/>
    <s v="East"/>
    <s v="OFF-BI-10002353"/>
    <x v="1"/>
    <x v="8"/>
    <s v="GBC VeloBind Cover Sets"/>
    <n v="13.896000000000001"/>
    <n v="3"/>
    <n v="0.7"/>
    <n v="-9.2639999999999993"/>
  </r>
  <r>
    <n v="1664"/>
    <x v="805"/>
    <x v="0"/>
    <x v="390"/>
    <d v="2013-11-27T00:00:00"/>
    <s v="Second Class"/>
    <s v="NS-18505"/>
    <s v="Neola Schneider"/>
    <s v="Consumer"/>
    <s v="United States"/>
    <s v="Dallas"/>
    <x v="5"/>
    <n v="75217"/>
    <s v="Central"/>
    <s v="OFF-ST-10001325"/>
    <x v="1"/>
    <x v="4"/>
    <s v="Sterilite Officeware Hinged File Box"/>
    <n v="41.92"/>
    <n v="5"/>
    <n v="0.2"/>
    <n v="3.6679999999999993"/>
  </r>
  <r>
    <n v="1665"/>
    <x v="805"/>
    <x v="0"/>
    <x v="390"/>
    <d v="2013-11-27T00:00:00"/>
    <s v="Second Class"/>
    <s v="NS-18505"/>
    <s v="Neola Schneider"/>
    <s v="Consumer"/>
    <s v="United States"/>
    <s v="Dallas"/>
    <x v="5"/>
    <n v="75217"/>
    <s v="Central"/>
    <s v="TEC-AC-10002049"/>
    <x v="2"/>
    <x v="11"/>
    <s v="Logitech G19 Programmable Gaming Keyboard"/>
    <n v="297.57600000000002"/>
    <n v="3"/>
    <n v="0.2"/>
    <n v="-7.4394000000000347"/>
  </r>
  <r>
    <n v="1666"/>
    <x v="805"/>
    <x v="0"/>
    <x v="390"/>
    <d v="2013-11-27T00:00:00"/>
    <s v="Second Class"/>
    <s v="NS-18505"/>
    <s v="Neola Schneider"/>
    <s v="Consumer"/>
    <s v="United States"/>
    <s v="Dallas"/>
    <x v="5"/>
    <n v="75217"/>
    <s v="Central"/>
    <s v="OFF-FA-10002676"/>
    <x v="1"/>
    <x v="13"/>
    <s v="Colored Push Pins"/>
    <n v="4.3440000000000003"/>
    <n v="3"/>
    <n v="0.2"/>
    <n v="0.86879999999999979"/>
  </r>
  <r>
    <n v="1667"/>
    <x v="805"/>
    <x v="0"/>
    <x v="390"/>
    <d v="2013-11-27T00:00:00"/>
    <s v="Second Class"/>
    <s v="NS-18505"/>
    <s v="Neola Schneider"/>
    <s v="Consumer"/>
    <s v="United States"/>
    <s v="Dallas"/>
    <x v="5"/>
    <n v="75217"/>
    <s v="Central"/>
    <s v="TEC-AC-10003023"/>
    <x v="2"/>
    <x v="11"/>
    <s v="Logitech G105 Gaming Keyboard"/>
    <n v="94.992000000000004"/>
    <n v="2"/>
    <n v="0.2"/>
    <n v="-2.374800000000004"/>
  </r>
  <r>
    <n v="1668"/>
    <x v="805"/>
    <x v="0"/>
    <x v="390"/>
    <d v="2013-11-27T00:00:00"/>
    <s v="Second Class"/>
    <s v="NS-18505"/>
    <s v="Neola Schneider"/>
    <s v="Consumer"/>
    <s v="United States"/>
    <s v="Dallas"/>
    <x v="5"/>
    <n v="75217"/>
    <s v="Central"/>
    <s v="OFF-PA-10000167"/>
    <x v="1"/>
    <x v="10"/>
    <s v="Xerox 1925"/>
    <n v="74.352000000000004"/>
    <n v="3"/>
    <n v="0.2"/>
    <n v="23.234999999999992"/>
  </r>
  <r>
    <n v="1669"/>
    <x v="805"/>
    <x v="0"/>
    <x v="390"/>
    <d v="2013-11-27T00:00:00"/>
    <s v="Second Class"/>
    <s v="NS-18505"/>
    <s v="Neola Schneider"/>
    <s v="Consumer"/>
    <s v="United States"/>
    <s v="Dallas"/>
    <x v="5"/>
    <n v="75217"/>
    <s v="Central"/>
    <s v="OFF-AR-10003405"/>
    <x v="1"/>
    <x v="6"/>
    <s v="Dixon My First Ticonderoga Pencil, #2"/>
    <n v="14.04"/>
    <n v="3"/>
    <n v="0.2"/>
    <n v="1.5794999999999986"/>
  </r>
  <r>
    <n v="1670"/>
    <x v="806"/>
    <x v="1"/>
    <x v="553"/>
    <d v="2012-01-15T00:00:00"/>
    <s v="Standard Class"/>
    <s v="MM-17920"/>
    <s v="Michael Moore"/>
    <s v="Consumer"/>
    <s v="United States"/>
    <s v="New York City"/>
    <x v="15"/>
    <n v="10011"/>
    <s v="East"/>
    <s v="FUR-TA-10001889"/>
    <x v="0"/>
    <x v="3"/>
    <s v="Bush Advantage Collection Racetrack Conference Table"/>
    <n v="1018.1039999999999"/>
    <n v="4"/>
    <n v="0.4"/>
    <n v="-373.3048"/>
  </r>
  <r>
    <n v="1671"/>
    <x v="807"/>
    <x v="3"/>
    <x v="15"/>
    <d v="2014-10-27T00:00:00"/>
    <s v="Standard Class"/>
    <s v="RD-19480"/>
    <s v="Rick Duston"/>
    <s v="Consumer"/>
    <s v="United States"/>
    <s v="Houston"/>
    <x v="5"/>
    <n v="77095"/>
    <s v="Central"/>
    <s v="TEC-PH-10002185"/>
    <x v="2"/>
    <x v="7"/>
    <s v="QVS USB Car Charger 2-Port 2.1Amp for iPod/iPhone/iPad/iPad 2/iPad 3"/>
    <n v="16.68"/>
    <n v="3"/>
    <n v="0.2"/>
    <n v="5.2125000000000004"/>
  </r>
  <r>
    <n v="1672"/>
    <x v="808"/>
    <x v="0"/>
    <x v="554"/>
    <d v="2013-03-26T00:00:00"/>
    <s v="First Class"/>
    <s v="RB-19645"/>
    <s v="Robert Barroso"/>
    <s v="Corporate"/>
    <s v="United States"/>
    <s v="North Las Vegas"/>
    <x v="33"/>
    <n v="89031"/>
    <s v="West"/>
    <s v="TEC-AC-10001013"/>
    <x v="2"/>
    <x v="11"/>
    <s v="Logitech ClearChat Comfort/USB Headset H390"/>
    <n v="58.58"/>
    <n v="2"/>
    <n v="0"/>
    <n v="19.331399999999995"/>
  </r>
  <r>
    <n v="1673"/>
    <x v="809"/>
    <x v="3"/>
    <x v="445"/>
    <d v="2014-07-08T00:00:00"/>
    <s v="Standard Class"/>
    <s v="RD-19585"/>
    <s v="Rob Dowd"/>
    <s v="Consumer"/>
    <s v="United States"/>
    <s v="Plano"/>
    <x v="5"/>
    <n v="75023"/>
    <s v="Central"/>
    <s v="TEC-PH-10002726"/>
    <x v="2"/>
    <x v="7"/>
    <s v="netTALK DUO VoIP Telephone Service"/>
    <n v="167.96800000000002"/>
    <n v="4"/>
    <n v="0.2"/>
    <n v="62.988"/>
  </r>
  <r>
    <n v="1674"/>
    <x v="810"/>
    <x v="1"/>
    <x v="555"/>
    <d v="2012-12-12T00:00:00"/>
    <s v="First Class"/>
    <s v="SW-20455"/>
    <s v="Shaun Weien"/>
    <s v="Consumer"/>
    <s v="United States"/>
    <s v="Suffolk"/>
    <x v="17"/>
    <n v="23434"/>
    <s v="South"/>
    <s v="OFF-LA-10003930"/>
    <x v="1"/>
    <x v="2"/>
    <s v="Dot Matrix Printer Tape Reel Labels, White, 5000/Box"/>
    <n v="196.62"/>
    <n v="2"/>
    <n v="0"/>
    <n v="96.343800000000002"/>
  </r>
  <r>
    <n v="1675"/>
    <x v="811"/>
    <x v="1"/>
    <x v="14"/>
    <d v="2012-09-21T00:00:00"/>
    <s v="Standard Class"/>
    <s v="SF-20965"/>
    <s v="Sylvia Foulston"/>
    <s v="Corporate"/>
    <s v="United States"/>
    <s v="Houston"/>
    <x v="5"/>
    <n v="77041"/>
    <s v="Central"/>
    <s v="FUR-FU-10003535"/>
    <x v="0"/>
    <x v="5"/>
    <s v="Howard Miller Distant Time Traveler Alarm Clock"/>
    <n v="21.936000000000003"/>
    <n v="2"/>
    <n v="0.6"/>
    <n v="-10.419600000000003"/>
  </r>
  <r>
    <n v="1676"/>
    <x v="811"/>
    <x v="1"/>
    <x v="14"/>
    <d v="2012-09-21T00:00:00"/>
    <s v="Standard Class"/>
    <s v="SF-20965"/>
    <s v="Sylvia Foulston"/>
    <s v="Corporate"/>
    <s v="United States"/>
    <s v="Houston"/>
    <x v="5"/>
    <n v="77041"/>
    <s v="Central"/>
    <s v="OFF-BI-10000088"/>
    <x v="1"/>
    <x v="8"/>
    <s v="GBC Imprintable Covers"/>
    <n v="6.5879999999999992"/>
    <n v="3"/>
    <n v="0.8"/>
    <n v="-10.211400000000005"/>
  </r>
  <r>
    <n v="1677"/>
    <x v="812"/>
    <x v="0"/>
    <x v="556"/>
    <d v="2013-05-25T00:00:00"/>
    <s v="Standard Class"/>
    <s v="EB-13930"/>
    <s v="Eric Barreto"/>
    <s v="Consumer"/>
    <s v="United States"/>
    <s v="San Francisco"/>
    <x v="1"/>
    <n v="94110"/>
    <s v="West"/>
    <s v="OFF-ST-10000604"/>
    <x v="1"/>
    <x v="4"/>
    <s v="Home/Office Personal File Carts"/>
    <n v="104.28"/>
    <n v="3"/>
    <n v="0"/>
    <n v="26.069999999999993"/>
  </r>
  <r>
    <n v="1678"/>
    <x v="812"/>
    <x v="0"/>
    <x v="556"/>
    <d v="2013-05-25T00:00:00"/>
    <s v="Standard Class"/>
    <s v="EB-13930"/>
    <s v="Eric Barreto"/>
    <s v="Consumer"/>
    <s v="United States"/>
    <s v="San Francisco"/>
    <x v="1"/>
    <n v="94110"/>
    <s v="West"/>
    <s v="OFF-PA-10004040"/>
    <x v="1"/>
    <x v="10"/>
    <s v="Universal Premium White Copier/Laser Paper (20Lb. and 87 Bright)"/>
    <n v="17.940000000000001"/>
    <n v="3"/>
    <n v="0"/>
    <n v="8.7906000000000013"/>
  </r>
  <r>
    <n v="1679"/>
    <x v="813"/>
    <x v="2"/>
    <x v="557"/>
    <d v="2011-09-13T00:00:00"/>
    <s v="Standard Class"/>
    <s v="SB-20290"/>
    <s v="Sean Braxton"/>
    <s v="Corporate"/>
    <s v="United States"/>
    <s v="Philadelphia"/>
    <x v="9"/>
    <n v="19134"/>
    <s v="East"/>
    <s v="OFF-ST-10002344"/>
    <x v="1"/>
    <x v="4"/>
    <s v="Carina 42&quot;Hx23 3/4&quot;W Media Storage Unit"/>
    <n v="64.784000000000006"/>
    <n v="1"/>
    <n v="0.2"/>
    <n v="-14.576399999999996"/>
  </r>
  <r>
    <n v="1680"/>
    <x v="813"/>
    <x v="2"/>
    <x v="557"/>
    <d v="2011-09-13T00:00:00"/>
    <s v="Standard Class"/>
    <s v="SB-20290"/>
    <s v="Sean Braxton"/>
    <s v="Corporate"/>
    <s v="United States"/>
    <s v="Philadelphia"/>
    <x v="9"/>
    <n v="19134"/>
    <s v="East"/>
    <s v="TEC-PH-10003589"/>
    <x v="2"/>
    <x v="7"/>
    <s v="invisibleSHIELD by ZAGG Smudge-Free Screen Protector"/>
    <n v="32.381999999999998"/>
    <n v="3"/>
    <n v="0.4"/>
    <n v="4.3175999999999988"/>
  </r>
  <r>
    <n v="1681"/>
    <x v="813"/>
    <x v="2"/>
    <x v="557"/>
    <d v="2011-09-13T00:00:00"/>
    <s v="Standard Class"/>
    <s v="SB-20290"/>
    <s v="Sean Braxton"/>
    <s v="Corporate"/>
    <s v="United States"/>
    <s v="Philadelphia"/>
    <x v="9"/>
    <n v="19134"/>
    <s v="East"/>
    <s v="FUR-FU-10000758"/>
    <x v="0"/>
    <x v="5"/>
    <s v="DAX Natural Wood-Tone Poster Frame"/>
    <n v="42.368000000000002"/>
    <n v="2"/>
    <n v="0.2"/>
    <n v="8.4735999999999958"/>
  </r>
  <r>
    <n v="1682"/>
    <x v="813"/>
    <x v="2"/>
    <x v="557"/>
    <d v="2011-09-13T00:00:00"/>
    <s v="Standard Class"/>
    <s v="SB-20290"/>
    <s v="Sean Braxton"/>
    <s v="Corporate"/>
    <s v="United States"/>
    <s v="Philadelphia"/>
    <x v="9"/>
    <n v="19134"/>
    <s v="East"/>
    <s v="TEC-MA-10004679"/>
    <x v="2"/>
    <x v="15"/>
    <s v="StarTech.com 10/100 VDSL2 Ethernet Extender Kit"/>
    <n v="399.54"/>
    <n v="4"/>
    <n v="0.7"/>
    <n v="-559.35599999999988"/>
  </r>
  <r>
    <n v="1683"/>
    <x v="814"/>
    <x v="0"/>
    <x v="321"/>
    <d v="2013-10-02T00:00:00"/>
    <s v="Second Class"/>
    <s v="PS-18760"/>
    <s v="Pamela Stobb"/>
    <s v="Consumer"/>
    <s v="United States"/>
    <s v="Los Angeles"/>
    <x v="1"/>
    <n v="90008"/>
    <s v="West"/>
    <s v="OFF-PA-10000176"/>
    <x v="1"/>
    <x v="10"/>
    <s v="Xerox 1887"/>
    <n v="18.97"/>
    <n v="1"/>
    <n v="0"/>
    <n v="9.105599999999999"/>
  </r>
  <r>
    <n v="1684"/>
    <x v="815"/>
    <x v="0"/>
    <x v="77"/>
    <d v="2013-11-13T00:00:00"/>
    <s v="Standard Class"/>
    <s v="CB-12535"/>
    <s v="Claudia Bergmann"/>
    <s v="Corporate"/>
    <s v="United States"/>
    <s v="San Francisco"/>
    <x v="1"/>
    <n v="94110"/>
    <s v="West"/>
    <s v="FUR-FU-10002597"/>
    <x v="0"/>
    <x v="5"/>
    <s v="C-Line Magnetic Cubicle Keepers, Clear Polypropylene"/>
    <n v="14.82"/>
    <n v="3"/>
    <n v="0"/>
    <n v="6.224400000000001"/>
  </r>
  <r>
    <n v="1685"/>
    <x v="816"/>
    <x v="3"/>
    <x v="558"/>
    <d v="2014-04-28T00:00:00"/>
    <s v="First Class"/>
    <s v="DK-12835"/>
    <s v="Damala Kotsonis"/>
    <s v="Corporate"/>
    <s v="United States"/>
    <s v="Philadelphia"/>
    <x v="9"/>
    <n v="19143"/>
    <s v="East"/>
    <s v="OFF-AP-10002495"/>
    <x v="1"/>
    <x v="9"/>
    <s v="Acco Smartsocket Table Surge Protector, 6 Color-Coded Adapter Outlets"/>
    <n v="99.28"/>
    <n v="2"/>
    <n v="0.2"/>
    <n v="12.409999999999989"/>
  </r>
  <r>
    <n v="1686"/>
    <x v="816"/>
    <x v="3"/>
    <x v="558"/>
    <d v="2014-04-28T00:00:00"/>
    <s v="First Class"/>
    <s v="DK-12835"/>
    <s v="Damala Kotsonis"/>
    <s v="Corporate"/>
    <s v="United States"/>
    <s v="Philadelphia"/>
    <x v="9"/>
    <n v="19143"/>
    <s v="East"/>
    <s v="OFF-BI-10002813"/>
    <x v="1"/>
    <x v="8"/>
    <s v="Avery Reinforcements for Hole-Punch Pages"/>
    <n v="1.1880000000000002"/>
    <n v="2"/>
    <n v="0.7"/>
    <n v="-0.98999999999999977"/>
  </r>
  <r>
    <n v="1687"/>
    <x v="816"/>
    <x v="3"/>
    <x v="558"/>
    <d v="2014-04-28T00:00:00"/>
    <s v="First Class"/>
    <s v="DK-12835"/>
    <s v="Damala Kotsonis"/>
    <s v="Corporate"/>
    <s v="United States"/>
    <s v="Philadelphia"/>
    <x v="9"/>
    <n v="19143"/>
    <s v="East"/>
    <s v="OFF-BI-10002414"/>
    <x v="1"/>
    <x v="8"/>
    <s v="GBC ProClick Spines for 32-Hole Punch"/>
    <n v="7.5180000000000007"/>
    <n v="2"/>
    <n v="0.7"/>
    <n v="-5.7637999999999998"/>
  </r>
  <r>
    <n v="1688"/>
    <x v="817"/>
    <x v="3"/>
    <x v="389"/>
    <d v="2014-12-13T00:00:00"/>
    <s v="First Class"/>
    <s v="AW-10840"/>
    <s v="Anthony Witt"/>
    <s v="Consumer"/>
    <s v="United States"/>
    <s v="Philadelphia"/>
    <x v="9"/>
    <n v="19140"/>
    <s v="East"/>
    <s v="OFF-PA-10000788"/>
    <x v="1"/>
    <x v="10"/>
    <s v="Xerox 210"/>
    <n v="10.368000000000002"/>
    <n v="2"/>
    <n v="0.2"/>
    <n v="3.6288"/>
  </r>
  <r>
    <n v="1689"/>
    <x v="817"/>
    <x v="3"/>
    <x v="389"/>
    <d v="2014-12-13T00:00:00"/>
    <s v="First Class"/>
    <s v="AW-10840"/>
    <s v="Anthony Witt"/>
    <s v="Consumer"/>
    <s v="United States"/>
    <s v="Philadelphia"/>
    <x v="9"/>
    <n v="19140"/>
    <s v="East"/>
    <s v="FUR-FU-10004306"/>
    <x v="0"/>
    <x v="5"/>
    <s v="Electrix Halogen Magnifier Lamp"/>
    <n v="310.88000000000005"/>
    <n v="2"/>
    <n v="0.2"/>
    <n v="23.315999999999988"/>
  </r>
  <r>
    <n v="1690"/>
    <x v="818"/>
    <x v="2"/>
    <x v="559"/>
    <d v="2011-08-20T00:00:00"/>
    <s v="Standard Class"/>
    <s v="TS-21610"/>
    <s v="Troy Staebel"/>
    <s v="Consumer"/>
    <s v="United States"/>
    <s v="Philadelphia"/>
    <x v="9"/>
    <n v="19143"/>
    <s v="East"/>
    <s v="FUR-TA-10001539"/>
    <x v="0"/>
    <x v="3"/>
    <s v="Chromcraft Rectangular Conference Tables"/>
    <n v="853.09199999999987"/>
    <n v="6"/>
    <n v="0.4"/>
    <n v="-227.49120000000016"/>
  </r>
  <r>
    <n v="1691"/>
    <x v="819"/>
    <x v="3"/>
    <x v="34"/>
    <d v="2014-12-16T00:00:00"/>
    <s v="Standard Class"/>
    <s v="HF-14995"/>
    <s v="Herbert Flentye"/>
    <s v="Consumer"/>
    <s v="United States"/>
    <s v="Indianapolis"/>
    <x v="14"/>
    <n v="46203"/>
    <s v="Central"/>
    <s v="OFF-PA-10000575"/>
    <x v="1"/>
    <x v="10"/>
    <s v="Wirebound Message Books, Four 2 3/4 x 5 White Forms per Page"/>
    <n v="33.450000000000003"/>
    <n v="5"/>
    <n v="0"/>
    <n v="15.387"/>
  </r>
  <r>
    <n v="1692"/>
    <x v="819"/>
    <x v="3"/>
    <x v="34"/>
    <d v="2014-12-16T00:00:00"/>
    <s v="Standard Class"/>
    <s v="HF-14995"/>
    <s v="Herbert Flentye"/>
    <s v="Consumer"/>
    <s v="United States"/>
    <s v="Indianapolis"/>
    <x v="14"/>
    <n v="46203"/>
    <s v="Central"/>
    <s v="OFF-BI-10004182"/>
    <x v="1"/>
    <x v="8"/>
    <s v="Economy Binders"/>
    <n v="10.4"/>
    <n v="5"/>
    <n v="0"/>
    <n v="5.0960000000000001"/>
  </r>
  <r>
    <n v="1693"/>
    <x v="820"/>
    <x v="0"/>
    <x v="560"/>
    <d v="2013-03-20T00:00:00"/>
    <s v="Standard Class"/>
    <s v="HZ-14950"/>
    <s v="Henia Zydlo"/>
    <s v="Consumer"/>
    <s v="United States"/>
    <s v="Columbus"/>
    <x v="24"/>
    <n v="43229"/>
    <s v="East"/>
    <s v="FUR-FU-10004020"/>
    <x v="0"/>
    <x v="5"/>
    <s v="Advantus Panel Wall Acrylic Frame"/>
    <n v="21.880000000000003"/>
    <n v="5"/>
    <n v="0.2"/>
    <n v="6.2904999999999998"/>
  </r>
  <r>
    <n v="1694"/>
    <x v="821"/>
    <x v="0"/>
    <x v="190"/>
    <d v="2013-06-30T00:00:00"/>
    <s v="Second Class"/>
    <s v="AB-10255"/>
    <s v="Alejandro Ballentine"/>
    <s v="Home Office"/>
    <s v="United States"/>
    <s v="Plano"/>
    <x v="5"/>
    <n v="75023"/>
    <s v="Central"/>
    <s v="TEC-AC-10003133"/>
    <x v="2"/>
    <x v="11"/>
    <s v="Memorex Mini Travel Drive 4 GB USB 2.0 Flash Drive"/>
    <n v="13.616"/>
    <n v="2"/>
    <n v="0.2"/>
    <n v="3.5742000000000012"/>
  </r>
  <r>
    <n v="1695"/>
    <x v="822"/>
    <x v="1"/>
    <x v="12"/>
    <d v="2012-09-28T00:00:00"/>
    <s v="Second Class"/>
    <s v="PO-19195"/>
    <s v="Phillina Ober"/>
    <s v="Home Office"/>
    <s v="United States"/>
    <s v="Bayonne"/>
    <x v="30"/>
    <n v="7002"/>
    <s v="East"/>
    <s v="TEC-AC-10002006"/>
    <x v="2"/>
    <x v="11"/>
    <s v="Memorex Micro Travel Drive 16 GB"/>
    <n v="63.96"/>
    <n v="4"/>
    <n v="0"/>
    <n v="19.827599999999997"/>
  </r>
  <r>
    <n v="1696"/>
    <x v="822"/>
    <x v="1"/>
    <x v="12"/>
    <d v="2012-09-28T00:00:00"/>
    <s v="Second Class"/>
    <s v="PO-19195"/>
    <s v="Phillina Ober"/>
    <s v="Home Office"/>
    <s v="United States"/>
    <s v="Bayonne"/>
    <x v="30"/>
    <n v="7002"/>
    <s v="East"/>
    <s v="OFF-BI-10003314"/>
    <x v="1"/>
    <x v="8"/>
    <s v="Tuff Stuff Recycled Round Ring Binders"/>
    <n v="14.46"/>
    <n v="3"/>
    <n v="0"/>
    <n v="7.0853999999999999"/>
  </r>
  <r>
    <n v="1697"/>
    <x v="822"/>
    <x v="1"/>
    <x v="12"/>
    <d v="2012-09-28T00:00:00"/>
    <s v="Second Class"/>
    <s v="PO-19195"/>
    <s v="Phillina Ober"/>
    <s v="Home Office"/>
    <s v="United States"/>
    <s v="Bayonne"/>
    <x v="30"/>
    <n v="7002"/>
    <s v="East"/>
    <s v="TEC-PH-10002726"/>
    <x v="2"/>
    <x v="7"/>
    <s v="netTALK DUO VoIP Telephone Service"/>
    <n v="104.98"/>
    <n v="2"/>
    <n v="0"/>
    <n v="52.49"/>
  </r>
  <r>
    <n v="1698"/>
    <x v="823"/>
    <x v="1"/>
    <x v="17"/>
    <d v="2012-12-31T00:00:00"/>
    <s v="Standard Class"/>
    <s v="AG-10900"/>
    <s v="Arthur Gainer"/>
    <s v="Consumer"/>
    <s v="United States"/>
    <s v="Los Angeles"/>
    <x v="1"/>
    <n v="90008"/>
    <s v="West"/>
    <s v="OFF-AP-10000240"/>
    <x v="1"/>
    <x v="9"/>
    <s v="Belkin F9G930V10-GRY 9 Outlet Surge"/>
    <n v="106.96"/>
    <n v="2"/>
    <n v="0"/>
    <n v="31.018399999999986"/>
  </r>
  <r>
    <n v="1699"/>
    <x v="823"/>
    <x v="1"/>
    <x v="17"/>
    <d v="2012-12-31T00:00:00"/>
    <s v="Standard Class"/>
    <s v="AG-10900"/>
    <s v="Arthur Gainer"/>
    <s v="Consumer"/>
    <s v="United States"/>
    <s v="Los Angeles"/>
    <x v="1"/>
    <n v="90008"/>
    <s v="West"/>
    <s v="OFF-LA-10002381"/>
    <x v="1"/>
    <x v="2"/>
    <s v="Avery 497"/>
    <n v="21.560000000000002"/>
    <n v="7"/>
    <n v="0"/>
    <n v="10.348799999999999"/>
  </r>
  <r>
    <n v="1700"/>
    <x v="824"/>
    <x v="2"/>
    <x v="561"/>
    <d v="2011-06-07T00:00:00"/>
    <s v="Second Class"/>
    <s v="SC-20725"/>
    <s v="Steven Cartwright"/>
    <s v="Consumer"/>
    <s v="United States"/>
    <s v="Seattle"/>
    <x v="4"/>
    <n v="98115"/>
    <s v="West"/>
    <s v="FUR-TA-10004086"/>
    <x v="0"/>
    <x v="3"/>
    <s v="KI Adjustable-Height Table"/>
    <n v="515.88"/>
    <n v="6"/>
    <n v="0"/>
    <n v="113.49359999999999"/>
  </r>
  <r>
    <n v="1701"/>
    <x v="825"/>
    <x v="1"/>
    <x v="562"/>
    <d v="2012-07-15T00:00:00"/>
    <s v="Second Class"/>
    <s v="ND-18370"/>
    <s v="Natalie DeCherney"/>
    <s v="Consumer"/>
    <s v="United States"/>
    <s v="New York City"/>
    <x v="15"/>
    <n v="10035"/>
    <s v="East"/>
    <s v="OFF-BI-10000320"/>
    <x v="1"/>
    <x v="8"/>
    <s v="GBC Plastic Binding Combs"/>
    <n v="11.808"/>
    <n v="2"/>
    <n v="0.2"/>
    <n v="4.2804000000000002"/>
  </r>
  <r>
    <n v="1702"/>
    <x v="825"/>
    <x v="1"/>
    <x v="562"/>
    <d v="2012-07-15T00:00:00"/>
    <s v="Second Class"/>
    <s v="ND-18370"/>
    <s v="Natalie DeCherney"/>
    <s v="Consumer"/>
    <s v="United States"/>
    <s v="New York City"/>
    <x v="15"/>
    <n v="10035"/>
    <s v="East"/>
    <s v="FUR-CH-10000595"/>
    <x v="0"/>
    <x v="1"/>
    <s v="Safco Contoured Stacking Chairs"/>
    <n v="1931.04"/>
    <n v="9"/>
    <n v="0.1"/>
    <n v="321.83999999999992"/>
  </r>
  <r>
    <n v="1703"/>
    <x v="825"/>
    <x v="1"/>
    <x v="562"/>
    <d v="2012-07-15T00:00:00"/>
    <s v="Second Class"/>
    <s v="ND-18370"/>
    <s v="Natalie DeCherney"/>
    <s v="Consumer"/>
    <s v="United States"/>
    <s v="New York City"/>
    <x v="15"/>
    <n v="10035"/>
    <s v="East"/>
    <s v="OFF-PA-10000349"/>
    <x v="1"/>
    <x v="10"/>
    <s v="Staples"/>
    <n v="9.9600000000000009"/>
    <n v="2"/>
    <n v="0"/>
    <n v="4.6812000000000005"/>
  </r>
  <r>
    <n v="1704"/>
    <x v="826"/>
    <x v="2"/>
    <x v="563"/>
    <d v="2011-02-07T00:00:00"/>
    <s v="Standard Class"/>
    <s v="CD-12790"/>
    <s v="Cynthia Delaney"/>
    <s v="Home Office"/>
    <s v="United States"/>
    <s v="San Diego"/>
    <x v="1"/>
    <n v="92037"/>
    <s v="West"/>
    <s v="OFF-FA-10001843"/>
    <x v="1"/>
    <x v="13"/>
    <s v="Staples"/>
    <n v="12.350000000000001"/>
    <n v="5"/>
    <n v="0"/>
    <n v="5.8045"/>
  </r>
  <r>
    <n v="1705"/>
    <x v="827"/>
    <x v="0"/>
    <x v="387"/>
    <d v="2013-03-09T00:00:00"/>
    <s v="Same Day"/>
    <s v="PG-18820"/>
    <s v="Patrick Gardner"/>
    <s v="Consumer"/>
    <s v="United States"/>
    <s v="Glendale"/>
    <x v="16"/>
    <n v="85301"/>
    <s v="West"/>
    <s v="OFF-BI-10003676"/>
    <x v="1"/>
    <x v="8"/>
    <s v="GBC Standard Recycled Report Covers, Clear Plastic Sheets"/>
    <n v="9.7020000000000017"/>
    <n v="3"/>
    <n v="0.7"/>
    <n v="-7.1147999999999989"/>
  </r>
  <r>
    <n v="1706"/>
    <x v="828"/>
    <x v="1"/>
    <x v="6"/>
    <d v="2012-11-26T00:00:00"/>
    <s v="Standard Class"/>
    <s v="IM-15070"/>
    <s v="Irene Maddox"/>
    <s v="Consumer"/>
    <s v="United States"/>
    <s v="Philadelphia"/>
    <x v="9"/>
    <n v="19120"/>
    <s v="East"/>
    <s v="OFF-BI-10003638"/>
    <x v="1"/>
    <x v="8"/>
    <s v="GBC Durable Plastic Covers"/>
    <n v="11.610000000000003"/>
    <n v="2"/>
    <n v="0.7"/>
    <n v="-9.2880000000000003"/>
  </r>
  <r>
    <n v="1707"/>
    <x v="829"/>
    <x v="3"/>
    <x v="505"/>
    <d v="2014-11-06T00:00:00"/>
    <s v="Standard Class"/>
    <s v="JK-15205"/>
    <s v="Jamie Kunitz"/>
    <s v="Consumer"/>
    <s v="United States"/>
    <s v="San Francisco"/>
    <x v="1"/>
    <n v="94122"/>
    <s v="West"/>
    <s v="OFF-LA-10003077"/>
    <x v="1"/>
    <x v="2"/>
    <s v="Avery 500"/>
    <n v="43.86"/>
    <n v="6"/>
    <n v="0"/>
    <n v="20.614199999999997"/>
  </r>
  <r>
    <n v="1708"/>
    <x v="829"/>
    <x v="3"/>
    <x v="505"/>
    <d v="2014-11-06T00:00:00"/>
    <s v="Standard Class"/>
    <s v="JK-15205"/>
    <s v="Jamie Kunitz"/>
    <s v="Consumer"/>
    <s v="United States"/>
    <s v="San Francisco"/>
    <x v="1"/>
    <n v="94122"/>
    <s v="West"/>
    <s v="TEC-PH-10003505"/>
    <x v="2"/>
    <x v="7"/>
    <s v="Geemarc AmpliPOWER60"/>
    <n v="148.47999999999999"/>
    <n v="2"/>
    <n v="0.2"/>
    <n v="16.703999999999986"/>
  </r>
  <r>
    <n v="1709"/>
    <x v="829"/>
    <x v="3"/>
    <x v="505"/>
    <d v="2014-11-06T00:00:00"/>
    <s v="Standard Class"/>
    <s v="JK-15205"/>
    <s v="Jamie Kunitz"/>
    <s v="Consumer"/>
    <s v="United States"/>
    <s v="San Francisco"/>
    <x v="1"/>
    <n v="94122"/>
    <s v="West"/>
    <s v="OFF-PA-10003424"/>
    <x v="1"/>
    <x v="10"/>
    <s v="&quot;While you Were Out&quot; Message Book, One Form per Page"/>
    <n v="7.42"/>
    <n v="2"/>
    <n v="0"/>
    <n v="3.71"/>
  </r>
  <r>
    <n v="1710"/>
    <x v="829"/>
    <x v="3"/>
    <x v="505"/>
    <d v="2014-11-06T00:00:00"/>
    <s v="Standard Class"/>
    <s v="JK-15205"/>
    <s v="Jamie Kunitz"/>
    <s v="Consumer"/>
    <s v="United States"/>
    <s v="San Francisco"/>
    <x v="1"/>
    <n v="94122"/>
    <s v="West"/>
    <s v="FUR-CH-10003061"/>
    <x v="0"/>
    <x v="1"/>
    <s v="Global Leather Task Chair, Black"/>
    <n v="71.992000000000004"/>
    <n v="1"/>
    <n v="0.2"/>
    <n v="-0.89990000000001302"/>
  </r>
  <r>
    <n v="1711"/>
    <x v="829"/>
    <x v="3"/>
    <x v="505"/>
    <d v="2014-11-06T00:00:00"/>
    <s v="Standard Class"/>
    <s v="JK-15205"/>
    <s v="Jamie Kunitz"/>
    <s v="Consumer"/>
    <s v="United States"/>
    <s v="San Francisco"/>
    <x v="1"/>
    <n v="94122"/>
    <s v="West"/>
    <s v="OFF-AR-10003514"/>
    <x v="1"/>
    <x v="6"/>
    <s v="4009 Highlighters by Sanford"/>
    <n v="19.899999999999999"/>
    <n v="5"/>
    <n v="0"/>
    <n v="6.5669999999999984"/>
  </r>
  <r>
    <n v="1712"/>
    <x v="829"/>
    <x v="3"/>
    <x v="505"/>
    <d v="2014-11-06T00:00:00"/>
    <s v="Standard Class"/>
    <s v="JK-15205"/>
    <s v="Jamie Kunitz"/>
    <s v="Consumer"/>
    <s v="United States"/>
    <s v="San Francisco"/>
    <x v="1"/>
    <n v="94122"/>
    <s v="West"/>
    <s v="OFF-AP-10002684"/>
    <x v="1"/>
    <x v="9"/>
    <s v="Acco 7-Outlet Masterpiece Power Center, Wihtout Fax/Phone Line Protection"/>
    <n v="1702.12"/>
    <n v="14"/>
    <n v="0"/>
    <n v="510.63599999999985"/>
  </r>
  <r>
    <n v="1713"/>
    <x v="830"/>
    <x v="1"/>
    <x v="564"/>
    <d v="2012-02-04T00:00:00"/>
    <s v="Standard Class"/>
    <s v="JP-15520"/>
    <s v="Jeremy Pistek"/>
    <s v="Consumer"/>
    <s v="United States"/>
    <s v="Houston"/>
    <x v="5"/>
    <n v="77070"/>
    <s v="Central"/>
    <s v="OFF-PA-10004405"/>
    <x v="1"/>
    <x v="10"/>
    <s v="Rediform Voice Mail Log Books"/>
    <n v="14.303999999999998"/>
    <n v="6"/>
    <n v="0.2"/>
    <n v="5.0064000000000002"/>
  </r>
  <r>
    <n v="1714"/>
    <x v="831"/>
    <x v="3"/>
    <x v="565"/>
    <d v="2014-09-14T00:00:00"/>
    <s v="Second Class"/>
    <s v="MM-18055"/>
    <s v="Michelle Moray"/>
    <s v="Consumer"/>
    <s v="United States"/>
    <s v="Chicago"/>
    <x v="10"/>
    <n v="60610"/>
    <s v="Central"/>
    <s v="FUR-TA-10004289"/>
    <x v="0"/>
    <x v="3"/>
    <s v="BoxOffice By Design Rectangular and Half-Moon Meeting Room Tables"/>
    <n v="765.625"/>
    <n v="7"/>
    <n v="0.5"/>
    <n v="-566.5625"/>
  </r>
  <r>
    <n v="1715"/>
    <x v="832"/>
    <x v="3"/>
    <x v="566"/>
    <d v="2014-10-14T00:00:00"/>
    <s v="Standard Class"/>
    <s v="DC-13285"/>
    <s v="Debra Catini"/>
    <s v="Consumer"/>
    <s v="United States"/>
    <s v="San Francisco"/>
    <x v="1"/>
    <n v="94110"/>
    <s v="West"/>
    <s v="FUR-BO-10003965"/>
    <x v="0"/>
    <x v="0"/>
    <s v="O'Sullivan Manor Hill 2-Door Library in Brianna Oak"/>
    <n v="307.666"/>
    <n v="2"/>
    <n v="0.15"/>
    <n v="-14.478399999999979"/>
  </r>
  <r>
    <n v="1716"/>
    <x v="833"/>
    <x v="0"/>
    <x v="567"/>
    <d v="2013-05-05T00:00:00"/>
    <s v="Standard Class"/>
    <s v="JL-15835"/>
    <s v="John Lee"/>
    <s v="Consumer"/>
    <s v="United States"/>
    <s v="New York City"/>
    <x v="15"/>
    <n v="10011"/>
    <s v="East"/>
    <s v="OFF-BI-10003314"/>
    <x v="1"/>
    <x v="8"/>
    <s v="Tuff Stuff Recycled Round Ring Binders"/>
    <n v="7.7120000000000006"/>
    <n v="2"/>
    <n v="0.2"/>
    <n v="2.7956000000000003"/>
  </r>
  <r>
    <n v="1717"/>
    <x v="834"/>
    <x v="0"/>
    <x v="288"/>
    <d v="2013-05-25T00:00:00"/>
    <s v="Standard Class"/>
    <s v="BN-11515"/>
    <s v="Bradley Nguyen"/>
    <s v="Consumer"/>
    <s v="United States"/>
    <s v="New York City"/>
    <x v="15"/>
    <n v="10011"/>
    <s v="East"/>
    <s v="OFF-AP-10001563"/>
    <x v="1"/>
    <x v="9"/>
    <s v="Belkin Premiere Surge Master II 8-outlet surge protector"/>
    <n v="242.89999999999998"/>
    <n v="5"/>
    <n v="0"/>
    <n v="70.440999999999974"/>
  </r>
  <r>
    <n v="1718"/>
    <x v="834"/>
    <x v="0"/>
    <x v="288"/>
    <d v="2013-05-25T00:00:00"/>
    <s v="Standard Class"/>
    <s v="BN-11515"/>
    <s v="Bradley Nguyen"/>
    <s v="Consumer"/>
    <s v="United States"/>
    <s v="New York City"/>
    <x v="15"/>
    <n v="10011"/>
    <s v="East"/>
    <s v="OFF-ST-10004123"/>
    <x v="1"/>
    <x v="4"/>
    <s v="Safco Industrial Wire Shelving System"/>
    <n v="454.90000000000003"/>
    <n v="5"/>
    <n v="0"/>
    <n v="0"/>
  </r>
  <r>
    <n v="1719"/>
    <x v="834"/>
    <x v="0"/>
    <x v="288"/>
    <d v="2013-05-25T00:00:00"/>
    <s v="Standard Class"/>
    <s v="BN-11515"/>
    <s v="Bradley Nguyen"/>
    <s v="Consumer"/>
    <s v="United States"/>
    <s v="New York City"/>
    <x v="15"/>
    <n v="10011"/>
    <s v="East"/>
    <s v="FUR-FU-10002088"/>
    <x v="0"/>
    <x v="5"/>
    <s v="Nu-Dell Float Frame 11 x 14 1/2"/>
    <n v="35.92"/>
    <n v="4"/>
    <n v="0"/>
    <n v="15.086400000000001"/>
  </r>
  <r>
    <n v="1720"/>
    <x v="834"/>
    <x v="0"/>
    <x v="288"/>
    <d v="2013-05-25T00:00:00"/>
    <s v="Standard Class"/>
    <s v="BN-11515"/>
    <s v="Bradley Nguyen"/>
    <s v="Consumer"/>
    <s v="United States"/>
    <s v="New York City"/>
    <x v="15"/>
    <n v="10011"/>
    <s v="East"/>
    <s v="FUR-FU-10000010"/>
    <x v="0"/>
    <x v="5"/>
    <s v="DAX Value U-Channel Document Frames, Easel Back"/>
    <n v="39.76"/>
    <n v="8"/>
    <n v="0"/>
    <n v="12.325599999999998"/>
  </r>
  <r>
    <n v="1721"/>
    <x v="834"/>
    <x v="0"/>
    <x v="288"/>
    <d v="2013-05-25T00:00:00"/>
    <s v="Standard Class"/>
    <s v="BN-11515"/>
    <s v="Bradley Nguyen"/>
    <s v="Consumer"/>
    <s v="United States"/>
    <s v="New York City"/>
    <x v="15"/>
    <n v="10011"/>
    <s v="East"/>
    <s v="OFF-BI-10002824"/>
    <x v="1"/>
    <x v="8"/>
    <s v="Recycled Easel Ring Binders"/>
    <n v="47.744"/>
    <n v="4"/>
    <n v="0.2"/>
    <n v="14.919999999999995"/>
  </r>
  <r>
    <n v="1722"/>
    <x v="835"/>
    <x v="1"/>
    <x v="139"/>
    <d v="2012-12-25T00:00:00"/>
    <s v="Standard Class"/>
    <s v="KD-16345"/>
    <s v="Katherine Ducich"/>
    <s v="Consumer"/>
    <s v="United States"/>
    <s v="Chicago"/>
    <x v="10"/>
    <n v="60623"/>
    <s v="Central"/>
    <s v="TEC-PH-10001061"/>
    <x v="2"/>
    <x v="7"/>
    <s v="Apple iPhone 5C"/>
    <n v="159.98400000000001"/>
    <n v="2"/>
    <n v="0.2"/>
    <n v="11.998799999999996"/>
  </r>
  <r>
    <n v="1723"/>
    <x v="835"/>
    <x v="1"/>
    <x v="139"/>
    <d v="2012-12-25T00:00:00"/>
    <s v="Standard Class"/>
    <s v="KD-16345"/>
    <s v="Katherine Ducich"/>
    <s v="Consumer"/>
    <s v="United States"/>
    <s v="Chicago"/>
    <x v="10"/>
    <n v="60623"/>
    <s v="Central"/>
    <s v="TEC-AC-10000736"/>
    <x v="2"/>
    <x v="11"/>
    <s v="Logitech G600 MMO Gaming Mouse"/>
    <n v="255.96799999999999"/>
    <n v="4"/>
    <n v="0.2"/>
    <n v="51.193599999999996"/>
  </r>
  <r>
    <n v="1724"/>
    <x v="835"/>
    <x v="1"/>
    <x v="139"/>
    <d v="2012-12-25T00:00:00"/>
    <s v="Standard Class"/>
    <s v="KD-16345"/>
    <s v="Katherine Ducich"/>
    <s v="Consumer"/>
    <s v="United States"/>
    <s v="Chicago"/>
    <x v="10"/>
    <n v="60623"/>
    <s v="Central"/>
    <s v="FUR-BO-10003966"/>
    <x v="0"/>
    <x v="0"/>
    <s v="Sauder Facets Collection Library, Sky Alder Finish"/>
    <n v="359.05799999999994"/>
    <n v="3"/>
    <n v="0.3"/>
    <n v="-71.811600000000027"/>
  </r>
  <r>
    <n v="1725"/>
    <x v="836"/>
    <x v="1"/>
    <x v="546"/>
    <d v="2012-12-20T00:00:00"/>
    <s v="First Class"/>
    <s v="JK-15370"/>
    <s v="Jay Kimmel"/>
    <s v="Consumer"/>
    <s v="United States"/>
    <s v="Philadelphia"/>
    <x v="9"/>
    <n v="19143"/>
    <s v="East"/>
    <s v="OFF-AP-10000828"/>
    <x v="1"/>
    <x v="9"/>
    <s v="Avanti 4.4 Cu. Ft. Refrigerator"/>
    <n v="434.35199999999998"/>
    <n v="3"/>
    <n v="0.2"/>
    <n v="43.43519999999998"/>
  </r>
  <r>
    <n v="1726"/>
    <x v="836"/>
    <x v="1"/>
    <x v="546"/>
    <d v="2012-12-20T00:00:00"/>
    <s v="First Class"/>
    <s v="JK-15370"/>
    <s v="Jay Kimmel"/>
    <s v="Consumer"/>
    <s v="United States"/>
    <s v="Philadelphia"/>
    <x v="9"/>
    <n v="19143"/>
    <s v="East"/>
    <s v="OFF-AP-10002906"/>
    <x v="1"/>
    <x v="9"/>
    <s v="Hoover Replacement Belt for Commercial Guardsman Heavy-Duty Upright Vacuum"/>
    <n v="3.5520000000000005"/>
    <n v="2"/>
    <n v="0.2"/>
    <n v="0.44399999999999973"/>
  </r>
  <r>
    <n v="1727"/>
    <x v="836"/>
    <x v="1"/>
    <x v="546"/>
    <d v="2012-12-20T00:00:00"/>
    <s v="First Class"/>
    <s v="JK-15370"/>
    <s v="Jay Kimmel"/>
    <s v="Consumer"/>
    <s v="United States"/>
    <s v="Philadelphia"/>
    <x v="9"/>
    <n v="19143"/>
    <s v="East"/>
    <s v="OFF-AP-10003860"/>
    <x v="1"/>
    <x v="9"/>
    <s v="Fellowes Advanced 8 Outlet Surge Suppressor with Phone/Fax Protection"/>
    <n v="88.832000000000008"/>
    <n v="4"/>
    <n v="0.2"/>
    <n v="7.7728000000000002"/>
  </r>
  <r>
    <n v="1728"/>
    <x v="837"/>
    <x v="3"/>
    <x v="568"/>
    <d v="2014-05-05T00:00:00"/>
    <s v="Second Class"/>
    <s v="FM-14215"/>
    <s v="Filia McAdams"/>
    <s v="Corporate"/>
    <s v="United States"/>
    <s v="Dublin"/>
    <x v="24"/>
    <n v="43017"/>
    <s v="East"/>
    <s v="FUR-TA-10001307"/>
    <x v="0"/>
    <x v="3"/>
    <s v="SAFCO PlanMaster Heigh-Adjustable Drafting Table Base, 43w x 30d x 30-37h, Black"/>
    <n v="1048.3499999999999"/>
    <n v="5"/>
    <n v="0.4"/>
    <n v="-69.889999999999986"/>
  </r>
  <r>
    <n v="1729"/>
    <x v="838"/>
    <x v="0"/>
    <x v="569"/>
    <d v="2013-02-07T00:00:00"/>
    <s v="Same Day"/>
    <s v="CA-12265"/>
    <s v="Christina Anderson"/>
    <s v="Consumer"/>
    <s v="United States"/>
    <s v="Springfield"/>
    <x v="17"/>
    <n v="22153"/>
    <s v="South"/>
    <s v="TEC-AC-10003063"/>
    <x v="2"/>
    <x v="11"/>
    <s v="Micro Innovations USB RF Wireless Keyboard with Mouse"/>
    <n v="100"/>
    <n v="4"/>
    <n v="0"/>
    <n v="21"/>
  </r>
  <r>
    <n v="1730"/>
    <x v="838"/>
    <x v="0"/>
    <x v="569"/>
    <d v="2013-02-07T00:00:00"/>
    <s v="Same Day"/>
    <s v="CA-12265"/>
    <s v="Christina Anderson"/>
    <s v="Consumer"/>
    <s v="United States"/>
    <s v="Springfield"/>
    <x v="17"/>
    <n v="22153"/>
    <s v="South"/>
    <s v="OFF-LA-10001045"/>
    <x v="1"/>
    <x v="2"/>
    <s v="Permanent Self-Adhesive File Folder Labels for Typewriters by Universal"/>
    <n v="7.83"/>
    <n v="3"/>
    <n v="0"/>
    <n v="3.6017999999999999"/>
  </r>
  <r>
    <n v="1731"/>
    <x v="839"/>
    <x v="2"/>
    <x v="450"/>
    <d v="2011-10-03T00:00:00"/>
    <s v="Standard Class"/>
    <s v="KD-16495"/>
    <s v="Keith Dawkins"/>
    <s v="Corporate"/>
    <s v="United States"/>
    <s v="Fayetteville"/>
    <x v="3"/>
    <n v="28314"/>
    <s v="South"/>
    <s v="OFF-PA-10001457"/>
    <x v="1"/>
    <x v="10"/>
    <s v="White GlueTop Scratch Pads"/>
    <n v="96.256"/>
    <n v="8"/>
    <n v="0.2"/>
    <n v="31.283199999999987"/>
  </r>
  <r>
    <n v="1732"/>
    <x v="839"/>
    <x v="2"/>
    <x v="450"/>
    <d v="2011-10-03T00:00:00"/>
    <s v="Standard Class"/>
    <s v="KD-16495"/>
    <s v="Keith Dawkins"/>
    <s v="Corporate"/>
    <s v="United States"/>
    <s v="Fayetteville"/>
    <x v="3"/>
    <n v="28314"/>
    <s v="South"/>
    <s v="OFF-PA-10001804"/>
    <x v="1"/>
    <x v="10"/>
    <s v="Xerox 195"/>
    <n v="10.688000000000001"/>
    <n v="2"/>
    <n v="0.2"/>
    <n v="3.7407999999999997"/>
  </r>
  <r>
    <n v="1733"/>
    <x v="840"/>
    <x v="0"/>
    <x v="212"/>
    <d v="2013-07-15T00:00:00"/>
    <s v="Standard Class"/>
    <s v="LH-17155"/>
    <s v="Logan Haushalter"/>
    <s v="Consumer"/>
    <s v="United States"/>
    <s v="Dallas"/>
    <x v="5"/>
    <n v="75081"/>
    <s v="Central"/>
    <s v="OFF-ST-10000689"/>
    <x v="1"/>
    <x v="4"/>
    <s v="Fellowes Strictly Business Drawer File, Letter/Legal Size"/>
    <n v="338.04"/>
    <n v="3"/>
    <n v="0.2"/>
    <n v="-33.804000000000002"/>
  </r>
  <r>
    <n v="1734"/>
    <x v="840"/>
    <x v="0"/>
    <x v="212"/>
    <d v="2013-07-15T00:00:00"/>
    <s v="Standard Class"/>
    <s v="LH-17155"/>
    <s v="Logan Haushalter"/>
    <s v="Consumer"/>
    <s v="United States"/>
    <s v="Dallas"/>
    <x v="5"/>
    <n v="75081"/>
    <s v="Central"/>
    <s v="OFF-AR-10002135"/>
    <x v="1"/>
    <x v="6"/>
    <s v="Boston Heavy-Duty Trimline Electric Pencil Sharpeners"/>
    <n v="154.24"/>
    <n v="4"/>
    <n v="0.2"/>
    <n v="17.351999999999975"/>
  </r>
  <r>
    <n v="1735"/>
    <x v="841"/>
    <x v="3"/>
    <x v="570"/>
    <d v="2014-08-02T00:00:00"/>
    <s v="Second Class"/>
    <s v="AG-10675"/>
    <s v="Anna Gayman"/>
    <s v="Consumer"/>
    <s v="United States"/>
    <s v="Jacksonville"/>
    <x v="3"/>
    <n v="28540"/>
    <s v="South"/>
    <s v="OFF-AP-10002082"/>
    <x v="1"/>
    <x v="9"/>
    <s v="Holmes HEPA Air Purifier"/>
    <n v="34.848000000000006"/>
    <n v="2"/>
    <n v="0.2"/>
    <n v="6.5339999999999971"/>
  </r>
  <r>
    <n v="1736"/>
    <x v="841"/>
    <x v="3"/>
    <x v="570"/>
    <d v="2014-08-02T00:00:00"/>
    <s v="Second Class"/>
    <s v="AG-10675"/>
    <s v="Anna Gayman"/>
    <s v="Consumer"/>
    <s v="United States"/>
    <s v="Jacksonville"/>
    <x v="3"/>
    <n v="28540"/>
    <s v="South"/>
    <s v="TEC-PH-10003442"/>
    <x v="2"/>
    <x v="7"/>
    <s v="Samsung Replacement EH64AVFWE Premium Headset"/>
    <n v="22"/>
    <n v="5"/>
    <n v="0.2"/>
    <n v="1.375"/>
  </r>
  <r>
    <n v="1737"/>
    <x v="841"/>
    <x v="3"/>
    <x v="570"/>
    <d v="2014-08-02T00:00:00"/>
    <s v="Second Class"/>
    <s v="AG-10675"/>
    <s v="Anna Gayman"/>
    <s v="Consumer"/>
    <s v="United States"/>
    <s v="Jacksonville"/>
    <x v="3"/>
    <n v="28540"/>
    <s v="South"/>
    <s v="OFF-AR-10002833"/>
    <x v="1"/>
    <x v="6"/>
    <s v="Newell 322"/>
    <n v="4.3680000000000003"/>
    <n v="3"/>
    <n v="0.2"/>
    <n v="0.3822000000000001"/>
  </r>
  <r>
    <n v="1738"/>
    <x v="842"/>
    <x v="1"/>
    <x v="37"/>
    <d v="2012-09-09T00:00:00"/>
    <s v="Standard Class"/>
    <s v="DB-13120"/>
    <s v="David Bremer"/>
    <s v="Corporate"/>
    <s v="United States"/>
    <s v="San Francisco"/>
    <x v="1"/>
    <n v="94122"/>
    <s v="West"/>
    <s v="OFF-ST-10001325"/>
    <x v="1"/>
    <x v="4"/>
    <s v="Sterilite Officeware Hinged File Box"/>
    <n v="31.44"/>
    <n v="3"/>
    <n v="0"/>
    <n v="8.4888000000000012"/>
  </r>
  <r>
    <n v="1739"/>
    <x v="842"/>
    <x v="1"/>
    <x v="37"/>
    <d v="2012-09-09T00:00:00"/>
    <s v="Standard Class"/>
    <s v="DB-13120"/>
    <s v="David Bremer"/>
    <s v="Corporate"/>
    <s v="United States"/>
    <s v="San Francisco"/>
    <x v="1"/>
    <n v="94122"/>
    <s v="West"/>
    <s v="TEC-AC-10003038"/>
    <x v="2"/>
    <x v="11"/>
    <s v="Kingston Digital DataTraveler 16GB USB 2.0"/>
    <n v="17.899999999999999"/>
    <n v="2"/>
    <n v="0"/>
    <n v="3.400999999999998"/>
  </r>
  <r>
    <n v="1740"/>
    <x v="842"/>
    <x v="1"/>
    <x v="37"/>
    <d v="2012-09-09T00:00:00"/>
    <s v="Standard Class"/>
    <s v="DB-13120"/>
    <s v="David Bremer"/>
    <s v="Corporate"/>
    <s v="United States"/>
    <s v="San Francisco"/>
    <x v="1"/>
    <n v="94122"/>
    <s v="West"/>
    <s v="TEC-AC-10003590"/>
    <x v="2"/>
    <x v="11"/>
    <s v="TRENDnet 56K USB 2.0 Phone, Internet and Fax Modem"/>
    <n v="129.44999999999999"/>
    <n v="5"/>
    <n v="0"/>
    <n v="46.601999999999997"/>
  </r>
  <r>
    <n v="1741"/>
    <x v="843"/>
    <x v="2"/>
    <x v="128"/>
    <d v="2011-08-16T00:00:00"/>
    <s v="Standard Class"/>
    <s v="ED-13885"/>
    <s v="Emily Ducich"/>
    <s v="Home Office"/>
    <s v="United States"/>
    <s v="San Diego"/>
    <x v="1"/>
    <n v="92037"/>
    <s v="West"/>
    <s v="OFF-LA-10000262"/>
    <x v="1"/>
    <x v="2"/>
    <s v="Avery 494"/>
    <n v="20.88"/>
    <n v="8"/>
    <n v="0"/>
    <n v="9.6047999999999991"/>
  </r>
  <r>
    <n v="1742"/>
    <x v="844"/>
    <x v="3"/>
    <x v="505"/>
    <d v="2014-11-04T00:00:00"/>
    <s v="Standard Class"/>
    <s v="MC-18100"/>
    <s v="Mick Crebagga"/>
    <s v="Consumer"/>
    <s v="United States"/>
    <s v="Philadelphia"/>
    <x v="9"/>
    <n v="19140"/>
    <s v="East"/>
    <s v="OFF-PA-10004355"/>
    <x v="1"/>
    <x v="10"/>
    <s v="Xerox 231"/>
    <n v="20.736000000000004"/>
    <n v="4"/>
    <n v="0.2"/>
    <n v="7.2576000000000001"/>
  </r>
  <r>
    <n v="1743"/>
    <x v="844"/>
    <x v="3"/>
    <x v="505"/>
    <d v="2014-11-04T00:00:00"/>
    <s v="Standard Class"/>
    <s v="MC-18100"/>
    <s v="Mick Crebagga"/>
    <s v="Consumer"/>
    <s v="United States"/>
    <s v="Philadelphia"/>
    <x v="9"/>
    <n v="19140"/>
    <s v="East"/>
    <s v="FUR-FU-10004415"/>
    <x v="0"/>
    <x v="5"/>
    <s v="Stacking Tray, Side-Loading, Legal, Smoke"/>
    <n v="7.168000000000001"/>
    <n v="2"/>
    <n v="0.2"/>
    <n v="0.98559999999999937"/>
  </r>
  <r>
    <n v="1744"/>
    <x v="844"/>
    <x v="3"/>
    <x v="505"/>
    <d v="2014-11-04T00:00:00"/>
    <s v="Standard Class"/>
    <s v="MC-18100"/>
    <s v="Mick Crebagga"/>
    <s v="Consumer"/>
    <s v="United States"/>
    <s v="Philadelphia"/>
    <x v="9"/>
    <n v="19140"/>
    <s v="East"/>
    <s v="OFF-ST-10002486"/>
    <x v="1"/>
    <x v="4"/>
    <s v="Eldon Shelf Savers Cubes and Bins"/>
    <n v="11.168000000000001"/>
    <n v="2"/>
    <n v="0.2"/>
    <n v="-2.5128000000000008"/>
  </r>
  <r>
    <n v="1745"/>
    <x v="844"/>
    <x v="3"/>
    <x v="505"/>
    <d v="2014-11-04T00:00:00"/>
    <s v="Standard Class"/>
    <s v="MC-18100"/>
    <s v="Mick Crebagga"/>
    <s v="Consumer"/>
    <s v="United States"/>
    <s v="Philadelphia"/>
    <x v="9"/>
    <n v="19140"/>
    <s v="East"/>
    <s v="TEC-AC-10001142"/>
    <x v="2"/>
    <x v="11"/>
    <s v="First Data FD10 PIN Pad"/>
    <n v="442.40000000000003"/>
    <n v="7"/>
    <n v="0.2"/>
    <n v="-55.300000000000068"/>
  </r>
  <r>
    <n v="1746"/>
    <x v="845"/>
    <x v="2"/>
    <x v="571"/>
    <d v="2011-06-09T00:00:00"/>
    <s v="First Class"/>
    <s v="BM-11785"/>
    <s v="Bryan Mills"/>
    <s v="Consumer"/>
    <s v="United States"/>
    <s v="Rochester"/>
    <x v="15"/>
    <n v="14609"/>
    <s v="East"/>
    <s v="OFF-AR-10002656"/>
    <x v="1"/>
    <x v="6"/>
    <s v="Sanford Liquid Accent Highlighters"/>
    <n v="13.36"/>
    <n v="2"/>
    <n v="0"/>
    <n v="4.9431999999999992"/>
  </r>
  <r>
    <n v="1747"/>
    <x v="846"/>
    <x v="0"/>
    <x v="572"/>
    <d v="2013-08-18T00:00:00"/>
    <s v="Second Class"/>
    <s v="EM-14065"/>
    <s v="Erin Mull"/>
    <s v="Consumer"/>
    <s v="United States"/>
    <s v="Jacksonville"/>
    <x v="3"/>
    <n v="28540"/>
    <s v="South"/>
    <s v="OFF-BI-10000138"/>
    <x v="1"/>
    <x v="8"/>
    <s v="Acco Translucent Poly Ring Binders"/>
    <n v="11.232000000000001"/>
    <n v="8"/>
    <n v="0.7"/>
    <n v="-8.2367999999999988"/>
  </r>
  <r>
    <n v="1748"/>
    <x v="846"/>
    <x v="0"/>
    <x v="572"/>
    <d v="2013-08-18T00:00:00"/>
    <s v="Second Class"/>
    <s v="EM-14065"/>
    <s v="Erin Mull"/>
    <s v="Consumer"/>
    <s v="United States"/>
    <s v="Jacksonville"/>
    <x v="3"/>
    <n v="28540"/>
    <s v="South"/>
    <s v="OFF-PA-10004947"/>
    <x v="1"/>
    <x v="10"/>
    <s v="Staples"/>
    <n v="10.272000000000002"/>
    <n v="3"/>
    <n v="0.2"/>
    <n v="3.2099999999999982"/>
  </r>
  <r>
    <n v="1749"/>
    <x v="847"/>
    <x v="2"/>
    <x v="573"/>
    <d v="2011-04-29T00:00:00"/>
    <s v="Standard Class"/>
    <s v="DA-13450"/>
    <s v="Dianna Arnett"/>
    <s v="Home Office"/>
    <s v="United States"/>
    <s v="Houston"/>
    <x v="5"/>
    <n v="77095"/>
    <s v="Central"/>
    <s v="OFF-PA-10003543"/>
    <x v="1"/>
    <x v="10"/>
    <s v="Xerox 1985"/>
    <n v="10.368000000000002"/>
    <n v="2"/>
    <n v="0.2"/>
    <n v="3.6288"/>
  </r>
  <r>
    <n v="1750"/>
    <x v="847"/>
    <x v="2"/>
    <x v="573"/>
    <d v="2011-04-29T00:00:00"/>
    <s v="Standard Class"/>
    <s v="DA-13450"/>
    <s v="Dianna Arnett"/>
    <s v="Home Office"/>
    <s v="United States"/>
    <s v="Houston"/>
    <x v="5"/>
    <n v="77095"/>
    <s v="Central"/>
    <s v="OFF-AR-10002221"/>
    <x v="1"/>
    <x v="6"/>
    <s v="12 Colored Short Pencils"/>
    <n v="6.24"/>
    <n v="3"/>
    <n v="0.2"/>
    <n v="0.54600000000000071"/>
  </r>
  <r>
    <n v="1751"/>
    <x v="848"/>
    <x v="1"/>
    <x v="6"/>
    <d v="2012-11-27T00:00:00"/>
    <s v="Standard Class"/>
    <s v="MO-17800"/>
    <s v="Meg O'Connel"/>
    <s v="Home Office"/>
    <s v="United States"/>
    <s v="San Antonio"/>
    <x v="5"/>
    <n v="78207"/>
    <s v="Central"/>
    <s v="FUR-TA-10004607"/>
    <x v="0"/>
    <x v="3"/>
    <s v="Hon 2111 Invitation Series Straight Table"/>
    <n v="206.96200000000002"/>
    <n v="2"/>
    <n v="0.3"/>
    <n v="-32.522600000000011"/>
  </r>
  <r>
    <n v="1752"/>
    <x v="849"/>
    <x v="3"/>
    <x v="336"/>
    <d v="2014-10-18T00:00:00"/>
    <s v="First Class"/>
    <s v="JW-15955"/>
    <s v="Joni Wasserman"/>
    <s v="Consumer"/>
    <s v="United States"/>
    <s v="Oakland"/>
    <x v="1"/>
    <n v="94601"/>
    <s v="West"/>
    <s v="FUR-FU-10001918"/>
    <x v="0"/>
    <x v="5"/>
    <s v="C-Line Cubicle Keepers Polyproplyene Holder With Velcro Backings"/>
    <n v="9.4600000000000009"/>
    <n v="2"/>
    <n v="0"/>
    <n v="3.6894000000000009"/>
  </r>
  <r>
    <n v="1753"/>
    <x v="850"/>
    <x v="3"/>
    <x v="574"/>
    <d v="2014-12-06T00:00:00"/>
    <s v="First Class"/>
    <s v="VW-21775"/>
    <s v="Victoria Wilson"/>
    <s v="Corporate"/>
    <s v="United States"/>
    <s v="San Francisco"/>
    <x v="1"/>
    <n v="94122"/>
    <s v="West"/>
    <s v="OFF-ST-10004340"/>
    <x v="1"/>
    <x v="4"/>
    <s v="Fellowes Mobile File Cart, Black"/>
    <n v="559.62"/>
    <n v="9"/>
    <n v="0"/>
    <n v="151.09740000000002"/>
  </r>
  <r>
    <n v="1754"/>
    <x v="850"/>
    <x v="3"/>
    <x v="574"/>
    <d v="2014-12-06T00:00:00"/>
    <s v="First Class"/>
    <s v="VW-21775"/>
    <s v="Victoria Wilson"/>
    <s v="Corporate"/>
    <s v="United States"/>
    <s v="San Francisco"/>
    <x v="1"/>
    <n v="94122"/>
    <s v="West"/>
    <s v="OFF-PA-10004475"/>
    <x v="1"/>
    <x v="10"/>
    <s v="Xerox 1940"/>
    <n v="109.92"/>
    <n v="2"/>
    <n v="0"/>
    <n v="53.860799999999998"/>
  </r>
  <r>
    <n v="1755"/>
    <x v="850"/>
    <x v="3"/>
    <x v="574"/>
    <d v="2014-12-06T00:00:00"/>
    <s v="First Class"/>
    <s v="VW-21775"/>
    <s v="Victoria Wilson"/>
    <s v="Corporate"/>
    <s v="United States"/>
    <s v="San Francisco"/>
    <x v="1"/>
    <n v="94122"/>
    <s v="West"/>
    <s v="OFF-PA-10003893"/>
    <x v="1"/>
    <x v="10"/>
    <s v="Xerox 1962"/>
    <n v="8.56"/>
    <n v="2"/>
    <n v="0"/>
    <n v="3.8519999999999994"/>
  </r>
  <r>
    <n v="1756"/>
    <x v="851"/>
    <x v="1"/>
    <x v="575"/>
    <d v="2012-12-11T00:00:00"/>
    <s v="Second Class"/>
    <s v="TT-21460"/>
    <s v="Tonja Turnell"/>
    <s v="Home Office"/>
    <s v="United States"/>
    <s v="Fort Worth"/>
    <x v="5"/>
    <n v="76106"/>
    <s v="Central"/>
    <s v="OFF-PA-10000100"/>
    <x v="1"/>
    <x v="10"/>
    <s v="Xerox 1945"/>
    <n v="360.71199999999999"/>
    <n v="11"/>
    <n v="0.2"/>
    <n v="130.75810000000001"/>
  </r>
  <r>
    <n v="1757"/>
    <x v="851"/>
    <x v="1"/>
    <x v="575"/>
    <d v="2012-12-11T00:00:00"/>
    <s v="Second Class"/>
    <s v="TT-21460"/>
    <s v="Tonja Turnell"/>
    <s v="Home Office"/>
    <s v="United States"/>
    <s v="Fort Worth"/>
    <x v="5"/>
    <n v="76106"/>
    <s v="Central"/>
    <s v="TEC-PH-10001817"/>
    <x v="2"/>
    <x v="7"/>
    <s v="Wilson Electronics DB Pro Signal Booster"/>
    <n v="1718.4"/>
    <n v="6"/>
    <n v="0.2"/>
    <n v="150.36000000000013"/>
  </r>
  <r>
    <n v="1758"/>
    <x v="852"/>
    <x v="1"/>
    <x v="562"/>
    <d v="2012-07-15T00:00:00"/>
    <s v="First Class"/>
    <s v="SL-20155"/>
    <s v="Sara Luxemburg"/>
    <s v="Home Office"/>
    <s v="United States"/>
    <s v="Houston"/>
    <x v="5"/>
    <n v="77095"/>
    <s v="Central"/>
    <s v="OFF-BI-10001765"/>
    <x v="1"/>
    <x v="8"/>
    <s v="Wilson Jones Heavy-Duty Casebound Ring Binders with Metal Hinges"/>
    <n v="41.567999999999991"/>
    <n v="6"/>
    <n v="0.8"/>
    <n v="-66.508800000000036"/>
  </r>
  <r>
    <n v="1759"/>
    <x v="853"/>
    <x v="2"/>
    <x v="218"/>
    <d v="2011-05-17T00:00:00"/>
    <s v="Standard Class"/>
    <s v="RM-19375"/>
    <s v="Raymond Messe"/>
    <s v="Consumer"/>
    <s v="United States"/>
    <s v="Houston"/>
    <x v="5"/>
    <n v="77095"/>
    <s v="Central"/>
    <s v="TEC-AC-10001013"/>
    <x v="2"/>
    <x v="11"/>
    <s v="Logitech ClearChat Comfort/USB Headset H390"/>
    <n v="46.864000000000004"/>
    <n v="2"/>
    <n v="0.2"/>
    <n v="7.615399999999994"/>
  </r>
  <r>
    <n v="1760"/>
    <x v="854"/>
    <x v="2"/>
    <x v="576"/>
    <d v="2011-01-13T00:00:00"/>
    <s v="Standard Class"/>
    <s v="MB-18085"/>
    <s v="Mick Brown"/>
    <s v="Consumer"/>
    <s v="United States"/>
    <s v="Philadelphia"/>
    <x v="9"/>
    <n v="19143"/>
    <s v="East"/>
    <s v="OFF-AR-10003478"/>
    <x v="1"/>
    <x v="6"/>
    <s v="Avery Hi-Liter EverBold Pen Style Fluorescent Highlighters, 4/Pack"/>
    <n v="19.536000000000001"/>
    <n v="3"/>
    <n v="0.2"/>
    <n v="4.8840000000000003"/>
  </r>
  <r>
    <n v="1761"/>
    <x v="855"/>
    <x v="1"/>
    <x v="577"/>
    <d v="2012-09-09T00:00:00"/>
    <s v="Standard Class"/>
    <s v="AG-10900"/>
    <s v="Arthur Gainer"/>
    <s v="Consumer"/>
    <s v="United States"/>
    <s v="San Diego"/>
    <x v="1"/>
    <n v="92105"/>
    <s v="West"/>
    <s v="FUR-BO-10000330"/>
    <x v="0"/>
    <x v="0"/>
    <s v="Sauder Camden County Barrister Bookcase, Planked Cherry Finish"/>
    <n v="411.33199999999999"/>
    <n v="4"/>
    <n v="0.15"/>
    <n v="-4.8391999999999769"/>
  </r>
  <r>
    <n v="1762"/>
    <x v="855"/>
    <x v="1"/>
    <x v="577"/>
    <d v="2012-09-09T00:00:00"/>
    <s v="Standard Class"/>
    <s v="AG-10900"/>
    <s v="Arthur Gainer"/>
    <s v="Consumer"/>
    <s v="United States"/>
    <s v="San Diego"/>
    <x v="1"/>
    <n v="92105"/>
    <s v="West"/>
    <s v="OFF-BI-10001900"/>
    <x v="1"/>
    <x v="8"/>
    <s v="DXL Angle-View Binders with Locking Rings, Black"/>
    <n v="28.752000000000002"/>
    <n v="6"/>
    <n v="0.2"/>
    <n v="9.7037999999999993"/>
  </r>
  <r>
    <n v="1763"/>
    <x v="855"/>
    <x v="1"/>
    <x v="577"/>
    <d v="2012-09-09T00:00:00"/>
    <s v="Standard Class"/>
    <s v="AG-10900"/>
    <s v="Arthur Gainer"/>
    <s v="Consumer"/>
    <s v="United States"/>
    <s v="San Diego"/>
    <x v="1"/>
    <n v="92105"/>
    <s v="West"/>
    <s v="FUR-BO-10003159"/>
    <x v="0"/>
    <x v="0"/>
    <s v="Sauder Camden County Collection Libraries, Planked Cherry Finish"/>
    <n v="293.19900000000001"/>
    <n v="3"/>
    <n v="0.15"/>
    <n v="-20.696400000000025"/>
  </r>
  <r>
    <n v="1764"/>
    <x v="856"/>
    <x v="0"/>
    <x v="578"/>
    <d v="2013-08-09T00:00:00"/>
    <s v="Standard Class"/>
    <s v="ML-17755"/>
    <s v="Max Ludwig"/>
    <s v="Home Office"/>
    <s v="United States"/>
    <s v="Suffolk"/>
    <x v="17"/>
    <n v="23434"/>
    <s v="South"/>
    <s v="OFF-SU-10002573"/>
    <x v="1"/>
    <x v="14"/>
    <s v="Acme 10&quot; Easy Grip Assistive Scissors"/>
    <n v="35.06"/>
    <n v="2"/>
    <n v="0"/>
    <n v="10.517999999999997"/>
  </r>
  <r>
    <n v="1765"/>
    <x v="856"/>
    <x v="0"/>
    <x v="578"/>
    <d v="2013-08-09T00:00:00"/>
    <s v="Standard Class"/>
    <s v="ML-17755"/>
    <s v="Max Ludwig"/>
    <s v="Home Office"/>
    <s v="United States"/>
    <s v="Suffolk"/>
    <x v="17"/>
    <n v="23434"/>
    <s v="South"/>
    <s v="OFF-LA-10004484"/>
    <x v="1"/>
    <x v="2"/>
    <s v="Avery 476"/>
    <n v="4.13"/>
    <n v="1"/>
    <n v="0"/>
    <n v="1.8997999999999999"/>
  </r>
  <r>
    <n v="1766"/>
    <x v="856"/>
    <x v="0"/>
    <x v="578"/>
    <d v="2013-08-09T00:00:00"/>
    <s v="Standard Class"/>
    <s v="ML-17755"/>
    <s v="Max Ludwig"/>
    <s v="Home Office"/>
    <s v="United States"/>
    <s v="Suffolk"/>
    <x v="17"/>
    <n v="23434"/>
    <s v="South"/>
    <s v="FUR-FU-10001591"/>
    <x v="0"/>
    <x v="5"/>
    <s v="Advantus Panel Wall Certificate Holder - 8.5x11"/>
    <n v="109.8"/>
    <n v="9"/>
    <n v="0"/>
    <n v="46.116000000000007"/>
  </r>
  <r>
    <n v="1767"/>
    <x v="856"/>
    <x v="0"/>
    <x v="578"/>
    <d v="2013-08-09T00:00:00"/>
    <s v="Standard Class"/>
    <s v="ML-17755"/>
    <s v="Max Ludwig"/>
    <s v="Home Office"/>
    <s v="United States"/>
    <s v="Suffolk"/>
    <x v="17"/>
    <n v="23434"/>
    <s v="South"/>
    <s v="OFF-LA-10002034"/>
    <x v="1"/>
    <x v="2"/>
    <s v="Avery 478"/>
    <n v="9.82"/>
    <n v="2"/>
    <n v="0"/>
    <n v="4.8117999999999999"/>
  </r>
  <r>
    <n v="1768"/>
    <x v="857"/>
    <x v="2"/>
    <x v="579"/>
    <d v="2011-03-26T00:00:00"/>
    <s v="Standard Class"/>
    <s v="CC-12685"/>
    <s v="Craig Carroll"/>
    <s v="Consumer"/>
    <s v="United States"/>
    <s v="Greensboro"/>
    <x v="3"/>
    <n v="27405"/>
    <s v="South"/>
    <s v="OFF-BI-10004410"/>
    <x v="1"/>
    <x v="8"/>
    <s v="C-Line Peel &amp; Stick Add-On Filing Pockets, 8-3/4 x 5-1/8, 10/Pack"/>
    <n v="7.644000000000001"/>
    <n v="4"/>
    <n v="0.7"/>
    <n v="-5.8603999999999985"/>
  </r>
  <r>
    <n v="1769"/>
    <x v="857"/>
    <x v="2"/>
    <x v="579"/>
    <d v="2011-03-26T00:00:00"/>
    <s v="Standard Class"/>
    <s v="CC-12685"/>
    <s v="Craig Carroll"/>
    <s v="Consumer"/>
    <s v="United States"/>
    <s v="Greensboro"/>
    <x v="3"/>
    <n v="27405"/>
    <s v="South"/>
    <s v="OFF-BI-10002735"/>
    <x v="1"/>
    <x v="8"/>
    <s v="GBC Prestige Therm-A-Bind Covers"/>
    <n v="51.465000000000018"/>
    <n v="5"/>
    <n v="0.7"/>
    <n v="-39.456499999999991"/>
  </r>
  <r>
    <n v="1770"/>
    <x v="858"/>
    <x v="3"/>
    <x v="580"/>
    <d v="2014-03-09T00:00:00"/>
    <s v="Standard Class"/>
    <s v="SC-20770"/>
    <s v="Stewart Carmichael"/>
    <s v="Corporate"/>
    <s v="United States"/>
    <s v="Dallas"/>
    <x v="5"/>
    <n v="75081"/>
    <s v="Central"/>
    <s v="OFF-SU-10001935"/>
    <x v="1"/>
    <x v="14"/>
    <s v="Staples"/>
    <n v="6.9760000000000009"/>
    <n v="4"/>
    <n v="0.2"/>
    <n v="-1.3952000000000013"/>
  </r>
  <r>
    <n v="1771"/>
    <x v="858"/>
    <x v="3"/>
    <x v="580"/>
    <d v="2014-03-09T00:00:00"/>
    <s v="Standard Class"/>
    <s v="SC-20770"/>
    <s v="Stewart Carmichael"/>
    <s v="Corporate"/>
    <s v="United States"/>
    <s v="Dallas"/>
    <x v="5"/>
    <n v="75081"/>
    <s v="Central"/>
    <s v="OFF-BI-10003291"/>
    <x v="1"/>
    <x v="8"/>
    <s v="Wilson Jones Leather-Like Binders with DublLock Round Rings"/>
    <n v="12.221999999999998"/>
    <n v="7"/>
    <n v="0.8"/>
    <n v="-20.166300000000007"/>
  </r>
  <r>
    <n v="1772"/>
    <x v="859"/>
    <x v="0"/>
    <x v="581"/>
    <d v="2013-11-30T00:00:00"/>
    <s v="Second Class"/>
    <s v="GG-14650"/>
    <s v="Greg Guthrie"/>
    <s v="Corporate"/>
    <s v="United States"/>
    <s v="Chicago"/>
    <x v="10"/>
    <n v="60623"/>
    <s v="Central"/>
    <s v="OFF-ST-10004337"/>
    <x v="1"/>
    <x v="4"/>
    <s v="SAFCO Commercial Wire Shelving, 72h"/>
    <n v="97.984000000000009"/>
    <n v="2"/>
    <n v="0.2"/>
    <n v="-24.496000000000002"/>
  </r>
  <r>
    <n v="1773"/>
    <x v="859"/>
    <x v="0"/>
    <x v="581"/>
    <d v="2013-11-30T00:00:00"/>
    <s v="Second Class"/>
    <s v="GG-14650"/>
    <s v="Greg Guthrie"/>
    <s v="Corporate"/>
    <s v="United States"/>
    <s v="Chicago"/>
    <x v="10"/>
    <n v="60623"/>
    <s v="Central"/>
    <s v="TEC-AC-10001266"/>
    <x v="2"/>
    <x v="11"/>
    <s v="Memorex Micro Travel Drive 8 GB"/>
    <n v="62.400000000000006"/>
    <n v="6"/>
    <n v="0.2"/>
    <n v="19.499999999999993"/>
  </r>
  <r>
    <n v="1774"/>
    <x v="860"/>
    <x v="2"/>
    <x v="582"/>
    <d v="2011-05-03T00:00:00"/>
    <s v="Standard Class"/>
    <s v="MY-18295"/>
    <s v="Muhammed Yedwab"/>
    <s v="Corporate"/>
    <s v="United States"/>
    <s v="Baltimore"/>
    <x v="39"/>
    <n v="21215"/>
    <s v="East"/>
    <s v="OFF-BI-10001628"/>
    <x v="1"/>
    <x v="8"/>
    <s v="Acco Data Flex Cable Posts For Top &amp; Bottom Load Binders, 6&quot; Capacity"/>
    <n v="20.86"/>
    <n v="2"/>
    <n v="0"/>
    <n v="9.3869999999999987"/>
  </r>
  <r>
    <n v="1775"/>
    <x v="860"/>
    <x v="2"/>
    <x v="582"/>
    <d v="2011-05-03T00:00:00"/>
    <s v="Standard Class"/>
    <s v="MY-18295"/>
    <s v="Muhammed Yedwab"/>
    <s v="Corporate"/>
    <s v="United States"/>
    <s v="Baltimore"/>
    <x v="39"/>
    <n v="21215"/>
    <s v="East"/>
    <s v="OFF-ST-10000877"/>
    <x v="1"/>
    <x v="4"/>
    <s v="Recycled Steel Personal File for Standard File Folders"/>
    <n v="497.61"/>
    <n v="9"/>
    <n v="0"/>
    <n v="129.37860000000001"/>
  </r>
  <r>
    <n v="1776"/>
    <x v="860"/>
    <x v="2"/>
    <x v="582"/>
    <d v="2011-05-03T00:00:00"/>
    <s v="Standard Class"/>
    <s v="MY-18295"/>
    <s v="Muhammed Yedwab"/>
    <s v="Corporate"/>
    <s v="United States"/>
    <s v="Baltimore"/>
    <x v="39"/>
    <n v="21215"/>
    <s v="East"/>
    <s v="OFF-AR-10004752"/>
    <x v="1"/>
    <x v="6"/>
    <s v="Blackstonian Pencils"/>
    <n v="5.34"/>
    <n v="2"/>
    <n v="0"/>
    <n v="1.4952000000000001"/>
  </r>
  <r>
    <n v="1777"/>
    <x v="860"/>
    <x v="2"/>
    <x v="582"/>
    <d v="2011-05-03T00:00:00"/>
    <s v="Standard Class"/>
    <s v="MY-18295"/>
    <s v="Muhammed Yedwab"/>
    <s v="Corporate"/>
    <s v="United States"/>
    <s v="Baltimore"/>
    <x v="39"/>
    <n v="21215"/>
    <s v="East"/>
    <s v="OFF-LA-10000452"/>
    <x v="1"/>
    <x v="2"/>
    <s v="Avery 488"/>
    <n v="3.15"/>
    <n v="1"/>
    <n v="0"/>
    <n v="1.512"/>
  </r>
  <r>
    <n v="1778"/>
    <x v="861"/>
    <x v="1"/>
    <x v="27"/>
    <d v="2012-11-28T00:00:00"/>
    <s v="Standard Class"/>
    <s v="DP-13000"/>
    <s v="Darren Powers"/>
    <s v="Consumer"/>
    <s v="United States"/>
    <s v="Los Angeles"/>
    <x v="1"/>
    <n v="90004"/>
    <s v="West"/>
    <s v="OFF-PA-10000675"/>
    <x v="1"/>
    <x v="10"/>
    <s v="Xerox 1919"/>
    <n v="368.91"/>
    <n v="9"/>
    <n v="0"/>
    <n v="180.76590000000002"/>
  </r>
  <r>
    <n v="1779"/>
    <x v="861"/>
    <x v="1"/>
    <x v="27"/>
    <d v="2012-11-28T00:00:00"/>
    <s v="Standard Class"/>
    <s v="DP-13000"/>
    <s v="Darren Powers"/>
    <s v="Consumer"/>
    <s v="United States"/>
    <s v="Los Angeles"/>
    <x v="1"/>
    <n v="90004"/>
    <s v="West"/>
    <s v="OFF-AR-10003045"/>
    <x v="1"/>
    <x v="6"/>
    <s v="Prang Colored Pencils"/>
    <n v="14.7"/>
    <n v="5"/>
    <n v="0"/>
    <n v="6.6150000000000002"/>
  </r>
  <r>
    <n v="1780"/>
    <x v="862"/>
    <x v="0"/>
    <x v="583"/>
    <d v="2013-11-17T00:00:00"/>
    <s v="Standard Class"/>
    <s v="BD-11770"/>
    <s v="Bryan Davis"/>
    <s v="Consumer"/>
    <s v="United States"/>
    <s v="New York City"/>
    <x v="15"/>
    <n v="10011"/>
    <s v="East"/>
    <s v="TEC-AC-10003447"/>
    <x v="2"/>
    <x v="11"/>
    <s v="Micropad Numeric Keypads"/>
    <n v="59.97"/>
    <n v="3"/>
    <n v="0"/>
    <n v="14.992499999999996"/>
  </r>
  <r>
    <n v="1781"/>
    <x v="862"/>
    <x v="0"/>
    <x v="583"/>
    <d v="2013-11-17T00:00:00"/>
    <s v="Standard Class"/>
    <s v="BD-11770"/>
    <s v="Bryan Davis"/>
    <s v="Consumer"/>
    <s v="United States"/>
    <s v="New York City"/>
    <x v="15"/>
    <n v="10011"/>
    <s v="East"/>
    <s v="OFF-ST-10002276"/>
    <x v="1"/>
    <x v="4"/>
    <s v="Safco Steel Mobile File Cart"/>
    <n v="83.36"/>
    <n v="1"/>
    <n v="0"/>
    <n v="20.840000000000003"/>
  </r>
  <r>
    <n v="1782"/>
    <x v="863"/>
    <x v="1"/>
    <x v="584"/>
    <d v="2012-07-13T00:00:00"/>
    <s v="Standard Class"/>
    <s v="CB-12535"/>
    <s v="Claudia Bergmann"/>
    <s v="Corporate"/>
    <s v="United States"/>
    <s v="Franklin"/>
    <x v="31"/>
    <n v="2038"/>
    <s v="East"/>
    <s v="OFF-PA-10001609"/>
    <x v="1"/>
    <x v="10"/>
    <s v="Tops Wirebound Message Log Books"/>
    <n v="6.58"/>
    <n v="2"/>
    <n v="0"/>
    <n v="3.0267999999999997"/>
  </r>
  <r>
    <n v="1783"/>
    <x v="863"/>
    <x v="1"/>
    <x v="584"/>
    <d v="2012-07-13T00:00:00"/>
    <s v="Standard Class"/>
    <s v="CB-12535"/>
    <s v="Claudia Bergmann"/>
    <s v="Corporate"/>
    <s v="United States"/>
    <s v="Franklin"/>
    <x v="31"/>
    <n v="2038"/>
    <s v="East"/>
    <s v="OFF-BI-10001597"/>
    <x v="1"/>
    <x v="8"/>
    <s v="Wilson Jones Ledger-Size, Piano-Hinge Binder, 2&quot;, Blue"/>
    <n v="122.94"/>
    <n v="3"/>
    <n v="0"/>
    <n v="59.011199999999988"/>
  </r>
  <r>
    <n v="1784"/>
    <x v="864"/>
    <x v="3"/>
    <x v="585"/>
    <d v="2014-09-27T00:00:00"/>
    <s v="Standard Class"/>
    <s v="JE-15610"/>
    <s v="Jim Epp"/>
    <s v="Corporate"/>
    <s v="United States"/>
    <s v="Milwaukee"/>
    <x v="6"/>
    <n v="53209"/>
    <s v="Central"/>
    <s v="OFF-PA-10004475"/>
    <x v="1"/>
    <x v="10"/>
    <s v="Xerox 1940"/>
    <n v="219.84"/>
    <n v="4"/>
    <n v="0"/>
    <n v="107.7216"/>
  </r>
  <r>
    <n v="1785"/>
    <x v="864"/>
    <x v="3"/>
    <x v="585"/>
    <d v="2014-09-27T00:00:00"/>
    <s v="Standard Class"/>
    <s v="JE-15610"/>
    <s v="Jim Epp"/>
    <s v="Corporate"/>
    <s v="United States"/>
    <s v="Milwaukee"/>
    <x v="6"/>
    <n v="53209"/>
    <s v="Central"/>
    <s v="TEC-AC-10004510"/>
    <x v="2"/>
    <x v="11"/>
    <s v="Logitech Desktop MK120 Mouse and keyboard Combo"/>
    <n v="98.16"/>
    <n v="6"/>
    <n v="0"/>
    <n v="9.8159999999999954"/>
  </r>
  <r>
    <n v="1786"/>
    <x v="864"/>
    <x v="3"/>
    <x v="585"/>
    <d v="2014-09-27T00:00:00"/>
    <s v="Standard Class"/>
    <s v="JE-15610"/>
    <s v="Jim Epp"/>
    <s v="Corporate"/>
    <s v="United States"/>
    <s v="Milwaukee"/>
    <x v="6"/>
    <n v="53209"/>
    <s v="Central"/>
    <s v="OFF-BI-10002976"/>
    <x v="1"/>
    <x v="8"/>
    <s v="ACCOHIDE Binder by Acco"/>
    <n v="33.04"/>
    <n v="8"/>
    <n v="0"/>
    <n v="15.5288"/>
  </r>
  <r>
    <n v="1787"/>
    <x v="864"/>
    <x v="3"/>
    <x v="585"/>
    <d v="2014-09-27T00:00:00"/>
    <s v="Standard Class"/>
    <s v="JE-15610"/>
    <s v="Jim Epp"/>
    <s v="Corporate"/>
    <s v="United States"/>
    <s v="Milwaukee"/>
    <x v="6"/>
    <n v="53209"/>
    <s v="Central"/>
    <s v="TEC-PH-10001615"/>
    <x v="2"/>
    <x v="7"/>
    <s v="AT&amp;T CL82213"/>
    <n v="86.97"/>
    <n v="3"/>
    <n v="0"/>
    <n v="25.221299999999989"/>
  </r>
  <r>
    <n v="1788"/>
    <x v="865"/>
    <x v="1"/>
    <x v="586"/>
    <d v="2012-02-19T00:00:00"/>
    <s v="Standard Class"/>
    <s v="RP-19855"/>
    <s v="Roy Phan"/>
    <s v="Corporate"/>
    <s v="United States"/>
    <s v="Kenosha"/>
    <x v="6"/>
    <n v="53142"/>
    <s v="Central"/>
    <s v="TEC-PH-10001819"/>
    <x v="2"/>
    <x v="7"/>
    <s v="Innergie mMini Combo Duo USB Travel Charging Kit"/>
    <n v="134.97"/>
    <n v="3"/>
    <n v="0"/>
    <n v="64.785599999999988"/>
  </r>
  <r>
    <n v="1789"/>
    <x v="865"/>
    <x v="1"/>
    <x v="586"/>
    <d v="2012-02-19T00:00:00"/>
    <s v="Standard Class"/>
    <s v="RP-19855"/>
    <s v="Roy Phan"/>
    <s v="Corporate"/>
    <s v="United States"/>
    <s v="Kenosha"/>
    <x v="6"/>
    <n v="53142"/>
    <s v="Central"/>
    <s v="TEC-PH-10000560"/>
    <x v="2"/>
    <x v="7"/>
    <s v="Samsung Galaxy S III - 16GB - pebble blue (T-Mobile)"/>
    <n v="699.98"/>
    <n v="2"/>
    <n v="0"/>
    <n v="195.99440000000004"/>
  </r>
  <r>
    <n v="1790"/>
    <x v="865"/>
    <x v="1"/>
    <x v="586"/>
    <d v="2012-02-19T00:00:00"/>
    <s v="Standard Class"/>
    <s v="RP-19855"/>
    <s v="Roy Phan"/>
    <s v="Corporate"/>
    <s v="United States"/>
    <s v="Kenosha"/>
    <x v="6"/>
    <n v="53142"/>
    <s v="Central"/>
    <s v="TEC-AC-10004568"/>
    <x v="2"/>
    <x v="11"/>
    <s v="Maxell LTO Ultrium - 800 GB"/>
    <n v="139.94999999999999"/>
    <n v="5"/>
    <n v="0"/>
    <n v="26.590499999999988"/>
  </r>
  <r>
    <n v="1791"/>
    <x v="866"/>
    <x v="2"/>
    <x v="587"/>
    <d v="2011-10-04T00:00:00"/>
    <s v="Standard Class"/>
    <s v="RA-19915"/>
    <s v="Russell Applegate"/>
    <s v="Consumer"/>
    <s v="United States"/>
    <s v="New York City"/>
    <x v="15"/>
    <n v="10011"/>
    <s v="East"/>
    <s v="OFF-PA-10004092"/>
    <x v="1"/>
    <x v="10"/>
    <s v="Tops Green Bar Computer Printout Paper"/>
    <n v="48.94"/>
    <n v="1"/>
    <n v="0"/>
    <n v="24.47"/>
  </r>
  <r>
    <n v="1792"/>
    <x v="867"/>
    <x v="2"/>
    <x v="588"/>
    <d v="2011-12-03T00:00:00"/>
    <s v="First Class"/>
    <s v="RP-19390"/>
    <s v="Resi Pölking"/>
    <s v="Consumer"/>
    <s v="United States"/>
    <s v="Madison"/>
    <x v="6"/>
    <n v="53711"/>
    <s v="Central"/>
    <s v="FUR-CH-10001854"/>
    <x v="0"/>
    <x v="1"/>
    <s v="Office Star - Professional Matrix Back Chair with 2-to-1 Synchro Tilt and Mesh Fabric Seat"/>
    <n v="2807.84"/>
    <n v="8"/>
    <n v="0"/>
    <n v="673.88160000000016"/>
  </r>
  <r>
    <n v="1793"/>
    <x v="867"/>
    <x v="2"/>
    <x v="588"/>
    <d v="2011-12-03T00:00:00"/>
    <s v="First Class"/>
    <s v="RP-19390"/>
    <s v="Resi Pölking"/>
    <s v="Consumer"/>
    <s v="United States"/>
    <s v="Madison"/>
    <x v="6"/>
    <n v="53711"/>
    <s v="Central"/>
    <s v="OFF-AR-10000475"/>
    <x v="1"/>
    <x v="6"/>
    <s v="Hunt BOSTON Vista Battery-Operated Pencil Sharpener, Black"/>
    <n v="46.64"/>
    <n v="4"/>
    <n v="0"/>
    <n v="12.592800000000004"/>
  </r>
  <r>
    <n v="1794"/>
    <x v="868"/>
    <x v="2"/>
    <x v="589"/>
    <d v="2011-12-13T00:00:00"/>
    <s v="Standard Class"/>
    <s v="TB-21175"/>
    <s v="Thomas Boland"/>
    <s v="Corporate"/>
    <s v="United States"/>
    <s v="Houston"/>
    <x v="5"/>
    <n v="77041"/>
    <s v="Central"/>
    <s v="OFF-ST-10000777"/>
    <x v="1"/>
    <x v="4"/>
    <s v="Companion Letter/Legal File, Black"/>
    <n v="60.415999999999997"/>
    <n v="2"/>
    <n v="0.2"/>
    <n v="6.0416000000000025"/>
  </r>
  <r>
    <n v="1795"/>
    <x v="869"/>
    <x v="0"/>
    <x v="64"/>
    <d v="2013-09-11T00:00:00"/>
    <s v="Standard Class"/>
    <s v="BE-11455"/>
    <s v="Brad Eason"/>
    <s v="Home Office"/>
    <s v="United States"/>
    <s v="Olathe"/>
    <x v="41"/>
    <n v="66062"/>
    <s v="Central"/>
    <s v="OFF-AR-10004022"/>
    <x v="1"/>
    <x v="6"/>
    <s v="Panasonic KP-380BK Classic Electric Pencil Sharpener"/>
    <n v="107.94"/>
    <n v="3"/>
    <n v="0"/>
    <n v="26.984999999999992"/>
  </r>
  <r>
    <n v="1796"/>
    <x v="870"/>
    <x v="3"/>
    <x v="151"/>
    <d v="2014-08-31T00:00:00"/>
    <s v="First Class"/>
    <s v="MR-17545"/>
    <s v="Mathew Reese"/>
    <s v="Home Office"/>
    <s v="United States"/>
    <s v="New York City"/>
    <x v="15"/>
    <n v="10024"/>
    <s v="East"/>
    <s v="OFF-ST-10002352"/>
    <x v="1"/>
    <x v="4"/>
    <s v="Iris Project Case"/>
    <n v="63.84"/>
    <n v="8"/>
    <n v="0"/>
    <n v="16.598399999999998"/>
  </r>
  <r>
    <n v="1797"/>
    <x v="870"/>
    <x v="3"/>
    <x v="151"/>
    <d v="2014-08-31T00:00:00"/>
    <s v="First Class"/>
    <s v="MR-17545"/>
    <s v="Mathew Reese"/>
    <s v="Home Office"/>
    <s v="United States"/>
    <s v="New York City"/>
    <x v="15"/>
    <n v="10024"/>
    <s v="East"/>
    <s v="TEC-PH-10000455"/>
    <x v="2"/>
    <x v="7"/>
    <s v="GE 30522EE2"/>
    <n v="347.96999999999997"/>
    <n v="3"/>
    <n v="0"/>
    <n v="100.91129999999997"/>
  </r>
  <r>
    <n v="1798"/>
    <x v="870"/>
    <x v="3"/>
    <x v="151"/>
    <d v="2014-08-31T00:00:00"/>
    <s v="First Class"/>
    <s v="MR-17545"/>
    <s v="Mathew Reese"/>
    <s v="Home Office"/>
    <s v="United States"/>
    <s v="New York City"/>
    <x v="15"/>
    <n v="10024"/>
    <s v="East"/>
    <s v="OFF-BI-10003910"/>
    <x v="1"/>
    <x v="8"/>
    <s v="DXL Angle-View Binders with Locking Rings by Samsill"/>
    <n v="37.008000000000003"/>
    <n v="6"/>
    <n v="0.2"/>
    <n v="11.565"/>
  </r>
  <r>
    <n v="1799"/>
    <x v="871"/>
    <x v="0"/>
    <x v="274"/>
    <d v="2013-07-12T00:00:00"/>
    <s v="Standard Class"/>
    <s v="RM-19375"/>
    <s v="Raymond Messe"/>
    <s v="Consumer"/>
    <s v="United States"/>
    <s v="San Jose"/>
    <x v="1"/>
    <n v="95123"/>
    <s v="West"/>
    <s v="FUR-FU-10003039"/>
    <x v="0"/>
    <x v="5"/>
    <s v="Howard Miller 11-1/2&quot; Diameter Grantwood Wall Clock"/>
    <n v="215.65"/>
    <n v="5"/>
    <n v="0"/>
    <n v="73.320999999999998"/>
  </r>
  <r>
    <n v="1800"/>
    <x v="872"/>
    <x v="0"/>
    <x v="590"/>
    <d v="2013-08-11T00:00:00"/>
    <s v="Second Class"/>
    <s v="JF-15565"/>
    <s v="Jill Fjeld"/>
    <s v="Consumer"/>
    <s v="United States"/>
    <s v="Dallas"/>
    <x v="5"/>
    <n v="75081"/>
    <s v="Central"/>
    <s v="OFF-FA-10000585"/>
    <x v="1"/>
    <x v="13"/>
    <s v="OIC Bulk Pack Metal Binder Clips"/>
    <n v="11.168000000000001"/>
    <n v="4"/>
    <n v="0.2"/>
    <n v="3.6295999999999995"/>
  </r>
  <r>
    <n v="1801"/>
    <x v="872"/>
    <x v="0"/>
    <x v="590"/>
    <d v="2013-08-11T00:00:00"/>
    <s v="Second Class"/>
    <s v="JF-15565"/>
    <s v="Jill Fjeld"/>
    <s v="Consumer"/>
    <s v="United States"/>
    <s v="Dallas"/>
    <x v="5"/>
    <n v="75081"/>
    <s v="Central"/>
    <s v="OFF-PA-10001994"/>
    <x v="1"/>
    <x v="10"/>
    <s v="Ink Jet Note and Greeting Cards, 8-1/2&quot; x 5-1/2&quot; Card Size"/>
    <n v="53.952000000000005"/>
    <n v="3"/>
    <n v="0.2"/>
    <n v="17.534399999999998"/>
  </r>
  <r>
    <n v="1802"/>
    <x v="873"/>
    <x v="0"/>
    <x v="373"/>
    <d v="2013-11-20T00:00:00"/>
    <s v="Standard Class"/>
    <s v="AS-10135"/>
    <s v="Adrian Shami"/>
    <s v="Home Office"/>
    <s v="United States"/>
    <s v="Auburn"/>
    <x v="4"/>
    <n v="98002"/>
    <s v="West"/>
    <s v="FUR-FU-10004270"/>
    <x v="0"/>
    <x v="5"/>
    <s v="Eldon Image Series Desk Accessories, Burgundy"/>
    <n v="4.18"/>
    <n v="1"/>
    <n v="0"/>
    <n v="1.5047999999999999"/>
  </r>
  <r>
    <n v="1803"/>
    <x v="874"/>
    <x v="3"/>
    <x v="585"/>
    <d v="2014-09-27T00:00:00"/>
    <s v="Second Class"/>
    <s v="JA-15970"/>
    <s v="Joseph Airdo"/>
    <s v="Consumer"/>
    <s v="United States"/>
    <s v="Philadelphia"/>
    <x v="9"/>
    <n v="19134"/>
    <s v="East"/>
    <s v="OFF-BI-10002498"/>
    <x v="1"/>
    <x v="8"/>
    <s v="Clear Mylar Reinforcing Strips"/>
    <n v="5.6070000000000011"/>
    <n v="1"/>
    <n v="0.7"/>
    <n v="-4.2987000000000002"/>
  </r>
  <r>
    <n v="1804"/>
    <x v="874"/>
    <x v="3"/>
    <x v="585"/>
    <d v="2014-09-27T00:00:00"/>
    <s v="Second Class"/>
    <s v="JA-15970"/>
    <s v="Joseph Airdo"/>
    <s v="Consumer"/>
    <s v="United States"/>
    <s v="Philadelphia"/>
    <x v="9"/>
    <n v="19134"/>
    <s v="East"/>
    <s v="OFF-SU-10002881"/>
    <x v="1"/>
    <x v="14"/>
    <s v="Martin Yale Chadless Opener Electric Letter Opener"/>
    <n v="4663.7360000000008"/>
    <n v="7"/>
    <n v="0.2"/>
    <n v="-1049.3406"/>
  </r>
  <r>
    <n v="1805"/>
    <x v="874"/>
    <x v="3"/>
    <x v="585"/>
    <d v="2014-09-27T00:00:00"/>
    <s v="Second Class"/>
    <s v="JA-15970"/>
    <s v="Joseph Airdo"/>
    <s v="Consumer"/>
    <s v="United States"/>
    <s v="Philadelphia"/>
    <x v="9"/>
    <n v="19134"/>
    <s v="East"/>
    <s v="TEC-AC-10002926"/>
    <x v="2"/>
    <x v="11"/>
    <s v="Logitech Wireless Marathon Mouse M705"/>
    <n v="79.984000000000009"/>
    <n v="2"/>
    <n v="0.2"/>
    <n v="22.995400000000004"/>
  </r>
  <r>
    <n v="1806"/>
    <x v="875"/>
    <x v="0"/>
    <x v="591"/>
    <d v="2013-12-29T00:00:00"/>
    <s v="First Class"/>
    <s v="GK-14620"/>
    <s v="Grace Kelly"/>
    <s v="Corporate"/>
    <s v="United States"/>
    <s v="Los Angeles"/>
    <x v="1"/>
    <n v="90049"/>
    <s v="West"/>
    <s v="TEC-PH-10002200"/>
    <x v="2"/>
    <x v="7"/>
    <s v="Samsung Galaxy Note 2"/>
    <n v="2575.944"/>
    <n v="7"/>
    <n v="0.2"/>
    <n v="257.59440000000029"/>
  </r>
  <r>
    <n v="1807"/>
    <x v="875"/>
    <x v="0"/>
    <x v="591"/>
    <d v="2013-12-29T00:00:00"/>
    <s v="First Class"/>
    <s v="GK-14620"/>
    <s v="Grace Kelly"/>
    <s v="Corporate"/>
    <s v="United States"/>
    <s v="Los Angeles"/>
    <x v="1"/>
    <n v="90049"/>
    <s v="West"/>
    <s v="OFF-PA-10002005"/>
    <x v="1"/>
    <x v="10"/>
    <s v="Xerox 225"/>
    <n v="45.36"/>
    <n v="7"/>
    <n v="0"/>
    <n v="21.772800000000004"/>
  </r>
  <r>
    <n v="1808"/>
    <x v="875"/>
    <x v="0"/>
    <x v="591"/>
    <d v="2013-12-29T00:00:00"/>
    <s v="First Class"/>
    <s v="GK-14620"/>
    <s v="Grace Kelly"/>
    <s v="Corporate"/>
    <s v="United States"/>
    <s v="Los Angeles"/>
    <x v="1"/>
    <n v="90049"/>
    <s v="West"/>
    <s v="TEC-AC-10001465"/>
    <x v="2"/>
    <x v="11"/>
    <s v="SanDisk Cruzer 64 GB USB Flash Drive"/>
    <n v="254.24"/>
    <n v="7"/>
    <n v="0"/>
    <n v="76.271999999999977"/>
  </r>
  <r>
    <n v="1809"/>
    <x v="876"/>
    <x v="0"/>
    <x v="592"/>
    <d v="2013-02-13T00:00:00"/>
    <s v="First Class"/>
    <s v="PB-19210"/>
    <s v="Phillip Breyer"/>
    <s v="Corporate"/>
    <s v="United States"/>
    <s v="Tulsa"/>
    <x v="26"/>
    <n v="74133"/>
    <s v="Central"/>
    <s v="TEC-PH-10004897"/>
    <x v="2"/>
    <x v="7"/>
    <s v="Mediabridge Sport Armband iPhone 5s"/>
    <n v="69.930000000000007"/>
    <n v="7"/>
    <n v="0"/>
    <n v="0.69929999999999914"/>
  </r>
  <r>
    <n v="1810"/>
    <x v="877"/>
    <x v="0"/>
    <x v="248"/>
    <d v="2013-10-30T00:00:00"/>
    <s v="Standard Class"/>
    <s v="HK-14890"/>
    <s v="Heather Kirkland"/>
    <s v="Corporate"/>
    <s v="United States"/>
    <s v="Chicago"/>
    <x v="10"/>
    <n v="60610"/>
    <s v="Central"/>
    <s v="FUR-FU-10001196"/>
    <x v="0"/>
    <x v="5"/>
    <s v="DAX Cubicle Frames - 8x10"/>
    <n v="16.155999999999999"/>
    <n v="7"/>
    <n v="0.6"/>
    <n v="-12.116999999999999"/>
  </r>
  <r>
    <n v="1811"/>
    <x v="877"/>
    <x v="0"/>
    <x v="248"/>
    <d v="2013-10-30T00:00:00"/>
    <s v="Standard Class"/>
    <s v="HK-14890"/>
    <s v="Heather Kirkland"/>
    <s v="Corporate"/>
    <s v="United States"/>
    <s v="Chicago"/>
    <x v="10"/>
    <n v="60610"/>
    <s v="Central"/>
    <s v="OFF-PA-10000595"/>
    <x v="1"/>
    <x v="10"/>
    <s v="Xerox 1929"/>
    <n v="54.816000000000003"/>
    <n v="3"/>
    <n v="0.2"/>
    <n v="17.815199999999997"/>
  </r>
  <r>
    <n v="1812"/>
    <x v="878"/>
    <x v="2"/>
    <x v="3"/>
    <d v="2011-06-11T00:00:00"/>
    <s v="Second Class"/>
    <s v="FO-14305"/>
    <s v="Frank Olsen"/>
    <s v="Consumer"/>
    <s v="United States"/>
    <s v="Harrisonburg"/>
    <x v="17"/>
    <n v="22801"/>
    <s v="South"/>
    <s v="FUR-TA-10004534"/>
    <x v="0"/>
    <x v="3"/>
    <s v="Bevis 44 x 96 Conference Tables"/>
    <n v="1441.3"/>
    <n v="7"/>
    <n v="0"/>
    <n v="245.0209999999999"/>
  </r>
  <r>
    <n v="1813"/>
    <x v="879"/>
    <x v="3"/>
    <x v="225"/>
    <d v="2014-11-27T00:00:00"/>
    <s v="Standard Class"/>
    <s v="BT-11680"/>
    <s v="Brian Thompson"/>
    <s v="Consumer"/>
    <s v="United States"/>
    <s v="Newark"/>
    <x v="24"/>
    <n v="43055"/>
    <s v="East"/>
    <s v="FUR-FU-10001861"/>
    <x v="0"/>
    <x v="5"/>
    <s v="Floodlight Indoor Halogen Bulbs, 1 Bulb per Pack, 60 Watts"/>
    <n v="77.599999999999994"/>
    <n v="5"/>
    <n v="0.2"/>
    <n v="28.129999999999995"/>
  </r>
  <r>
    <n v="1814"/>
    <x v="879"/>
    <x v="3"/>
    <x v="225"/>
    <d v="2014-11-27T00:00:00"/>
    <s v="Standard Class"/>
    <s v="BT-11680"/>
    <s v="Brian Thompson"/>
    <s v="Consumer"/>
    <s v="United States"/>
    <s v="Newark"/>
    <x v="24"/>
    <n v="43055"/>
    <s v="East"/>
    <s v="FUR-FU-10000206"/>
    <x v="0"/>
    <x v="5"/>
    <s v="GE General Purpose, Extra Long Life, Showcase &amp; Floodlight Incandescent Bulbs"/>
    <n v="4.6560000000000006"/>
    <n v="2"/>
    <n v="0.2"/>
    <n v="1.5713999999999997"/>
  </r>
  <r>
    <n v="1815"/>
    <x v="880"/>
    <x v="1"/>
    <x v="471"/>
    <d v="2012-09-18T00:00:00"/>
    <s v="Standard Class"/>
    <s v="SP-20620"/>
    <s v="Stefania Perrino"/>
    <s v="Corporate"/>
    <s v="United States"/>
    <s v="Los Angeles"/>
    <x v="1"/>
    <n v="90045"/>
    <s v="West"/>
    <s v="FUR-TA-10002607"/>
    <x v="0"/>
    <x v="3"/>
    <s v="KI Conference Tables"/>
    <n v="170.13600000000002"/>
    <n v="3"/>
    <n v="0.2"/>
    <n v="-8.5067999999999913"/>
  </r>
  <r>
    <n v="1816"/>
    <x v="881"/>
    <x v="1"/>
    <x v="593"/>
    <d v="2012-06-04T00:00:00"/>
    <s v="Same Day"/>
    <s v="LL-16840"/>
    <s v="Lauren Leatherbury"/>
    <s v="Consumer"/>
    <s v="United States"/>
    <s v="Seattle"/>
    <x v="4"/>
    <n v="98105"/>
    <s v="West"/>
    <s v="OFF-LA-10000443"/>
    <x v="1"/>
    <x v="2"/>
    <s v="Avery 501"/>
    <n v="7.38"/>
    <n v="2"/>
    <n v="0"/>
    <n v="3.4685999999999999"/>
  </r>
  <r>
    <n v="1817"/>
    <x v="881"/>
    <x v="1"/>
    <x v="593"/>
    <d v="2012-06-04T00:00:00"/>
    <s v="Same Day"/>
    <s v="LL-16840"/>
    <s v="Lauren Leatherbury"/>
    <s v="Consumer"/>
    <s v="United States"/>
    <s v="Seattle"/>
    <x v="4"/>
    <n v="98105"/>
    <s v="West"/>
    <s v="OFF-AR-10004685"/>
    <x v="1"/>
    <x v="6"/>
    <s v="Binney &amp; Smith Crayola Metallic Colored Pencils, 8-Color Set"/>
    <n v="9.26"/>
    <n v="2"/>
    <n v="0"/>
    <n v="3.0557999999999996"/>
  </r>
  <r>
    <n v="1818"/>
    <x v="882"/>
    <x v="1"/>
    <x v="350"/>
    <d v="2012-12-15T00:00:00"/>
    <s v="Second Class"/>
    <s v="MC-17575"/>
    <s v="Matt Collins"/>
    <s v="Consumer"/>
    <s v="United States"/>
    <s v="Los Angeles"/>
    <x v="1"/>
    <n v="90036"/>
    <s v="West"/>
    <s v="OFF-LA-10001771"/>
    <x v="1"/>
    <x v="2"/>
    <s v="Avery 513"/>
    <n v="9.9600000000000009"/>
    <n v="2"/>
    <n v="0"/>
    <n v="4.5815999999999999"/>
  </r>
  <r>
    <n v="1819"/>
    <x v="883"/>
    <x v="2"/>
    <x v="594"/>
    <d v="2011-05-29T00:00:00"/>
    <s v="Standard Class"/>
    <s v="JL-15235"/>
    <s v="Janet Lee"/>
    <s v="Consumer"/>
    <s v="United States"/>
    <s v="Chicago"/>
    <x v="10"/>
    <n v="60623"/>
    <s v="Central"/>
    <s v="OFF-AP-10001394"/>
    <x v="1"/>
    <x v="9"/>
    <s v="Harmony Air Purifier"/>
    <n v="75.59999999999998"/>
    <n v="2"/>
    <n v="0.8"/>
    <n v="-166.32000000000005"/>
  </r>
  <r>
    <n v="1820"/>
    <x v="883"/>
    <x v="2"/>
    <x v="594"/>
    <d v="2011-05-29T00:00:00"/>
    <s v="Standard Class"/>
    <s v="JL-15235"/>
    <s v="Janet Lee"/>
    <s v="Consumer"/>
    <s v="United States"/>
    <s v="Chicago"/>
    <x v="10"/>
    <n v="60623"/>
    <s v="Central"/>
    <s v="FUR-FU-10002553"/>
    <x v="0"/>
    <x v="5"/>
    <s v="Electrix Incandescent Magnifying Lamp, Black"/>
    <n v="29.32"/>
    <n v="2"/>
    <n v="0.6"/>
    <n v="-24.188999999999993"/>
  </r>
  <r>
    <n v="1821"/>
    <x v="884"/>
    <x v="0"/>
    <x v="595"/>
    <d v="2013-02-20T00:00:00"/>
    <s v="Standard Class"/>
    <s v="EA-14035"/>
    <s v="Erin Ashbrook"/>
    <s v="Corporate"/>
    <s v="United States"/>
    <s v="Chicago"/>
    <x v="10"/>
    <n v="60623"/>
    <s v="Central"/>
    <s v="OFF-AP-10004233"/>
    <x v="1"/>
    <x v="9"/>
    <s v="Honeywell Enviracaire Portable Air Cleaner for up to 8 x 10 Room"/>
    <n v="92.063999999999979"/>
    <n v="6"/>
    <n v="0.8"/>
    <n v="-225.55680000000007"/>
  </r>
  <r>
    <n v="1822"/>
    <x v="884"/>
    <x v="0"/>
    <x v="595"/>
    <d v="2013-02-20T00:00:00"/>
    <s v="Standard Class"/>
    <s v="EA-14035"/>
    <s v="Erin Ashbrook"/>
    <s v="Corporate"/>
    <s v="United States"/>
    <s v="Chicago"/>
    <x v="10"/>
    <n v="60623"/>
    <s v="Central"/>
    <s v="OFF-FA-10000304"/>
    <x v="1"/>
    <x v="13"/>
    <s v="Advantus Push Pins"/>
    <n v="6.9760000000000009"/>
    <n v="4"/>
    <n v="0.2"/>
    <n v="1.8312000000000004"/>
  </r>
  <r>
    <n v="1823"/>
    <x v="884"/>
    <x v="0"/>
    <x v="595"/>
    <d v="2013-02-20T00:00:00"/>
    <s v="Standard Class"/>
    <s v="EA-14035"/>
    <s v="Erin Ashbrook"/>
    <s v="Corporate"/>
    <s v="United States"/>
    <s v="Chicago"/>
    <x v="10"/>
    <n v="60623"/>
    <s v="Central"/>
    <s v="FUR-CH-10004754"/>
    <x v="0"/>
    <x v="1"/>
    <s v="Global Stack Chair with Arms, Black"/>
    <n v="62.957999999999998"/>
    <n v="3"/>
    <n v="0.3"/>
    <n v="-2.6981999999999999"/>
  </r>
  <r>
    <n v="1824"/>
    <x v="884"/>
    <x v="0"/>
    <x v="595"/>
    <d v="2013-02-20T00:00:00"/>
    <s v="Standard Class"/>
    <s v="EA-14035"/>
    <s v="Erin Ashbrook"/>
    <s v="Corporate"/>
    <s v="United States"/>
    <s v="Chicago"/>
    <x v="10"/>
    <n v="60623"/>
    <s v="Central"/>
    <s v="OFF-PA-10000809"/>
    <x v="1"/>
    <x v="10"/>
    <s v="Xerox 206"/>
    <n v="5.1840000000000011"/>
    <n v="1"/>
    <n v="0.2"/>
    <n v="1.8144"/>
  </r>
  <r>
    <n v="1825"/>
    <x v="885"/>
    <x v="0"/>
    <x v="596"/>
    <d v="2013-12-29T00:00:00"/>
    <s v="Standard Class"/>
    <s v="SA-20830"/>
    <s v="Sue Ann Reed"/>
    <s v="Consumer"/>
    <s v="United States"/>
    <s v="Redmond"/>
    <x v="21"/>
    <n v="97756"/>
    <s v="West"/>
    <s v="OFF-BI-10003694"/>
    <x v="1"/>
    <x v="8"/>
    <s v="Avery 3 1/2&quot; Diskette Storage Pages, 10/Pack"/>
    <n v="31.32"/>
    <n v="10"/>
    <n v="0.7"/>
    <n v="-25.05599999999999"/>
  </r>
  <r>
    <n v="1826"/>
    <x v="885"/>
    <x v="0"/>
    <x v="596"/>
    <d v="2013-12-29T00:00:00"/>
    <s v="Standard Class"/>
    <s v="SA-20830"/>
    <s v="Sue Ann Reed"/>
    <s v="Consumer"/>
    <s v="United States"/>
    <s v="Redmond"/>
    <x v="21"/>
    <n v="97756"/>
    <s v="West"/>
    <s v="FUR-FU-10001935"/>
    <x v="0"/>
    <x v="5"/>
    <s v="3M Hangers With Command Adhesive"/>
    <n v="11.840000000000002"/>
    <n v="4"/>
    <n v="0.2"/>
    <n v="3.108000000000001"/>
  </r>
  <r>
    <n v="1827"/>
    <x v="885"/>
    <x v="0"/>
    <x v="596"/>
    <d v="2013-12-29T00:00:00"/>
    <s v="Standard Class"/>
    <s v="SA-20830"/>
    <s v="Sue Ann Reed"/>
    <s v="Consumer"/>
    <s v="United States"/>
    <s v="Redmond"/>
    <x v="21"/>
    <n v="97756"/>
    <s v="West"/>
    <s v="FUR-FU-10002878"/>
    <x v="0"/>
    <x v="5"/>
    <s v="Seth Thomas 14&quot; Day/Date Wall Clock"/>
    <n v="22.784000000000002"/>
    <n v="1"/>
    <n v="0.2"/>
    <n v="4.8416000000000006"/>
  </r>
  <r>
    <n v="1828"/>
    <x v="886"/>
    <x v="0"/>
    <x v="597"/>
    <d v="2013-02-11T00:00:00"/>
    <s v="Second Class"/>
    <s v="CH-12070"/>
    <s v="Cathy Hwang"/>
    <s v="Home Office"/>
    <s v="United States"/>
    <s v="Raleigh"/>
    <x v="3"/>
    <n v="27604"/>
    <s v="South"/>
    <s v="TEC-PH-10002624"/>
    <x v="2"/>
    <x v="7"/>
    <s v="Samsung Galaxy S4 Mini"/>
    <n v="1127.9760000000001"/>
    <n v="3"/>
    <n v="0.2"/>
    <n v="126.8972999999998"/>
  </r>
  <r>
    <n v="1829"/>
    <x v="887"/>
    <x v="1"/>
    <x v="562"/>
    <d v="2012-07-15T00:00:00"/>
    <s v="Second Class"/>
    <s v="ND-18460"/>
    <s v="Neil Ducich"/>
    <s v="Corporate"/>
    <s v="United States"/>
    <s v="Macon"/>
    <x v="32"/>
    <n v="31204"/>
    <s v="South"/>
    <s v="OFF-PA-10000019"/>
    <x v="1"/>
    <x v="10"/>
    <s v="Xerox 1931"/>
    <n v="38.880000000000003"/>
    <n v="6"/>
    <n v="0"/>
    <n v="18.662400000000002"/>
  </r>
  <r>
    <n v="1830"/>
    <x v="888"/>
    <x v="2"/>
    <x v="598"/>
    <d v="2011-05-24T00:00:00"/>
    <s v="Standard Class"/>
    <s v="BS-11755"/>
    <s v="Bruce Stewart"/>
    <s v="Consumer"/>
    <s v="United States"/>
    <s v="Cleveland"/>
    <x v="24"/>
    <n v="44105"/>
    <s v="East"/>
    <s v="TEC-PH-10002885"/>
    <x v="2"/>
    <x v="7"/>
    <s v="Apple iPhone 5"/>
    <n v="779.79600000000005"/>
    <n v="2"/>
    <n v="0.4"/>
    <n v="-168.95579999999995"/>
  </r>
  <r>
    <n v="1831"/>
    <x v="889"/>
    <x v="3"/>
    <x v="208"/>
    <d v="2014-10-22T00:00:00"/>
    <s v="Same Day"/>
    <s v="SL-20155"/>
    <s v="Sara Luxemburg"/>
    <s v="Home Office"/>
    <s v="United States"/>
    <s v="Muskogee"/>
    <x v="26"/>
    <n v="74403"/>
    <s v="Central"/>
    <s v="TEC-PH-10000895"/>
    <x v="2"/>
    <x v="7"/>
    <s v="Polycom VVX 310 VoIP phone"/>
    <n v="1439.92"/>
    <n v="8"/>
    <n v="0"/>
    <n v="374.37920000000008"/>
  </r>
  <r>
    <n v="1832"/>
    <x v="889"/>
    <x v="3"/>
    <x v="208"/>
    <d v="2014-10-22T00:00:00"/>
    <s v="Same Day"/>
    <s v="SL-20155"/>
    <s v="Sara Luxemburg"/>
    <s v="Home Office"/>
    <s v="United States"/>
    <s v="Muskogee"/>
    <x v="26"/>
    <n v="74403"/>
    <s v="Central"/>
    <s v="FUR-TA-10002356"/>
    <x v="0"/>
    <x v="3"/>
    <s v="Bevis Boat-Shaped Conference Table"/>
    <n v="262.11"/>
    <n v="1"/>
    <n v="0"/>
    <n v="62.906399999999991"/>
  </r>
  <r>
    <n v="1833"/>
    <x v="890"/>
    <x v="1"/>
    <x v="599"/>
    <d v="2012-11-09T00:00:00"/>
    <s v="Standard Class"/>
    <s v="GB-14530"/>
    <s v="George Bell"/>
    <s v="Corporate"/>
    <s v="United States"/>
    <s v="Monroe"/>
    <x v="3"/>
    <n v="28110"/>
    <s v="South"/>
    <s v="FUR-CH-10001270"/>
    <x v="0"/>
    <x v="1"/>
    <s v="Harbour Creations Steel Folding Chair"/>
    <n v="207"/>
    <n v="3"/>
    <n v="0.2"/>
    <n v="25.874999999999972"/>
  </r>
  <r>
    <n v="1834"/>
    <x v="891"/>
    <x v="3"/>
    <x v="378"/>
    <d v="2014-08-08T00:00:00"/>
    <s v="Standard Class"/>
    <s v="AS-10045"/>
    <s v="Aaron Smayling"/>
    <s v="Corporate"/>
    <s v="United States"/>
    <s v="Austin"/>
    <x v="5"/>
    <n v="78745"/>
    <s v="Central"/>
    <s v="TEC-MA-10000488"/>
    <x v="2"/>
    <x v="15"/>
    <s v="Bady BDG101FRU Card Printer"/>
    <n v="1439.982"/>
    <n v="3"/>
    <n v="0.4"/>
    <n v="-263.99670000000026"/>
  </r>
  <r>
    <n v="1835"/>
    <x v="891"/>
    <x v="3"/>
    <x v="378"/>
    <d v="2014-08-08T00:00:00"/>
    <s v="Standard Class"/>
    <s v="AS-10045"/>
    <s v="Aaron Smayling"/>
    <s v="Corporate"/>
    <s v="United States"/>
    <s v="Austin"/>
    <x v="5"/>
    <n v="78745"/>
    <s v="Central"/>
    <s v="OFF-PA-10003729"/>
    <x v="1"/>
    <x v="10"/>
    <s v="Xerox 1998"/>
    <n v="36.288000000000011"/>
    <n v="7"/>
    <n v="0.2"/>
    <n v="12.700800000000001"/>
  </r>
  <r>
    <n v="1836"/>
    <x v="892"/>
    <x v="2"/>
    <x v="261"/>
    <d v="2011-06-24T00:00:00"/>
    <s v="First Class"/>
    <s v="RM-19375"/>
    <s v="Raymond Messe"/>
    <s v="Consumer"/>
    <s v="United States"/>
    <s v="Meriden"/>
    <x v="29"/>
    <n v="6450"/>
    <s v="East"/>
    <s v="OFF-AR-10003056"/>
    <x v="1"/>
    <x v="6"/>
    <s v="Newell 341"/>
    <n v="21.400000000000002"/>
    <n v="5"/>
    <n v="0"/>
    <n v="6.2059999999999977"/>
  </r>
  <r>
    <n v="1837"/>
    <x v="893"/>
    <x v="3"/>
    <x v="600"/>
    <d v="2014-02-22T00:00:00"/>
    <s v="Second Class"/>
    <s v="NH-18610"/>
    <s v="Nicole Hansen"/>
    <s v="Corporate"/>
    <s v="United States"/>
    <s v="Roswell"/>
    <x v="32"/>
    <n v="30076"/>
    <s v="South"/>
    <s v="OFF-AP-10002518"/>
    <x v="1"/>
    <x v="9"/>
    <s v="Kensington 7 Outlet MasterPiece Power Center"/>
    <n v="1245.8599999999999"/>
    <n v="7"/>
    <n v="0"/>
    <n v="361.29939999999988"/>
  </r>
  <r>
    <n v="1838"/>
    <x v="894"/>
    <x v="2"/>
    <x v="601"/>
    <d v="2011-08-05T00:00:00"/>
    <s v="Standard Class"/>
    <s v="BF-10975"/>
    <s v="Barbara Fisher"/>
    <s v="Corporate"/>
    <s v="United States"/>
    <s v="Charlotte"/>
    <x v="3"/>
    <n v="28205"/>
    <s v="South"/>
    <s v="OFF-LA-10000240"/>
    <x v="1"/>
    <x v="2"/>
    <s v="Self-Adhesive Address Labels for Typewriters by Universal"/>
    <n v="17.544"/>
    <n v="3"/>
    <n v="0.2"/>
    <n v="5.9210999999999983"/>
  </r>
  <r>
    <n v="1839"/>
    <x v="894"/>
    <x v="2"/>
    <x v="601"/>
    <d v="2011-08-05T00:00:00"/>
    <s v="Standard Class"/>
    <s v="BF-10975"/>
    <s v="Barbara Fisher"/>
    <s v="Corporate"/>
    <s v="United States"/>
    <s v="Charlotte"/>
    <x v="3"/>
    <n v="28205"/>
    <s v="South"/>
    <s v="FUR-FU-10000629"/>
    <x v="0"/>
    <x v="5"/>
    <s v="9-3/4 Diameter Round Wall Clock"/>
    <n v="44.128"/>
    <n v="4"/>
    <n v="0.2"/>
    <n v="12.135200000000001"/>
  </r>
  <r>
    <n v="1840"/>
    <x v="894"/>
    <x v="2"/>
    <x v="601"/>
    <d v="2011-08-05T00:00:00"/>
    <s v="Standard Class"/>
    <s v="BF-10975"/>
    <s v="Barbara Fisher"/>
    <s v="Corporate"/>
    <s v="United States"/>
    <s v="Charlotte"/>
    <x v="3"/>
    <n v="28205"/>
    <s v="South"/>
    <s v="OFF-AP-10001005"/>
    <x v="1"/>
    <x v="9"/>
    <s v="Honeywell Quietcare HEPA Air Cleaner"/>
    <n v="62.920000000000009"/>
    <n v="1"/>
    <n v="0.2"/>
    <n v="10.224499999999994"/>
  </r>
  <r>
    <n v="1841"/>
    <x v="894"/>
    <x v="2"/>
    <x v="601"/>
    <d v="2011-08-05T00:00:00"/>
    <s v="Standard Class"/>
    <s v="BF-10975"/>
    <s v="Barbara Fisher"/>
    <s v="Corporate"/>
    <s v="United States"/>
    <s v="Charlotte"/>
    <x v="3"/>
    <n v="28205"/>
    <s v="South"/>
    <s v="OFF-PA-10002377"/>
    <x v="1"/>
    <x v="10"/>
    <s v="Xerox 1916"/>
    <n v="78.304000000000002"/>
    <n v="2"/>
    <n v="0.2"/>
    <n v="29.363999999999997"/>
  </r>
  <r>
    <n v="1842"/>
    <x v="895"/>
    <x v="0"/>
    <x v="427"/>
    <d v="2013-07-24T00:00:00"/>
    <s v="Standard Class"/>
    <s v="KH-16330"/>
    <s v="Katharine Harms"/>
    <s v="Corporate"/>
    <s v="United States"/>
    <s v="Bowling Green"/>
    <x v="0"/>
    <n v="42104"/>
    <s v="South"/>
    <s v="FUR-CH-10000988"/>
    <x v="0"/>
    <x v="1"/>
    <s v="Hon Olson Stacker Stools"/>
    <n v="140.81"/>
    <n v="1"/>
    <n v="0"/>
    <n v="39.4268"/>
  </r>
  <r>
    <n v="1843"/>
    <x v="896"/>
    <x v="1"/>
    <x v="97"/>
    <d v="2012-02-11T00:00:00"/>
    <s v="Second Class"/>
    <s v="FA-14230"/>
    <s v="Frank Atkinson"/>
    <s v="Corporate"/>
    <s v="United States"/>
    <s v="San Antonio"/>
    <x v="5"/>
    <n v="78207"/>
    <s v="Central"/>
    <s v="OFF-LA-10001074"/>
    <x v="1"/>
    <x v="2"/>
    <s v="Round Specialty Laser Printer Labels"/>
    <n v="40.096000000000004"/>
    <n v="4"/>
    <n v="0.2"/>
    <n v="13.532399999999996"/>
  </r>
  <r>
    <n v="1844"/>
    <x v="896"/>
    <x v="1"/>
    <x v="97"/>
    <d v="2012-02-11T00:00:00"/>
    <s v="Second Class"/>
    <s v="FA-14230"/>
    <s v="Frank Atkinson"/>
    <s v="Corporate"/>
    <s v="United States"/>
    <s v="San Antonio"/>
    <x v="5"/>
    <n v="78207"/>
    <s v="Central"/>
    <s v="FUR-FU-10001986"/>
    <x v="0"/>
    <x v="5"/>
    <s v="Dana Fluorescent Magnifying Lamp, White, 36&quot;"/>
    <n v="40.783999999999999"/>
    <n v="2"/>
    <n v="0.6"/>
    <n v="-30.588000000000001"/>
  </r>
  <r>
    <n v="1845"/>
    <x v="897"/>
    <x v="3"/>
    <x v="570"/>
    <d v="2014-08-03T00:00:00"/>
    <s v="Standard Class"/>
    <s v="GW-14605"/>
    <s v="Giulietta Weimer"/>
    <s v="Consumer"/>
    <s v="United States"/>
    <s v="Seattle"/>
    <x v="4"/>
    <n v="98115"/>
    <s v="West"/>
    <s v="TEC-AC-10003027"/>
    <x v="2"/>
    <x v="11"/>
    <s v="Imation 8GB Mini TravelDrive USB 2.0 Flash Drive"/>
    <n v="90.570000000000007"/>
    <n v="3"/>
    <n v="0"/>
    <n v="11.774100000000004"/>
  </r>
  <r>
    <n v="1846"/>
    <x v="898"/>
    <x v="3"/>
    <x v="602"/>
    <d v="2014-01-18T00:00:00"/>
    <s v="Second Class"/>
    <s v="DA-13450"/>
    <s v="Dianna Arnett"/>
    <s v="Home Office"/>
    <s v="United States"/>
    <s v="Washington"/>
    <x v="40"/>
    <n v="20016"/>
    <s v="East"/>
    <s v="OFF-PA-10001804"/>
    <x v="1"/>
    <x v="10"/>
    <s v="Xerox 195"/>
    <n v="40.08"/>
    <n v="6"/>
    <n v="0"/>
    <n v="19.238399999999999"/>
  </r>
  <r>
    <n v="1847"/>
    <x v="898"/>
    <x v="3"/>
    <x v="602"/>
    <d v="2014-01-18T00:00:00"/>
    <s v="Second Class"/>
    <s v="DA-13450"/>
    <s v="Dianna Arnett"/>
    <s v="Home Office"/>
    <s v="United States"/>
    <s v="Washington"/>
    <x v="40"/>
    <n v="20016"/>
    <s v="East"/>
    <s v="FUR-FU-10004973"/>
    <x v="0"/>
    <x v="5"/>
    <s v="Flat Face Poster Frame"/>
    <n v="37.68"/>
    <n v="2"/>
    <n v="0"/>
    <n v="15.825600000000001"/>
  </r>
  <r>
    <n v="1848"/>
    <x v="899"/>
    <x v="3"/>
    <x v="18"/>
    <d v="2014-09-11T00:00:00"/>
    <s v="Same Day"/>
    <s v="FH-14275"/>
    <s v="Frank Hawley"/>
    <s v="Corporate"/>
    <s v="United States"/>
    <s v="Los Angeles"/>
    <x v="1"/>
    <n v="90004"/>
    <s v="West"/>
    <s v="FUR-CH-10002602"/>
    <x v="0"/>
    <x v="1"/>
    <s v="DMI Arturo Collection Mission-style Design Wood Chair"/>
    <n v="362.35199999999998"/>
    <n v="3"/>
    <n v="0.2"/>
    <n v="27.176400000000015"/>
  </r>
  <r>
    <n v="1849"/>
    <x v="899"/>
    <x v="3"/>
    <x v="18"/>
    <d v="2014-09-11T00:00:00"/>
    <s v="Same Day"/>
    <s v="FH-14275"/>
    <s v="Frank Hawley"/>
    <s v="Corporate"/>
    <s v="United States"/>
    <s v="Los Angeles"/>
    <x v="1"/>
    <n v="90004"/>
    <s v="West"/>
    <s v="OFF-BI-10004140"/>
    <x v="1"/>
    <x v="8"/>
    <s v="Avery Non-Stick Binders"/>
    <n v="7.1840000000000011"/>
    <n v="2"/>
    <n v="0.2"/>
    <n v="2.2449999999999992"/>
  </r>
  <r>
    <n v="1850"/>
    <x v="900"/>
    <x v="1"/>
    <x v="603"/>
    <d v="2012-07-25T00:00:00"/>
    <s v="Second Class"/>
    <s v="RK-19300"/>
    <s v="Ralph Kennedy"/>
    <s v="Consumer"/>
    <s v="United States"/>
    <s v="South Bend"/>
    <x v="14"/>
    <n v="46614"/>
    <s v="Central"/>
    <s v="OFF-ST-10000464"/>
    <x v="1"/>
    <x v="4"/>
    <s v="Multi-Use Personal File Cart and Caster Set, Three Stacking Bins"/>
    <n v="34.76"/>
    <n v="1"/>
    <n v="0"/>
    <n v="9.732800000000001"/>
  </r>
  <r>
    <n v="1851"/>
    <x v="900"/>
    <x v="1"/>
    <x v="603"/>
    <d v="2012-07-25T00:00:00"/>
    <s v="Second Class"/>
    <s v="RK-19300"/>
    <s v="Ralph Kennedy"/>
    <s v="Consumer"/>
    <s v="United States"/>
    <s v="South Bend"/>
    <x v="14"/>
    <n v="46614"/>
    <s v="Central"/>
    <s v="TEC-AC-10002253"/>
    <x v="2"/>
    <x v="11"/>
    <s v="Imation Bio 8GB USB Flash Drive Imation Corp"/>
    <n v="831.2"/>
    <n v="5"/>
    <n v="0"/>
    <n v="124.68000000000004"/>
  </r>
  <r>
    <n v="1852"/>
    <x v="900"/>
    <x v="1"/>
    <x v="603"/>
    <d v="2012-07-25T00:00:00"/>
    <s v="Second Class"/>
    <s v="RK-19300"/>
    <s v="Ralph Kennedy"/>
    <s v="Consumer"/>
    <s v="United States"/>
    <s v="South Bend"/>
    <x v="14"/>
    <n v="46614"/>
    <s v="Central"/>
    <s v="OFF-PA-10000528"/>
    <x v="1"/>
    <x v="10"/>
    <s v="Xerox 1981"/>
    <n v="26.400000000000002"/>
    <n v="5"/>
    <n v="0"/>
    <n v="11.879999999999999"/>
  </r>
  <r>
    <n v="1853"/>
    <x v="900"/>
    <x v="1"/>
    <x v="603"/>
    <d v="2012-07-25T00:00:00"/>
    <s v="Second Class"/>
    <s v="RK-19300"/>
    <s v="Ralph Kennedy"/>
    <s v="Consumer"/>
    <s v="United States"/>
    <s v="South Bend"/>
    <x v="14"/>
    <n v="46614"/>
    <s v="Central"/>
    <s v="OFF-EN-10000483"/>
    <x v="1"/>
    <x v="12"/>
    <s v="White Envelopes, White Envelopes with Clear Poly Window"/>
    <n v="106.75"/>
    <n v="7"/>
    <n v="0"/>
    <n v="49.10499999999999"/>
  </r>
  <r>
    <n v="1854"/>
    <x v="900"/>
    <x v="1"/>
    <x v="603"/>
    <d v="2012-07-25T00:00:00"/>
    <s v="Second Class"/>
    <s v="RK-19300"/>
    <s v="Ralph Kennedy"/>
    <s v="Consumer"/>
    <s v="United States"/>
    <s v="South Bend"/>
    <x v="14"/>
    <n v="46614"/>
    <s v="Central"/>
    <s v="OFF-PA-10003129"/>
    <x v="1"/>
    <x v="10"/>
    <s v="Tops White Computer Printout Paper"/>
    <n v="97.82"/>
    <n v="2"/>
    <n v="0"/>
    <n v="45.975399999999993"/>
  </r>
  <r>
    <n v="1855"/>
    <x v="900"/>
    <x v="1"/>
    <x v="603"/>
    <d v="2012-07-25T00:00:00"/>
    <s v="Second Class"/>
    <s v="RK-19300"/>
    <s v="Ralph Kennedy"/>
    <s v="Consumer"/>
    <s v="United States"/>
    <s v="South Bend"/>
    <x v="14"/>
    <n v="46614"/>
    <s v="Central"/>
    <s v="OFF-ST-10003442"/>
    <x v="1"/>
    <x v="4"/>
    <s v="Eldon Portable Mobile Manager"/>
    <n v="141.4"/>
    <n v="5"/>
    <n v="0"/>
    <n v="38.177999999999997"/>
  </r>
  <r>
    <n v="1856"/>
    <x v="901"/>
    <x v="2"/>
    <x v="604"/>
    <d v="2011-06-17T00:00:00"/>
    <s v="Standard Class"/>
    <s v="FM-14215"/>
    <s v="Filia McAdams"/>
    <s v="Corporate"/>
    <s v="United States"/>
    <s v="Los Angeles"/>
    <x v="1"/>
    <n v="90032"/>
    <s v="West"/>
    <s v="OFF-AR-10003631"/>
    <x v="1"/>
    <x v="6"/>
    <s v="Staples"/>
    <n v="14.52"/>
    <n v="3"/>
    <n v="0"/>
    <n v="4.7915999999999999"/>
  </r>
  <r>
    <n v="1857"/>
    <x v="902"/>
    <x v="3"/>
    <x v="605"/>
    <d v="2014-05-16T00:00:00"/>
    <s v="Second Class"/>
    <s v="AC-10420"/>
    <s v="Alyssa Crouse"/>
    <s v="Corporate"/>
    <s v="United States"/>
    <s v="Houston"/>
    <x v="5"/>
    <n v="77041"/>
    <s v="Central"/>
    <s v="OFF-ST-10000563"/>
    <x v="1"/>
    <x v="4"/>
    <s v="Fellowes Bankers Box Stor/Drawer Steel Plus"/>
    <n v="127.92000000000002"/>
    <n v="5"/>
    <n v="0.2"/>
    <n v="-15.990000000000002"/>
  </r>
  <r>
    <n v="1858"/>
    <x v="902"/>
    <x v="3"/>
    <x v="605"/>
    <d v="2014-05-16T00:00:00"/>
    <s v="Second Class"/>
    <s v="AC-10420"/>
    <s v="Alyssa Crouse"/>
    <s v="Corporate"/>
    <s v="United States"/>
    <s v="Houston"/>
    <x v="5"/>
    <n v="77041"/>
    <s v="Central"/>
    <s v="OFF-BI-10002133"/>
    <x v="1"/>
    <x v="8"/>
    <s v="Wilson Jones Elliptical Ring 3 1/2&quot; Capacity Binders, 800 sheets"/>
    <n v="34.239999999999988"/>
    <n v="4"/>
    <n v="0.8"/>
    <n v="-53.072000000000017"/>
  </r>
  <r>
    <n v="1859"/>
    <x v="903"/>
    <x v="1"/>
    <x v="37"/>
    <d v="2012-09-05T00:00:00"/>
    <s v="First Class"/>
    <s v="JB-15400"/>
    <s v="Jennifer Braxton"/>
    <s v="Corporate"/>
    <s v="United States"/>
    <s v="Bristol"/>
    <x v="29"/>
    <n v="6010"/>
    <s v="East"/>
    <s v="OFF-AP-10002311"/>
    <x v="1"/>
    <x v="9"/>
    <s v="Holmes Replacement Filter for HEPA Air Cleaner, Very Large Room, HEPA Filter"/>
    <n v="137.62"/>
    <n v="2"/>
    <n v="0"/>
    <n v="60.552800000000005"/>
  </r>
  <r>
    <n v="1860"/>
    <x v="903"/>
    <x v="1"/>
    <x v="37"/>
    <d v="2012-09-05T00:00:00"/>
    <s v="First Class"/>
    <s v="JB-15400"/>
    <s v="Jennifer Braxton"/>
    <s v="Corporate"/>
    <s v="United States"/>
    <s v="Bristol"/>
    <x v="29"/>
    <n v="6010"/>
    <s v="East"/>
    <s v="TEC-PH-10004959"/>
    <x v="2"/>
    <x v="7"/>
    <s v="Classic Ivory Antique Telephone ZL1810"/>
    <n v="100.49"/>
    <n v="1"/>
    <n v="0"/>
    <n v="25.122500000000002"/>
  </r>
  <r>
    <n v="1861"/>
    <x v="904"/>
    <x v="3"/>
    <x v="606"/>
    <d v="2014-03-28T00:00:00"/>
    <s v="First Class"/>
    <s v="GM-14440"/>
    <s v="Gary McGarr"/>
    <s v="Consumer"/>
    <s v="United States"/>
    <s v="New York City"/>
    <x v="15"/>
    <n v="10009"/>
    <s v="East"/>
    <s v="FUR-BO-10001918"/>
    <x v="0"/>
    <x v="0"/>
    <s v="Sauder Forest Hills Library with Doors, Woodland Oak Finish"/>
    <n v="257.56799999999998"/>
    <n v="2"/>
    <n v="0.2"/>
    <n v="-28.976400000000012"/>
  </r>
  <r>
    <n v="1862"/>
    <x v="904"/>
    <x v="3"/>
    <x v="606"/>
    <d v="2014-03-28T00:00:00"/>
    <s v="First Class"/>
    <s v="GM-14440"/>
    <s v="Gary McGarr"/>
    <s v="Consumer"/>
    <s v="United States"/>
    <s v="New York City"/>
    <x v="15"/>
    <n v="10009"/>
    <s v="East"/>
    <s v="TEC-PH-10004896"/>
    <x v="2"/>
    <x v="7"/>
    <s v="Nokia Lumia 521 (T-Mobile)"/>
    <n v="119.96"/>
    <n v="4"/>
    <n v="0"/>
    <n v="33.588800000000006"/>
  </r>
  <r>
    <n v="1863"/>
    <x v="905"/>
    <x v="2"/>
    <x v="607"/>
    <d v="2011-11-12T00:00:00"/>
    <s v="Same Day"/>
    <s v="RF-19840"/>
    <s v="Roy Französisch"/>
    <s v="Consumer"/>
    <s v="United States"/>
    <s v="San Antonio"/>
    <x v="5"/>
    <n v="78207"/>
    <s v="Central"/>
    <s v="OFF-ST-10001328"/>
    <x v="1"/>
    <x v="4"/>
    <s v="Personal Filing Tote with Lid, Black/Gray"/>
    <n v="49.632000000000005"/>
    <n v="4"/>
    <n v="0.2"/>
    <n v="4.9632000000000005"/>
  </r>
  <r>
    <n v="1864"/>
    <x v="906"/>
    <x v="0"/>
    <x v="63"/>
    <d v="2013-10-18T00:00:00"/>
    <s v="Standard Class"/>
    <s v="NC-18625"/>
    <s v="Noah Childs"/>
    <s v="Corporate"/>
    <s v="United States"/>
    <s v="Aurora"/>
    <x v="22"/>
    <n v="80013"/>
    <s v="West"/>
    <s v="FUR-TA-10004575"/>
    <x v="0"/>
    <x v="3"/>
    <s v="Hon 5100 Series Wood Tables"/>
    <n v="727.45"/>
    <n v="5"/>
    <n v="0.5"/>
    <n v="-465.5680000000001"/>
  </r>
  <r>
    <n v="1865"/>
    <x v="906"/>
    <x v="0"/>
    <x v="63"/>
    <d v="2013-10-18T00:00:00"/>
    <s v="Standard Class"/>
    <s v="NC-18625"/>
    <s v="Noah Childs"/>
    <s v="Corporate"/>
    <s v="United States"/>
    <s v="Aurora"/>
    <x v="22"/>
    <n v="80013"/>
    <s v="West"/>
    <s v="FUR-FU-10001617"/>
    <x v="0"/>
    <x v="5"/>
    <s v="Executive Impressions 8-1/2&quot; Career Panel/Partition Cubicle Clock"/>
    <n v="24.96"/>
    <n v="3"/>
    <n v="0.2"/>
    <n v="4.3679999999999986"/>
  </r>
  <r>
    <n v="1866"/>
    <x v="907"/>
    <x v="3"/>
    <x v="105"/>
    <d v="2014-11-13T00:00:00"/>
    <s v="Same Day"/>
    <s v="NG-18355"/>
    <s v="Nat Gilpin"/>
    <s v="Corporate"/>
    <s v="United States"/>
    <s v="Newark"/>
    <x v="24"/>
    <n v="43055"/>
    <s v="East"/>
    <s v="TEC-PH-10002824"/>
    <x v="2"/>
    <x v="7"/>
    <s v="Jabra SPEAK 410 Multidevice Speakerphone"/>
    <n v="370.78199999999998"/>
    <n v="3"/>
    <n v="0.4"/>
    <n v="-92.695500000000038"/>
  </r>
  <r>
    <n v="1867"/>
    <x v="908"/>
    <x v="3"/>
    <x v="4"/>
    <d v="2014-04-19T00:00:00"/>
    <s v="First Class"/>
    <s v="AH-10075"/>
    <s v="Adam Hart"/>
    <s v="Corporate"/>
    <s v="United States"/>
    <s v="Henderson"/>
    <x v="33"/>
    <n v="89015"/>
    <s v="West"/>
    <s v="FUR-FU-10004460"/>
    <x v="0"/>
    <x v="5"/>
    <s v="Howard Miller 12&quot; Round Wall Clock"/>
    <n v="196.45"/>
    <n v="5"/>
    <n v="0"/>
    <n v="70.72199999999998"/>
  </r>
  <r>
    <n v="1868"/>
    <x v="909"/>
    <x v="1"/>
    <x v="608"/>
    <d v="2012-07-01T00:00:00"/>
    <s v="Standard Class"/>
    <s v="CH-12070"/>
    <s v="Cathy Hwang"/>
    <s v="Home Office"/>
    <s v="United States"/>
    <s v="Philadelphia"/>
    <x v="9"/>
    <n v="19143"/>
    <s v="East"/>
    <s v="OFF-PA-10003309"/>
    <x v="1"/>
    <x v="10"/>
    <s v="Xerox 211"/>
    <n v="31.104000000000006"/>
    <n v="6"/>
    <n v="0.2"/>
    <n v="10.8864"/>
  </r>
  <r>
    <n v="1869"/>
    <x v="909"/>
    <x v="1"/>
    <x v="608"/>
    <d v="2012-07-01T00:00:00"/>
    <s v="Standard Class"/>
    <s v="CH-12070"/>
    <s v="Cathy Hwang"/>
    <s v="Home Office"/>
    <s v="United States"/>
    <s v="Philadelphia"/>
    <x v="9"/>
    <n v="19143"/>
    <s v="East"/>
    <s v="OFF-ST-10002554"/>
    <x v="1"/>
    <x v="4"/>
    <s v="Tennsco Industrial Shelving"/>
    <n v="78.256"/>
    <n v="2"/>
    <n v="0.2"/>
    <n v="-17.607599999999998"/>
  </r>
  <r>
    <n v="1870"/>
    <x v="910"/>
    <x v="0"/>
    <x v="370"/>
    <d v="2013-08-30T00:00:00"/>
    <s v="Second Class"/>
    <s v="CC-12145"/>
    <s v="Charles Crestani"/>
    <s v="Consumer"/>
    <s v="United States"/>
    <s v="Seattle"/>
    <x v="4"/>
    <n v="98103"/>
    <s v="West"/>
    <s v="OFF-PA-10000019"/>
    <x v="1"/>
    <x v="10"/>
    <s v="Xerox 1931"/>
    <n v="6.48"/>
    <n v="1"/>
    <n v="0"/>
    <n v="3.1104000000000003"/>
  </r>
  <r>
    <n v="1871"/>
    <x v="911"/>
    <x v="2"/>
    <x v="609"/>
    <d v="2011-07-25T00:00:00"/>
    <s v="Standard Class"/>
    <s v="ME-18010"/>
    <s v="Michelle Ellison"/>
    <s v="Corporate"/>
    <s v="United States"/>
    <s v="San Francisco"/>
    <x v="1"/>
    <n v="94122"/>
    <s v="West"/>
    <s v="OFF-AR-10002067"/>
    <x v="1"/>
    <x v="6"/>
    <s v="Newell 334"/>
    <n v="99.2"/>
    <n v="5"/>
    <n v="0"/>
    <n v="25.792000000000002"/>
  </r>
  <r>
    <n v="1872"/>
    <x v="911"/>
    <x v="2"/>
    <x v="609"/>
    <d v="2011-07-25T00:00:00"/>
    <s v="Standard Class"/>
    <s v="ME-18010"/>
    <s v="Michelle Ellison"/>
    <s v="Corporate"/>
    <s v="United States"/>
    <s v="San Francisco"/>
    <x v="1"/>
    <n v="94122"/>
    <s v="West"/>
    <s v="FUR-CH-10001215"/>
    <x v="0"/>
    <x v="1"/>
    <s v="Global Troy Executive Leather Low-Back Tilter"/>
    <n v="801.5680000000001"/>
    <n v="2"/>
    <n v="0.2"/>
    <n v="50.097999999999985"/>
  </r>
  <r>
    <n v="1873"/>
    <x v="911"/>
    <x v="2"/>
    <x v="609"/>
    <d v="2011-07-25T00:00:00"/>
    <s v="Standard Class"/>
    <s v="ME-18010"/>
    <s v="Michelle Ellison"/>
    <s v="Corporate"/>
    <s v="United States"/>
    <s v="San Francisco"/>
    <x v="1"/>
    <n v="94122"/>
    <s v="West"/>
    <s v="FUR-TA-10004175"/>
    <x v="0"/>
    <x v="3"/>
    <s v="Hon 30&quot; x 60&quot; Table with Locking Drawer"/>
    <n v="272.84800000000001"/>
    <n v="1"/>
    <n v="0.2"/>
    <n v="27.284800000000004"/>
  </r>
  <r>
    <n v="1874"/>
    <x v="912"/>
    <x v="3"/>
    <x v="610"/>
    <d v="2014-11-26T00:00:00"/>
    <s v="Standard Class"/>
    <s v="BP-11230"/>
    <s v="Benjamin Patterson"/>
    <s v="Consumer"/>
    <s v="United States"/>
    <s v="Spokane"/>
    <x v="4"/>
    <n v="99207"/>
    <s v="West"/>
    <s v="FUR-TA-10004767"/>
    <x v="0"/>
    <x v="3"/>
    <s v="Safco Drafting Table"/>
    <n v="70.98"/>
    <n v="1"/>
    <n v="0"/>
    <n v="20.584199999999996"/>
  </r>
  <r>
    <n v="1875"/>
    <x v="913"/>
    <x v="2"/>
    <x v="611"/>
    <d v="2011-06-09T00:00:00"/>
    <s v="Standard Class"/>
    <s v="MP-17470"/>
    <s v="Mark Packer"/>
    <s v="Home Office"/>
    <s v="United States"/>
    <s v="Columbus"/>
    <x v="24"/>
    <n v="43229"/>
    <s v="East"/>
    <s v="OFF-PA-10001685"/>
    <x v="1"/>
    <x v="10"/>
    <s v="Staples"/>
    <n v="16.224"/>
    <n v="2"/>
    <n v="0.2"/>
    <n v="5.8812000000000006"/>
  </r>
  <r>
    <n v="1876"/>
    <x v="914"/>
    <x v="0"/>
    <x v="612"/>
    <d v="2013-03-17T00:00:00"/>
    <s v="Standard Class"/>
    <s v="CJ-12010"/>
    <s v="Caroline Jumper"/>
    <s v="Consumer"/>
    <s v="United States"/>
    <s v="Long Beach"/>
    <x v="15"/>
    <n v="11561"/>
    <s v="East"/>
    <s v="FUR-BO-10003272"/>
    <x v="0"/>
    <x v="0"/>
    <s v="O'Sullivan Living Dimensions 5-Shelf Bookcases"/>
    <n v="176.78399999999999"/>
    <n v="1"/>
    <n v="0.2"/>
    <n v="-22.098000000000013"/>
  </r>
  <r>
    <n v="1877"/>
    <x v="915"/>
    <x v="3"/>
    <x v="613"/>
    <d v="2014-03-30T00:00:00"/>
    <s v="Standard Class"/>
    <s v="JC-15775"/>
    <s v="John Castell"/>
    <s v="Consumer"/>
    <s v="United States"/>
    <s v="San Antonio"/>
    <x v="5"/>
    <n v="78207"/>
    <s v="Central"/>
    <s v="TEC-PH-10000984"/>
    <x v="2"/>
    <x v="7"/>
    <s v="Panasonic KX-TG9471B"/>
    <n v="470.37600000000009"/>
    <n v="3"/>
    <n v="0.2"/>
    <n v="47.037600000000026"/>
  </r>
  <r>
    <n v="1878"/>
    <x v="916"/>
    <x v="3"/>
    <x v="614"/>
    <d v="2015-01-03T00:00:00"/>
    <s v="Standard Class"/>
    <s v="JG-15160"/>
    <s v="James Galang"/>
    <s v="Consumer"/>
    <s v="United States"/>
    <s v="Los Angeles"/>
    <x v="1"/>
    <n v="90049"/>
    <s v="West"/>
    <s v="FUR-CH-10002880"/>
    <x v="0"/>
    <x v="1"/>
    <s v="Global High-Back Leather Tilter, Burgundy"/>
    <n v="393.56799999999998"/>
    <n v="4"/>
    <n v="0.2"/>
    <n v="-44.276400000000024"/>
  </r>
  <r>
    <n v="1879"/>
    <x v="916"/>
    <x v="3"/>
    <x v="614"/>
    <d v="2015-01-03T00:00:00"/>
    <s v="Standard Class"/>
    <s v="JG-15160"/>
    <s v="James Galang"/>
    <s v="Consumer"/>
    <s v="United States"/>
    <s v="Los Angeles"/>
    <x v="1"/>
    <n v="90049"/>
    <s v="West"/>
    <s v="TEC-PH-10002563"/>
    <x v="2"/>
    <x v="7"/>
    <s v="Adtran 1202752G1"/>
    <n v="302.37599999999998"/>
    <n v="3"/>
    <n v="0.2"/>
    <n v="22.678200000000018"/>
  </r>
  <r>
    <n v="1880"/>
    <x v="917"/>
    <x v="3"/>
    <x v="615"/>
    <d v="2014-04-03T00:00:00"/>
    <s v="Standard Class"/>
    <s v="CK-12760"/>
    <s v="Cyma Kinney"/>
    <s v="Corporate"/>
    <s v="United States"/>
    <s v="Jacksonville"/>
    <x v="2"/>
    <n v="32216"/>
    <s v="South"/>
    <s v="OFF-BI-10001191"/>
    <x v="1"/>
    <x v="8"/>
    <s v="Canvas Sectional Post Binders"/>
    <n v="68.742000000000019"/>
    <n v="9"/>
    <n v="0.7"/>
    <n v="-48.119399999999985"/>
  </r>
  <r>
    <n v="1881"/>
    <x v="918"/>
    <x v="1"/>
    <x v="616"/>
    <d v="2012-03-05T00:00:00"/>
    <s v="Same Day"/>
    <s v="LF-17185"/>
    <s v="Luke Foster"/>
    <s v="Consumer"/>
    <s v="United States"/>
    <s v="New York City"/>
    <x v="15"/>
    <n v="10011"/>
    <s v="East"/>
    <s v="OFF-EN-10002621"/>
    <x v="1"/>
    <x v="12"/>
    <s v="Staples"/>
    <n v="29.339999999999996"/>
    <n v="3"/>
    <n v="0"/>
    <n v="14.669999999999998"/>
  </r>
  <r>
    <n v="1882"/>
    <x v="918"/>
    <x v="1"/>
    <x v="616"/>
    <d v="2012-03-05T00:00:00"/>
    <s v="Same Day"/>
    <s v="LF-17185"/>
    <s v="Luke Foster"/>
    <s v="Consumer"/>
    <s v="United States"/>
    <s v="New York City"/>
    <x v="15"/>
    <n v="10011"/>
    <s v="East"/>
    <s v="FUR-CH-10001146"/>
    <x v="0"/>
    <x v="1"/>
    <s v="Global Value Mid-Back Manager's Chair, Gray"/>
    <n v="383.60700000000003"/>
    <n v="7"/>
    <n v="0.1"/>
    <n v="63.934499999999971"/>
  </r>
  <r>
    <n v="1883"/>
    <x v="918"/>
    <x v="1"/>
    <x v="616"/>
    <d v="2012-03-05T00:00:00"/>
    <s v="Same Day"/>
    <s v="LF-17185"/>
    <s v="Luke Foster"/>
    <s v="Consumer"/>
    <s v="United States"/>
    <s v="New York City"/>
    <x v="15"/>
    <n v="10011"/>
    <s v="East"/>
    <s v="OFF-ST-10000689"/>
    <x v="1"/>
    <x v="4"/>
    <s v="Fellowes Strictly Business Drawer File, Letter/Legal Size"/>
    <n v="563.4"/>
    <n v="4"/>
    <n v="0"/>
    <n v="67.608000000000004"/>
  </r>
  <r>
    <n v="1884"/>
    <x v="919"/>
    <x v="0"/>
    <x v="373"/>
    <d v="2013-11-18T00:00:00"/>
    <s v="Standard Class"/>
    <s v="CC-12430"/>
    <s v="Chuck Clark"/>
    <s v="Home Office"/>
    <s v="United States"/>
    <s v="Philadelphia"/>
    <x v="9"/>
    <n v="19143"/>
    <s v="East"/>
    <s v="OFF-PA-10001289"/>
    <x v="1"/>
    <x v="10"/>
    <s v="White Computer Printout Paper by Universal"/>
    <n v="217.05599999999998"/>
    <n v="7"/>
    <n v="0.2"/>
    <n v="78.6828"/>
  </r>
  <r>
    <n v="1885"/>
    <x v="920"/>
    <x v="3"/>
    <x v="617"/>
    <d v="2014-01-24T00:00:00"/>
    <s v="Second Class"/>
    <s v="DL-12865"/>
    <s v="Dan Lawera"/>
    <s v="Consumer"/>
    <s v="United States"/>
    <s v="Keller"/>
    <x v="5"/>
    <n v="76248"/>
    <s v="Central"/>
    <s v="OFF-LA-10003714"/>
    <x v="1"/>
    <x v="2"/>
    <s v="Avery 510"/>
    <n v="6"/>
    <n v="2"/>
    <n v="0.2"/>
    <n v="2.0999999999999996"/>
  </r>
  <r>
    <n v="1886"/>
    <x v="921"/>
    <x v="0"/>
    <x v="183"/>
    <d v="2013-04-27T00:00:00"/>
    <s v="Second Class"/>
    <s v="PG-18895"/>
    <s v="Paul Gonzalez"/>
    <s v="Consumer"/>
    <s v="United States"/>
    <s v="San Francisco"/>
    <x v="1"/>
    <n v="94122"/>
    <s v="West"/>
    <s v="FUR-FU-10001889"/>
    <x v="0"/>
    <x v="5"/>
    <s v="Ultra Door Pull Handle"/>
    <n v="31.56"/>
    <n v="3"/>
    <n v="0"/>
    <n v="10.4148"/>
  </r>
  <r>
    <n v="1887"/>
    <x v="922"/>
    <x v="2"/>
    <x v="8"/>
    <d v="2011-05-15T00:00:00"/>
    <s v="First Class"/>
    <s v="EH-14005"/>
    <s v="Erica Hernandez"/>
    <s v="Home Office"/>
    <s v="United States"/>
    <s v="Hialeah"/>
    <x v="2"/>
    <n v="33012"/>
    <s v="South"/>
    <s v="OFF-FA-10002815"/>
    <x v="1"/>
    <x v="13"/>
    <s v="Staples"/>
    <n v="7.104000000000001"/>
    <n v="2"/>
    <n v="0.2"/>
    <n v="2.3976000000000002"/>
  </r>
  <r>
    <n v="1888"/>
    <x v="922"/>
    <x v="2"/>
    <x v="8"/>
    <d v="2011-05-15T00:00:00"/>
    <s v="First Class"/>
    <s v="EH-14005"/>
    <s v="Erica Hernandez"/>
    <s v="Home Office"/>
    <s v="United States"/>
    <s v="Hialeah"/>
    <x v="2"/>
    <n v="33012"/>
    <s v="South"/>
    <s v="OFF-BI-10004519"/>
    <x v="1"/>
    <x v="8"/>
    <s v="GBC DocuBind P100 Manual Binding Machine"/>
    <n v="398.35200000000003"/>
    <n v="8"/>
    <n v="0.7"/>
    <n v="-331.95999999999992"/>
  </r>
  <r>
    <n v="1889"/>
    <x v="923"/>
    <x v="2"/>
    <x v="618"/>
    <d v="2011-10-22T00:00:00"/>
    <s v="First Class"/>
    <s v="TB-21520"/>
    <s v="Tracy Blumstein"/>
    <s v="Consumer"/>
    <s v="United States"/>
    <s v="Fairfield"/>
    <x v="24"/>
    <n v="45014"/>
    <s v="East"/>
    <s v="OFF-AP-10004708"/>
    <x v="1"/>
    <x v="9"/>
    <s v="Fellowes Superior 10 Outlet Split Surge Protector"/>
    <n v="121.79200000000002"/>
    <n v="4"/>
    <n v="0.2"/>
    <n v="13.701599999999988"/>
  </r>
  <r>
    <n v="1890"/>
    <x v="923"/>
    <x v="2"/>
    <x v="618"/>
    <d v="2011-10-22T00:00:00"/>
    <s v="First Class"/>
    <s v="TB-21520"/>
    <s v="Tracy Blumstein"/>
    <s v="Consumer"/>
    <s v="United States"/>
    <s v="Fairfield"/>
    <x v="24"/>
    <n v="45014"/>
    <s v="East"/>
    <s v="FUR-TA-10000617"/>
    <x v="0"/>
    <x v="3"/>
    <s v="Hon Practical Foundations 30 x 60 Training Table, Light Gray/Charcoal"/>
    <n v="409.59000000000003"/>
    <n v="3"/>
    <n v="0.4"/>
    <n v="-122.87700000000004"/>
  </r>
  <r>
    <n v="1891"/>
    <x v="924"/>
    <x v="2"/>
    <x v="619"/>
    <d v="2011-03-18T00:00:00"/>
    <s v="Standard Class"/>
    <s v="DK-13225"/>
    <s v="Dean Katz"/>
    <s v="Corporate"/>
    <s v="United States"/>
    <s v="Huntington Beach"/>
    <x v="1"/>
    <n v="92646"/>
    <s v="West"/>
    <s v="OFF-PA-10001204"/>
    <x v="1"/>
    <x v="10"/>
    <s v="Xerox 1972"/>
    <n v="10.56"/>
    <n v="2"/>
    <n v="0"/>
    <n v="4.7519999999999998"/>
  </r>
  <r>
    <n v="1892"/>
    <x v="924"/>
    <x v="2"/>
    <x v="619"/>
    <d v="2011-03-18T00:00:00"/>
    <s v="Standard Class"/>
    <s v="DK-13225"/>
    <s v="Dean Katz"/>
    <s v="Corporate"/>
    <s v="United States"/>
    <s v="Huntington Beach"/>
    <x v="1"/>
    <n v="92646"/>
    <s v="West"/>
    <s v="OFF-AR-10003723"/>
    <x v="1"/>
    <x v="6"/>
    <s v="Avery Hi-Liter Fluorescent Desk Style Markers"/>
    <n v="3.38"/>
    <n v="1"/>
    <n v="0"/>
    <n v="1.2505999999999999"/>
  </r>
  <r>
    <n v="1893"/>
    <x v="925"/>
    <x v="3"/>
    <x v="66"/>
    <d v="2014-12-25T00:00:00"/>
    <s v="Second Class"/>
    <s v="JP-15520"/>
    <s v="Jeremy Pistek"/>
    <s v="Consumer"/>
    <s v="United States"/>
    <s v="Port Orange"/>
    <x v="2"/>
    <n v="32127"/>
    <s v="South"/>
    <s v="OFF-EN-10002621"/>
    <x v="1"/>
    <x v="12"/>
    <s v="Staples"/>
    <n v="7.8239999999999998"/>
    <n v="1"/>
    <n v="0.2"/>
    <n v="2.9339999999999997"/>
  </r>
  <r>
    <n v="1894"/>
    <x v="926"/>
    <x v="0"/>
    <x v="390"/>
    <d v="2013-11-30T00:00:00"/>
    <s v="Standard Class"/>
    <s v="CD-11980"/>
    <s v="Carol Darley"/>
    <s v="Consumer"/>
    <s v="United States"/>
    <s v="Medford"/>
    <x v="21"/>
    <n v="97504"/>
    <s v="West"/>
    <s v="OFF-PA-10000241"/>
    <x v="1"/>
    <x v="10"/>
    <s v="IBM Multi-Purpose Copy Paper, 8 1/2 x 11&quot;, Case"/>
    <n v="24.784000000000002"/>
    <n v="1"/>
    <n v="0.2"/>
    <n v="7.7449999999999983"/>
  </r>
  <r>
    <n v="1895"/>
    <x v="927"/>
    <x v="3"/>
    <x v="574"/>
    <d v="2014-12-06T00:00:00"/>
    <s v="First Class"/>
    <s v="AS-10090"/>
    <s v="Adam Shillingsburg"/>
    <s v="Consumer"/>
    <s v="United States"/>
    <s v="Charlottesville"/>
    <x v="17"/>
    <n v="22901"/>
    <s v="South"/>
    <s v="OFF-AR-10001446"/>
    <x v="1"/>
    <x v="6"/>
    <s v="Newell 309"/>
    <n v="34.650000000000006"/>
    <n v="3"/>
    <n v="0"/>
    <n v="10.395"/>
  </r>
  <r>
    <n v="1896"/>
    <x v="928"/>
    <x v="1"/>
    <x v="620"/>
    <d v="2013-01-04T00:00:00"/>
    <s v="Standard Class"/>
    <s v="JO-15280"/>
    <s v="Jas O'Carroll"/>
    <s v="Consumer"/>
    <s v="United States"/>
    <s v="Missoula"/>
    <x v="37"/>
    <n v="59801"/>
    <s v="West"/>
    <s v="OFF-BI-10004632"/>
    <x v="1"/>
    <x v="8"/>
    <s v="Ibico Hi-Tech Manual Binding System"/>
    <n v="487.98400000000004"/>
    <n v="2"/>
    <n v="0.2"/>
    <n v="152.49499999999998"/>
  </r>
  <r>
    <n v="1897"/>
    <x v="929"/>
    <x v="3"/>
    <x v="621"/>
    <d v="2014-10-07T00:00:00"/>
    <s v="First Class"/>
    <s v="AC-10450"/>
    <s v="Amy Cox"/>
    <s v="Consumer"/>
    <s v="United States"/>
    <s v="Minneapolis"/>
    <x v="11"/>
    <n v="55407"/>
    <s v="Central"/>
    <s v="OFF-BI-10001359"/>
    <x v="1"/>
    <x v="8"/>
    <s v="GBC DocuBind TL300 Electric Binding System"/>
    <n v="1793.98"/>
    <n v="2"/>
    <n v="0"/>
    <n v="843.17059999999992"/>
  </r>
  <r>
    <n v="1898"/>
    <x v="930"/>
    <x v="2"/>
    <x v="550"/>
    <d v="2011-09-02T00:00:00"/>
    <s v="Second Class"/>
    <s v="RA-19945"/>
    <s v="Ryan Akin"/>
    <s v="Consumer"/>
    <s v="United States"/>
    <s v="Miami"/>
    <x v="2"/>
    <n v="33178"/>
    <s v="South"/>
    <s v="OFF-EN-10001749"/>
    <x v="1"/>
    <x v="12"/>
    <s v="Jiffy Padded Mailers with Self-Seal Closure"/>
    <n v="29.808"/>
    <n v="2"/>
    <n v="0.2"/>
    <n v="10.805399999999997"/>
  </r>
  <r>
    <n v="1899"/>
    <x v="930"/>
    <x v="2"/>
    <x v="550"/>
    <d v="2011-09-02T00:00:00"/>
    <s v="Second Class"/>
    <s v="RA-19945"/>
    <s v="Ryan Akin"/>
    <s v="Consumer"/>
    <s v="United States"/>
    <s v="Miami"/>
    <x v="2"/>
    <n v="33178"/>
    <s v="South"/>
    <s v="OFF-BI-10004390"/>
    <x v="1"/>
    <x v="8"/>
    <s v="GBC DocuBind 200 Manual Binding Machine"/>
    <n v="505.1760000000001"/>
    <n v="4"/>
    <n v="0.7"/>
    <n v="-336.78399999999988"/>
  </r>
  <r>
    <n v="1900"/>
    <x v="930"/>
    <x v="2"/>
    <x v="550"/>
    <d v="2011-09-02T00:00:00"/>
    <s v="Second Class"/>
    <s v="RA-19945"/>
    <s v="Ryan Akin"/>
    <s v="Consumer"/>
    <s v="United States"/>
    <s v="Miami"/>
    <x v="2"/>
    <n v="33178"/>
    <s v="South"/>
    <s v="FUR-TA-10001857"/>
    <x v="0"/>
    <x v="3"/>
    <s v="Balt Solid Wood Rectangular Table"/>
    <n v="174.05850000000001"/>
    <n v="3"/>
    <n v="0.45"/>
    <n v="-110.76450000000001"/>
  </r>
  <r>
    <n v="1901"/>
    <x v="931"/>
    <x v="0"/>
    <x v="622"/>
    <d v="2013-07-04T00:00:00"/>
    <s v="Second Class"/>
    <s v="Co-12640"/>
    <s v="Corey-Lock"/>
    <s v="Consumer"/>
    <s v="United States"/>
    <s v="Florence"/>
    <x v="20"/>
    <n v="29501"/>
    <s v="South"/>
    <s v="OFF-ST-10000563"/>
    <x v="1"/>
    <x v="4"/>
    <s v="Fellowes Bankers Box Stor/Drawer Steel Plus"/>
    <n v="191.88"/>
    <n v="6"/>
    <n v="0"/>
    <n v="19.188000000000002"/>
  </r>
  <r>
    <n v="1902"/>
    <x v="932"/>
    <x v="0"/>
    <x v="623"/>
    <d v="2013-08-24T00:00:00"/>
    <s v="First Class"/>
    <s v="DW-13480"/>
    <s v="Dianna Wilson"/>
    <s v="Home Office"/>
    <s v="United States"/>
    <s v="Detroit"/>
    <x v="12"/>
    <n v="48205"/>
    <s v="Central"/>
    <s v="TEC-PH-10004924"/>
    <x v="2"/>
    <x v="7"/>
    <s v="SKILCRAFT Telephone Shoulder Rest, 2&quot; x 6.5&quot; x 2.5&quot;, Black"/>
    <n v="14.78"/>
    <n v="2"/>
    <n v="0"/>
    <n v="3.9906000000000006"/>
  </r>
  <r>
    <n v="1903"/>
    <x v="933"/>
    <x v="3"/>
    <x v="208"/>
    <d v="2014-10-23T00:00:00"/>
    <s v="First Class"/>
    <s v="DK-12835"/>
    <s v="Damala Kotsonis"/>
    <s v="Corporate"/>
    <s v="United States"/>
    <s v="Springfield"/>
    <x v="21"/>
    <n v="97477"/>
    <s v="West"/>
    <s v="OFF-PA-10003953"/>
    <x v="1"/>
    <x v="10"/>
    <s v="Xerox 218"/>
    <n v="5.1840000000000011"/>
    <n v="1"/>
    <n v="0.2"/>
    <n v="1.8144"/>
  </r>
  <r>
    <n v="1904"/>
    <x v="933"/>
    <x v="3"/>
    <x v="208"/>
    <d v="2014-10-23T00:00:00"/>
    <s v="First Class"/>
    <s v="DK-12835"/>
    <s v="Damala Kotsonis"/>
    <s v="Corporate"/>
    <s v="United States"/>
    <s v="Springfield"/>
    <x v="21"/>
    <n v="97477"/>
    <s v="West"/>
    <s v="FUR-CH-10000155"/>
    <x v="0"/>
    <x v="1"/>
    <s v="Global Comet Stacking Armless Chair"/>
    <n v="478.48"/>
    <n v="2"/>
    <n v="0.2"/>
    <n v="47.848000000000013"/>
  </r>
  <r>
    <n v="1905"/>
    <x v="933"/>
    <x v="3"/>
    <x v="208"/>
    <d v="2014-10-23T00:00:00"/>
    <s v="First Class"/>
    <s v="DK-12835"/>
    <s v="Damala Kotsonis"/>
    <s v="Corporate"/>
    <s v="United States"/>
    <s v="Springfield"/>
    <x v="21"/>
    <n v="97477"/>
    <s v="West"/>
    <s v="TEC-AC-10003116"/>
    <x v="2"/>
    <x v="11"/>
    <s v="Memorex Froggy Flash Drive 8 GB"/>
    <n v="28.400000000000002"/>
    <n v="2"/>
    <n v="0.2"/>
    <n v="6.7449999999999983"/>
  </r>
  <r>
    <n v="1906"/>
    <x v="934"/>
    <x v="3"/>
    <x v="208"/>
    <d v="2014-10-25T00:00:00"/>
    <s v="First Class"/>
    <s v="MD-17860"/>
    <s v="Michael Dominguez"/>
    <s v="Corporate"/>
    <s v="United States"/>
    <s v="Indianapolis"/>
    <x v="14"/>
    <n v="46203"/>
    <s v="Central"/>
    <s v="OFF-ST-10002743"/>
    <x v="1"/>
    <x v="4"/>
    <s v="SAFCO Boltless Steel Shelving"/>
    <n v="909.12"/>
    <n v="8"/>
    <n v="0"/>
    <n v="9.091199999999958"/>
  </r>
  <r>
    <n v="1907"/>
    <x v="935"/>
    <x v="0"/>
    <x v="624"/>
    <d v="2013-05-22T00:00:00"/>
    <s v="Standard Class"/>
    <s v="RP-19855"/>
    <s v="Roy Phan"/>
    <s v="Corporate"/>
    <s v="United States"/>
    <s v="Apopka"/>
    <x v="2"/>
    <n v="32712"/>
    <s v="South"/>
    <s v="OFF-BI-10001757"/>
    <x v="1"/>
    <x v="8"/>
    <s v="Pressboard Hanging Data Binders for Unburst Sheets"/>
    <n v="2.9520000000000004"/>
    <n v="2"/>
    <n v="0.7"/>
    <n v="-2.1648000000000005"/>
  </r>
  <r>
    <n v="1908"/>
    <x v="935"/>
    <x v="0"/>
    <x v="624"/>
    <d v="2013-05-22T00:00:00"/>
    <s v="Standard Class"/>
    <s v="RP-19855"/>
    <s v="Roy Phan"/>
    <s v="Corporate"/>
    <s v="United States"/>
    <s v="Apopka"/>
    <x v="2"/>
    <n v="32712"/>
    <s v="South"/>
    <s v="OFF-BI-10000069"/>
    <x v="1"/>
    <x v="8"/>
    <s v="GBC Prepunched Paper, 19-Hole, for Binding Systems, 24-lb"/>
    <n v="27.018000000000008"/>
    <n v="6"/>
    <n v="0.7"/>
    <n v="-21.61440000000001"/>
  </r>
  <r>
    <n v="1909"/>
    <x v="936"/>
    <x v="1"/>
    <x v="302"/>
    <d v="2012-02-04T00:00:00"/>
    <s v="First Class"/>
    <s v="RW-19540"/>
    <s v="Rick Wilson"/>
    <s v="Corporate"/>
    <s v="United States"/>
    <s v="Los Angeles"/>
    <x v="1"/>
    <n v="90008"/>
    <s v="West"/>
    <s v="FUR-FU-10004093"/>
    <x v="0"/>
    <x v="5"/>
    <s v="Hand-Finished Solid Wood Document Frame"/>
    <n v="136.91999999999999"/>
    <n v="4"/>
    <n v="0"/>
    <n v="41.075999999999993"/>
  </r>
  <r>
    <n v="1910"/>
    <x v="937"/>
    <x v="3"/>
    <x v="404"/>
    <d v="2014-12-24T00:00:00"/>
    <s v="Standard Class"/>
    <s v="DB-13660"/>
    <s v="Duane Benoit"/>
    <s v="Consumer"/>
    <s v="United States"/>
    <s v="Oceanside"/>
    <x v="15"/>
    <n v="11572"/>
    <s v="East"/>
    <s v="FUR-FU-10001037"/>
    <x v="0"/>
    <x v="5"/>
    <s v="DAX Charcoal/Nickel-Tone Document Frame, 5 x 7"/>
    <n v="18.96"/>
    <n v="2"/>
    <n v="0"/>
    <n v="8.532"/>
  </r>
  <r>
    <n v="1911"/>
    <x v="938"/>
    <x v="0"/>
    <x v="625"/>
    <d v="2013-11-23T00:00:00"/>
    <s v="Standard Class"/>
    <s v="SC-20770"/>
    <s v="Stewart Carmichael"/>
    <s v="Corporate"/>
    <s v="United States"/>
    <s v="Los Angeles"/>
    <x v="1"/>
    <n v="90008"/>
    <s v="West"/>
    <s v="TEC-AC-10003832"/>
    <x v="2"/>
    <x v="11"/>
    <s v="Imation 16GB Mini TravelDrive USB 2.0 Flash Drive"/>
    <n v="99.390000000000015"/>
    <n v="3"/>
    <n v="0"/>
    <n v="40.749900000000004"/>
  </r>
  <r>
    <n v="1912"/>
    <x v="939"/>
    <x v="3"/>
    <x v="445"/>
    <d v="2014-07-07T00:00:00"/>
    <s v="Second Class"/>
    <s v="FH-14275"/>
    <s v="Frank Hawley"/>
    <s v="Corporate"/>
    <s v="United States"/>
    <s v="Houston"/>
    <x v="5"/>
    <n v="77041"/>
    <s v="Central"/>
    <s v="OFF-PA-10001878"/>
    <x v="1"/>
    <x v="10"/>
    <s v="Xerox 1891"/>
    <n v="273.89600000000002"/>
    <n v="7"/>
    <n v="0.2"/>
    <n v="92.43989999999998"/>
  </r>
  <r>
    <n v="1913"/>
    <x v="939"/>
    <x v="3"/>
    <x v="445"/>
    <d v="2014-07-07T00:00:00"/>
    <s v="Second Class"/>
    <s v="FH-14275"/>
    <s v="Frank Hawley"/>
    <s v="Corporate"/>
    <s v="United States"/>
    <s v="Houston"/>
    <x v="5"/>
    <n v="77041"/>
    <s v="Central"/>
    <s v="TEC-MA-10003674"/>
    <x v="2"/>
    <x v="15"/>
    <s v="Hewlett-Packard Deskjet 5550 Printer"/>
    <n v="597.13200000000006"/>
    <n v="3"/>
    <n v="0.4"/>
    <n v="49.760999999999967"/>
  </r>
  <r>
    <n v="1914"/>
    <x v="940"/>
    <x v="2"/>
    <x v="626"/>
    <d v="2011-01-18T00:00:00"/>
    <s v="First Class"/>
    <s v="EH-13990"/>
    <s v="Erica Hackney"/>
    <s v="Consumer"/>
    <s v="United States"/>
    <s v="Roswell"/>
    <x v="32"/>
    <n v="30076"/>
    <s v="South"/>
    <s v="TEC-AC-10003628"/>
    <x v="2"/>
    <x v="11"/>
    <s v="Logitech 910-002974 M325 Wireless Mouse for Web Scrolling"/>
    <n v="149.94999999999999"/>
    <n v="5"/>
    <n v="0"/>
    <n v="65.978000000000009"/>
  </r>
  <r>
    <n v="1915"/>
    <x v="941"/>
    <x v="3"/>
    <x v="504"/>
    <d v="2014-05-06T00:00:00"/>
    <s v="Standard Class"/>
    <s v="AS-10630"/>
    <s v="Ann Steele"/>
    <s v="Home Office"/>
    <s v="United States"/>
    <s v="Boynton Beach"/>
    <x v="2"/>
    <n v="33437"/>
    <s v="South"/>
    <s v="OFF-LA-10003190"/>
    <x v="1"/>
    <x v="2"/>
    <s v="Avery 474"/>
    <n v="4.6079999999999997"/>
    <n v="2"/>
    <n v="0.2"/>
    <n v="1.6704000000000001"/>
  </r>
  <r>
    <n v="1916"/>
    <x v="941"/>
    <x v="3"/>
    <x v="504"/>
    <d v="2014-05-06T00:00:00"/>
    <s v="Standard Class"/>
    <s v="AS-10630"/>
    <s v="Ann Steele"/>
    <s v="Home Office"/>
    <s v="United States"/>
    <s v="Boynton Beach"/>
    <x v="2"/>
    <n v="33437"/>
    <s v="South"/>
    <s v="OFF-AR-10002280"/>
    <x v="1"/>
    <x v="6"/>
    <s v="Staples"/>
    <n v="15.528"/>
    <n v="3"/>
    <n v="0.2"/>
    <n v="4.8524999999999991"/>
  </r>
  <r>
    <n v="1917"/>
    <x v="941"/>
    <x v="3"/>
    <x v="504"/>
    <d v="2014-05-06T00:00:00"/>
    <s v="Standard Class"/>
    <s v="AS-10630"/>
    <s v="Ann Steele"/>
    <s v="Home Office"/>
    <s v="United States"/>
    <s v="Boynton Beach"/>
    <x v="2"/>
    <n v="33437"/>
    <s v="South"/>
    <s v="OFF-LA-10001569"/>
    <x v="1"/>
    <x v="2"/>
    <s v="Avery 499"/>
    <n v="11.952000000000002"/>
    <n v="3"/>
    <n v="0.2"/>
    <n v="3.8843999999999994"/>
  </r>
  <r>
    <n v="1918"/>
    <x v="942"/>
    <x v="1"/>
    <x v="627"/>
    <d v="2012-11-14T00:00:00"/>
    <s v="Standard Class"/>
    <s v="HA-14905"/>
    <s v="Helen Abelman"/>
    <s v="Consumer"/>
    <s v="United States"/>
    <s v="Franklin"/>
    <x v="31"/>
    <n v="2038"/>
    <s v="East"/>
    <s v="OFF-AR-10001573"/>
    <x v="1"/>
    <x v="6"/>
    <s v="American Pencil"/>
    <n v="11.65"/>
    <n v="5"/>
    <n v="0"/>
    <n v="3.3784999999999989"/>
  </r>
  <r>
    <n v="1919"/>
    <x v="943"/>
    <x v="1"/>
    <x v="628"/>
    <d v="2012-11-01T00:00:00"/>
    <s v="Second Class"/>
    <s v="CH-12070"/>
    <s v="Cathy Hwang"/>
    <s v="Home Office"/>
    <s v="United States"/>
    <s v="Detroit"/>
    <x v="12"/>
    <n v="48227"/>
    <s v="Central"/>
    <s v="TEC-PH-10001809"/>
    <x v="2"/>
    <x v="7"/>
    <s v="Panasonic KX T7736-B Digital phone"/>
    <n v="299.89999999999998"/>
    <n v="2"/>
    <n v="0"/>
    <n v="74.974999999999994"/>
  </r>
  <r>
    <n v="1920"/>
    <x v="944"/>
    <x v="3"/>
    <x v="629"/>
    <d v="2014-08-20T00:00:00"/>
    <s v="First Class"/>
    <s v="EH-13765"/>
    <s v="Edward Hooks"/>
    <s v="Corporate"/>
    <s v="United States"/>
    <s v="Watertown"/>
    <x v="15"/>
    <n v="13601"/>
    <s v="East"/>
    <s v="OFF-BI-10003091"/>
    <x v="1"/>
    <x v="8"/>
    <s v="GBC DocuBind TL200 Manual Binding Machine"/>
    <n v="895.92"/>
    <n v="5"/>
    <n v="0.2"/>
    <n v="302.37299999999993"/>
  </r>
  <r>
    <n v="1921"/>
    <x v="944"/>
    <x v="3"/>
    <x v="629"/>
    <d v="2014-08-20T00:00:00"/>
    <s v="First Class"/>
    <s v="EH-13765"/>
    <s v="Edward Hooks"/>
    <s v="Corporate"/>
    <s v="United States"/>
    <s v="Watertown"/>
    <x v="15"/>
    <n v="13601"/>
    <s v="East"/>
    <s v="FUR-CH-10003981"/>
    <x v="0"/>
    <x v="1"/>
    <s v="Global Commerce Series Low-Back Swivel/Tilt Chairs"/>
    <n v="462.56400000000002"/>
    <n v="2"/>
    <n v="0.1"/>
    <n v="97.652399999999943"/>
  </r>
  <r>
    <n v="1922"/>
    <x v="945"/>
    <x v="1"/>
    <x v="292"/>
    <d v="2012-10-09T00:00:00"/>
    <s v="Standard Class"/>
    <s v="MZ-17515"/>
    <s v="Mary Zewe"/>
    <s v="Corporate"/>
    <s v="United States"/>
    <s v="Reading"/>
    <x v="9"/>
    <n v="19601"/>
    <s v="East"/>
    <s v="OFF-ST-10002562"/>
    <x v="1"/>
    <x v="4"/>
    <s v="Staples"/>
    <n v="15.008000000000003"/>
    <n v="2"/>
    <n v="0.2"/>
    <n v="1.5007999999999999"/>
  </r>
  <r>
    <n v="1923"/>
    <x v="946"/>
    <x v="0"/>
    <x v="630"/>
    <d v="2013-07-11T00:00:00"/>
    <s v="Second Class"/>
    <s v="SC-20230"/>
    <s v="Scot Coram"/>
    <s v="Corporate"/>
    <s v="United States"/>
    <s v="Arlington"/>
    <x v="5"/>
    <n v="76017"/>
    <s v="Central"/>
    <s v="TEC-PH-10004345"/>
    <x v="2"/>
    <x v="7"/>
    <s v="Cisco SPA 502G IP Phone"/>
    <n v="863.6400000000001"/>
    <n v="9"/>
    <n v="0.2"/>
    <n v="107.95499999999998"/>
  </r>
  <r>
    <n v="1924"/>
    <x v="946"/>
    <x v="0"/>
    <x v="630"/>
    <d v="2013-07-11T00:00:00"/>
    <s v="Second Class"/>
    <s v="SC-20230"/>
    <s v="Scot Coram"/>
    <s v="Corporate"/>
    <s v="United States"/>
    <s v="Arlington"/>
    <x v="5"/>
    <n v="76017"/>
    <s v="Central"/>
    <s v="OFF-AR-10000588"/>
    <x v="1"/>
    <x v="6"/>
    <s v="Newell 345"/>
    <n v="47.616"/>
    <n v="3"/>
    <n v="0.2"/>
    <n v="3.571200000000001"/>
  </r>
  <r>
    <n v="1925"/>
    <x v="947"/>
    <x v="3"/>
    <x v="256"/>
    <d v="2014-12-08T00:00:00"/>
    <s v="Second Class"/>
    <s v="NP-18325"/>
    <s v="Naresj Patel"/>
    <s v="Consumer"/>
    <s v="United States"/>
    <s v="San Diego"/>
    <x v="1"/>
    <n v="92024"/>
    <s v="West"/>
    <s v="OFF-PA-10003039"/>
    <x v="1"/>
    <x v="10"/>
    <s v="Xerox 1960"/>
    <n v="92.94"/>
    <n v="3"/>
    <n v="0"/>
    <n v="41.822999999999993"/>
  </r>
  <r>
    <n v="1926"/>
    <x v="948"/>
    <x v="3"/>
    <x v="631"/>
    <d v="2014-03-14T00:00:00"/>
    <s v="Standard Class"/>
    <s v="LW-16990"/>
    <s v="Lindsay Williams"/>
    <s v="Corporate"/>
    <s v="United States"/>
    <s v="San Francisco"/>
    <x v="1"/>
    <n v="94110"/>
    <s v="West"/>
    <s v="TEC-AC-10001908"/>
    <x v="2"/>
    <x v="11"/>
    <s v="Logitech Wireless Headset h800"/>
    <n v="199.98"/>
    <n v="2"/>
    <n v="0"/>
    <n v="69.992999999999995"/>
  </r>
  <r>
    <n v="1927"/>
    <x v="949"/>
    <x v="0"/>
    <x v="632"/>
    <d v="2013-06-16T00:00:00"/>
    <s v="Standard Class"/>
    <s v="GM-14680"/>
    <s v="Greg Matthias"/>
    <s v="Consumer"/>
    <s v="United States"/>
    <s v="Los Angeles"/>
    <x v="1"/>
    <n v="90045"/>
    <s v="West"/>
    <s v="TEC-PH-10001198"/>
    <x v="2"/>
    <x v="7"/>
    <s v="Avaya 4621SW VoIP phone"/>
    <n v="177.48000000000002"/>
    <n v="3"/>
    <n v="0.2"/>
    <n v="19.966499999999982"/>
  </r>
  <r>
    <n v="1928"/>
    <x v="950"/>
    <x v="3"/>
    <x v="354"/>
    <d v="2014-12-02T00:00:00"/>
    <s v="First Class"/>
    <s v="RH-19495"/>
    <s v="Rick Hansen"/>
    <s v="Consumer"/>
    <s v="United States"/>
    <s v="Denver"/>
    <x v="22"/>
    <n v="80219"/>
    <s v="West"/>
    <s v="OFF-PA-10004071"/>
    <x v="1"/>
    <x v="10"/>
    <s v="Eaton Premium Continuous-Feed Paper, 25% Cotton, Letter Size, White, 1000 Shts/Box"/>
    <n v="88.768000000000001"/>
    <n v="2"/>
    <n v="0.2"/>
    <n v="31.068799999999996"/>
  </r>
  <r>
    <n v="1929"/>
    <x v="951"/>
    <x v="3"/>
    <x v="633"/>
    <d v="2014-03-19T00:00:00"/>
    <s v="Second Class"/>
    <s v="VM-21685"/>
    <s v="Valerie Mitchum"/>
    <s v="Home Office"/>
    <s v="United States"/>
    <s v="Seattle"/>
    <x v="4"/>
    <n v="98105"/>
    <s v="West"/>
    <s v="OFF-PA-10001972"/>
    <x v="1"/>
    <x v="10"/>
    <s v="Xerox 214"/>
    <n v="6.48"/>
    <n v="1"/>
    <n v="0"/>
    <n v="3.1104000000000003"/>
  </r>
  <r>
    <n v="1930"/>
    <x v="951"/>
    <x v="3"/>
    <x v="633"/>
    <d v="2014-03-19T00:00:00"/>
    <s v="Second Class"/>
    <s v="VM-21685"/>
    <s v="Valerie Mitchum"/>
    <s v="Home Office"/>
    <s v="United States"/>
    <s v="Seattle"/>
    <x v="4"/>
    <n v="98105"/>
    <s v="West"/>
    <s v="OFF-ST-10004180"/>
    <x v="1"/>
    <x v="4"/>
    <s v="Safco Commercial Shelving"/>
    <n v="46.51"/>
    <n v="1"/>
    <n v="0"/>
    <n v="1.8603999999999985"/>
  </r>
  <r>
    <n v="1931"/>
    <x v="951"/>
    <x v="3"/>
    <x v="633"/>
    <d v="2014-03-19T00:00:00"/>
    <s v="Second Class"/>
    <s v="VM-21685"/>
    <s v="Valerie Mitchum"/>
    <s v="Home Office"/>
    <s v="United States"/>
    <s v="Seattle"/>
    <x v="4"/>
    <n v="98105"/>
    <s v="West"/>
    <s v="TEC-PH-10004165"/>
    <x v="2"/>
    <x v="7"/>
    <s v="Mitel MiVoice 5330e IP Phone"/>
    <n v="659.97600000000011"/>
    <n v="3"/>
    <n v="0.2"/>
    <n v="49.498199999999969"/>
  </r>
  <r>
    <n v="1932"/>
    <x v="952"/>
    <x v="0"/>
    <x v="581"/>
    <d v="2013-11-30T00:00:00"/>
    <s v="Second Class"/>
    <s v="CC-12670"/>
    <s v="Craig Carreira"/>
    <s v="Consumer"/>
    <s v="United States"/>
    <s v="Scottsdale"/>
    <x v="16"/>
    <n v="85254"/>
    <s v="West"/>
    <s v="TEC-PH-10002483"/>
    <x v="2"/>
    <x v="7"/>
    <s v="Motorola Moto X"/>
    <n v="271.99200000000002"/>
    <n v="1"/>
    <n v="0.2"/>
    <n v="23.799300000000002"/>
  </r>
  <r>
    <n v="1933"/>
    <x v="953"/>
    <x v="3"/>
    <x v="634"/>
    <d v="2014-08-11T00:00:00"/>
    <s v="Second Class"/>
    <s v="SV-20365"/>
    <s v="Seth Vernon"/>
    <s v="Consumer"/>
    <s v="United States"/>
    <s v="Lafayette"/>
    <x v="28"/>
    <n v="70506"/>
    <s v="South"/>
    <s v="FUR-BO-10000468"/>
    <x v="0"/>
    <x v="0"/>
    <s v="O'Sullivan 2-Shelf Heavy-Duty Bookcases"/>
    <n v="145.74"/>
    <n v="3"/>
    <n v="0"/>
    <n v="23.318400000000011"/>
  </r>
  <r>
    <n v="1934"/>
    <x v="953"/>
    <x v="3"/>
    <x v="634"/>
    <d v="2014-08-11T00:00:00"/>
    <s v="Second Class"/>
    <s v="SV-20365"/>
    <s v="Seth Vernon"/>
    <s v="Consumer"/>
    <s v="United States"/>
    <s v="Lafayette"/>
    <x v="28"/>
    <n v="70506"/>
    <s v="South"/>
    <s v="FUR-FU-10001706"/>
    <x v="0"/>
    <x v="5"/>
    <s v="Longer-Life Soft White Bulbs"/>
    <n v="15.4"/>
    <n v="5"/>
    <n v="0"/>
    <n v="7.3919999999999995"/>
  </r>
  <r>
    <n v="1935"/>
    <x v="954"/>
    <x v="3"/>
    <x v="344"/>
    <d v="2014-12-04T00:00:00"/>
    <s v="Standard Class"/>
    <s v="LW-16990"/>
    <s v="Lindsay Williams"/>
    <s v="Corporate"/>
    <s v="United States"/>
    <s v="San Francisco"/>
    <x v="1"/>
    <n v="94109"/>
    <s v="West"/>
    <s v="OFF-PA-10003129"/>
    <x v="1"/>
    <x v="10"/>
    <s v="Tops White Computer Printout Paper"/>
    <n v="244.54999999999998"/>
    <n v="5"/>
    <n v="0"/>
    <n v="114.93849999999998"/>
  </r>
  <r>
    <n v="1936"/>
    <x v="954"/>
    <x v="3"/>
    <x v="344"/>
    <d v="2014-12-04T00:00:00"/>
    <s v="Standard Class"/>
    <s v="LW-16990"/>
    <s v="Lindsay Williams"/>
    <s v="Corporate"/>
    <s v="United States"/>
    <s v="San Francisco"/>
    <x v="1"/>
    <n v="94109"/>
    <s v="West"/>
    <s v="TEC-AC-10001284"/>
    <x v="2"/>
    <x v="11"/>
    <s v="Enermax Briskie RF Wireless Keyboard and Mouse Combo"/>
    <n v="166.16"/>
    <n v="8"/>
    <n v="0"/>
    <n v="59.817599999999999"/>
  </r>
  <r>
    <n v="1937"/>
    <x v="955"/>
    <x v="1"/>
    <x v="442"/>
    <d v="2012-05-27T00:00:00"/>
    <s v="Second Class"/>
    <s v="NP-18685"/>
    <s v="Nora Pelletier"/>
    <s v="Home Office"/>
    <s v="United States"/>
    <s v="San Francisco"/>
    <x v="1"/>
    <n v="94109"/>
    <s v="West"/>
    <s v="FUR-FU-10002268"/>
    <x v="0"/>
    <x v="5"/>
    <s v="Ultra Door Push Plate"/>
    <n v="14.73"/>
    <n v="3"/>
    <n v="0"/>
    <n v="4.8608999999999991"/>
  </r>
  <r>
    <n v="1938"/>
    <x v="956"/>
    <x v="0"/>
    <x v="630"/>
    <d v="2013-07-13T00:00:00"/>
    <s v="Standard Class"/>
    <s v="JE-15715"/>
    <s v="Joe Elijah"/>
    <s v="Consumer"/>
    <s v="United States"/>
    <s v="Broomfield"/>
    <x v="22"/>
    <n v="80020"/>
    <s v="West"/>
    <s v="OFF-BI-10002082"/>
    <x v="1"/>
    <x v="8"/>
    <s v="GBC Twin Loop Wire Binding Elements"/>
    <n v="19.968000000000004"/>
    <n v="2"/>
    <n v="0.7"/>
    <n v="-13.311999999999998"/>
  </r>
  <r>
    <n v="1939"/>
    <x v="956"/>
    <x v="0"/>
    <x v="630"/>
    <d v="2013-07-13T00:00:00"/>
    <s v="Standard Class"/>
    <s v="JE-15715"/>
    <s v="Joe Elijah"/>
    <s v="Consumer"/>
    <s v="United States"/>
    <s v="Broomfield"/>
    <x v="22"/>
    <n v="80020"/>
    <s v="West"/>
    <s v="OFF-ST-10001505"/>
    <x v="1"/>
    <x v="4"/>
    <s v="Perma STOR-ALL Hanging File Box, 13 1/8&quot;W x 12 1/4&quot;D x 10 1/2&quot;H"/>
    <n v="33.488000000000007"/>
    <n v="7"/>
    <n v="0.2"/>
    <n v="-1.2558000000000051"/>
  </r>
  <r>
    <n v="1940"/>
    <x v="956"/>
    <x v="0"/>
    <x v="630"/>
    <d v="2013-07-13T00:00:00"/>
    <s v="Standard Class"/>
    <s v="JE-15715"/>
    <s v="Joe Elijah"/>
    <s v="Consumer"/>
    <s v="United States"/>
    <s v="Broomfield"/>
    <x v="22"/>
    <n v="80020"/>
    <s v="West"/>
    <s v="OFF-BI-10001634"/>
    <x v="1"/>
    <x v="8"/>
    <s v="Wilson Jones Active Use Binders"/>
    <n v="8.7360000000000024"/>
    <n v="4"/>
    <n v="0.7"/>
    <n v="-6.1151999999999997"/>
  </r>
  <r>
    <n v="1941"/>
    <x v="956"/>
    <x v="0"/>
    <x v="630"/>
    <d v="2013-07-13T00:00:00"/>
    <s v="Standard Class"/>
    <s v="JE-15715"/>
    <s v="Joe Elijah"/>
    <s v="Consumer"/>
    <s v="United States"/>
    <s v="Broomfield"/>
    <x v="22"/>
    <n v="80020"/>
    <s v="West"/>
    <s v="FUR-CH-10004287"/>
    <x v="0"/>
    <x v="1"/>
    <s v="SAFCO Arco Folding Chair"/>
    <n v="662.88"/>
    <n v="3"/>
    <n v="0.2"/>
    <n v="74.573999999999955"/>
  </r>
  <r>
    <n v="1942"/>
    <x v="957"/>
    <x v="3"/>
    <x v="635"/>
    <d v="2014-09-02T00:00:00"/>
    <s v="First Class"/>
    <s v="CP-12085"/>
    <s v="Cathy Prescott"/>
    <s v="Corporate"/>
    <s v="United States"/>
    <s v="Quincy"/>
    <x v="10"/>
    <n v="62301"/>
    <s v="Central"/>
    <s v="OFF-LA-10004544"/>
    <x v="1"/>
    <x v="2"/>
    <s v="Avery 505"/>
    <n v="47.360000000000007"/>
    <n v="4"/>
    <n v="0.2"/>
    <n v="17.759999999999998"/>
  </r>
  <r>
    <n v="1943"/>
    <x v="957"/>
    <x v="3"/>
    <x v="635"/>
    <d v="2014-09-02T00:00:00"/>
    <s v="First Class"/>
    <s v="CP-12085"/>
    <s v="Cathy Prescott"/>
    <s v="Corporate"/>
    <s v="United States"/>
    <s v="Quincy"/>
    <x v="10"/>
    <n v="62301"/>
    <s v="Central"/>
    <s v="OFF-ST-10004507"/>
    <x v="1"/>
    <x v="4"/>
    <s v="Advantus Rolling Storage Box"/>
    <n v="27.439999999999998"/>
    <n v="2"/>
    <n v="0.2"/>
    <n v="2.4009999999999998"/>
  </r>
  <r>
    <n v="1944"/>
    <x v="957"/>
    <x v="3"/>
    <x v="635"/>
    <d v="2014-09-02T00:00:00"/>
    <s v="First Class"/>
    <s v="CP-12085"/>
    <s v="Cathy Prescott"/>
    <s v="Corporate"/>
    <s v="United States"/>
    <s v="Quincy"/>
    <x v="10"/>
    <n v="62301"/>
    <s v="Central"/>
    <s v="OFF-BI-10002012"/>
    <x v="1"/>
    <x v="8"/>
    <s v="Wilson Jones Easy Flow II Sheet Lifters"/>
    <n v="3.2399999999999993"/>
    <n v="9"/>
    <n v="0.8"/>
    <n v="-5.1840000000000011"/>
  </r>
  <r>
    <n v="1945"/>
    <x v="958"/>
    <x v="0"/>
    <x v="23"/>
    <d v="2013-06-27T00:00:00"/>
    <s v="Standard Class"/>
    <s v="EA-14035"/>
    <s v="Erin Ashbrook"/>
    <s v="Corporate"/>
    <s v="United States"/>
    <s v="Carrollton"/>
    <x v="5"/>
    <n v="75007"/>
    <s v="Central"/>
    <s v="TEC-AC-10001109"/>
    <x v="2"/>
    <x v="11"/>
    <s v="Logitech Trackman Marble Mouse"/>
    <n v="95.968000000000004"/>
    <n v="4"/>
    <n v="0.2"/>
    <n v="26.391200000000001"/>
  </r>
  <r>
    <n v="1946"/>
    <x v="958"/>
    <x v="0"/>
    <x v="23"/>
    <d v="2013-06-27T00:00:00"/>
    <s v="Standard Class"/>
    <s v="EA-14035"/>
    <s v="Erin Ashbrook"/>
    <s v="Corporate"/>
    <s v="United States"/>
    <s v="Carrollton"/>
    <x v="5"/>
    <n v="75007"/>
    <s v="Central"/>
    <s v="OFF-PA-10000809"/>
    <x v="1"/>
    <x v="10"/>
    <s v="Xerox 206"/>
    <n v="10.368000000000002"/>
    <n v="2"/>
    <n v="0.2"/>
    <n v="3.6288"/>
  </r>
  <r>
    <n v="1947"/>
    <x v="959"/>
    <x v="3"/>
    <x v="264"/>
    <d v="2014-09-07T00:00:00"/>
    <s v="Standard Class"/>
    <s v="AC-10615"/>
    <s v="Ann Chong"/>
    <s v="Corporate"/>
    <s v="United States"/>
    <s v="New York City"/>
    <x v="15"/>
    <n v="10009"/>
    <s v="East"/>
    <s v="OFF-AR-10000658"/>
    <x v="1"/>
    <x v="6"/>
    <s v="Newell 324"/>
    <n v="23.1"/>
    <n v="2"/>
    <n v="0"/>
    <n v="6.468"/>
  </r>
  <r>
    <n v="1948"/>
    <x v="959"/>
    <x v="3"/>
    <x v="264"/>
    <d v="2014-09-07T00:00:00"/>
    <s v="Standard Class"/>
    <s v="AC-10615"/>
    <s v="Ann Chong"/>
    <s v="Corporate"/>
    <s v="United States"/>
    <s v="New York City"/>
    <x v="15"/>
    <n v="10009"/>
    <s v="East"/>
    <s v="FUR-FU-10001196"/>
    <x v="0"/>
    <x v="5"/>
    <s v="DAX Cubicle Frames - 8x10"/>
    <n v="11.54"/>
    <n v="2"/>
    <n v="0"/>
    <n v="3.4619999999999997"/>
  </r>
  <r>
    <n v="1949"/>
    <x v="959"/>
    <x v="3"/>
    <x v="264"/>
    <d v="2014-09-07T00:00:00"/>
    <s v="Standard Class"/>
    <s v="AC-10615"/>
    <s v="Ann Chong"/>
    <s v="Corporate"/>
    <s v="United States"/>
    <s v="New York City"/>
    <x v="15"/>
    <n v="10009"/>
    <s v="East"/>
    <s v="FUR-TA-10001889"/>
    <x v="0"/>
    <x v="3"/>
    <s v="Bush Advantage Collection Racetrack Conference Table"/>
    <n v="254.52599999999998"/>
    <n v="1"/>
    <n v="0.4"/>
    <n v="-93.3262"/>
  </r>
  <r>
    <n v="1950"/>
    <x v="959"/>
    <x v="3"/>
    <x v="264"/>
    <d v="2014-09-07T00:00:00"/>
    <s v="Standard Class"/>
    <s v="AC-10615"/>
    <s v="Ann Chong"/>
    <s v="Corporate"/>
    <s v="United States"/>
    <s v="New York City"/>
    <x v="15"/>
    <n v="10009"/>
    <s v="East"/>
    <s v="OFF-AP-10000358"/>
    <x v="1"/>
    <x v="9"/>
    <s v="Fellowes Basic Home/Office Series Surge Protectors"/>
    <n v="12.98"/>
    <n v="1"/>
    <n v="0"/>
    <n v="3.7641999999999989"/>
  </r>
  <r>
    <n v="1951"/>
    <x v="959"/>
    <x v="3"/>
    <x v="264"/>
    <d v="2014-09-07T00:00:00"/>
    <s v="Standard Class"/>
    <s v="AC-10615"/>
    <s v="Ann Chong"/>
    <s v="Corporate"/>
    <s v="United States"/>
    <s v="New York City"/>
    <x v="15"/>
    <n v="10009"/>
    <s v="East"/>
    <s v="OFF-BI-10004970"/>
    <x v="1"/>
    <x v="8"/>
    <s v="ACCOHIDE 3-Ring Binder, Blue, 1&quot;"/>
    <n v="26.432000000000002"/>
    <n v="8"/>
    <n v="0.2"/>
    <n v="8.9207999999999998"/>
  </r>
  <r>
    <n v="1952"/>
    <x v="959"/>
    <x v="3"/>
    <x v="264"/>
    <d v="2014-09-07T00:00:00"/>
    <s v="Standard Class"/>
    <s v="AC-10615"/>
    <s v="Ann Chong"/>
    <s v="Corporate"/>
    <s v="United States"/>
    <s v="New York City"/>
    <x v="15"/>
    <n v="10009"/>
    <s v="East"/>
    <s v="TEC-PH-10003885"/>
    <x v="2"/>
    <x v="7"/>
    <s v="Cisco SPA508G"/>
    <n v="197.96999999999997"/>
    <n v="3"/>
    <n v="0"/>
    <n v="57.41129999999999"/>
  </r>
  <r>
    <n v="1953"/>
    <x v="959"/>
    <x v="3"/>
    <x v="264"/>
    <d v="2014-09-07T00:00:00"/>
    <s v="Standard Class"/>
    <s v="AC-10615"/>
    <s v="Ann Chong"/>
    <s v="Corporate"/>
    <s v="United States"/>
    <s v="New York City"/>
    <x v="15"/>
    <n v="10009"/>
    <s v="East"/>
    <s v="OFF-LA-10001641"/>
    <x v="1"/>
    <x v="2"/>
    <s v="Avery 518"/>
    <n v="18.899999999999999"/>
    <n v="6"/>
    <n v="0"/>
    <n v="9.0719999999999992"/>
  </r>
  <r>
    <n v="1954"/>
    <x v="959"/>
    <x v="3"/>
    <x v="264"/>
    <d v="2014-09-07T00:00:00"/>
    <s v="Standard Class"/>
    <s v="AC-10615"/>
    <s v="Ann Chong"/>
    <s v="Corporate"/>
    <s v="United States"/>
    <s v="New York City"/>
    <x v="15"/>
    <n v="10009"/>
    <s v="East"/>
    <s v="FUR-CH-10003379"/>
    <x v="0"/>
    <x v="1"/>
    <s v="Global Commerce Series High-Back Swivel/Tilt Chairs"/>
    <n v="1282.4100000000001"/>
    <n v="5"/>
    <n v="0.1"/>
    <n v="213.73500000000001"/>
  </r>
  <r>
    <n v="1955"/>
    <x v="959"/>
    <x v="3"/>
    <x v="264"/>
    <d v="2014-09-07T00:00:00"/>
    <s v="Standard Class"/>
    <s v="AC-10615"/>
    <s v="Ann Chong"/>
    <s v="Corporate"/>
    <s v="United States"/>
    <s v="New York City"/>
    <x v="15"/>
    <n v="10009"/>
    <s v="East"/>
    <s v="OFF-AR-10004582"/>
    <x v="1"/>
    <x v="6"/>
    <s v="BIC Brite Liner Grip Highlighters"/>
    <n v="4.92"/>
    <n v="3"/>
    <n v="0"/>
    <n v="2.2139999999999995"/>
  </r>
  <r>
    <n v="1956"/>
    <x v="959"/>
    <x v="3"/>
    <x v="264"/>
    <d v="2014-09-07T00:00:00"/>
    <s v="Standard Class"/>
    <s v="AC-10615"/>
    <s v="Ann Chong"/>
    <s v="Corporate"/>
    <s v="United States"/>
    <s v="New York City"/>
    <x v="15"/>
    <n v="10009"/>
    <s v="East"/>
    <s v="TEC-AC-10002842"/>
    <x v="2"/>
    <x v="11"/>
    <s v="WD My Passport Ultra 2TB Portable External Hard Drive"/>
    <n v="238"/>
    <n v="2"/>
    <n v="0"/>
    <n v="38.080000000000013"/>
  </r>
  <r>
    <n v="1957"/>
    <x v="959"/>
    <x v="3"/>
    <x v="264"/>
    <d v="2014-09-07T00:00:00"/>
    <s v="Standard Class"/>
    <s v="AC-10615"/>
    <s v="Ann Chong"/>
    <s v="Corporate"/>
    <s v="United States"/>
    <s v="New York City"/>
    <x v="15"/>
    <n v="10009"/>
    <s v="East"/>
    <s v="TEC-AC-10000109"/>
    <x v="2"/>
    <x v="11"/>
    <s v="Sony Micro Vault Click 16 GB USB 2.0 Flash Drive"/>
    <n v="167.97"/>
    <n v="3"/>
    <n v="0"/>
    <n v="40.31280000000001"/>
  </r>
  <r>
    <n v="1958"/>
    <x v="959"/>
    <x v="3"/>
    <x v="264"/>
    <d v="2014-09-07T00:00:00"/>
    <s v="Standard Class"/>
    <s v="AC-10615"/>
    <s v="Ann Chong"/>
    <s v="Corporate"/>
    <s v="United States"/>
    <s v="New York City"/>
    <x v="15"/>
    <n v="10009"/>
    <s v="East"/>
    <s v="OFF-PA-10003893"/>
    <x v="1"/>
    <x v="10"/>
    <s v="Xerox 1962"/>
    <n v="17.12"/>
    <n v="4"/>
    <n v="0"/>
    <n v="7.7039999999999988"/>
  </r>
  <r>
    <n v="1959"/>
    <x v="960"/>
    <x v="3"/>
    <x v="18"/>
    <d v="2014-09-16T00:00:00"/>
    <s v="Second Class"/>
    <s v="RW-19690"/>
    <s v="Robert Waldorf"/>
    <s v="Consumer"/>
    <s v="United States"/>
    <s v="Springfield"/>
    <x v="25"/>
    <n v="65807"/>
    <s v="Central"/>
    <s v="OFF-BI-10003669"/>
    <x v="1"/>
    <x v="8"/>
    <s v="3M Organizer Strips"/>
    <n v="16.200000000000003"/>
    <n v="3"/>
    <n v="0"/>
    <n v="7.7759999999999998"/>
  </r>
  <r>
    <n v="1960"/>
    <x v="960"/>
    <x v="3"/>
    <x v="18"/>
    <d v="2014-09-16T00:00:00"/>
    <s v="Second Class"/>
    <s v="RW-19690"/>
    <s v="Robert Waldorf"/>
    <s v="Consumer"/>
    <s v="United States"/>
    <s v="Springfield"/>
    <x v="25"/>
    <n v="65807"/>
    <s v="Central"/>
    <s v="OFF-AP-10004785"/>
    <x v="1"/>
    <x v="9"/>
    <s v="Holmes Replacement Filter for HEPA Air Cleaner, Medium Room"/>
    <n v="33.99"/>
    <n v="3"/>
    <n v="0"/>
    <n v="14.615700000000004"/>
  </r>
  <r>
    <n v="1961"/>
    <x v="960"/>
    <x v="3"/>
    <x v="18"/>
    <d v="2014-09-16T00:00:00"/>
    <s v="Second Class"/>
    <s v="RW-19690"/>
    <s v="Robert Waldorf"/>
    <s v="Consumer"/>
    <s v="United States"/>
    <s v="Springfield"/>
    <x v="25"/>
    <n v="65807"/>
    <s v="Central"/>
    <s v="TEC-AC-10003023"/>
    <x v="2"/>
    <x v="11"/>
    <s v="Logitech G105 Gaming Keyboard"/>
    <n v="296.84999999999997"/>
    <n v="5"/>
    <n v="0"/>
    <n v="53.432999999999993"/>
  </r>
  <r>
    <n v="1962"/>
    <x v="960"/>
    <x v="3"/>
    <x v="18"/>
    <d v="2014-09-16T00:00:00"/>
    <s v="Second Class"/>
    <s v="RW-19690"/>
    <s v="Robert Waldorf"/>
    <s v="Consumer"/>
    <s v="United States"/>
    <s v="Springfield"/>
    <x v="25"/>
    <n v="65807"/>
    <s v="Central"/>
    <s v="TEC-AC-10002217"/>
    <x v="2"/>
    <x v="11"/>
    <s v="Imation Clip USB flash drive - 8 GB"/>
    <n v="112.80000000000001"/>
    <n v="6"/>
    <n v="0"/>
    <n v="6.7680000000000007"/>
  </r>
  <r>
    <n v="1963"/>
    <x v="960"/>
    <x v="3"/>
    <x v="18"/>
    <d v="2014-09-16T00:00:00"/>
    <s v="Second Class"/>
    <s v="RW-19690"/>
    <s v="Robert Waldorf"/>
    <s v="Consumer"/>
    <s v="United States"/>
    <s v="Springfield"/>
    <x v="25"/>
    <n v="65807"/>
    <s v="Central"/>
    <s v="OFF-BI-10002954"/>
    <x v="1"/>
    <x v="8"/>
    <s v="Newell 3-Hole Punched Plastic Slotted Magazine Holders for Binders"/>
    <n v="13.71"/>
    <n v="3"/>
    <n v="0"/>
    <n v="6.5808"/>
  </r>
  <r>
    <n v="1964"/>
    <x v="960"/>
    <x v="3"/>
    <x v="18"/>
    <d v="2014-09-16T00:00:00"/>
    <s v="Second Class"/>
    <s v="RW-19690"/>
    <s v="Robert Waldorf"/>
    <s v="Consumer"/>
    <s v="United States"/>
    <s v="Springfield"/>
    <x v="25"/>
    <n v="65807"/>
    <s v="Central"/>
    <s v="OFF-PA-10002586"/>
    <x v="1"/>
    <x v="10"/>
    <s v="Xerox 1970"/>
    <n v="24.900000000000002"/>
    <n v="5"/>
    <n v="0"/>
    <n v="11.703000000000001"/>
  </r>
  <r>
    <n v="1965"/>
    <x v="960"/>
    <x v="3"/>
    <x v="18"/>
    <d v="2014-09-16T00:00:00"/>
    <s v="Second Class"/>
    <s v="RW-19690"/>
    <s v="Robert Waldorf"/>
    <s v="Consumer"/>
    <s v="United States"/>
    <s v="Springfield"/>
    <x v="25"/>
    <n v="65807"/>
    <s v="Central"/>
    <s v="OFF-ST-10000025"/>
    <x v="1"/>
    <x v="4"/>
    <s v="Fellowes Stor/Drawer Steel Plus Storage Drawers"/>
    <n v="286.29000000000002"/>
    <n v="3"/>
    <n v="0"/>
    <n v="17.177399999999977"/>
  </r>
  <r>
    <n v="1966"/>
    <x v="960"/>
    <x v="3"/>
    <x v="18"/>
    <d v="2014-09-16T00:00:00"/>
    <s v="Second Class"/>
    <s v="RW-19690"/>
    <s v="Robert Waldorf"/>
    <s v="Consumer"/>
    <s v="United States"/>
    <s v="Springfield"/>
    <x v="25"/>
    <n v="65807"/>
    <s v="Central"/>
    <s v="OFF-AP-10003281"/>
    <x v="1"/>
    <x v="9"/>
    <s v="Acco 6 Outlet Guardian Standard Surge Suppressor"/>
    <n v="24.18"/>
    <n v="2"/>
    <n v="0"/>
    <n v="7.2539999999999978"/>
  </r>
  <r>
    <n v="1967"/>
    <x v="961"/>
    <x v="3"/>
    <x v="202"/>
    <d v="2014-12-29T00:00:00"/>
    <s v="Standard Class"/>
    <s v="DB-13210"/>
    <s v="Dean Braden"/>
    <s v="Consumer"/>
    <s v="United States"/>
    <s v="Paterson"/>
    <x v="30"/>
    <n v="7501"/>
    <s v="East"/>
    <s v="TEC-PH-10002103"/>
    <x v="2"/>
    <x v="7"/>
    <s v="Jabra SPEAK 410"/>
    <n v="281.96999999999997"/>
    <n v="3"/>
    <n v="0"/>
    <n v="78.951599999999999"/>
  </r>
  <r>
    <n v="1968"/>
    <x v="961"/>
    <x v="3"/>
    <x v="202"/>
    <d v="2014-12-29T00:00:00"/>
    <s v="Standard Class"/>
    <s v="DB-13210"/>
    <s v="Dean Braden"/>
    <s v="Consumer"/>
    <s v="United States"/>
    <s v="Paterson"/>
    <x v="30"/>
    <n v="7501"/>
    <s v="East"/>
    <s v="OFF-SU-10000898"/>
    <x v="1"/>
    <x v="14"/>
    <s v="Acme Hot Forged Carbon Steel Scissors with Nickel-Plated Handles, 3 7/8&quot; Cut, 8&quot;L"/>
    <n v="69.5"/>
    <n v="5"/>
    <n v="0"/>
    <n v="20.154999999999994"/>
  </r>
  <r>
    <n v="1969"/>
    <x v="961"/>
    <x v="3"/>
    <x v="202"/>
    <d v="2014-12-29T00:00:00"/>
    <s v="Standard Class"/>
    <s v="DB-13210"/>
    <s v="Dean Braden"/>
    <s v="Consumer"/>
    <s v="United States"/>
    <s v="Paterson"/>
    <x v="30"/>
    <n v="7501"/>
    <s v="East"/>
    <s v="OFF-PA-10001144"/>
    <x v="1"/>
    <x v="10"/>
    <s v="Xerox 1913"/>
    <n v="166.44"/>
    <n v="3"/>
    <n v="0"/>
    <n v="79.891199999999998"/>
  </r>
  <r>
    <n v="1970"/>
    <x v="962"/>
    <x v="3"/>
    <x v="397"/>
    <d v="2014-09-30T00:00:00"/>
    <s v="Standard Class"/>
    <s v="BD-11320"/>
    <s v="Bill Donatelli"/>
    <s v="Consumer"/>
    <s v="United States"/>
    <s v="Tulsa"/>
    <x v="26"/>
    <n v="74133"/>
    <s v="Central"/>
    <s v="TEC-AC-10004659"/>
    <x v="2"/>
    <x v="11"/>
    <s v="Imation Secure+ Hardware Encrypted USB 2.0 Flash Drive; 16GB"/>
    <n v="291.95999999999998"/>
    <n v="4"/>
    <n v="0"/>
    <n v="102.18599999999998"/>
  </r>
  <r>
    <n v="1971"/>
    <x v="963"/>
    <x v="3"/>
    <x v="636"/>
    <d v="2014-05-12T00:00:00"/>
    <s v="Standard Class"/>
    <s v="ML-17755"/>
    <s v="Max Ludwig"/>
    <s v="Home Office"/>
    <s v="United States"/>
    <s v="Chicago"/>
    <x v="10"/>
    <n v="60623"/>
    <s v="Central"/>
    <s v="OFF-AR-10004752"/>
    <x v="1"/>
    <x v="6"/>
    <s v="Blackstonian Pencils"/>
    <n v="6.4080000000000004"/>
    <n v="3"/>
    <n v="0.2"/>
    <n v="0.64079999999999981"/>
  </r>
  <r>
    <n v="1972"/>
    <x v="963"/>
    <x v="3"/>
    <x v="636"/>
    <d v="2014-05-12T00:00:00"/>
    <s v="Standard Class"/>
    <s v="ML-17755"/>
    <s v="Max Ludwig"/>
    <s v="Home Office"/>
    <s v="United States"/>
    <s v="Chicago"/>
    <x v="10"/>
    <n v="60623"/>
    <s v="Central"/>
    <s v="TEC-AC-10004659"/>
    <x v="2"/>
    <x v="11"/>
    <s v="Imation Secure+ Hardware Encrypted USB 2.0 Flash Drive; 16GB"/>
    <n v="408.74399999999997"/>
    <n v="7"/>
    <n v="0.2"/>
    <n v="76.639499999999984"/>
  </r>
  <r>
    <n v="1973"/>
    <x v="964"/>
    <x v="2"/>
    <x v="637"/>
    <d v="2011-12-19T00:00:00"/>
    <s v="Standard Class"/>
    <s v="JD-16015"/>
    <s v="Joy Daniels"/>
    <s v="Consumer"/>
    <s v="United States"/>
    <s v="Chicago"/>
    <x v="10"/>
    <n v="60610"/>
    <s v="Central"/>
    <s v="OFF-BI-10001249"/>
    <x v="1"/>
    <x v="8"/>
    <s v="Avery Heavy-Duty EZD View Binder with Locking Rings"/>
    <n v="5.1039999999999992"/>
    <n v="4"/>
    <n v="0.8"/>
    <n v="-8.6768000000000018"/>
  </r>
  <r>
    <n v="1974"/>
    <x v="964"/>
    <x v="2"/>
    <x v="637"/>
    <d v="2011-12-19T00:00:00"/>
    <s v="Standard Class"/>
    <s v="JD-16015"/>
    <s v="Joy Daniels"/>
    <s v="Consumer"/>
    <s v="United States"/>
    <s v="Chicago"/>
    <x v="10"/>
    <n v="60610"/>
    <s v="Central"/>
    <s v="OFF-FA-10003059"/>
    <x v="1"/>
    <x v="13"/>
    <s v="Assorted Color Push Pins"/>
    <n v="2.8960000000000004"/>
    <n v="2"/>
    <n v="0.2"/>
    <n v="0.4705999999999998"/>
  </r>
  <r>
    <n v="1975"/>
    <x v="964"/>
    <x v="2"/>
    <x v="637"/>
    <d v="2011-12-19T00:00:00"/>
    <s v="Standard Class"/>
    <s v="JD-16015"/>
    <s v="Joy Daniels"/>
    <s v="Consumer"/>
    <s v="United States"/>
    <s v="Chicago"/>
    <x v="10"/>
    <n v="60610"/>
    <s v="Central"/>
    <s v="TEC-AC-10002718"/>
    <x v="2"/>
    <x v="11"/>
    <s v="Belkin Standard 104 key USB Keyboard"/>
    <n v="35.016000000000005"/>
    <n v="3"/>
    <n v="0.2"/>
    <n v="-2.188500000000003"/>
  </r>
  <r>
    <n v="1976"/>
    <x v="965"/>
    <x v="2"/>
    <x v="638"/>
    <d v="2011-10-20T00:00:00"/>
    <s v="Second Class"/>
    <s v="AS-10225"/>
    <s v="Alan Schoenberger"/>
    <s v="Corporate"/>
    <s v="United States"/>
    <s v="Montgomery"/>
    <x v="19"/>
    <n v="36116"/>
    <s v="South"/>
    <s v="OFF-ST-10001522"/>
    <x v="1"/>
    <x v="4"/>
    <s v="Gould Plastics 18-Pocket Panel Bin, 34w x 5-1/4d x 20-1/2h"/>
    <n v="275.96999999999997"/>
    <n v="3"/>
    <n v="0"/>
    <n v="11.038799999999981"/>
  </r>
  <r>
    <n v="1977"/>
    <x v="965"/>
    <x v="2"/>
    <x v="638"/>
    <d v="2011-10-20T00:00:00"/>
    <s v="Second Class"/>
    <s v="AS-10225"/>
    <s v="Alan Schoenberger"/>
    <s v="Corporate"/>
    <s v="United States"/>
    <s v="Montgomery"/>
    <x v="19"/>
    <n v="36116"/>
    <s v="South"/>
    <s v="TEC-PH-10002352"/>
    <x v="2"/>
    <x v="7"/>
    <s v="Avaya IP Phone 1140E VoIP phone"/>
    <n v="1394.95"/>
    <n v="5"/>
    <n v="0"/>
    <n v="362.68699999999995"/>
  </r>
  <r>
    <n v="1978"/>
    <x v="965"/>
    <x v="2"/>
    <x v="638"/>
    <d v="2011-10-20T00:00:00"/>
    <s v="Second Class"/>
    <s v="AS-10225"/>
    <s v="Alan Schoenberger"/>
    <s v="Corporate"/>
    <s v="United States"/>
    <s v="Montgomery"/>
    <x v="19"/>
    <n v="36116"/>
    <s v="South"/>
    <s v="FUR-CH-10003774"/>
    <x v="0"/>
    <x v="1"/>
    <s v="Global Wood Trimmed Manager's Task Chair, Khaki"/>
    <n v="545.88"/>
    <n v="6"/>
    <n v="0"/>
    <n v="70.964399999999983"/>
  </r>
  <r>
    <n v="1979"/>
    <x v="966"/>
    <x v="1"/>
    <x v="412"/>
    <d v="2012-05-12T00:00:00"/>
    <s v="Standard Class"/>
    <s v="AA-10375"/>
    <s v="Allen Armold"/>
    <s v="Consumer"/>
    <s v="United States"/>
    <s v="Salem"/>
    <x v="21"/>
    <n v="97301"/>
    <s v="West"/>
    <s v="OFF-AR-10000127"/>
    <x v="1"/>
    <x v="6"/>
    <s v="Newell 321"/>
    <n v="5.2480000000000002"/>
    <n v="2"/>
    <n v="0.2"/>
    <n v="0.59039999999999915"/>
  </r>
  <r>
    <n v="1980"/>
    <x v="967"/>
    <x v="0"/>
    <x v="167"/>
    <d v="2013-04-15T00:00:00"/>
    <s v="Same Day"/>
    <s v="KT-16465"/>
    <s v="Kean Takahito"/>
    <s v="Consumer"/>
    <s v="United States"/>
    <s v="Glendale"/>
    <x v="16"/>
    <n v="85301"/>
    <s v="West"/>
    <s v="FUR-CH-10004086"/>
    <x v="0"/>
    <x v="1"/>
    <s v="Hon 4070 Series Pagoda Armless Upholstered Stacking Chairs"/>
    <n v="933.53600000000006"/>
    <n v="4"/>
    <n v="0.2"/>
    <n v="105.02279999999996"/>
  </r>
  <r>
    <n v="1981"/>
    <x v="967"/>
    <x v="0"/>
    <x v="167"/>
    <d v="2013-04-15T00:00:00"/>
    <s v="Same Day"/>
    <s v="KT-16465"/>
    <s v="Kean Takahito"/>
    <s v="Consumer"/>
    <s v="United States"/>
    <s v="Glendale"/>
    <x v="16"/>
    <n v="85301"/>
    <s v="West"/>
    <s v="OFF-ST-10001228"/>
    <x v="1"/>
    <x v="4"/>
    <s v="Fellowes Personal Hanging Folder Files, Navy"/>
    <n v="42.975999999999999"/>
    <n v="4"/>
    <n v="0.2"/>
    <n v="4.2976000000000028"/>
  </r>
  <r>
    <n v="1982"/>
    <x v="968"/>
    <x v="1"/>
    <x v="639"/>
    <d v="2012-12-16T00:00:00"/>
    <s v="Second Class"/>
    <s v="MM-18280"/>
    <s v="Muhammed MacIntyre"/>
    <s v="Corporate"/>
    <s v="United States"/>
    <s v="Columbus"/>
    <x v="32"/>
    <n v="31907"/>
    <s v="South"/>
    <s v="OFF-BI-10004187"/>
    <x v="1"/>
    <x v="8"/>
    <s v="Staples"/>
    <n v="3.76"/>
    <n v="2"/>
    <n v="0"/>
    <n v="1.8047999999999997"/>
  </r>
  <r>
    <n v="1983"/>
    <x v="969"/>
    <x v="2"/>
    <x v="640"/>
    <d v="2011-12-09T00:00:00"/>
    <s v="Standard Class"/>
    <s v="NG-18430"/>
    <s v="Nathan Gelder"/>
    <s v="Consumer"/>
    <s v="United States"/>
    <s v="Oklahoma City"/>
    <x v="26"/>
    <n v="73120"/>
    <s v="Central"/>
    <s v="TEC-PH-10003811"/>
    <x v="2"/>
    <x v="7"/>
    <s v="Jabra Supreme Plus Driver Edition Headset"/>
    <n v="479.96"/>
    <n v="4"/>
    <n v="0"/>
    <n v="134.3888"/>
  </r>
  <r>
    <n v="1984"/>
    <x v="970"/>
    <x v="2"/>
    <x v="641"/>
    <d v="2011-11-27T00:00:00"/>
    <s v="Second Class"/>
    <s v="LW-16825"/>
    <s v="Laurel Workman"/>
    <s v="Corporate"/>
    <s v="United States"/>
    <s v="Brentwood"/>
    <x v="1"/>
    <n v="94513"/>
    <s v="West"/>
    <s v="OFF-AP-10000240"/>
    <x v="1"/>
    <x v="9"/>
    <s v="Belkin F9G930V10-GRY 9 Outlet Surge"/>
    <n v="320.88"/>
    <n v="6"/>
    <n v="0"/>
    <n v="93.055199999999957"/>
  </r>
  <r>
    <n v="1985"/>
    <x v="970"/>
    <x v="2"/>
    <x v="641"/>
    <d v="2011-11-27T00:00:00"/>
    <s v="Second Class"/>
    <s v="LW-16825"/>
    <s v="Laurel Workman"/>
    <s v="Corporate"/>
    <s v="United States"/>
    <s v="Brentwood"/>
    <x v="1"/>
    <n v="94513"/>
    <s v="West"/>
    <s v="FUR-FU-10001940"/>
    <x v="0"/>
    <x v="5"/>
    <s v="Staples"/>
    <n v="23.88"/>
    <n v="3"/>
    <n v="0"/>
    <n v="10.507200000000001"/>
  </r>
  <r>
    <n v="1986"/>
    <x v="970"/>
    <x v="2"/>
    <x v="641"/>
    <d v="2011-11-27T00:00:00"/>
    <s v="Second Class"/>
    <s v="LW-16825"/>
    <s v="Laurel Workman"/>
    <s v="Corporate"/>
    <s v="United States"/>
    <s v="Brentwood"/>
    <x v="1"/>
    <n v="94513"/>
    <s v="West"/>
    <s v="OFF-PA-10000575"/>
    <x v="1"/>
    <x v="10"/>
    <s v="Wirebound Message Books, Four 2 3/4 x 5 White Forms per Page"/>
    <n v="26.76"/>
    <n v="4"/>
    <n v="0"/>
    <n v="12.3096"/>
  </r>
  <r>
    <n v="1987"/>
    <x v="971"/>
    <x v="0"/>
    <x v="197"/>
    <d v="2013-07-28T00:00:00"/>
    <s v="First Class"/>
    <s v="CB-12415"/>
    <s v="Christy Brittain"/>
    <s v="Consumer"/>
    <s v="United States"/>
    <s v="Columbus"/>
    <x v="24"/>
    <n v="43229"/>
    <s v="East"/>
    <s v="TEC-CO-10001449"/>
    <x v="2"/>
    <x v="16"/>
    <s v="Hewlett Packard LaserJet 3310 Copier"/>
    <n v="1439.9759999999999"/>
    <n v="4"/>
    <n v="0.4"/>
    <n v="191.99680000000001"/>
  </r>
  <r>
    <n v="1988"/>
    <x v="972"/>
    <x v="1"/>
    <x v="529"/>
    <d v="2012-11-13T00:00:00"/>
    <s v="Standard Class"/>
    <s v="AS-10090"/>
    <s v="Adam Shillingsburg"/>
    <s v="Consumer"/>
    <s v="United States"/>
    <s v="Springfield"/>
    <x v="25"/>
    <n v="65807"/>
    <s v="Central"/>
    <s v="OFF-BI-10002393"/>
    <x v="1"/>
    <x v="8"/>
    <s v="Binder Posts"/>
    <n v="17.22"/>
    <n v="3"/>
    <n v="0"/>
    <n v="7.9212000000000007"/>
  </r>
  <r>
    <n v="1989"/>
    <x v="972"/>
    <x v="1"/>
    <x v="529"/>
    <d v="2012-11-13T00:00:00"/>
    <s v="Standard Class"/>
    <s v="AS-10090"/>
    <s v="Adam Shillingsburg"/>
    <s v="Consumer"/>
    <s v="United States"/>
    <s v="Springfield"/>
    <x v="25"/>
    <n v="65807"/>
    <s v="Central"/>
    <s v="FUR-TA-10002855"/>
    <x v="0"/>
    <x v="3"/>
    <s v="Bevis Round Conference Table Top &amp; Single Column Base"/>
    <n v="1024.3800000000001"/>
    <n v="7"/>
    <n v="0"/>
    <n v="215.11979999999994"/>
  </r>
  <r>
    <n v="1990"/>
    <x v="972"/>
    <x v="1"/>
    <x v="529"/>
    <d v="2012-11-13T00:00:00"/>
    <s v="Standard Class"/>
    <s v="AS-10090"/>
    <s v="Adam Shillingsburg"/>
    <s v="Consumer"/>
    <s v="United States"/>
    <s v="Springfield"/>
    <x v="25"/>
    <n v="65807"/>
    <s v="Central"/>
    <s v="OFF-EN-10000781"/>
    <x v="1"/>
    <x v="12"/>
    <s v="#10- 4 1/8&quot; x 9 1/2&quot; Recycled Envelopes"/>
    <n v="26.22"/>
    <n v="3"/>
    <n v="0"/>
    <n v="12.323399999999999"/>
  </r>
  <r>
    <n v="1991"/>
    <x v="972"/>
    <x v="1"/>
    <x v="529"/>
    <d v="2012-11-13T00:00:00"/>
    <s v="Standard Class"/>
    <s v="AS-10090"/>
    <s v="Adam Shillingsburg"/>
    <s v="Consumer"/>
    <s v="United States"/>
    <s v="Springfield"/>
    <x v="25"/>
    <n v="65807"/>
    <s v="Central"/>
    <s v="OFF-PA-10002160"/>
    <x v="1"/>
    <x v="10"/>
    <s v="Xerox 1978"/>
    <n v="17.34"/>
    <n v="3"/>
    <n v="0"/>
    <n v="8.4966000000000008"/>
  </r>
  <r>
    <n v="1992"/>
    <x v="973"/>
    <x v="3"/>
    <x v="642"/>
    <d v="2014-03-01T00:00:00"/>
    <s v="Standard Class"/>
    <s v="CB-12415"/>
    <s v="Christy Brittain"/>
    <s v="Consumer"/>
    <s v="United States"/>
    <s v="Philadelphia"/>
    <x v="9"/>
    <n v="19134"/>
    <s v="East"/>
    <s v="OFF-BI-10004970"/>
    <x v="1"/>
    <x v="8"/>
    <s v="ACCOHIDE 3-Ring Binder, Blue, 1&quot;"/>
    <n v="4.9560000000000004"/>
    <n v="4"/>
    <n v="0.7"/>
    <n v="-3.7995999999999981"/>
  </r>
  <r>
    <n v="1993"/>
    <x v="974"/>
    <x v="3"/>
    <x v="643"/>
    <d v="2014-07-03T00:00:00"/>
    <s v="Standard Class"/>
    <s v="ML-17755"/>
    <s v="Max Ludwig"/>
    <s v="Home Office"/>
    <s v="United States"/>
    <s v="Springfield"/>
    <x v="21"/>
    <n v="97477"/>
    <s v="West"/>
    <s v="OFF-LA-10003923"/>
    <x v="1"/>
    <x v="2"/>
    <s v="Alphabetical Labels for Top Tab Filing"/>
    <n v="71.040000000000006"/>
    <n v="6"/>
    <n v="0.2"/>
    <n v="26.640000000000004"/>
  </r>
  <r>
    <n v="1994"/>
    <x v="974"/>
    <x v="3"/>
    <x v="643"/>
    <d v="2014-07-03T00:00:00"/>
    <s v="Standard Class"/>
    <s v="ML-17755"/>
    <s v="Max Ludwig"/>
    <s v="Home Office"/>
    <s v="United States"/>
    <s v="Springfield"/>
    <x v="21"/>
    <n v="97477"/>
    <s v="West"/>
    <s v="OFF-AR-10002257"/>
    <x v="1"/>
    <x v="6"/>
    <s v="Eldon Spacemaker Box, Quick-Snap Lid, Clear"/>
    <n v="5.3440000000000003"/>
    <n v="2"/>
    <n v="0.2"/>
    <n v="0.73479999999999923"/>
  </r>
  <r>
    <n v="1995"/>
    <x v="974"/>
    <x v="3"/>
    <x v="643"/>
    <d v="2014-07-03T00:00:00"/>
    <s v="Standard Class"/>
    <s v="ML-17755"/>
    <s v="Max Ludwig"/>
    <s v="Home Office"/>
    <s v="United States"/>
    <s v="Springfield"/>
    <x v="21"/>
    <n v="97477"/>
    <s v="West"/>
    <s v="OFF-FA-10004395"/>
    <x v="1"/>
    <x v="13"/>
    <s v="Plymouth Boxed Rubber Bands by Plymouth"/>
    <n v="11.304"/>
    <n v="3"/>
    <n v="0.2"/>
    <n v="-2.1194999999999999"/>
  </r>
  <r>
    <n v="1996"/>
    <x v="975"/>
    <x v="3"/>
    <x v="574"/>
    <d v="2014-12-05T00:00:00"/>
    <s v="Second Class"/>
    <s v="JS-16030"/>
    <s v="Joy Smith"/>
    <s v="Consumer"/>
    <s v="United States"/>
    <s v="Houston"/>
    <x v="5"/>
    <n v="77036"/>
    <s v="Central"/>
    <s v="OFF-AP-10002534"/>
    <x v="1"/>
    <x v="9"/>
    <s v="3.6 Cubic Foot Counter Height Office Refrigerator"/>
    <n v="294.61999999999995"/>
    <n v="5"/>
    <n v="0.8"/>
    <n v="-766.01199999999994"/>
  </r>
  <r>
    <n v="1997"/>
    <x v="975"/>
    <x v="3"/>
    <x v="574"/>
    <d v="2014-12-05T00:00:00"/>
    <s v="Second Class"/>
    <s v="JS-16030"/>
    <s v="Joy Smith"/>
    <s v="Consumer"/>
    <s v="United States"/>
    <s v="Houston"/>
    <x v="5"/>
    <n v="77036"/>
    <s v="Central"/>
    <s v="FUR-FU-10004020"/>
    <x v="0"/>
    <x v="5"/>
    <s v="Advantus Panel Wall Acrylic Frame"/>
    <n v="8.7520000000000007"/>
    <n v="4"/>
    <n v="0.6"/>
    <n v="-3.719599999999998"/>
  </r>
  <r>
    <n v="1998"/>
    <x v="976"/>
    <x v="2"/>
    <x v="644"/>
    <d v="2011-02-10T00:00:00"/>
    <s v="First Class"/>
    <s v="ND-18460"/>
    <s v="Neil Ducich"/>
    <s v="Corporate"/>
    <s v="United States"/>
    <s v="Chesapeake"/>
    <x v="17"/>
    <n v="23320"/>
    <s v="South"/>
    <s v="OFF-LA-10002787"/>
    <x v="1"/>
    <x v="2"/>
    <s v="Avery 480"/>
    <n v="15"/>
    <n v="4"/>
    <n v="0"/>
    <n v="7.1999999999999993"/>
  </r>
  <r>
    <n v="1999"/>
    <x v="976"/>
    <x v="2"/>
    <x v="644"/>
    <d v="2011-02-10T00:00:00"/>
    <s v="First Class"/>
    <s v="ND-18460"/>
    <s v="Neil Ducich"/>
    <s v="Corporate"/>
    <s v="United States"/>
    <s v="Chesapeake"/>
    <x v="17"/>
    <n v="23320"/>
    <s v="South"/>
    <s v="TEC-PH-10003645"/>
    <x v="2"/>
    <x v="7"/>
    <s v="Aastra 57i VoIP phone"/>
    <n v="161.61000000000001"/>
    <n v="1"/>
    <n v="0"/>
    <n v="42.018600000000006"/>
  </r>
  <r>
    <n v="2000"/>
    <x v="976"/>
    <x v="2"/>
    <x v="644"/>
    <d v="2011-02-10T00:00:00"/>
    <s v="First Class"/>
    <s v="ND-18460"/>
    <s v="Neil Ducich"/>
    <s v="Corporate"/>
    <s v="United States"/>
    <s v="Chesapeake"/>
    <x v="17"/>
    <n v="23320"/>
    <s v="South"/>
    <s v="TEC-PH-10001615"/>
    <x v="2"/>
    <x v="7"/>
    <s v="AT&amp;T CL82213"/>
    <n v="144.94999999999999"/>
    <n v="5"/>
    <n v="0"/>
    <n v="42.035499999999985"/>
  </r>
  <r>
    <n v="2001"/>
    <x v="977"/>
    <x v="3"/>
    <x v="645"/>
    <d v="2014-04-19T00:00:00"/>
    <s v="Standard Class"/>
    <s v="LW-17215"/>
    <s v="Luke Weiss"/>
    <s v="Consumer"/>
    <s v="United States"/>
    <s v="Pasadena"/>
    <x v="1"/>
    <n v="91104"/>
    <s v="West"/>
    <s v="TEC-AC-10001767"/>
    <x v="2"/>
    <x v="11"/>
    <s v="SanDisk Ultra 64 GB MicroSDHC Class 10 Memory Card"/>
    <n v="199.95000000000002"/>
    <n v="5"/>
    <n v="0"/>
    <n v="21.994499999999988"/>
  </r>
  <r>
    <n v="2002"/>
    <x v="977"/>
    <x v="3"/>
    <x v="645"/>
    <d v="2014-04-19T00:00:00"/>
    <s v="Standard Class"/>
    <s v="LW-17215"/>
    <s v="Luke Weiss"/>
    <s v="Consumer"/>
    <s v="United States"/>
    <s v="Pasadena"/>
    <x v="1"/>
    <n v="91104"/>
    <s v="West"/>
    <s v="OFF-AR-10001221"/>
    <x v="1"/>
    <x v="6"/>
    <s v="Dixon Ticonderoga Erasable Colored Pencil Set, 12-Color"/>
    <n v="41.86"/>
    <n v="7"/>
    <n v="0"/>
    <n v="14.232399999999998"/>
  </r>
  <r>
    <n v="2003"/>
    <x v="978"/>
    <x v="3"/>
    <x v="53"/>
    <d v="2014-12-29T00:00:00"/>
    <s v="Second Class"/>
    <s v="JW-15955"/>
    <s v="Joni Wasserman"/>
    <s v="Consumer"/>
    <s v="United States"/>
    <s v="Louisville"/>
    <x v="0"/>
    <n v="40214"/>
    <s v="South"/>
    <s v="OFF-ST-10000563"/>
    <x v="1"/>
    <x v="4"/>
    <s v="Fellowes Bankers Box Stor/Drawer Steel Plus"/>
    <n v="95.94"/>
    <n v="3"/>
    <n v="0"/>
    <n v="9.5940000000000012"/>
  </r>
  <r>
    <n v="2004"/>
    <x v="978"/>
    <x v="3"/>
    <x v="53"/>
    <d v="2014-12-29T00:00:00"/>
    <s v="Second Class"/>
    <s v="JW-15955"/>
    <s v="Joni Wasserman"/>
    <s v="Consumer"/>
    <s v="United States"/>
    <s v="Louisville"/>
    <x v="0"/>
    <n v="40214"/>
    <s v="South"/>
    <s v="FUR-CH-10001146"/>
    <x v="0"/>
    <x v="1"/>
    <s v="Global Value Mid-Back Manager's Chair, Gray"/>
    <n v="304.45"/>
    <n v="5"/>
    <n v="0"/>
    <n v="76.112499999999983"/>
  </r>
  <r>
    <n v="2005"/>
    <x v="979"/>
    <x v="3"/>
    <x v="645"/>
    <d v="2014-04-19T00:00:00"/>
    <s v="Standard Class"/>
    <s v="SC-20050"/>
    <s v="Sample Company A"/>
    <s v="Home Office"/>
    <s v="United States"/>
    <s v="Lubbock"/>
    <x v="5"/>
    <n v="79424"/>
    <s v="Central"/>
    <s v="OFF-BI-10004738"/>
    <x v="1"/>
    <x v="8"/>
    <s v="Flexible Leather- Look Classic Collection Ring Binder"/>
    <n v="11.363999999999997"/>
    <n v="3"/>
    <n v="0.8"/>
    <n v="-17.045999999999999"/>
  </r>
  <r>
    <n v="2006"/>
    <x v="980"/>
    <x v="2"/>
    <x v="520"/>
    <d v="2012-01-04T00:00:00"/>
    <s v="Standard Class"/>
    <s v="RW-19630"/>
    <s v="Rob Williams"/>
    <s v="Corporate"/>
    <s v="United States"/>
    <s v="Columbia"/>
    <x v="25"/>
    <n v="65203"/>
    <s v="Central"/>
    <s v="OFF-AR-10000034"/>
    <x v="1"/>
    <x v="6"/>
    <s v="BIC Brite Liner Grip Highlighters, Assorted, 5/Pack"/>
    <n v="29.68"/>
    <n v="7"/>
    <n v="0"/>
    <n v="11.575199999999999"/>
  </r>
  <r>
    <n v="2007"/>
    <x v="980"/>
    <x v="2"/>
    <x v="520"/>
    <d v="2012-01-04T00:00:00"/>
    <s v="Standard Class"/>
    <s v="RW-19630"/>
    <s v="Rob Williams"/>
    <s v="Corporate"/>
    <s v="United States"/>
    <s v="Columbia"/>
    <x v="25"/>
    <n v="65203"/>
    <s v="Central"/>
    <s v="TEC-AC-10000290"/>
    <x v="2"/>
    <x v="11"/>
    <s v="Sabrent 4-Port USB 2.0 Hub"/>
    <n v="47.53"/>
    <n v="7"/>
    <n v="0"/>
    <n v="16.160200000000003"/>
  </r>
  <r>
    <n v="2008"/>
    <x v="981"/>
    <x v="3"/>
    <x v="646"/>
    <d v="2014-08-05T00:00:00"/>
    <s v="First Class"/>
    <s v="CM-12190"/>
    <s v="Charlotte Melton"/>
    <s v="Consumer"/>
    <s v="United States"/>
    <s v="Chicago"/>
    <x v="10"/>
    <n v="60623"/>
    <s v="Central"/>
    <s v="FUR-BO-10003034"/>
    <x v="0"/>
    <x v="0"/>
    <s v="O'Sullivan Elevations Bookcase, Cherry Finish"/>
    <n v="183.37199999999999"/>
    <n v="2"/>
    <n v="0.3"/>
    <n v="-36.674399999999991"/>
  </r>
  <r>
    <n v="2009"/>
    <x v="982"/>
    <x v="2"/>
    <x v="647"/>
    <d v="2011-11-21T00:00:00"/>
    <s v="Standard Class"/>
    <s v="JF-15190"/>
    <s v="Jamie Frazer"/>
    <s v="Consumer"/>
    <s v="United States"/>
    <s v="Johnson City"/>
    <x v="18"/>
    <n v="37604"/>
    <s v="South"/>
    <s v="OFF-AR-10001315"/>
    <x v="1"/>
    <x v="6"/>
    <s v="Newell 310"/>
    <n v="4.2240000000000002"/>
    <n v="3"/>
    <n v="0.2"/>
    <n v="0.47519999999999984"/>
  </r>
  <r>
    <n v="2010"/>
    <x v="982"/>
    <x v="2"/>
    <x v="647"/>
    <d v="2011-11-21T00:00:00"/>
    <s v="Standard Class"/>
    <s v="JF-15190"/>
    <s v="Jamie Frazer"/>
    <s v="Consumer"/>
    <s v="United States"/>
    <s v="Johnson City"/>
    <x v="18"/>
    <n v="37604"/>
    <s v="South"/>
    <s v="OFF-AP-10002118"/>
    <x v="1"/>
    <x v="9"/>
    <s v="1.7 Cubic Foot Compact &quot;Cube&quot; Office Refrigerators"/>
    <n v="333.05600000000004"/>
    <n v="2"/>
    <n v="0.2"/>
    <n v="29.142400000000009"/>
  </r>
  <r>
    <n v="2011"/>
    <x v="982"/>
    <x v="2"/>
    <x v="647"/>
    <d v="2011-11-21T00:00:00"/>
    <s v="Standard Class"/>
    <s v="JF-15190"/>
    <s v="Jamie Frazer"/>
    <s v="Consumer"/>
    <s v="United States"/>
    <s v="Johnson City"/>
    <x v="18"/>
    <n v="37604"/>
    <s v="South"/>
    <s v="OFF-PA-10002137"/>
    <x v="1"/>
    <x v="10"/>
    <s v="Southworth 100% Résumé Paper, 24lb."/>
    <n v="24.896000000000001"/>
    <n v="4"/>
    <n v="0.2"/>
    <n v="7.7799999999999976"/>
  </r>
  <r>
    <n v="2012"/>
    <x v="983"/>
    <x v="1"/>
    <x v="555"/>
    <d v="2012-12-11T00:00:00"/>
    <s v="Same Day"/>
    <s v="SC-20800"/>
    <s v="Stuart Calhoun"/>
    <s v="Consumer"/>
    <s v="United States"/>
    <s v="Houston"/>
    <x v="5"/>
    <n v="77041"/>
    <s v="Central"/>
    <s v="TEC-AC-10001606"/>
    <x v="2"/>
    <x v="11"/>
    <s v="Logitech Wireless Performance Mouse MX for PC and Mac"/>
    <n v="159.98400000000001"/>
    <n v="2"/>
    <n v="0.2"/>
    <n v="35.996400000000001"/>
  </r>
  <r>
    <n v="2013"/>
    <x v="983"/>
    <x v="1"/>
    <x v="555"/>
    <d v="2012-12-11T00:00:00"/>
    <s v="Same Day"/>
    <s v="SC-20800"/>
    <s v="Stuart Calhoun"/>
    <s v="Consumer"/>
    <s v="United States"/>
    <s v="Houston"/>
    <x v="5"/>
    <n v="77041"/>
    <s v="Central"/>
    <s v="OFF-ST-10000943"/>
    <x v="1"/>
    <x v="4"/>
    <s v="Eldon ProFile File 'N Store Portable File Tub Letter/Legal Size Black"/>
    <n v="46.344000000000001"/>
    <n v="3"/>
    <n v="0.2"/>
    <n v="4.6344000000000012"/>
  </r>
  <r>
    <n v="2014"/>
    <x v="984"/>
    <x v="0"/>
    <x v="31"/>
    <d v="2013-09-24T00:00:00"/>
    <s v="Standard Class"/>
    <s v="AM-10705"/>
    <s v="Anne McFarland"/>
    <s v="Consumer"/>
    <s v="United States"/>
    <s v="Auburn"/>
    <x v="19"/>
    <n v="36830"/>
    <s v="South"/>
    <s v="FUR-CH-10001854"/>
    <x v="0"/>
    <x v="1"/>
    <s v="Office Star - Professional Matrix Back Chair with 2-to-1 Synchro Tilt and Mesh Fabric Seat"/>
    <n v="350.98"/>
    <n v="1"/>
    <n v="0"/>
    <n v="84.23520000000002"/>
  </r>
  <r>
    <n v="2015"/>
    <x v="984"/>
    <x v="0"/>
    <x v="31"/>
    <d v="2013-09-24T00:00:00"/>
    <s v="Standard Class"/>
    <s v="AM-10705"/>
    <s v="Anne McFarland"/>
    <s v="Consumer"/>
    <s v="United States"/>
    <s v="Auburn"/>
    <x v="19"/>
    <n v="36830"/>
    <s v="South"/>
    <s v="OFF-PA-10000533"/>
    <x v="1"/>
    <x v="10"/>
    <s v="Southworth Parchment Paper &amp; Envelopes"/>
    <n v="13.08"/>
    <n v="2"/>
    <n v="0"/>
    <n v="6.0167999999999999"/>
  </r>
  <r>
    <n v="2016"/>
    <x v="984"/>
    <x v="0"/>
    <x v="31"/>
    <d v="2013-09-24T00:00:00"/>
    <s v="Standard Class"/>
    <s v="AM-10705"/>
    <s v="Anne McFarland"/>
    <s v="Consumer"/>
    <s v="United States"/>
    <s v="Auburn"/>
    <x v="19"/>
    <n v="36830"/>
    <s v="South"/>
    <s v="OFF-ST-10003716"/>
    <x v="1"/>
    <x v="4"/>
    <s v="Tennsco Double-Tier Lockers"/>
    <n v="900.08"/>
    <n v="4"/>
    <n v="0"/>
    <n v="117.0104"/>
  </r>
  <r>
    <n v="2017"/>
    <x v="985"/>
    <x v="1"/>
    <x v="531"/>
    <d v="2012-03-23T00:00:00"/>
    <s v="Standard Class"/>
    <s v="BK-11260"/>
    <s v="Berenike Kampe"/>
    <s v="Consumer"/>
    <s v="United States"/>
    <s v="San Bernardino"/>
    <x v="1"/>
    <n v="92404"/>
    <s v="West"/>
    <s v="OFF-BI-10000088"/>
    <x v="1"/>
    <x v="8"/>
    <s v="GBC Imprintable Covers"/>
    <n v="17.568000000000001"/>
    <n v="2"/>
    <n v="0.2"/>
    <n v="6.3684000000000003"/>
  </r>
  <r>
    <n v="2018"/>
    <x v="985"/>
    <x v="1"/>
    <x v="531"/>
    <d v="2012-03-23T00:00:00"/>
    <s v="Standard Class"/>
    <s v="BK-11260"/>
    <s v="Berenike Kampe"/>
    <s v="Consumer"/>
    <s v="United States"/>
    <s v="San Bernardino"/>
    <x v="1"/>
    <n v="92404"/>
    <s v="West"/>
    <s v="OFF-LA-10000240"/>
    <x v="1"/>
    <x v="2"/>
    <s v="Self-Adhesive Address Labels for Typewriters by Universal"/>
    <n v="14.62"/>
    <n v="2"/>
    <n v="0"/>
    <n v="6.8713999999999995"/>
  </r>
  <r>
    <n v="2019"/>
    <x v="985"/>
    <x v="1"/>
    <x v="531"/>
    <d v="2012-03-23T00:00:00"/>
    <s v="Standard Class"/>
    <s v="BK-11260"/>
    <s v="Berenike Kampe"/>
    <s v="Consumer"/>
    <s v="United States"/>
    <s v="San Bernardino"/>
    <x v="1"/>
    <n v="92404"/>
    <s v="West"/>
    <s v="OFF-SU-10001165"/>
    <x v="1"/>
    <x v="14"/>
    <s v="Acme Elite Stainless Steel Scissors"/>
    <n v="33.36"/>
    <n v="4"/>
    <n v="0"/>
    <n v="8.6736000000000004"/>
  </r>
  <r>
    <n v="2020"/>
    <x v="985"/>
    <x v="1"/>
    <x v="531"/>
    <d v="2012-03-23T00:00:00"/>
    <s v="Standard Class"/>
    <s v="BK-11260"/>
    <s v="Berenike Kampe"/>
    <s v="Consumer"/>
    <s v="United States"/>
    <s v="San Bernardino"/>
    <x v="1"/>
    <n v="92404"/>
    <s v="West"/>
    <s v="OFF-PA-10002749"/>
    <x v="1"/>
    <x v="10"/>
    <s v="Wirebound Message Books, 5-1/2 x 4 Forms, 2 or 4 Forms per Page"/>
    <n v="40.14"/>
    <n v="6"/>
    <n v="0"/>
    <n v="19.668600000000001"/>
  </r>
  <r>
    <n v="2021"/>
    <x v="986"/>
    <x v="0"/>
    <x v="251"/>
    <d v="2013-09-22T00:00:00"/>
    <s v="First Class"/>
    <s v="RH-19510"/>
    <s v="Rick Huthwaite"/>
    <s v="Home Office"/>
    <s v="United States"/>
    <s v="Providence"/>
    <x v="34"/>
    <n v="2908"/>
    <s v="East"/>
    <s v="OFF-ST-10001490"/>
    <x v="1"/>
    <x v="4"/>
    <s v="Hot File 7-Pocket, Floor Stand"/>
    <n v="1606.23"/>
    <n v="9"/>
    <n v="0"/>
    <n v="481.86899999999986"/>
  </r>
  <r>
    <n v="2022"/>
    <x v="986"/>
    <x v="0"/>
    <x v="251"/>
    <d v="2013-09-22T00:00:00"/>
    <s v="First Class"/>
    <s v="RH-19510"/>
    <s v="Rick Huthwaite"/>
    <s v="Home Office"/>
    <s v="United States"/>
    <s v="Providence"/>
    <x v="34"/>
    <n v="2908"/>
    <s v="East"/>
    <s v="OFF-PA-10002377"/>
    <x v="1"/>
    <x v="10"/>
    <s v="Adams Telephone Message Book W/Dividers/Space For Phone Numbers, 5 1/4&quot;X8 1/2&quot;, 200/Messages"/>
    <n v="17.04"/>
    <n v="3"/>
    <n v="0"/>
    <n v="7.6679999999999993"/>
  </r>
  <r>
    <n v="2023"/>
    <x v="986"/>
    <x v="0"/>
    <x v="251"/>
    <d v="2013-09-22T00:00:00"/>
    <s v="First Class"/>
    <s v="RH-19510"/>
    <s v="Rick Huthwaite"/>
    <s v="Home Office"/>
    <s v="United States"/>
    <s v="Providence"/>
    <x v="34"/>
    <n v="2908"/>
    <s v="East"/>
    <s v="OFF-BI-10004826"/>
    <x v="1"/>
    <x v="8"/>
    <s v="JM Magazine Binder"/>
    <n v="49.53"/>
    <n v="3"/>
    <n v="0"/>
    <n v="23.774400000000004"/>
  </r>
  <r>
    <n v="2024"/>
    <x v="986"/>
    <x v="0"/>
    <x v="251"/>
    <d v="2013-09-22T00:00:00"/>
    <s v="First Class"/>
    <s v="RH-19510"/>
    <s v="Rick Huthwaite"/>
    <s v="Home Office"/>
    <s v="United States"/>
    <s v="Providence"/>
    <x v="34"/>
    <n v="2908"/>
    <s v="East"/>
    <s v="FUR-CH-10004675"/>
    <x v="0"/>
    <x v="1"/>
    <s v="Lifetime Advantage Folding Chairs, 4/Carton"/>
    <n v="872.32"/>
    <n v="4"/>
    <n v="0"/>
    <n v="244.24959999999999"/>
  </r>
  <r>
    <n v="2025"/>
    <x v="987"/>
    <x v="3"/>
    <x v="648"/>
    <d v="2014-08-23T00:00:00"/>
    <s v="Second Class"/>
    <s v="GM-14500"/>
    <s v="Gene McClure"/>
    <s v="Consumer"/>
    <s v="United States"/>
    <s v="Fresno"/>
    <x v="1"/>
    <n v="93727"/>
    <s v="West"/>
    <s v="OFF-BI-10002867"/>
    <x v="1"/>
    <x v="8"/>
    <s v="GBC Recycled Regency Composition Covers"/>
    <n v="239.12000000000003"/>
    <n v="5"/>
    <n v="0.2"/>
    <n v="77.71399999999997"/>
  </r>
  <r>
    <n v="2026"/>
    <x v="988"/>
    <x v="1"/>
    <x v="649"/>
    <d v="2012-03-15T00:00:00"/>
    <s v="First Class"/>
    <s v="MC-17275"/>
    <s v="Marc Crier"/>
    <s v="Consumer"/>
    <s v="United States"/>
    <s v="Seattle"/>
    <x v="4"/>
    <n v="98103"/>
    <s v="West"/>
    <s v="FUR-BO-10004409"/>
    <x v="0"/>
    <x v="0"/>
    <s v="Safco Value Mate Series Steel Bookcases, Baked Enamel Finish on Steel, Gray"/>
    <n v="141.96"/>
    <n v="2"/>
    <n v="0"/>
    <n v="39.748800000000003"/>
  </r>
  <r>
    <n v="2027"/>
    <x v="989"/>
    <x v="0"/>
    <x v="162"/>
    <d v="2013-09-11T00:00:00"/>
    <s v="Second Class"/>
    <s v="VM-21685"/>
    <s v="Valerie Mitchum"/>
    <s v="Home Office"/>
    <s v="United States"/>
    <s v="Lancaster"/>
    <x v="1"/>
    <n v="93534"/>
    <s v="West"/>
    <s v="OFF-BI-10002225"/>
    <x v="1"/>
    <x v="8"/>
    <s v="Square Ring Data Binders, Rigid 75 Pt. Covers, 11&quot; x 14-7/8&quot;"/>
    <n v="33.024000000000001"/>
    <n v="2"/>
    <n v="0.2"/>
    <n v="11.558399999999999"/>
  </r>
  <r>
    <n v="2028"/>
    <x v="989"/>
    <x v="0"/>
    <x v="162"/>
    <d v="2013-09-11T00:00:00"/>
    <s v="Second Class"/>
    <s v="VM-21685"/>
    <s v="Valerie Mitchum"/>
    <s v="Home Office"/>
    <s v="United States"/>
    <s v="Lancaster"/>
    <x v="1"/>
    <n v="93534"/>
    <s v="West"/>
    <s v="OFF-BI-10001989"/>
    <x v="1"/>
    <x v="8"/>
    <s v="Premium Transparent Presentation Covers by GBC"/>
    <n v="67.13600000000001"/>
    <n v="4"/>
    <n v="0.2"/>
    <n v="23.497599999999995"/>
  </r>
  <r>
    <n v="2029"/>
    <x v="990"/>
    <x v="1"/>
    <x v="650"/>
    <d v="2012-11-30T00:00:00"/>
    <s v="Standard Class"/>
    <s v="GP-14740"/>
    <s v="Guy Phonely"/>
    <s v="Corporate"/>
    <s v="United States"/>
    <s v="Leominster"/>
    <x v="31"/>
    <n v="1453"/>
    <s v="East"/>
    <s v="OFF-BI-10000343"/>
    <x v="1"/>
    <x v="8"/>
    <s v="Pressboard Covers with Storage Hooks, 9 1/2&quot; x 11&quot;, Light Blue"/>
    <n v="14.73"/>
    <n v="3"/>
    <n v="0"/>
    <n v="6.9230999999999998"/>
  </r>
  <r>
    <n v="2030"/>
    <x v="990"/>
    <x v="1"/>
    <x v="650"/>
    <d v="2012-11-30T00:00:00"/>
    <s v="Standard Class"/>
    <s v="GP-14740"/>
    <s v="Guy Phonely"/>
    <s v="Corporate"/>
    <s v="United States"/>
    <s v="Leominster"/>
    <x v="31"/>
    <n v="1453"/>
    <s v="East"/>
    <s v="OFF-ST-10001172"/>
    <x v="1"/>
    <x v="4"/>
    <s v="Tennsco Lockers, Sand"/>
    <n v="104.9"/>
    <n v="5"/>
    <n v="0"/>
    <n v="25.175999999999998"/>
  </r>
  <r>
    <n v="2031"/>
    <x v="990"/>
    <x v="1"/>
    <x v="650"/>
    <d v="2012-11-30T00:00:00"/>
    <s v="Standard Class"/>
    <s v="GP-14740"/>
    <s v="Guy Phonely"/>
    <s v="Corporate"/>
    <s v="United States"/>
    <s v="Leominster"/>
    <x v="31"/>
    <n v="1453"/>
    <s v="East"/>
    <s v="OFF-BI-10003707"/>
    <x v="1"/>
    <x v="8"/>
    <s v="Aluminum Screw Posts"/>
    <n v="61.04"/>
    <n v="4"/>
    <n v="0"/>
    <n v="30.52"/>
  </r>
  <r>
    <n v="2032"/>
    <x v="990"/>
    <x v="1"/>
    <x v="650"/>
    <d v="2012-11-30T00:00:00"/>
    <s v="Standard Class"/>
    <s v="GP-14740"/>
    <s v="Guy Phonely"/>
    <s v="Corporate"/>
    <s v="United States"/>
    <s v="Leominster"/>
    <x v="31"/>
    <n v="1453"/>
    <s v="East"/>
    <s v="OFF-PA-10001274"/>
    <x v="1"/>
    <x v="10"/>
    <s v="Loose Memo Sheets"/>
    <n v="10.95"/>
    <n v="3"/>
    <n v="0"/>
    <n v="5.1464999999999996"/>
  </r>
  <r>
    <n v="2033"/>
    <x v="991"/>
    <x v="0"/>
    <x v="10"/>
    <d v="2013-12-14T00:00:00"/>
    <s v="Standard Class"/>
    <s v="GB-14530"/>
    <s v="George Bell"/>
    <s v="Corporate"/>
    <s v="United States"/>
    <s v="Fort Worth"/>
    <x v="5"/>
    <n v="76106"/>
    <s v="Central"/>
    <s v="OFF-PA-10002250"/>
    <x v="1"/>
    <x v="10"/>
    <s v="Things To Do Today Pad"/>
    <n v="9.3920000000000012"/>
    <n v="2"/>
    <n v="0.2"/>
    <n v="3.2871999999999999"/>
  </r>
  <r>
    <n v="2034"/>
    <x v="991"/>
    <x v="0"/>
    <x v="10"/>
    <d v="2013-12-14T00:00:00"/>
    <s v="Standard Class"/>
    <s v="GB-14530"/>
    <s v="George Bell"/>
    <s v="Corporate"/>
    <s v="United States"/>
    <s v="Fort Worth"/>
    <x v="5"/>
    <n v="76106"/>
    <s v="Central"/>
    <s v="OFF-AR-10000475"/>
    <x v="1"/>
    <x v="6"/>
    <s v="Hunt BOSTON Vista Battery-Operated Pencil Sharpener, Black"/>
    <n v="9.3280000000000012"/>
    <n v="1"/>
    <n v="0.2"/>
    <n v="0.8162000000000007"/>
  </r>
  <r>
    <n v="2035"/>
    <x v="992"/>
    <x v="3"/>
    <x v="145"/>
    <d v="2014-09-30T00:00:00"/>
    <s v="Standard Class"/>
    <s v="CT-11995"/>
    <s v="Carol Triggs"/>
    <s v="Consumer"/>
    <s v="United States"/>
    <s v="Rochester"/>
    <x v="11"/>
    <n v="55901"/>
    <s v="Central"/>
    <s v="OFF-BI-10002976"/>
    <x v="1"/>
    <x v="8"/>
    <s v="ACCOHIDE Binder by Acco"/>
    <n v="8.26"/>
    <n v="2"/>
    <n v="0"/>
    <n v="3.8822000000000001"/>
  </r>
  <r>
    <n v="2036"/>
    <x v="992"/>
    <x v="3"/>
    <x v="145"/>
    <d v="2014-09-30T00:00:00"/>
    <s v="Standard Class"/>
    <s v="CT-11995"/>
    <s v="Carol Triggs"/>
    <s v="Consumer"/>
    <s v="United States"/>
    <s v="Rochester"/>
    <x v="11"/>
    <n v="55901"/>
    <s v="Central"/>
    <s v="FUR-CH-10003061"/>
    <x v="0"/>
    <x v="1"/>
    <s v="Global Leather Task Chair, Black"/>
    <n v="269.96999999999997"/>
    <n v="3"/>
    <n v="0"/>
    <n v="51.294299999999964"/>
  </r>
  <r>
    <n v="2037"/>
    <x v="993"/>
    <x v="1"/>
    <x v="651"/>
    <d v="2012-01-27T00:00:00"/>
    <s v="Standard Class"/>
    <s v="CW-11905"/>
    <s v="Carl Weiss"/>
    <s v="Home Office"/>
    <s v="United States"/>
    <s v="Bozeman"/>
    <x v="37"/>
    <n v="59715"/>
    <s v="West"/>
    <s v="OFF-PA-10002893"/>
    <x v="1"/>
    <x v="10"/>
    <s v="Wirebound Service Call Books, 5 1/2&quot; x 4&quot;"/>
    <n v="29.04"/>
    <n v="3"/>
    <n v="0"/>
    <n v="13.9392"/>
  </r>
  <r>
    <n v="2038"/>
    <x v="993"/>
    <x v="1"/>
    <x v="651"/>
    <d v="2012-01-27T00:00:00"/>
    <s v="Standard Class"/>
    <s v="CW-11905"/>
    <s v="Carl Weiss"/>
    <s v="Home Office"/>
    <s v="United States"/>
    <s v="Bozeman"/>
    <x v="37"/>
    <n v="59715"/>
    <s v="West"/>
    <s v="OFF-LA-10003077"/>
    <x v="1"/>
    <x v="2"/>
    <s v="Avery 500"/>
    <n v="14.62"/>
    <n v="2"/>
    <n v="0"/>
    <n v="6.8713999999999995"/>
  </r>
  <r>
    <n v="2039"/>
    <x v="994"/>
    <x v="1"/>
    <x v="652"/>
    <d v="2012-06-23T00:00:00"/>
    <s v="Standard Class"/>
    <s v="SN-20560"/>
    <s v="Skye Norling"/>
    <s v="Home Office"/>
    <s v="United States"/>
    <s v="Peoria"/>
    <x v="16"/>
    <n v="85345"/>
    <s v="West"/>
    <s v="OFF-PA-10001661"/>
    <x v="1"/>
    <x v="10"/>
    <s v="Xerox 1922"/>
    <n v="11.952000000000002"/>
    <n v="3"/>
    <n v="0.2"/>
    <n v="4.3326000000000002"/>
  </r>
  <r>
    <n v="2040"/>
    <x v="994"/>
    <x v="1"/>
    <x v="652"/>
    <d v="2012-06-23T00:00:00"/>
    <s v="Standard Class"/>
    <s v="SN-20560"/>
    <s v="Skye Norling"/>
    <s v="Home Office"/>
    <s v="United States"/>
    <s v="Peoria"/>
    <x v="16"/>
    <n v="85345"/>
    <s v="West"/>
    <s v="OFF-BI-10004656"/>
    <x v="1"/>
    <x v="8"/>
    <s v="Peel &amp; Stick Add-On Corner Pockets"/>
    <n v="4.5360000000000014"/>
    <n v="7"/>
    <n v="0.7"/>
    <n v="-3.3263999999999996"/>
  </r>
  <r>
    <n v="2041"/>
    <x v="994"/>
    <x v="1"/>
    <x v="652"/>
    <d v="2012-06-23T00:00:00"/>
    <s v="Standard Class"/>
    <s v="SN-20560"/>
    <s v="Skye Norling"/>
    <s v="Home Office"/>
    <s v="United States"/>
    <s v="Peoria"/>
    <x v="16"/>
    <n v="85345"/>
    <s v="West"/>
    <s v="OFF-BI-10003707"/>
    <x v="1"/>
    <x v="8"/>
    <s v="Aluminum Screw Posts"/>
    <n v="9.1560000000000006"/>
    <n v="2"/>
    <n v="0.7"/>
    <n v="-6.1039999999999974"/>
  </r>
  <r>
    <n v="2042"/>
    <x v="994"/>
    <x v="1"/>
    <x v="652"/>
    <d v="2012-06-23T00:00:00"/>
    <s v="Standard Class"/>
    <s v="SN-20560"/>
    <s v="Skye Norling"/>
    <s v="Home Office"/>
    <s v="United States"/>
    <s v="Peoria"/>
    <x v="16"/>
    <n v="85345"/>
    <s v="West"/>
    <s v="FUR-FU-10004973"/>
    <x v="0"/>
    <x v="5"/>
    <s v="Flat Face Poster Frame"/>
    <n v="75.36"/>
    <n v="5"/>
    <n v="0.2"/>
    <n v="20.724000000000007"/>
  </r>
  <r>
    <n v="2043"/>
    <x v="995"/>
    <x v="1"/>
    <x v="653"/>
    <d v="2012-10-08T00:00:00"/>
    <s v="Standard Class"/>
    <s v="EB-13705"/>
    <s v="Ed Braxton"/>
    <s v="Corporate"/>
    <s v="United States"/>
    <s v="San Diego"/>
    <x v="1"/>
    <n v="92105"/>
    <s v="West"/>
    <s v="OFF-BI-10004817"/>
    <x v="1"/>
    <x v="8"/>
    <s v="GBC Personal VeloBind Strips"/>
    <n v="57.504000000000005"/>
    <n v="6"/>
    <n v="0.2"/>
    <n v="20.1264"/>
  </r>
  <r>
    <n v="2044"/>
    <x v="996"/>
    <x v="3"/>
    <x v="551"/>
    <d v="2014-11-24T00:00:00"/>
    <s v="Standard Class"/>
    <s v="JW-15220"/>
    <s v="Jane Waco"/>
    <s v="Corporate"/>
    <s v="United States"/>
    <s v="Lakewood"/>
    <x v="24"/>
    <n v="44107"/>
    <s v="East"/>
    <s v="OFF-AR-10001860"/>
    <x v="1"/>
    <x v="6"/>
    <s v="BIC Liqua Brite Liner"/>
    <n v="38.864000000000004"/>
    <n v="7"/>
    <n v="0.2"/>
    <n v="7.7728000000000002"/>
  </r>
  <r>
    <n v="2045"/>
    <x v="997"/>
    <x v="2"/>
    <x v="654"/>
    <d v="2011-08-23T00:00:00"/>
    <s v="Standard Class"/>
    <s v="KB-16585"/>
    <s v="Ken Black"/>
    <s v="Corporate"/>
    <s v="United States"/>
    <s v="Houston"/>
    <x v="5"/>
    <n v="77095"/>
    <s v="Central"/>
    <s v="OFF-PA-10001639"/>
    <x v="1"/>
    <x v="10"/>
    <s v="Xerox 203"/>
    <n v="15.552000000000003"/>
    <n v="3"/>
    <n v="0.2"/>
    <n v="5.4432"/>
  </r>
  <r>
    <n v="2046"/>
    <x v="998"/>
    <x v="0"/>
    <x v="19"/>
    <d v="2013-07-22T00:00:00"/>
    <s v="Standard Class"/>
    <s v="MC-17590"/>
    <s v="Matt Collister"/>
    <s v="Corporate"/>
    <s v="United States"/>
    <s v="Perth Amboy"/>
    <x v="30"/>
    <n v="8861"/>
    <s v="East"/>
    <s v="OFF-AP-10004487"/>
    <x v="1"/>
    <x v="9"/>
    <s v="Kensington 4 Outlet MasterPiece Compact Power Control Center"/>
    <n v="162.63999999999999"/>
    <n v="2"/>
    <n v="0"/>
    <n v="45.539199999999994"/>
  </r>
  <r>
    <n v="2047"/>
    <x v="998"/>
    <x v="0"/>
    <x v="19"/>
    <d v="2013-07-22T00:00:00"/>
    <s v="Standard Class"/>
    <s v="MC-17590"/>
    <s v="Matt Collister"/>
    <s v="Corporate"/>
    <s v="United States"/>
    <s v="Perth Amboy"/>
    <x v="30"/>
    <n v="8861"/>
    <s v="East"/>
    <s v="TEC-PH-10001760"/>
    <x v="2"/>
    <x v="7"/>
    <s v="Bose SoundLink Bluetooth Speaker"/>
    <n v="597"/>
    <n v="3"/>
    <n v="0"/>
    <n v="280.59000000000003"/>
  </r>
  <r>
    <n v="2048"/>
    <x v="998"/>
    <x v="0"/>
    <x v="19"/>
    <d v="2013-07-22T00:00:00"/>
    <s v="Standard Class"/>
    <s v="MC-17590"/>
    <s v="Matt Collister"/>
    <s v="Corporate"/>
    <s v="United States"/>
    <s v="Perth Amboy"/>
    <x v="30"/>
    <n v="8861"/>
    <s v="East"/>
    <s v="OFF-PA-10004071"/>
    <x v="1"/>
    <x v="10"/>
    <s v="Eaton Premium Continuous-Feed Paper, 25% Cotton, Letter Size, White, 1000 Shts/Box"/>
    <n v="55.48"/>
    <n v="1"/>
    <n v="0"/>
    <n v="26.630399999999998"/>
  </r>
  <r>
    <n v="2049"/>
    <x v="999"/>
    <x v="1"/>
    <x v="655"/>
    <d v="2012-07-13T00:00:00"/>
    <s v="First Class"/>
    <s v="CK-12595"/>
    <s v="Clytie Kelty"/>
    <s v="Consumer"/>
    <s v="United States"/>
    <s v="Philadelphia"/>
    <x v="9"/>
    <n v="19134"/>
    <s v="East"/>
    <s v="FUR-FU-10004848"/>
    <x v="0"/>
    <x v="5"/>
    <s v="Howard Miller 13-3/4&quot; Diameter Brushed Chrome Round Wall Clock"/>
    <n v="289.80000000000007"/>
    <n v="7"/>
    <n v="0.2"/>
    <n v="36.224999999999966"/>
  </r>
  <r>
    <n v="2050"/>
    <x v="999"/>
    <x v="1"/>
    <x v="655"/>
    <d v="2012-07-13T00:00:00"/>
    <s v="First Class"/>
    <s v="CK-12595"/>
    <s v="Clytie Kelty"/>
    <s v="Consumer"/>
    <s v="United States"/>
    <s v="Philadelphia"/>
    <x v="9"/>
    <n v="19134"/>
    <s v="East"/>
    <s v="OFF-BI-10004022"/>
    <x v="1"/>
    <x v="8"/>
    <s v="Acco Suede Grain Vinyl Round Ring Binder"/>
    <n v="2.5020000000000002"/>
    <n v="3"/>
    <n v="0.7"/>
    <n v="-2.0015999999999998"/>
  </r>
  <r>
    <n v="2051"/>
    <x v="999"/>
    <x v="1"/>
    <x v="655"/>
    <d v="2012-07-13T00:00:00"/>
    <s v="First Class"/>
    <s v="CK-12595"/>
    <s v="Clytie Kelty"/>
    <s v="Consumer"/>
    <s v="United States"/>
    <s v="Philadelphia"/>
    <x v="9"/>
    <n v="19134"/>
    <s v="East"/>
    <s v="OFF-BI-10003669"/>
    <x v="1"/>
    <x v="8"/>
    <s v="3M Organizer Strips"/>
    <n v="6.4800000000000013"/>
    <n v="4"/>
    <n v="0.7"/>
    <n v="-4.7519999999999989"/>
  </r>
  <r>
    <n v="2052"/>
    <x v="999"/>
    <x v="1"/>
    <x v="655"/>
    <d v="2012-07-13T00:00:00"/>
    <s v="First Class"/>
    <s v="CK-12595"/>
    <s v="Clytie Kelty"/>
    <s v="Consumer"/>
    <s v="United States"/>
    <s v="Philadelphia"/>
    <x v="9"/>
    <n v="19134"/>
    <s v="East"/>
    <s v="FUR-CH-10003833"/>
    <x v="0"/>
    <x v="1"/>
    <s v="Novimex Fabric Task Chair"/>
    <n v="341.48799999999994"/>
    <n v="8"/>
    <n v="0.3"/>
    <n v="-73.175999999999988"/>
  </r>
  <r>
    <n v="2053"/>
    <x v="999"/>
    <x v="1"/>
    <x v="655"/>
    <d v="2012-07-13T00:00:00"/>
    <s v="First Class"/>
    <s v="CK-12595"/>
    <s v="Clytie Kelty"/>
    <s v="Consumer"/>
    <s v="United States"/>
    <s v="Philadelphia"/>
    <x v="9"/>
    <n v="19134"/>
    <s v="East"/>
    <s v="OFF-AR-10003732"/>
    <x v="1"/>
    <x v="6"/>
    <s v="Newell 333"/>
    <n v="11.12"/>
    <n v="5"/>
    <n v="0.2"/>
    <n v="0.83399999999999963"/>
  </r>
  <r>
    <n v="2054"/>
    <x v="999"/>
    <x v="1"/>
    <x v="655"/>
    <d v="2012-07-13T00:00:00"/>
    <s v="First Class"/>
    <s v="CK-12595"/>
    <s v="Clytie Kelty"/>
    <s v="Consumer"/>
    <s v="United States"/>
    <s v="Philadelphia"/>
    <x v="9"/>
    <n v="19134"/>
    <s v="East"/>
    <s v="FUR-FU-10003142"/>
    <x v="0"/>
    <x v="5"/>
    <s v="Master Big Foot Doorstop, Beige"/>
    <n v="25.344000000000001"/>
    <n v="6"/>
    <n v="0.2"/>
    <n v="3.4847999999999981"/>
  </r>
  <r>
    <n v="2055"/>
    <x v="1000"/>
    <x v="0"/>
    <x v="49"/>
    <d v="2013-12-08T00:00:00"/>
    <s v="Standard Class"/>
    <s v="RD-19480"/>
    <s v="Rick Duston"/>
    <s v="Consumer"/>
    <s v="United States"/>
    <s v="Richmond"/>
    <x v="14"/>
    <n v="47374"/>
    <s v="Central"/>
    <s v="FUR-FU-10001196"/>
    <x v="0"/>
    <x v="5"/>
    <s v="DAX Cubicle Frames - 8x10"/>
    <n v="17.309999999999999"/>
    <n v="3"/>
    <n v="0"/>
    <n v="5.1929999999999996"/>
  </r>
  <r>
    <n v="2056"/>
    <x v="1001"/>
    <x v="3"/>
    <x v="66"/>
    <d v="2014-12-26T00:00:00"/>
    <s v="First Class"/>
    <s v="TP-21130"/>
    <s v="Theone Pippenger"/>
    <s v="Consumer"/>
    <s v="United States"/>
    <s v="Detroit"/>
    <x v="12"/>
    <n v="48227"/>
    <s v="Central"/>
    <s v="TEC-AC-10001114"/>
    <x v="2"/>
    <x v="11"/>
    <s v="Microsoft Wireless Mobile Mouse 4000"/>
    <n v="199.95000000000002"/>
    <n v="5"/>
    <n v="0"/>
    <n v="63.983999999999988"/>
  </r>
  <r>
    <n v="2057"/>
    <x v="1001"/>
    <x v="3"/>
    <x v="66"/>
    <d v="2014-12-26T00:00:00"/>
    <s v="First Class"/>
    <s v="TP-21130"/>
    <s v="Theone Pippenger"/>
    <s v="Consumer"/>
    <s v="United States"/>
    <s v="Detroit"/>
    <x v="12"/>
    <n v="48227"/>
    <s v="Central"/>
    <s v="FUR-CH-10002335"/>
    <x v="0"/>
    <x v="1"/>
    <s v="Hon GuestStacker Chair"/>
    <n v="1586.6899999999998"/>
    <n v="7"/>
    <n v="0"/>
    <n v="412.5394"/>
  </r>
  <r>
    <n v="2058"/>
    <x v="1001"/>
    <x v="3"/>
    <x v="66"/>
    <d v="2014-12-26T00:00:00"/>
    <s v="First Class"/>
    <s v="TP-21130"/>
    <s v="Theone Pippenger"/>
    <s v="Consumer"/>
    <s v="United States"/>
    <s v="Detroit"/>
    <x v="12"/>
    <n v="48227"/>
    <s v="Central"/>
    <s v="TEC-AC-10000844"/>
    <x v="2"/>
    <x v="11"/>
    <s v="Logitech Gaming G510s - Keyboard"/>
    <n v="84.99"/>
    <n v="1"/>
    <n v="0"/>
    <n v="30.596399999999996"/>
  </r>
  <r>
    <n v="2059"/>
    <x v="1001"/>
    <x v="3"/>
    <x v="66"/>
    <d v="2014-12-26T00:00:00"/>
    <s v="First Class"/>
    <s v="TP-21130"/>
    <s v="Theone Pippenger"/>
    <s v="Consumer"/>
    <s v="United States"/>
    <s v="Detroit"/>
    <x v="12"/>
    <n v="48227"/>
    <s v="Central"/>
    <s v="FUR-TA-10004534"/>
    <x v="0"/>
    <x v="3"/>
    <s v="Bevis 44 x 96 Conference Tables"/>
    <n v="411.8"/>
    <n v="2"/>
    <n v="0"/>
    <n v="70.005999999999972"/>
  </r>
  <r>
    <n v="2060"/>
    <x v="1002"/>
    <x v="2"/>
    <x v="656"/>
    <d v="2011-11-04T00:00:00"/>
    <s v="Standard Class"/>
    <s v="GG-14650"/>
    <s v="Greg Guthrie"/>
    <s v="Corporate"/>
    <s v="United States"/>
    <s v="Los Angeles"/>
    <x v="1"/>
    <n v="90049"/>
    <s v="West"/>
    <s v="OFF-FA-10002975"/>
    <x v="1"/>
    <x v="13"/>
    <s v="Staples"/>
    <n v="11.34"/>
    <n v="3"/>
    <n v="0"/>
    <n v="5.2164000000000001"/>
  </r>
  <r>
    <n v="2061"/>
    <x v="1002"/>
    <x v="2"/>
    <x v="656"/>
    <d v="2011-11-04T00:00:00"/>
    <s v="Standard Class"/>
    <s v="GG-14650"/>
    <s v="Greg Guthrie"/>
    <s v="Corporate"/>
    <s v="United States"/>
    <s v="Los Angeles"/>
    <x v="1"/>
    <n v="90049"/>
    <s v="West"/>
    <s v="OFF-ST-10003996"/>
    <x v="1"/>
    <x v="4"/>
    <s v="Letter/Legal File Tote with Clear Snap-On Lid, Black Granite"/>
    <n v="80.3"/>
    <n v="5"/>
    <n v="0"/>
    <n v="20.877999999999997"/>
  </r>
  <r>
    <n v="2062"/>
    <x v="1002"/>
    <x v="2"/>
    <x v="656"/>
    <d v="2011-11-04T00:00:00"/>
    <s v="Standard Class"/>
    <s v="GG-14650"/>
    <s v="Greg Guthrie"/>
    <s v="Corporate"/>
    <s v="United States"/>
    <s v="Los Angeles"/>
    <x v="1"/>
    <n v="90049"/>
    <s v="West"/>
    <s v="OFF-BI-10002571"/>
    <x v="1"/>
    <x v="8"/>
    <s v="Avery Framed View Binder, EZD Ring (Locking), Navy, 1 1/2&quot;"/>
    <n v="15.968000000000002"/>
    <n v="2"/>
    <n v="0.2"/>
    <n v="5.3891999999999989"/>
  </r>
  <r>
    <n v="2063"/>
    <x v="1002"/>
    <x v="2"/>
    <x v="656"/>
    <d v="2011-11-04T00:00:00"/>
    <s v="Standard Class"/>
    <s v="GG-14650"/>
    <s v="Greg Guthrie"/>
    <s v="Corporate"/>
    <s v="United States"/>
    <s v="Los Angeles"/>
    <x v="1"/>
    <n v="90049"/>
    <s v="West"/>
    <s v="OFF-PA-10000477"/>
    <x v="1"/>
    <x v="10"/>
    <s v="Xerox 1952"/>
    <n v="64.740000000000009"/>
    <n v="13"/>
    <n v="0"/>
    <n v="30.427800000000005"/>
  </r>
  <r>
    <n v="2064"/>
    <x v="1002"/>
    <x v="2"/>
    <x v="656"/>
    <d v="2011-11-04T00:00:00"/>
    <s v="Standard Class"/>
    <s v="GG-14650"/>
    <s v="Greg Guthrie"/>
    <s v="Corporate"/>
    <s v="United States"/>
    <s v="Los Angeles"/>
    <x v="1"/>
    <n v="90049"/>
    <s v="West"/>
    <s v="OFF-BI-10004209"/>
    <x v="1"/>
    <x v="8"/>
    <s v="Fellowes Twister Kit, Gray/Clear, 3/pkg"/>
    <n v="19.295999999999999"/>
    <n v="3"/>
    <n v="0.2"/>
    <n v="6.0299999999999994"/>
  </r>
  <r>
    <n v="2065"/>
    <x v="1002"/>
    <x v="2"/>
    <x v="656"/>
    <d v="2011-11-04T00:00:00"/>
    <s v="Standard Class"/>
    <s v="GG-14650"/>
    <s v="Greg Guthrie"/>
    <s v="Corporate"/>
    <s v="United States"/>
    <s v="Los Angeles"/>
    <x v="1"/>
    <n v="90049"/>
    <s v="West"/>
    <s v="OFF-ST-10001963"/>
    <x v="1"/>
    <x v="4"/>
    <s v="Tennsco Regal Shelving Units"/>
    <n v="405.64"/>
    <n v="4"/>
    <n v="0"/>
    <n v="12.169199999999989"/>
  </r>
  <r>
    <n v="2066"/>
    <x v="1002"/>
    <x v="2"/>
    <x v="656"/>
    <d v="2011-11-04T00:00:00"/>
    <s v="Standard Class"/>
    <s v="GG-14650"/>
    <s v="Greg Guthrie"/>
    <s v="Corporate"/>
    <s v="United States"/>
    <s v="Los Angeles"/>
    <x v="1"/>
    <n v="90049"/>
    <s v="West"/>
    <s v="FUR-CH-10003833"/>
    <x v="0"/>
    <x v="1"/>
    <s v="Novimex Fabric Task Chair"/>
    <n v="146.352"/>
    <n v="3"/>
    <n v="0.2"/>
    <n v="-9.1470000000000056"/>
  </r>
  <r>
    <n v="2067"/>
    <x v="1002"/>
    <x v="2"/>
    <x v="656"/>
    <d v="2011-11-04T00:00:00"/>
    <s v="Standard Class"/>
    <s v="GG-14650"/>
    <s v="Greg Guthrie"/>
    <s v="Corporate"/>
    <s v="United States"/>
    <s v="Los Angeles"/>
    <x v="1"/>
    <n v="90049"/>
    <s v="West"/>
    <s v="TEC-AC-10004568"/>
    <x v="2"/>
    <x v="11"/>
    <s v="Maxell LTO Ultrium - 800 GB"/>
    <n v="251.91"/>
    <n v="9"/>
    <n v="0"/>
    <n v="47.862899999999982"/>
  </r>
  <r>
    <n v="2068"/>
    <x v="1002"/>
    <x v="2"/>
    <x v="656"/>
    <d v="2011-11-04T00:00:00"/>
    <s v="Standard Class"/>
    <s v="GG-14650"/>
    <s v="Greg Guthrie"/>
    <s v="Corporate"/>
    <s v="United States"/>
    <s v="Los Angeles"/>
    <x v="1"/>
    <n v="90049"/>
    <s v="West"/>
    <s v="OFF-AR-10001419"/>
    <x v="1"/>
    <x v="6"/>
    <s v="Newell 325"/>
    <n v="12.39"/>
    <n v="3"/>
    <n v="0"/>
    <n v="3.7169999999999996"/>
  </r>
  <r>
    <n v="2069"/>
    <x v="1003"/>
    <x v="1"/>
    <x v="657"/>
    <d v="2012-04-19T00:00:00"/>
    <s v="Standard Class"/>
    <s v="ZC-21910"/>
    <s v="Zuschuss Carroll"/>
    <s v="Consumer"/>
    <s v="United States"/>
    <s v="Pomona"/>
    <x v="1"/>
    <n v="91767"/>
    <s v="West"/>
    <s v="TEC-AC-10002800"/>
    <x v="2"/>
    <x v="11"/>
    <s v="Plantronics Audio 478 Stereo USB Headset"/>
    <n v="199.96"/>
    <n v="4"/>
    <n v="0"/>
    <n v="69.98599999999999"/>
  </r>
  <r>
    <n v="2070"/>
    <x v="1003"/>
    <x v="1"/>
    <x v="657"/>
    <d v="2012-04-19T00:00:00"/>
    <s v="Standard Class"/>
    <s v="ZC-21910"/>
    <s v="Zuschuss Carroll"/>
    <s v="Consumer"/>
    <s v="United States"/>
    <s v="Pomona"/>
    <x v="1"/>
    <n v="91767"/>
    <s v="West"/>
    <s v="FUR-TA-10003954"/>
    <x v="0"/>
    <x v="3"/>
    <s v="Hon 94000 Series Round Tables"/>
    <n v="710.83200000000011"/>
    <n v="3"/>
    <n v="0.2"/>
    <n v="-97.739399999999989"/>
  </r>
  <r>
    <n v="2071"/>
    <x v="1004"/>
    <x v="0"/>
    <x v="658"/>
    <d v="2013-07-24T00:00:00"/>
    <s v="Second Class"/>
    <s v="CC-12610"/>
    <s v="Corey Catlett"/>
    <s v="Corporate"/>
    <s v="United States"/>
    <s v="Philadelphia"/>
    <x v="9"/>
    <n v="19134"/>
    <s v="East"/>
    <s v="OFF-BI-10000301"/>
    <x v="1"/>
    <x v="8"/>
    <s v="GBC Instant Report Kit"/>
    <n v="1.9410000000000003"/>
    <n v="1"/>
    <n v="0.7"/>
    <n v="-1.294"/>
  </r>
  <r>
    <n v="2072"/>
    <x v="1005"/>
    <x v="3"/>
    <x v="225"/>
    <d v="2014-11-26T00:00:00"/>
    <s v="Standard Class"/>
    <s v="KA-16525"/>
    <s v="Kelly Andreada"/>
    <s v="Consumer"/>
    <s v="United States"/>
    <s v="Ontario"/>
    <x v="1"/>
    <n v="91761"/>
    <s v="West"/>
    <s v="FUR-CH-10003956"/>
    <x v="0"/>
    <x v="1"/>
    <s v="Novimex High-Tech Fabric Mesh Task Chair"/>
    <n v="283.92"/>
    <n v="5"/>
    <n v="0.2"/>
    <n v="-46.137000000000029"/>
  </r>
  <r>
    <n v="2073"/>
    <x v="1006"/>
    <x v="0"/>
    <x v="491"/>
    <d v="2013-12-03T00:00:00"/>
    <s v="Standard Class"/>
    <s v="TC-20980"/>
    <s v="Tamara Chand"/>
    <s v="Corporate"/>
    <s v="United States"/>
    <s v="Seattle"/>
    <x v="4"/>
    <n v="98105"/>
    <s v="West"/>
    <s v="OFF-BI-10002954"/>
    <x v="1"/>
    <x v="8"/>
    <s v="Newell 3-Hole Punched Plastic Slotted Magazine Holders for Binders"/>
    <n v="7.3120000000000012"/>
    <n v="2"/>
    <n v="0.2"/>
    <n v="2.5591999999999997"/>
  </r>
  <r>
    <n v="2074"/>
    <x v="1007"/>
    <x v="3"/>
    <x v="659"/>
    <d v="2014-11-13T00:00:00"/>
    <s v="Second Class"/>
    <s v="DB-13270"/>
    <s v="Deborah Brumfield"/>
    <s v="Home Office"/>
    <s v="United States"/>
    <s v="Brentwood"/>
    <x v="1"/>
    <n v="94513"/>
    <s v="West"/>
    <s v="TEC-AC-10003289"/>
    <x v="2"/>
    <x v="11"/>
    <s v="Anker Ultra-Slim Mini Bluetooth 3.0 Wireless Keyboard"/>
    <n v="59.97"/>
    <n v="3"/>
    <n v="0"/>
    <n v="13.793099999999999"/>
  </r>
  <r>
    <n v="2075"/>
    <x v="1007"/>
    <x v="3"/>
    <x v="659"/>
    <d v="2014-11-13T00:00:00"/>
    <s v="Second Class"/>
    <s v="DB-13270"/>
    <s v="Deborah Brumfield"/>
    <s v="Home Office"/>
    <s v="United States"/>
    <s v="Brentwood"/>
    <x v="1"/>
    <n v="94513"/>
    <s v="West"/>
    <s v="TEC-PH-10002468"/>
    <x v="2"/>
    <x v="7"/>
    <s v="Plantronics CS 50-USB - headset - Convertible, Monaural"/>
    <n v="761.5440000000001"/>
    <n v="7"/>
    <n v="0.2"/>
    <n v="66.635100000000023"/>
  </r>
  <r>
    <n v="2076"/>
    <x v="1008"/>
    <x v="2"/>
    <x v="588"/>
    <d v="2011-12-05T00:00:00"/>
    <s v="Standard Class"/>
    <s v="TR-21325"/>
    <s v="Toby Ritter"/>
    <s v="Consumer"/>
    <s v="United States"/>
    <s v="San Francisco"/>
    <x v="1"/>
    <n v="94122"/>
    <s v="West"/>
    <s v="FUR-FU-10001861"/>
    <x v="0"/>
    <x v="5"/>
    <s v="Floodlight Indoor Halogen Bulbs, 1 Bulb per Pack, 60 Watts"/>
    <n v="58.199999999999996"/>
    <n v="3"/>
    <n v="0"/>
    <n v="28.517999999999994"/>
  </r>
  <r>
    <n v="2077"/>
    <x v="1009"/>
    <x v="3"/>
    <x v="510"/>
    <d v="2014-09-16T00:00:00"/>
    <s v="First Class"/>
    <s v="BF-11080"/>
    <s v="Bart Folk"/>
    <s v="Consumer"/>
    <s v="United States"/>
    <s v="Baltimore"/>
    <x v="39"/>
    <n v="21215"/>
    <s v="East"/>
    <s v="OFF-PA-10004082"/>
    <x v="1"/>
    <x v="10"/>
    <s v="Adams Telephone Message Book w/Frequently-Called Numbers Space, 400 Messages per Book"/>
    <n v="39.900000000000006"/>
    <n v="5"/>
    <n v="0"/>
    <n v="19.950000000000003"/>
  </r>
  <r>
    <n v="2078"/>
    <x v="1009"/>
    <x v="3"/>
    <x v="510"/>
    <d v="2014-09-16T00:00:00"/>
    <s v="First Class"/>
    <s v="BF-11080"/>
    <s v="Bart Folk"/>
    <s v="Consumer"/>
    <s v="United States"/>
    <s v="Baltimore"/>
    <x v="39"/>
    <n v="21215"/>
    <s v="East"/>
    <s v="OFF-AP-10000358"/>
    <x v="1"/>
    <x v="9"/>
    <s v="Fellowes Basic Home/Office Series Surge Protectors"/>
    <n v="90.86"/>
    <n v="7"/>
    <n v="0"/>
    <n v="26.349399999999992"/>
  </r>
  <r>
    <n v="2079"/>
    <x v="1009"/>
    <x v="3"/>
    <x v="510"/>
    <d v="2014-09-16T00:00:00"/>
    <s v="First Class"/>
    <s v="BF-11080"/>
    <s v="Bart Folk"/>
    <s v="Consumer"/>
    <s v="United States"/>
    <s v="Baltimore"/>
    <x v="39"/>
    <n v="21215"/>
    <s v="East"/>
    <s v="OFF-PA-10004243"/>
    <x v="1"/>
    <x v="10"/>
    <s v="Xerox 1939"/>
    <n v="94.85"/>
    <n v="5"/>
    <n v="0"/>
    <n v="45.527999999999992"/>
  </r>
  <r>
    <n v="2080"/>
    <x v="1010"/>
    <x v="1"/>
    <x v="100"/>
    <d v="2012-12-29T00:00:00"/>
    <s v="Standard Class"/>
    <s v="MS-17365"/>
    <s v="Maribeth Schnelling"/>
    <s v="Consumer"/>
    <s v="United States"/>
    <s v="Phoenix"/>
    <x v="16"/>
    <n v="85023"/>
    <s v="West"/>
    <s v="OFF-PA-10001295"/>
    <x v="1"/>
    <x v="10"/>
    <s v="Computer Printout Paper with Letter-Trim Perforations"/>
    <n v="106.232"/>
    <n v="7"/>
    <n v="0.2"/>
    <n v="37.181199999999997"/>
  </r>
  <r>
    <n v="2081"/>
    <x v="1010"/>
    <x v="1"/>
    <x v="100"/>
    <d v="2012-12-29T00:00:00"/>
    <s v="Standard Class"/>
    <s v="MS-17365"/>
    <s v="Maribeth Schnelling"/>
    <s v="Consumer"/>
    <s v="United States"/>
    <s v="Phoenix"/>
    <x v="16"/>
    <n v="85023"/>
    <s v="West"/>
    <s v="TEC-PH-10002170"/>
    <x v="2"/>
    <x v="7"/>
    <s v="ClearSounds CSC500 Amplified Spirit Phone Corded phone"/>
    <n v="111.98399999999999"/>
    <n v="2"/>
    <n v="0.2"/>
    <n v="11.198400000000003"/>
  </r>
  <r>
    <n v="2082"/>
    <x v="1010"/>
    <x v="1"/>
    <x v="100"/>
    <d v="2012-12-29T00:00:00"/>
    <s v="Standard Class"/>
    <s v="MS-17365"/>
    <s v="Maribeth Schnelling"/>
    <s v="Consumer"/>
    <s v="United States"/>
    <s v="Phoenix"/>
    <x v="16"/>
    <n v="85023"/>
    <s v="West"/>
    <s v="FUR-FU-10002885"/>
    <x v="0"/>
    <x v="5"/>
    <s v="Magna Visual Magnetic Picture Hangers"/>
    <n v="7.7120000000000006"/>
    <n v="2"/>
    <n v="0.2"/>
    <n v="1.7352000000000005"/>
  </r>
  <r>
    <n v="2083"/>
    <x v="1011"/>
    <x v="3"/>
    <x v="660"/>
    <d v="2014-03-02T00:00:00"/>
    <s v="Standard Class"/>
    <s v="CK-12595"/>
    <s v="Clytie Kelty"/>
    <s v="Consumer"/>
    <s v="United States"/>
    <s v="Los Angeles"/>
    <x v="1"/>
    <n v="90008"/>
    <s v="West"/>
    <s v="OFF-PA-10002870"/>
    <x v="1"/>
    <x v="10"/>
    <s v="Ampad Phone Message Book, Recycled, 400 Message Capacity, 5 ¾” x 11”"/>
    <n v="37.44"/>
    <n v="6"/>
    <n v="0"/>
    <n v="16.847999999999999"/>
  </r>
  <r>
    <n v="2084"/>
    <x v="1012"/>
    <x v="2"/>
    <x v="533"/>
    <d v="2011-11-29T00:00:00"/>
    <s v="Standard Class"/>
    <s v="ED-13885"/>
    <s v="Emily Ducich"/>
    <s v="Home Office"/>
    <s v="United States"/>
    <s v="Houston"/>
    <x v="5"/>
    <n v="77036"/>
    <s v="Central"/>
    <s v="OFF-LA-10003923"/>
    <x v="1"/>
    <x v="2"/>
    <s v="Alphabetical Labels for Top Tab Filing"/>
    <n v="23.680000000000003"/>
    <n v="2"/>
    <n v="0.2"/>
    <n v="8.879999999999999"/>
  </r>
  <r>
    <n v="2085"/>
    <x v="1013"/>
    <x v="0"/>
    <x v="661"/>
    <d v="2013-06-29T00:00:00"/>
    <s v="Standard Class"/>
    <s v="IM-15070"/>
    <s v="Irene Maddox"/>
    <s v="Consumer"/>
    <s v="United States"/>
    <s v="New York City"/>
    <x v="15"/>
    <n v="10009"/>
    <s v="East"/>
    <s v="OFF-LA-10003510"/>
    <x v="1"/>
    <x v="2"/>
    <s v="Avery 4027 File Folder Labels for Dot Matrix Printers, 5000 Labels per Box, White"/>
    <n v="122.12"/>
    <n v="4"/>
    <n v="0"/>
    <n v="56.175200000000004"/>
  </r>
  <r>
    <n v="2086"/>
    <x v="1013"/>
    <x v="0"/>
    <x v="661"/>
    <d v="2013-06-29T00:00:00"/>
    <s v="Standard Class"/>
    <s v="IM-15070"/>
    <s v="Irene Maddox"/>
    <s v="Consumer"/>
    <s v="United States"/>
    <s v="New York City"/>
    <x v="15"/>
    <n v="10009"/>
    <s v="East"/>
    <s v="OFF-LA-10000248"/>
    <x v="1"/>
    <x v="2"/>
    <s v="Avery 52"/>
    <n v="18.45"/>
    <n v="5"/>
    <n v="0"/>
    <n v="8.6715"/>
  </r>
  <r>
    <n v="2087"/>
    <x v="1013"/>
    <x v="0"/>
    <x v="661"/>
    <d v="2013-06-29T00:00:00"/>
    <s v="Standard Class"/>
    <s v="IM-15070"/>
    <s v="Irene Maddox"/>
    <s v="Consumer"/>
    <s v="United States"/>
    <s v="New York City"/>
    <x v="15"/>
    <n v="10009"/>
    <s v="East"/>
    <s v="OFF-ST-10000060"/>
    <x v="1"/>
    <x v="4"/>
    <s v="Fellowes Bankers Box Staxonsteel Drawer File/Stacking System"/>
    <n v="324.90000000000003"/>
    <n v="5"/>
    <n v="0"/>
    <n v="38.988000000000014"/>
  </r>
  <r>
    <n v="2088"/>
    <x v="1013"/>
    <x v="0"/>
    <x v="661"/>
    <d v="2013-06-29T00:00:00"/>
    <s v="Standard Class"/>
    <s v="IM-15070"/>
    <s v="Irene Maddox"/>
    <s v="Consumer"/>
    <s v="United States"/>
    <s v="New York City"/>
    <x v="15"/>
    <n v="10009"/>
    <s v="East"/>
    <s v="OFF-PA-10003129"/>
    <x v="1"/>
    <x v="10"/>
    <s v="Tops White Computer Printout Paper"/>
    <n v="146.72999999999999"/>
    <n v="3"/>
    <n v="0"/>
    <n v="68.963099999999997"/>
  </r>
  <r>
    <n v="2089"/>
    <x v="1013"/>
    <x v="0"/>
    <x v="661"/>
    <d v="2013-06-29T00:00:00"/>
    <s v="Standard Class"/>
    <s v="IM-15070"/>
    <s v="Irene Maddox"/>
    <s v="Consumer"/>
    <s v="United States"/>
    <s v="New York City"/>
    <x v="15"/>
    <n v="10009"/>
    <s v="East"/>
    <s v="OFF-FA-10004076"/>
    <x v="1"/>
    <x v="13"/>
    <s v="Translucent Push Pins by OIC"/>
    <n v="3.96"/>
    <n v="2"/>
    <n v="0"/>
    <n v="1.4651999999999998"/>
  </r>
  <r>
    <n v="2090"/>
    <x v="1014"/>
    <x v="1"/>
    <x v="662"/>
    <d v="2012-10-30T00:00:00"/>
    <s v="Standard Class"/>
    <s v="MY-17380"/>
    <s v="Maribeth Yedwab"/>
    <s v="Corporate"/>
    <s v="United States"/>
    <s v="Rancho Cucamonga"/>
    <x v="1"/>
    <n v="91730"/>
    <s v="West"/>
    <s v="OFF-LA-10004008"/>
    <x v="1"/>
    <x v="2"/>
    <s v="Avery 507"/>
    <n v="5.76"/>
    <n v="2"/>
    <n v="0"/>
    <n v="2.6495999999999995"/>
  </r>
  <r>
    <n v="2091"/>
    <x v="1015"/>
    <x v="3"/>
    <x v="663"/>
    <d v="2014-07-20T00:00:00"/>
    <s v="Standard Class"/>
    <s v="MM-17260"/>
    <s v="Magdelene Morse"/>
    <s v="Consumer"/>
    <s v="United States"/>
    <s v="Wilmington"/>
    <x v="13"/>
    <n v="19805"/>
    <s v="East"/>
    <s v="OFF-BI-10004094"/>
    <x v="1"/>
    <x v="8"/>
    <s v="GBC Standard Plastic Binding Systems Combs"/>
    <n v="26.549999999999997"/>
    <n v="3"/>
    <n v="0"/>
    <n v="13.009499999999999"/>
  </r>
  <r>
    <n v="2092"/>
    <x v="1015"/>
    <x v="3"/>
    <x v="663"/>
    <d v="2014-07-20T00:00:00"/>
    <s v="Standard Class"/>
    <s v="MM-17260"/>
    <s v="Magdelene Morse"/>
    <s v="Consumer"/>
    <s v="United States"/>
    <s v="Wilmington"/>
    <x v="13"/>
    <n v="19805"/>
    <s v="East"/>
    <s v="FUR-TA-10004607"/>
    <x v="0"/>
    <x v="3"/>
    <s v="Hon 2111 Invitation Series Straight Table"/>
    <n v="310.44300000000004"/>
    <n v="3"/>
    <n v="0.3"/>
    <n v="-48.783900000000031"/>
  </r>
  <r>
    <n v="2093"/>
    <x v="1016"/>
    <x v="2"/>
    <x v="664"/>
    <d v="2011-11-21T00:00:00"/>
    <s v="Standard Class"/>
    <s v="MP-17470"/>
    <s v="Mark Packer"/>
    <s v="Home Office"/>
    <s v="United States"/>
    <s v="Moorhead"/>
    <x v="11"/>
    <n v="56560"/>
    <s v="Central"/>
    <s v="FUR-CH-10004289"/>
    <x v="0"/>
    <x v="1"/>
    <s v="Global Super Steno Chair"/>
    <n v="479.90000000000003"/>
    <n v="5"/>
    <n v="0"/>
    <n v="81.58299999999997"/>
  </r>
  <r>
    <n v="2094"/>
    <x v="1017"/>
    <x v="1"/>
    <x v="657"/>
    <d v="2012-04-15T00:00:00"/>
    <s v="Second Class"/>
    <s v="AW-10840"/>
    <s v="Anthony Witt"/>
    <s v="Consumer"/>
    <s v="United States"/>
    <s v="Farmington"/>
    <x v="27"/>
    <n v="87401"/>
    <s v="West"/>
    <s v="OFF-SU-10004498"/>
    <x v="1"/>
    <x v="14"/>
    <s v="Martin-Yale Premier Letter Opener"/>
    <n v="12.88"/>
    <n v="1"/>
    <n v="0"/>
    <n v="0.38640000000000008"/>
  </r>
  <r>
    <n v="2095"/>
    <x v="1018"/>
    <x v="1"/>
    <x v="665"/>
    <d v="2012-11-29T00:00:00"/>
    <s v="Standard Class"/>
    <s v="SF-20065"/>
    <s v="Sandra Flanagan"/>
    <s v="Consumer"/>
    <s v="United States"/>
    <s v="Wilmington"/>
    <x v="3"/>
    <n v="28403"/>
    <s v="South"/>
    <s v="OFF-AR-10001177"/>
    <x v="1"/>
    <x v="6"/>
    <s v="Newell 349"/>
    <n v="13.120000000000001"/>
    <n v="5"/>
    <n v="0.2"/>
    <n v="1.4759999999999982"/>
  </r>
  <r>
    <n v="2096"/>
    <x v="1019"/>
    <x v="0"/>
    <x v="666"/>
    <d v="2013-05-21T00:00:00"/>
    <s v="Standard Class"/>
    <s v="SN-20710"/>
    <s v="Steve Nguyen"/>
    <s v="Home Office"/>
    <s v="United States"/>
    <s v="Jackson"/>
    <x v="35"/>
    <n v="39212"/>
    <s v="South"/>
    <s v="OFF-BI-10001718"/>
    <x v="1"/>
    <x v="8"/>
    <s v="GBC DocuBind P50 Personal Binding Machine"/>
    <n v="511.84"/>
    <n v="8"/>
    <n v="0"/>
    <n v="240.56479999999999"/>
  </r>
  <r>
    <n v="2097"/>
    <x v="1019"/>
    <x v="0"/>
    <x v="666"/>
    <d v="2013-05-21T00:00:00"/>
    <s v="Standard Class"/>
    <s v="SN-20710"/>
    <s v="Steve Nguyen"/>
    <s v="Home Office"/>
    <s v="United States"/>
    <s v="Jackson"/>
    <x v="35"/>
    <n v="39212"/>
    <s v="South"/>
    <s v="OFF-AR-10004602"/>
    <x v="1"/>
    <x v="6"/>
    <s v="Boston KS Multi-Size Manual Pencil Sharpener"/>
    <n v="91.96"/>
    <n v="4"/>
    <n v="0"/>
    <n v="25.748800000000003"/>
  </r>
  <r>
    <n v="2098"/>
    <x v="1019"/>
    <x v="0"/>
    <x v="666"/>
    <d v="2013-05-21T00:00:00"/>
    <s v="Standard Class"/>
    <s v="SN-20710"/>
    <s v="Steve Nguyen"/>
    <s v="Home Office"/>
    <s v="United States"/>
    <s v="Jackson"/>
    <x v="35"/>
    <n v="39212"/>
    <s v="South"/>
    <s v="OFF-AR-10003856"/>
    <x v="1"/>
    <x v="6"/>
    <s v="Newell 344"/>
    <n v="8.34"/>
    <n v="3"/>
    <n v="0"/>
    <n v="2.1683999999999997"/>
  </r>
  <r>
    <n v="2099"/>
    <x v="1020"/>
    <x v="3"/>
    <x v="210"/>
    <d v="2014-09-13T00:00:00"/>
    <s v="Standard Class"/>
    <s v="RD-19900"/>
    <s v="Ruben Dartt"/>
    <s v="Consumer"/>
    <s v="United States"/>
    <s v="Portland"/>
    <x v="21"/>
    <n v="97206"/>
    <s v="West"/>
    <s v="OFF-ST-10000649"/>
    <x v="1"/>
    <x v="4"/>
    <s v="Hanging Personal Folder File"/>
    <n v="37.68"/>
    <n v="3"/>
    <n v="0.2"/>
    <n v="2.3550000000000022"/>
  </r>
  <r>
    <n v="2100"/>
    <x v="1020"/>
    <x v="3"/>
    <x v="210"/>
    <d v="2014-09-13T00:00:00"/>
    <s v="Standard Class"/>
    <s v="RD-19900"/>
    <s v="Ruben Dartt"/>
    <s v="Consumer"/>
    <s v="United States"/>
    <s v="Portland"/>
    <x v="21"/>
    <n v="97206"/>
    <s v="West"/>
    <s v="TEC-AC-10002926"/>
    <x v="2"/>
    <x v="11"/>
    <s v="Logitech Wireless Marathon Mouse M705"/>
    <n v="279.94400000000002"/>
    <n v="7"/>
    <n v="0.2"/>
    <n v="80.48390000000002"/>
  </r>
  <r>
    <n v="2101"/>
    <x v="1021"/>
    <x v="2"/>
    <x v="418"/>
    <d v="2011-03-17T00:00:00"/>
    <s v="Standard Class"/>
    <s v="KT-16480"/>
    <s v="Kean Thornton"/>
    <s v="Consumer"/>
    <s v="United States"/>
    <s v="Denver"/>
    <x v="22"/>
    <n v="80219"/>
    <s v="West"/>
    <s v="OFF-ST-10000078"/>
    <x v="1"/>
    <x v="4"/>
    <s v="Tennsco 6- and 18-Compartment Lockers"/>
    <n v="636.40800000000013"/>
    <n v="3"/>
    <n v="0.2"/>
    <n v="-15.910200000000088"/>
  </r>
  <r>
    <n v="2102"/>
    <x v="1021"/>
    <x v="2"/>
    <x v="418"/>
    <d v="2011-03-17T00:00:00"/>
    <s v="Standard Class"/>
    <s v="KT-16480"/>
    <s v="Kean Thornton"/>
    <s v="Consumer"/>
    <s v="United States"/>
    <s v="Denver"/>
    <x v="22"/>
    <n v="80219"/>
    <s v="West"/>
    <s v="OFF-AR-10001044"/>
    <x v="1"/>
    <x v="6"/>
    <s v="BOSTON Ranger #55 Pencil Sharpener, Black"/>
    <n v="83.168000000000006"/>
    <n v="4"/>
    <n v="0.2"/>
    <n v="9.3563999999999936"/>
  </r>
  <r>
    <n v="2103"/>
    <x v="1022"/>
    <x v="2"/>
    <x v="667"/>
    <d v="2011-07-18T00:00:00"/>
    <s v="Same Day"/>
    <s v="AH-10120"/>
    <s v="Adrian Hane"/>
    <s v="Home Office"/>
    <s v="United States"/>
    <s v="Tucson"/>
    <x v="16"/>
    <n v="85705"/>
    <s v="West"/>
    <s v="FUR-CH-10002372"/>
    <x v="0"/>
    <x v="1"/>
    <s v="Office Star - Ergonomically Designed Knee Chair"/>
    <n v="259.13600000000002"/>
    <n v="4"/>
    <n v="0.2"/>
    <n v="-25.913599999999988"/>
  </r>
  <r>
    <n v="2104"/>
    <x v="1023"/>
    <x v="3"/>
    <x v="668"/>
    <d v="2014-03-29T00:00:00"/>
    <s v="Second Class"/>
    <s v="BM-11650"/>
    <s v="Brian Moss"/>
    <s v="Corporate"/>
    <s v="United States"/>
    <s v="New York City"/>
    <x v="15"/>
    <n v="10009"/>
    <s v="East"/>
    <s v="OFF-PA-10000357"/>
    <x v="1"/>
    <x v="10"/>
    <s v="Xerox 1888"/>
    <n v="221.92"/>
    <n v="4"/>
    <n v="0"/>
    <n v="106.52159999999999"/>
  </r>
  <r>
    <n v="2105"/>
    <x v="1023"/>
    <x v="3"/>
    <x v="668"/>
    <d v="2014-03-29T00:00:00"/>
    <s v="Second Class"/>
    <s v="BM-11650"/>
    <s v="Brian Moss"/>
    <s v="Corporate"/>
    <s v="United States"/>
    <s v="New York City"/>
    <x v="15"/>
    <n v="10009"/>
    <s v="East"/>
    <s v="TEC-AC-10001266"/>
    <x v="2"/>
    <x v="11"/>
    <s v="Memorex Micro Travel Drive 8 GB"/>
    <n v="26"/>
    <n v="2"/>
    <n v="0"/>
    <n v="11.7"/>
  </r>
  <r>
    <n v="2106"/>
    <x v="1024"/>
    <x v="2"/>
    <x v="587"/>
    <d v="2011-10-05T00:00:00"/>
    <s v="Standard Class"/>
    <s v="BW-11200"/>
    <s v="Ben Wallace"/>
    <s v="Consumer"/>
    <s v="United States"/>
    <s v="Boynton Beach"/>
    <x v="2"/>
    <n v="33437"/>
    <s v="South"/>
    <s v="OFF-PA-10004888"/>
    <x v="1"/>
    <x v="10"/>
    <s v="Xerox 217"/>
    <n v="15.552000000000003"/>
    <n v="3"/>
    <n v="0.2"/>
    <n v="5.4432"/>
  </r>
  <r>
    <n v="2107"/>
    <x v="1025"/>
    <x v="2"/>
    <x v="467"/>
    <d v="2011-09-26T00:00:00"/>
    <s v="Same Day"/>
    <s v="HG-14965"/>
    <s v="Henry Goldwyn"/>
    <s v="Corporate"/>
    <s v="United States"/>
    <s v="Mesquite"/>
    <x v="5"/>
    <n v="75150"/>
    <s v="Central"/>
    <s v="OFF-BI-10003460"/>
    <x v="1"/>
    <x v="8"/>
    <s v="Acco 3-Hole Punch"/>
    <n v="0.87599999999999978"/>
    <n v="1"/>
    <n v="0.8"/>
    <n v="-1.4016000000000002"/>
  </r>
  <r>
    <n v="2108"/>
    <x v="1026"/>
    <x v="1"/>
    <x v="89"/>
    <d v="2012-10-31T00:00:00"/>
    <s v="Same Day"/>
    <s v="SG-20080"/>
    <s v="Sandra Glassco"/>
    <s v="Consumer"/>
    <s v="United States"/>
    <s v="Redlands"/>
    <x v="1"/>
    <n v="92374"/>
    <s v="West"/>
    <s v="OFF-PA-10000157"/>
    <x v="1"/>
    <x v="10"/>
    <s v="Xerox 191"/>
    <n v="19.98"/>
    <n v="1"/>
    <n v="0"/>
    <n v="9.3905999999999992"/>
  </r>
  <r>
    <n v="2109"/>
    <x v="1026"/>
    <x v="1"/>
    <x v="89"/>
    <d v="2012-10-31T00:00:00"/>
    <s v="Same Day"/>
    <s v="SG-20080"/>
    <s v="Sandra Glassco"/>
    <s v="Consumer"/>
    <s v="United States"/>
    <s v="Redlands"/>
    <x v="1"/>
    <n v="92374"/>
    <s v="West"/>
    <s v="OFF-BI-10004519"/>
    <x v="1"/>
    <x v="8"/>
    <s v="GBC DocuBind P100 Manual Binding Machine"/>
    <n v="398.35199999999998"/>
    <n v="3"/>
    <n v="0.2"/>
    <n v="124.48499999999999"/>
  </r>
  <r>
    <n v="2110"/>
    <x v="1026"/>
    <x v="1"/>
    <x v="89"/>
    <d v="2012-10-31T00:00:00"/>
    <s v="Same Day"/>
    <s v="SG-20080"/>
    <s v="Sandra Glassco"/>
    <s v="Consumer"/>
    <s v="United States"/>
    <s v="Redlands"/>
    <x v="1"/>
    <n v="92374"/>
    <s v="West"/>
    <s v="OFF-AR-10004272"/>
    <x v="1"/>
    <x v="6"/>
    <s v="Newell 308"/>
    <n v="5.04"/>
    <n v="3"/>
    <n v="0"/>
    <n v="1.2599999999999998"/>
  </r>
  <r>
    <n v="2111"/>
    <x v="1026"/>
    <x v="1"/>
    <x v="89"/>
    <d v="2012-10-31T00:00:00"/>
    <s v="Same Day"/>
    <s v="SG-20080"/>
    <s v="Sandra Glassco"/>
    <s v="Consumer"/>
    <s v="United States"/>
    <s v="Redlands"/>
    <x v="1"/>
    <n v="92374"/>
    <s v="West"/>
    <s v="OFF-FA-10000585"/>
    <x v="1"/>
    <x v="13"/>
    <s v="OIC Bulk Pack Metal Binder Clips"/>
    <n v="17.450000000000003"/>
    <n v="5"/>
    <n v="0"/>
    <n v="8.0269999999999992"/>
  </r>
  <r>
    <n v="2112"/>
    <x v="1026"/>
    <x v="1"/>
    <x v="89"/>
    <d v="2012-10-31T00:00:00"/>
    <s v="Same Day"/>
    <s v="SG-20080"/>
    <s v="Sandra Glassco"/>
    <s v="Consumer"/>
    <s v="United States"/>
    <s v="Redlands"/>
    <x v="1"/>
    <n v="92374"/>
    <s v="West"/>
    <s v="FUR-CH-10004218"/>
    <x v="0"/>
    <x v="1"/>
    <s v="Global Fabric Manager's Chair, Dark Gray"/>
    <n v="323.13600000000002"/>
    <n v="4"/>
    <n v="0.2"/>
    <n v="20.196000000000012"/>
  </r>
  <r>
    <n v="2113"/>
    <x v="1026"/>
    <x v="1"/>
    <x v="89"/>
    <d v="2012-10-31T00:00:00"/>
    <s v="Same Day"/>
    <s v="SG-20080"/>
    <s v="Sandra Glassco"/>
    <s v="Consumer"/>
    <s v="United States"/>
    <s v="Redlands"/>
    <x v="1"/>
    <n v="92374"/>
    <s v="West"/>
    <s v="OFF-SU-10004231"/>
    <x v="1"/>
    <x v="14"/>
    <s v="Acme Tagit Stainless Steel Antibacterial Scissors"/>
    <n v="29.700000000000003"/>
    <n v="3"/>
    <n v="0"/>
    <n v="8.0190000000000001"/>
  </r>
  <r>
    <n v="2114"/>
    <x v="1026"/>
    <x v="1"/>
    <x v="89"/>
    <d v="2012-10-31T00:00:00"/>
    <s v="Same Day"/>
    <s v="SG-20080"/>
    <s v="Sandra Glassco"/>
    <s v="Consumer"/>
    <s v="United States"/>
    <s v="Redlands"/>
    <x v="1"/>
    <n v="92374"/>
    <s v="West"/>
    <s v="TEC-PH-10001578"/>
    <x v="2"/>
    <x v="7"/>
    <s v="Polycom SoundStation2 EX Conference phone"/>
    <n v="1295.8400000000001"/>
    <n v="4"/>
    <n v="0.2"/>
    <n v="145.78199999999993"/>
  </r>
  <r>
    <n v="2115"/>
    <x v="1026"/>
    <x v="1"/>
    <x v="89"/>
    <d v="2012-10-31T00:00:00"/>
    <s v="Same Day"/>
    <s v="SG-20080"/>
    <s v="Sandra Glassco"/>
    <s v="Consumer"/>
    <s v="United States"/>
    <s v="Redlands"/>
    <x v="1"/>
    <n v="92374"/>
    <s v="West"/>
    <s v="OFF-ST-10003638"/>
    <x v="1"/>
    <x v="4"/>
    <s v="Mobile Personal File Cube"/>
    <n v="46.84"/>
    <n v="2"/>
    <n v="0"/>
    <n v="12.646799999999999"/>
  </r>
  <r>
    <n v="2116"/>
    <x v="1026"/>
    <x v="1"/>
    <x v="89"/>
    <d v="2012-10-31T00:00:00"/>
    <s v="Same Day"/>
    <s v="SG-20080"/>
    <s v="Sandra Glassco"/>
    <s v="Consumer"/>
    <s v="United States"/>
    <s v="Redlands"/>
    <x v="1"/>
    <n v="92374"/>
    <s v="West"/>
    <s v="FUR-BO-10002213"/>
    <x v="0"/>
    <x v="0"/>
    <s v="DMI Eclipse Executive Suite Bookcases"/>
    <n v="425.83300000000003"/>
    <n v="1"/>
    <n v="0.15"/>
    <n v="20.03919999999998"/>
  </r>
  <r>
    <n v="2117"/>
    <x v="1027"/>
    <x v="1"/>
    <x v="88"/>
    <d v="2012-10-17T00:00:00"/>
    <s v="Second Class"/>
    <s v="RK-19300"/>
    <s v="Ralph Kennedy"/>
    <s v="Consumer"/>
    <s v="United States"/>
    <s v="Rochester"/>
    <x v="15"/>
    <n v="14609"/>
    <s v="East"/>
    <s v="FUR-TA-10001307"/>
    <x v="0"/>
    <x v="3"/>
    <s v="SAFCO PlanMaster Heigh-Adjustable Drafting Table Base, 43w x 30d x 30-37h, Black"/>
    <n v="209.67"/>
    <n v="1"/>
    <n v="0.4"/>
    <n v="-13.978000000000009"/>
  </r>
  <r>
    <n v="2118"/>
    <x v="1028"/>
    <x v="0"/>
    <x v="251"/>
    <d v="2013-09-24T00:00:00"/>
    <s v="Standard Class"/>
    <s v="SW-20245"/>
    <s v="Scot Wooten"/>
    <s v="Consumer"/>
    <s v="United States"/>
    <s v="Stockton"/>
    <x v="1"/>
    <n v="95207"/>
    <s v="West"/>
    <s v="OFF-PA-10002222"/>
    <x v="1"/>
    <x v="10"/>
    <s v="Xerox Color Copier Paper, 11&quot; x 17&quot;, Ream"/>
    <n v="159.88"/>
    <n v="7"/>
    <n v="0"/>
    <n v="73.544799999999995"/>
  </r>
  <r>
    <n v="2119"/>
    <x v="1029"/>
    <x v="3"/>
    <x v="669"/>
    <d v="2014-04-16T00:00:00"/>
    <s v="First Class"/>
    <s v="RW-19630"/>
    <s v="Rob Williams"/>
    <s v="Corporate"/>
    <s v="United States"/>
    <s v="Seattle"/>
    <x v="4"/>
    <n v="98105"/>
    <s v="West"/>
    <s v="OFF-PA-10002479"/>
    <x v="1"/>
    <x v="10"/>
    <s v="Xerox 4200 Series MultiUse Premium Copy Paper (20Lb. and 84 Bright)"/>
    <n v="5.28"/>
    <n v="1"/>
    <n v="0"/>
    <n v="2.3759999999999999"/>
  </r>
  <r>
    <n v="2120"/>
    <x v="1029"/>
    <x v="3"/>
    <x v="669"/>
    <d v="2014-04-16T00:00:00"/>
    <s v="First Class"/>
    <s v="RW-19630"/>
    <s v="Rob Williams"/>
    <s v="Corporate"/>
    <s v="United States"/>
    <s v="Seattle"/>
    <x v="4"/>
    <n v="98105"/>
    <s v="West"/>
    <s v="OFF-BI-10003091"/>
    <x v="1"/>
    <x v="8"/>
    <s v="GBC DocuBind TL200 Manual Binding Machine"/>
    <n v="895.92"/>
    <n v="5"/>
    <n v="0.2"/>
    <n v="302.37299999999993"/>
  </r>
  <r>
    <n v="2121"/>
    <x v="1030"/>
    <x v="3"/>
    <x v="363"/>
    <d v="2014-01-14T00:00:00"/>
    <s v="Standard Class"/>
    <s v="TS-21085"/>
    <s v="Thais Sissman"/>
    <s v="Consumer"/>
    <s v="United States"/>
    <s v="Ormond Beach"/>
    <x v="2"/>
    <n v="32174"/>
    <s v="South"/>
    <s v="OFF-BI-10000145"/>
    <x v="1"/>
    <x v="8"/>
    <s v="Zipper Ring Binder Pockets"/>
    <n v="2.8080000000000007"/>
    <n v="3"/>
    <n v="0.7"/>
    <n v="-1.9656000000000002"/>
  </r>
  <r>
    <n v="2122"/>
    <x v="1031"/>
    <x v="3"/>
    <x v="45"/>
    <d v="2014-11-12T00:00:00"/>
    <s v="First Class"/>
    <s v="JB-15400"/>
    <s v="Jennifer Braxton"/>
    <s v="Corporate"/>
    <s v="United States"/>
    <s v="Sunnyvale"/>
    <x v="1"/>
    <n v="94086"/>
    <s v="West"/>
    <s v="FUR-CH-10003061"/>
    <x v="0"/>
    <x v="1"/>
    <s v="Global Leather Task Chair, Black"/>
    <n v="215.976"/>
    <n v="3"/>
    <n v="0.2"/>
    <n v="-2.6997000000000355"/>
  </r>
  <r>
    <n v="2123"/>
    <x v="1032"/>
    <x v="3"/>
    <x v="585"/>
    <d v="2014-09-25T00:00:00"/>
    <s v="Second Class"/>
    <s v="EH-14005"/>
    <s v="Erica Hernandez"/>
    <s v="Home Office"/>
    <s v="United States"/>
    <s v="Lansing"/>
    <x v="12"/>
    <n v="48911"/>
    <s v="Central"/>
    <s v="FUR-BO-10001972"/>
    <x v="0"/>
    <x v="0"/>
    <s v="O'Sullivan 4-Shelf Bookcase in Odessa Pine"/>
    <n v="241.96"/>
    <n v="2"/>
    <n v="0"/>
    <n v="41.133199999999988"/>
  </r>
  <r>
    <n v="2124"/>
    <x v="1032"/>
    <x v="3"/>
    <x v="585"/>
    <d v="2014-09-25T00:00:00"/>
    <s v="Second Class"/>
    <s v="EH-14005"/>
    <s v="Erica Hernandez"/>
    <s v="Home Office"/>
    <s v="United States"/>
    <s v="Lansing"/>
    <x v="12"/>
    <n v="48911"/>
    <s v="Central"/>
    <s v="OFF-LA-10000134"/>
    <x v="1"/>
    <x v="2"/>
    <s v="Avery 511"/>
    <n v="27.72"/>
    <n v="9"/>
    <n v="0"/>
    <n v="13.3056"/>
  </r>
  <r>
    <n v="2125"/>
    <x v="1033"/>
    <x v="3"/>
    <x v="96"/>
    <d v="2014-12-06T00:00:00"/>
    <s v="Standard Class"/>
    <s v="EH-14005"/>
    <s v="Erica Hernandez"/>
    <s v="Home Office"/>
    <s v="United States"/>
    <s v="Philadelphia"/>
    <x v="9"/>
    <n v="19143"/>
    <s v="East"/>
    <s v="OFF-EN-10003040"/>
    <x v="1"/>
    <x v="12"/>
    <s v="Quality Park Security Envelopes"/>
    <n v="104.68000000000002"/>
    <n v="5"/>
    <n v="0.2"/>
    <n v="35.329499999999996"/>
  </r>
  <r>
    <n v="2126"/>
    <x v="1033"/>
    <x v="3"/>
    <x v="96"/>
    <d v="2014-12-06T00:00:00"/>
    <s v="Standard Class"/>
    <s v="EH-14005"/>
    <s v="Erica Hernandez"/>
    <s v="Home Office"/>
    <s v="United States"/>
    <s v="Philadelphia"/>
    <x v="9"/>
    <n v="19143"/>
    <s v="East"/>
    <s v="TEC-PH-10000923"/>
    <x v="2"/>
    <x v="7"/>
    <s v="Belkin SportFit Armband For iPhone 5s/5c, Fuchsia"/>
    <n v="62.957999999999998"/>
    <n v="7"/>
    <n v="0.4"/>
    <n v="9.4436999999999998"/>
  </r>
  <r>
    <n v="2127"/>
    <x v="1034"/>
    <x v="2"/>
    <x v="670"/>
    <d v="2011-06-28T00:00:00"/>
    <s v="Standard Class"/>
    <s v="BS-11665"/>
    <s v="Brian Stugart"/>
    <s v="Consumer"/>
    <s v="United States"/>
    <s v="Philadelphia"/>
    <x v="9"/>
    <n v="19143"/>
    <s v="East"/>
    <s v="TEC-AC-10000158"/>
    <x v="2"/>
    <x v="11"/>
    <s v="Sony 64GB Class 10 Micro SDHC R40 Memory Card"/>
    <n v="86.376000000000005"/>
    <n v="3"/>
    <n v="0.2"/>
    <n v="1.079699999999999"/>
  </r>
  <r>
    <n v="2128"/>
    <x v="1035"/>
    <x v="1"/>
    <x v="242"/>
    <d v="2012-10-09T00:00:00"/>
    <s v="Standard Class"/>
    <s v="JK-16120"/>
    <s v="Julie Kriz"/>
    <s v="Home Office"/>
    <s v="United States"/>
    <s v="Philadelphia"/>
    <x v="9"/>
    <n v="19134"/>
    <s v="East"/>
    <s v="FUR-FU-10003623"/>
    <x v="0"/>
    <x v="5"/>
    <s v="DataProducts Ampli Magnifier Task Lamp, Black,"/>
    <n v="64.944000000000003"/>
    <n v="3"/>
    <n v="0.2"/>
    <n v="6.4943999999999953"/>
  </r>
  <r>
    <n v="2129"/>
    <x v="1035"/>
    <x v="1"/>
    <x v="242"/>
    <d v="2012-10-09T00:00:00"/>
    <s v="Standard Class"/>
    <s v="JK-16120"/>
    <s v="Julie Kriz"/>
    <s v="Home Office"/>
    <s v="United States"/>
    <s v="Philadelphia"/>
    <x v="9"/>
    <n v="19134"/>
    <s v="East"/>
    <s v="OFF-PA-10001293"/>
    <x v="1"/>
    <x v="10"/>
    <s v="Xerox 1946"/>
    <n v="20.736000000000004"/>
    <n v="4"/>
    <n v="0.2"/>
    <n v="7.2576000000000001"/>
  </r>
  <r>
    <n v="2130"/>
    <x v="1036"/>
    <x v="2"/>
    <x v="671"/>
    <d v="2011-05-22T00:00:00"/>
    <s v="Second Class"/>
    <s v="RF-19345"/>
    <s v="Randy Ferguson"/>
    <s v="Corporate"/>
    <s v="United States"/>
    <s v="Dover"/>
    <x v="38"/>
    <n v="3820"/>
    <s v="East"/>
    <s v="OFF-AP-10000124"/>
    <x v="1"/>
    <x v="9"/>
    <s v="Acco 6 Outlet Guardian Basic Surge Suppressor"/>
    <n v="33.28"/>
    <n v="4"/>
    <n v="0"/>
    <n v="9.3184000000000005"/>
  </r>
  <r>
    <n v="2131"/>
    <x v="1036"/>
    <x v="2"/>
    <x v="671"/>
    <d v="2011-05-22T00:00:00"/>
    <s v="Second Class"/>
    <s v="RF-19345"/>
    <s v="Randy Ferguson"/>
    <s v="Corporate"/>
    <s v="United States"/>
    <s v="Dover"/>
    <x v="38"/>
    <n v="3820"/>
    <s v="East"/>
    <s v="OFF-AR-10004511"/>
    <x v="1"/>
    <x v="6"/>
    <s v="Sanford Colorific Scented Colored Pencils, 12/Pack"/>
    <n v="38.520000000000003"/>
    <n v="9"/>
    <n v="0"/>
    <n v="11.9412"/>
  </r>
  <r>
    <n v="2132"/>
    <x v="1036"/>
    <x v="2"/>
    <x v="671"/>
    <d v="2011-05-22T00:00:00"/>
    <s v="Second Class"/>
    <s v="RF-19345"/>
    <s v="Randy Ferguson"/>
    <s v="Corporate"/>
    <s v="United States"/>
    <s v="Dover"/>
    <x v="38"/>
    <n v="3820"/>
    <s v="East"/>
    <s v="FUR-FU-10000076"/>
    <x v="0"/>
    <x v="5"/>
    <s v="24-Hour Round Wall Clock"/>
    <n v="139.86000000000001"/>
    <n v="7"/>
    <n v="0"/>
    <n v="60.139800000000015"/>
  </r>
  <r>
    <n v="2133"/>
    <x v="1037"/>
    <x v="1"/>
    <x v="312"/>
    <d v="2012-11-26T00:00:00"/>
    <s v="Standard Class"/>
    <s v="DL-12865"/>
    <s v="Dan Lawera"/>
    <s v="Consumer"/>
    <s v="United States"/>
    <s v="New York City"/>
    <x v="15"/>
    <n v="10011"/>
    <s v="East"/>
    <s v="OFF-PA-10003883"/>
    <x v="1"/>
    <x v="10"/>
    <s v="Message Book, Phone, Wirebound Standard Line Memo, 2 3/4&quot; X 5&quot;"/>
    <n v="19.649999999999999"/>
    <n v="3"/>
    <n v="0"/>
    <n v="9.0389999999999997"/>
  </r>
  <r>
    <n v="2134"/>
    <x v="1038"/>
    <x v="1"/>
    <x v="672"/>
    <d v="2012-12-04T00:00:00"/>
    <s v="Standard Class"/>
    <s v="WB-21850"/>
    <s v="William Brown"/>
    <s v="Consumer"/>
    <s v="United States"/>
    <s v="Philadelphia"/>
    <x v="9"/>
    <n v="19134"/>
    <s v="East"/>
    <s v="OFF-BI-10003656"/>
    <x v="1"/>
    <x v="8"/>
    <s v="Fellowes PB200 Plastic Comb Binding Machine"/>
    <n v="152.99100000000001"/>
    <n v="3"/>
    <n v="0.7"/>
    <n v="-122.39280000000002"/>
  </r>
  <r>
    <n v="2135"/>
    <x v="1038"/>
    <x v="1"/>
    <x v="672"/>
    <d v="2012-12-04T00:00:00"/>
    <s v="Standard Class"/>
    <s v="WB-21850"/>
    <s v="William Brown"/>
    <s v="Consumer"/>
    <s v="United States"/>
    <s v="Philadelphia"/>
    <x v="9"/>
    <n v="19134"/>
    <s v="East"/>
    <s v="OFF-FA-10000053"/>
    <x v="1"/>
    <x v="13"/>
    <s v="Revere Boxed Rubber Bands by Revere"/>
    <n v="10.584"/>
    <n v="7"/>
    <n v="0.2"/>
    <n v="-2.3813999999999993"/>
  </r>
  <r>
    <n v="2136"/>
    <x v="1038"/>
    <x v="1"/>
    <x v="672"/>
    <d v="2012-12-04T00:00:00"/>
    <s v="Standard Class"/>
    <s v="WB-21850"/>
    <s v="William Brown"/>
    <s v="Consumer"/>
    <s v="United States"/>
    <s v="Philadelphia"/>
    <x v="9"/>
    <n v="19134"/>
    <s v="East"/>
    <s v="TEC-PH-10002807"/>
    <x v="2"/>
    <x v="7"/>
    <s v="Motorla HX550 Universal Bluetooth Headset"/>
    <n v="94.919999999999987"/>
    <n v="4"/>
    <n v="0.4"/>
    <n v="15.819999999999993"/>
  </r>
  <r>
    <n v="2137"/>
    <x v="1039"/>
    <x v="1"/>
    <x v="620"/>
    <d v="2013-01-05T00:00:00"/>
    <s v="Standard Class"/>
    <s v="TB-21625"/>
    <s v="Trudy Brown"/>
    <s v="Consumer"/>
    <s v="United States"/>
    <s v="Grand Prairie"/>
    <x v="5"/>
    <n v="75051"/>
    <s v="Central"/>
    <s v="FUR-FU-10002364"/>
    <x v="0"/>
    <x v="5"/>
    <s v="Eldon Expressions Wood Desk Accessories, Oak"/>
    <n v="14.76"/>
    <n v="5"/>
    <n v="0.6"/>
    <n v="-11.439000000000004"/>
  </r>
  <r>
    <n v="2138"/>
    <x v="1039"/>
    <x v="1"/>
    <x v="620"/>
    <d v="2013-01-05T00:00:00"/>
    <s v="Standard Class"/>
    <s v="TB-21625"/>
    <s v="Trudy Brown"/>
    <s v="Consumer"/>
    <s v="United States"/>
    <s v="Grand Prairie"/>
    <x v="5"/>
    <n v="75051"/>
    <s v="Central"/>
    <s v="OFF-BI-10002954"/>
    <x v="1"/>
    <x v="8"/>
    <s v="Newell 3-Hole Punched Plastic Slotted Magazine Holders for Binders"/>
    <n v="3.6559999999999993"/>
    <n v="4"/>
    <n v="0.8"/>
    <n v="-5.8496000000000024"/>
  </r>
  <r>
    <n v="2139"/>
    <x v="1040"/>
    <x v="3"/>
    <x v="673"/>
    <d v="2014-11-17T00:00:00"/>
    <s v="Same Day"/>
    <s v="CB-12415"/>
    <s v="Christy Brittain"/>
    <s v="Consumer"/>
    <s v="United States"/>
    <s v="New York City"/>
    <x v="15"/>
    <n v="10009"/>
    <s v="East"/>
    <s v="OFF-PA-10004092"/>
    <x v="1"/>
    <x v="10"/>
    <s v="Tops Green Bar Computer Printout Paper"/>
    <n v="146.82"/>
    <n v="3"/>
    <n v="0"/>
    <n v="73.41"/>
  </r>
  <r>
    <n v="2140"/>
    <x v="1041"/>
    <x v="2"/>
    <x v="571"/>
    <d v="2011-06-11T00:00:00"/>
    <s v="Standard Class"/>
    <s v="GT-14635"/>
    <s v="Grant Thornton"/>
    <s v="Corporate"/>
    <s v="United States"/>
    <s v="Long Beach"/>
    <x v="15"/>
    <n v="11561"/>
    <s v="East"/>
    <s v="OFF-BI-10003982"/>
    <x v="1"/>
    <x v="8"/>
    <s v="Wilson Jones Century Plastic Molded Ring Binders"/>
    <n v="149.54399999999998"/>
    <n v="9"/>
    <n v="0.2"/>
    <n v="50.471099999999993"/>
  </r>
  <r>
    <n v="2141"/>
    <x v="1041"/>
    <x v="2"/>
    <x v="571"/>
    <d v="2011-06-11T00:00:00"/>
    <s v="Standard Class"/>
    <s v="GT-14635"/>
    <s v="Grant Thornton"/>
    <s v="Corporate"/>
    <s v="United States"/>
    <s v="Long Beach"/>
    <x v="15"/>
    <n v="11561"/>
    <s v="East"/>
    <s v="OFF-SU-10001664"/>
    <x v="1"/>
    <x v="14"/>
    <s v="Acme Office Executive Series Stainless Steel Trimmers"/>
    <n v="17.14"/>
    <n v="2"/>
    <n v="0"/>
    <n v="4.4564000000000004"/>
  </r>
  <r>
    <n v="2142"/>
    <x v="1041"/>
    <x v="2"/>
    <x v="571"/>
    <d v="2011-06-11T00:00:00"/>
    <s v="Standard Class"/>
    <s v="GT-14635"/>
    <s v="Grant Thornton"/>
    <s v="Corporate"/>
    <s v="United States"/>
    <s v="Long Beach"/>
    <x v="15"/>
    <n v="11561"/>
    <s v="East"/>
    <s v="FUR-TA-10003238"/>
    <x v="0"/>
    <x v="3"/>
    <s v="Chromcraft Bull-Nose Wood 48&quot; x 96&quot; Rectangular Conference Tables"/>
    <n v="991.76400000000012"/>
    <n v="3"/>
    <n v="0.4"/>
    <n v="-347.11740000000009"/>
  </r>
  <r>
    <n v="2143"/>
    <x v="1042"/>
    <x v="0"/>
    <x v="142"/>
    <d v="2013-09-06T00:00:00"/>
    <s v="Standard Class"/>
    <s v="DK-13225"/>
    <s v="Dean Katz"/>
    <s v="Corporate"/>
    <s v="United States"/>
    <s v="Philadelphia"/>
    <x v="9"/>
    <n v="19140"/>
    <s v="East"/>
    <s v="OFF-PA-10004675"/>
    <x v="1"/>
    <x v="10"/>
    <s v="Telephone Message Books with Fax/Mobile Section, 5 1/2&quot; x 3 3/16&quot;"/>
    <n v="30.48"/>
    <n v="6"/>
    <n v="0.2"/>
    <n v="9.9059999999999988"/>
  </r>
  <r>
    <n v="2144"/>
    <x v="1042"/>
    <x v="0"/>
    <x v="142"/>
    <d v="2013-09-06T00:00:00"/>
    <s v="Standard Class"/>
    <s v="DK-13225"/>
    <s v="Dean Katz"/>
    <s v="Corporate"/>
    <s v="United States"/>
    <s v="Philadelphia"/>
    <x v="9"/>
    <n v="19140"/>
    <s v="East"/>
    <s v="TEC-PH-10002293"/>
    <x v="2"/>
    <x v="7"/>
    <s v="Anker 36W 4-Port USB Wall Charger Travel Power Adapter for iPhone 5s 5c 5"/>
    <n v="23.987999999999996"/>
    <n v="2"/>
    <n v="0.4"/>
    <n v="-4.7975999999999974"/>
  </r>
  <r>
    <n v="2145"/>
    <x v="1042"/>
    <x v="0"/>
    <x v="142"/>
    <d v="2013-09-06T00:00:00"/>
    <s v="Standard Class"/>
    <s v="DK-13225"/>
    <s v="Dean Katz"/>
    <s v="Corporate"/>
    <s v="United States"/>
    <s v="Philadelphia"/>
    <x v="9"/>
    <n v="19140"/>
    <s v="East"/>
    <s v="OFF-FA-10002780"/>
    <x v="1"/>
    <x v="13"/>
    <s v="Staples"/>
    <n v="16.687999999999999"/>
    <n v="7"/>
    <n v="0.2"/>
    <n v="5.4235999999999995"/>
  </r>
  <r>
    <n v="2146"/>
    <x v="1043"/>
    <x v="0"/>
    <x v="674"/>
    <d v="2013-06-30T00:00:00"/>
    <s v="Standard Class"/>
    <s v="TS-21160"/>
    <s v="Theresa Swint"/>
    <s v="Corporate"/>
    <s v="United States"/>
    <s v="York"/>
    <x v="9"/>
    <n v="17403"/>
    <s v="East"/>
    <s v="FUR-CH-10002965"/>
    <x v="0"/>
    <x v="1"/>
    <s v="Global Leather Highback Executive Chair with Pneumatic Height Adjustment, Black"/>
    <n v="422.05799999999994"/>
    <n v="3"/>
    <n v="0.3"/>
    <n v="-18.088200000000001"/>
  </r>
  <r>
    <n v="2147"/>
    <x v="1043"/>
    <x v="0"/>
    <x v="674"/>
    <d v="2013-06-30T00:00:00"/>
    <s v="Standard Class"/>
    <s v="TS-21160"/>
    <s v="Theresa Swint"/>
    <s v="Corporate"/>
    <s v="United States"/>
    <s v="York"/>
    <x v="9"/>
    <n v="17403"/>
    <s v="East"/>
    <s v="OFF-BI-10004781"/>
    <x v="1"/>
    <x v="8"/>
    <s v="GBC Wire Binding Strips"/>
    <n v="38.088000000000001"/>
    <n v="4"/>
    <n v="0.7"/>
    <n v="-27.93119999999999"/>
  </r>
  <r>
    <n v="2148"/>
    <x v="1043"/>
    <x v="0"/>
    <x v="674"/>
    <d v="2013-06-30T00:00:00"/>
    <s v="Standard Class"/>
    <s v="TS-21160"/>
    <s v="Theresa Swint"/>
    <s v="Corporate"/>
    <s v="United States"/>
    <s v="York"/>
    <x v="9"/>
    <n v="17403"/>
    <s v="East"/>
    <s v="OFF-ST-10001713"/>
    <x v="1"/>
    <x v="4"/>
    <s v="Gould Plastics 9-Pocket Panel Bin, 18-3/8w x 5-1/4d x 20-1/2h, Black"/>
    <n v="254.35200000000003"/>
    <n v="6"/>
    <n v="0.2"/>
    <n v="-50.870400000000018"/>
  </r>
  <r>
    <n v="2149"/>
    <x v="1044"/>
    <x v="2"/>
    <x v="432"/>
    <d v="2011-12-17T00:00:00"/>
    <s v="Standard Class"/>
    <s v="WB-21850"/>
    <s v="William Brown"/>
    <s v="Consumer"/>
    <s v="United States"/>
    <s v="Concord"/>
    <x v="1"/>
    <n v="94521"/>
    <s v="West"/>
    <s v="FUR-FU-10003975"/>
    <x v="0"/>
    <x v="5"/>
    <s v="Eldon Advantage Chair Mats for Low to Medium Pile Carpets"/>
    <n v="43.31"/>
    <n v="1"/>
    <n v="0"/>
    <n v="4.330999999999996"/>
  </r>
  <r>
    <n v="2150"/>
    <x v="1045"/>
    <x v="3"/>
    <x v="185"/>
    <d v="2014-04-06T00:00:00"/>
    <s v="Standard Class"/>
    <s v="DO-13435"/>
    <s v="Denny Ordway"/>
    <s v="Consumer"/>
    <s v="United States"/>
    <s v="New York City"/>
    <x v="15"/>
    <n v="10035"/>
    <s v="East"/>
    <s v="TEC-PH-10001536"/>
    <x v="2"/>
    <x v="7"/>
    <s v="Spigen Samsung Galaxy S5 Case Wallet"/>
    <n v="84.949999999999989"/>
    <n v="5"/>
    <n v="0"/>
    <n v="22.086999999999996"/>
  </r>
  <r>
    <n v="2151"/>
    <x v="1046"/>
    <x v="3"/>
    <x v="123"/>
    <d v="2014-11-27T00:00:00"/>
    <s v="Standard Class"/>
    <s v="AF-10870"/>
    <s v="Art Ferguson"/>
    <s v="Consumer"/>
    <s v="United States"/>
    <s v="College Station"/>
    <x v="5"/>
    <n v="77840"/>
    <s v="Central"/>
    <s v="FUR-CH-10001973"/>
    <x v="0"/>
    <x v="1"/>
    <s v="Office Star Flex Back Scooter Chair with White Frame"/>
    <n v="233.05799999999999"/>
    <n v="3"/>
    <n v="0.3"/>
    <n v="-53.270399999999995"/>
  </r>
  <r>
    <n v="2152"/>
    <x v="1047"/>
    <x v="2"/>
    <x v="156"/>
    <d v="2011-11-29T00:00:00"/>
    <s v="Second Class"/>
    <s v="RB-19435"/>
    <s v="Richard Bierner"/>
    <s v="Consumer"/>
    <s v="United States"/>
    <s v="Saint Louis"/>
    <x v="25"/>
    <n v="63116"/>
    <s v="Central"/>
    <s v="TEC-AC-10001772"/>
    <x v="2"/>
    <x v="11"/>
    <s v="Memorex Mini Travel Drive 16 GB USB 2.0 Flash Drive"/>
    <n v="111.79"/>
    <n v="7"/>
    <n v="0"/>
    <n v="43.598100000000002"/>
  </r>
  <r>
    <n v="2153"/>
    <x v="1048"/>
    <x v="1"/>
    <x v="6"/>
    <d v="2012-11-26T00:00:00"/>
    <s v="Standard Class"/>
    <s v="AR-10540"/>
    <s v="Andy Reiter"/>
    <s v="Consumer"/>
    <s v="United States"/>
    <s v="Quincy"/>
    <x v="31"/>
    <n v="2169"/>
    <s v="East"/>
    <s v="OFF-PA-10002586"/>
    <x v="1"/>
    <x v="10"/>
    <s v="Xerox 1970"/>
    <n v="14.940000000000001"/>
    <n v="3"/>
    <n v="0"/>
    <n v="7.0218000000000007"/>
  </r>
  <r>
    <n v="2154"/>
    <x v="1049"/>
    <x v="0"/>
    <x v="216"/>
    <d v="2013-07-19T00:00:00"/>
    <s v="Standard Class"/>
    <s v="DR-12880"/>
    <s v="Dan Reichenbach"/>
    <s v="Corporate"/>
    <s v="United States"/>
    <s v="New York City"/>
    <x v="15"/>
    <n v="10009"/>
    <s v="East"/>
    <s v="OFF-BI-10004094"/>
    <x v="1"/>
    <x v="8"/>
    <s v="GBC Standard Plastic Binding Systems Combs"/>
    <n v="14.16"/>
    <n v="2"/>
    <n v="0.2"/>
    <n v="5.133"/>
  </r>
  <r>
    <n v="2155"/>
    <x v="1050"/>
    <x v="0"/>
    <x v="567"/>
    <d v="2013-05-06T00:00:00"/>
    <s v="Standard Class"/>
    <s v="BF-11170"/>
    <s v="Ben Ferrer"/>
    <s v="Home Office"/>
    <s v="United States"/>
    <s v="Dallas"/>
    <x v="5"/>
    <n v="75081"/>
    <s v="Central"/>
    <s v="FUR-FU-10004973"/>
    <x v="0"/>
    <x v="5"/>
    <s v="Flat Face Poster Frame"/>
    <n v="22.608000000000001"/>
    <n v="3"/>
    <n v="0.6"/>
    <n v="-10.173599999999997"/>
  </r>
  <r>
    <n v="2156"/>
    <x v="1051"/>
    <x v="0"/>
    <x v="197"/>
    <d v="2013-07-28T00:00:00"/>
    <s v="Second Class"/>
    <s v="LB-16735"/>
    <s v="Larry Blacks"/>
    <s v="Consumer"/>
    <s v="United States"/>
    <s v="Los Angeles"/>
    <x v="1"/>
    <n v="90032"/>
    <s v="West"/>
    <s v="OFF-FA-10000624"/>
    <x v="1"/>
    <x v="13"/>
    <s v="OIC Binder Clips"/>
    <n v="21.48"/>
    <n v="6"/>
    <n v="0"/>
    <n v="10.74"/>
  </r>
  <r>
    <n v="2157"/>
    <x v="1052"/>
    <x v="2"/>
    <x v="169"/>
    <d v="2011-06-24T00:00:00"/>
    <s v="First Class"/>
    <s v="DV-13465"/>
    <s v="Dianna Vittorini"/>
    <s v="Consumer"/>
    <s v="United States"/>
    <s v="Minneapolis"/>
    <x v="11"/>
    <n v="55407"/>
    <s v="Central"/>
    <s v="OFF-ST-10001097"/>
    <x v="1"/>
    <x v="4"/>
    <s v="Office Impressions Heavy Duty Welded Shelving &amp; Multimedia Storage Drawers"/>
    <n v="501.81000000000006"/>
    <n v="3"/>
    <n v="0"/>
    <n v="0"/>
  </r>
  <r>
    <n v="2158"/>
    <x v="1052"/>
    <x v="2"/>
    <x v="169"/>
    <d v="2011-06-24T00:00:00"/>
    <s v="First Class"/>
    <s v="DV-13465"/>
    <s v="Dianna Vittorini"/>
    <s v="Consumer"/>
    <s v="United States"/>
    <s v="Minneapolis"/>
    <x v="11"/>
    <n v="55407"/>
    <s v="Central"/>
    <s v="OFF-ST-10001469"/>
    <x v="1"/>
    <x v="4"/>
    <s v="Fellowes Bankers Box Recycled Super Stor/Drawer"/>
    <n v="161.94"/>
    <n v="3"/>
    <n v="0"/>
    <n v="9.716399999999993"/>
  </r>
  <r>
    <n v="2159"/>
    <x v="1053"/>
    <x v="3"/>
    <x v="208"/>
    <d v="2014-10-27T00:00:00"/>
    <s v="Standard Class"/>
    <s v="NK-18490"/>
    <s v="Neil Knudson"/>
    <s v="Home Office"/>
    <s v="United States"/>
    <s v="Deltona"/>
    <x v="2"/>
    <n v="32725"/>
    <s v="South"/>
    <s v="OFF-AR-10004956"/>
    <x v="1"/>
    <x v="6"/>
    <s v="Newell 33"/>
    <n v="17.856000000000002"/>
    <n v="4"/>
    <n v="0.2"/>
    <n v="2.0087999999999973"/>
  </r>
  <r>
    <n v="2160"/>
    <x v="1054"/>
    <x v="0"/>
    <x v="323"/>
    <d v="2013-09-10T00:00:00"/>
    <s v="Standard Class"/>
    <s v="CS-11950"/>
    <s v="Carlos Soltero"/>
    <s v="Consumer"/>
    <s v="United States"/>
    <s v="Chicago"/>
    <x v="10"/>
    <n v="60610"/>
    <s v="Central"/>
    <s v="OFF-BI-10004236"/>
    <x v="1"/>
    <x v="8"/>
    <s v="XtraLife ClearVue Slant-D Ring Binder, White, 3&quot;"/>
    <n v="8.8079999999999981"/>
    <n v="3"/>
    <n v="0.8"/>
    <n v="-14.973600000000001"/>
  </r>
  <r>
    <n v="2161"/>
    <x v="1055"/>
    <x v="0"/>
    <x v="675"/>
    <d v="2013-05-15T00:00:00"/>
    <s v="Same Day"/>
    <s v="LH-17155"/>
    <s v="Logan Haushalter"/>
    <s v="Consumer"/>
    <s v="United States"/>
    <s v="Cincinnati"/>
    <x v="24"/>
    <n v="45231"/>
    <s v="East"/>
    <s v="FUR-FU-10002937"/>
    <x v="0"/>
    <x v="5"/>
    <s v="GE 48&quot; Fluorescent Tube, Cool White Energy Saver, 34 Watts, 30/Box"/>
    <n v="79.384000000000015"/>
    <n v="1"/>
    <n v="0.2"/>
    <n v="29.768999999999998"/>
  </r>
  <r>
    <n v="2162"/>
    <x v="1056"/>
    <x v="0"/>
    <x v="676"/>
    <d v="2013-01-12T00:00:00"/>
    <s v="Standard Class"/>
    <s v="DW-13480"/>
    <s v="Dianna Wilson"/>
    <s v="Home Office"/>
    <s v="United States"/>
    <s v="Oakland"/>
    <x v="1"/>
    <n v="94601"/>
    <s v="West"/>
    <s v="OFF-AR-10003696"/>
    <x v="1"/>
    <x v="6"/>
    <s v="Panasonic KP-350BK Electric Pencil Sharpener with Auto Stop"/>
    <n v="34.58"/>
    <n v="1"/>
    <n v="0"/>
    <n v="10.028199999999998"/>
  </r>
  <r>
    <n v="2163"/>
    <x v="1057"/>
    <x v="3"/>
    <x v="677"/>
    <d v="2014-03-20T00:00:00"/>
    <s v="Standard Class"/>
    <s v="KF-16285"/>
    <s v="Karen Ferguson"/>
    <s v="Home Office"/>
    <s v="United States"/>
    <s v="Manteca"/>
    <x v="1"/>
    <n v="95336"/>
    <s v="West"/>
    <s v="OFF-PA-10004359"/>
    <x v="1"/>
    <x v="10"/>
    <s v="Multicolor Computer Printout Paper"/>
    <n v="314.54999999999995"/>
    <n v="3"/>
    <n v="0"/>
    <n v="150.98399999999998"/>
  </r>
  <r>
    <n v="2164"/>
    <x v="1058"/>
    <x v="0"/>
    <x v="63"/>
    <d v="2013-10-20T00:00:00"/>
    <s v="Standard Class"/>
    <s v="HA-14920"/>
    <s v="Helen Andreada"/>
    <s v="Consumer"/>
    <s v="United States"/>
    <s v="Laredo"/>
    <x v="5"/>
    <n v="78041"/>
    <s v="Central"/>
    <s v="TEC-AC-10002402"/>
    <x v="2"/>
    <x v="11"/>
    <s v="Razer Kraken PRO Over Ear PC and Music Headset"/>
    <n v="191.976"/>
    <n v="3"/>
    <n v="0.2"/>
    <n v="23.996999999999986"/>
  </r>
  <r>
    <n v="2165"/>
    <x v="1058"/>
    <x v="0"/>
    <x v="63"/>
    <d v="2013-10-20T00:00:00"/>
    <s v="Standard Class"/>
    <s v="HA-14920"/>
    <s v="Helen Andreada"/>
    <s v="Consumer"/>
    <s v="United States"/>
    <s v="Laredo"/>
    <x v="5"/>
    <n v="78041"/>
    <s v="Central"/>
    <s v="OFF-PA-10000551"/>
    <x v="1"/>
    <x v="10"/>
    <s v="Array Memo Cubes"/>
    <n v="8.2880000000000003"/>
    <n v="2"/>
    <n v="0.2"/>
    <n v="3.0043999999999995"/>
  </r>
  <r>
    <n v="2166"/>
    <x v="1058"/>
    <x v="0"/>
    <x v="63"/>
    <d v="2013-10-20T00:00:00"/>
    <s v="Standard Class"/>
    <s v="HA-14920"/>
    <s v="Helen Andreada"/>
    <s v="Consumer"/>
    <s v="United States"/>
    <s v="Laredo"/>
    <x v="5"/>
    <n v="78041"/>
    <s v="Central"/>
    <s v="FUR-FU-10003394"/>
    <x v="0"/>
    <x v="5"/>
    <s v="Tenex &quot;The Solids&quot; Textured Chair Mats"/>
    <n v="139.91999999999999"/>
    <n v="5"/>
    <n v="0.6"/>
    <n v="-150.41399999999999"/>
  </r>
  <r>
    <n v="2167"/>
    <x v="1058"/>
    <x v="0"/>
    <x v="63"/>
    <d v="2013-10-20T00:00:00"/>
    <s v="Standard Class"/>
    <s v="HA-14920"/>
    <s v="Helen Andreada"/>
    <s v="Consumer"/>
    <s v="United States"/>
    <s v="Laredo"/>
    <x v="5"/>
    <n v="78041"/>
    <s v="Central"/>
    <s v="OFF-AR-10002067"/>
    <x v="1"/>
    <x v="6"/>
    <s v="Newell 334"/>
    <n v="15.872"/>
    <n v="1"/>
    <n v="0.2"/>
    <n v="1.1904000000000003"/>
  </r>
  <r>
    <n v="2168"/>
    <x v="1058"/>
    <x v="0"/>
    <x v="63"/>
    <d v="2013-10-20T00:00:00"/>
    <s v="Standard Class"/>
    <s v="HA-14920"/>
    <s v="Helen Andreada"/>
    <s v="Consumer"/>
    <s v="United States"/>
    <s v="Laredo"/>
    <x v="5"/>
    <n v="78041"/>
    <s v="Central"/>
    <s v="OFF-BI-10004140"/>
    <x v="1"/>
    <x v="8"/>
    <s v="Avery Non-Stick Binders"/>
    <n v="6.2859999999999987"/>
    <n v="7"/>
    <n v="0.8"/>
    <n v="-11.000500000000008"/>
  </r>
  <r>
    <n v="2169"/>
    <x v="1059"/>
    <x v="3"/>
    <x v="678"/>
    <d v="2014-01-31T00:00:00"/>
    <s v="Second Class"/>
    <s v="JH-15820"/>
    <s v="John Huston"/>
    <s v="Consumer"/>
    <s v="United States"/>
    <s v="Kent"/>
    <x v="24"/>
    <n v="44240"/>
    <s v="East"/>
    <s v="OFF-AR-10004078"/>
    <x v="1"/>
    <x v="6"/>
    <s v="Newell 312"/>
    <n v="14.015999999999998"/>
    <n v="3"/>
    <n v="0.2"/>
    <n v="1.7519999999999998"/>
  </r>
  <r>
    <n v="2170"/>
    <x v="1059"/>
    <x v="3"/>
    <x v="678"/>
    <d v="2014-01-31T00:00:00"/>
    <s v="Second Class"/>
    <s v="JH-15820"/>
    <s v="John Huston"/>
    <s v="Consumer"/>
    <s v="United States"/>
    <s v="Kent"/>
    <x v="24"/>
    <n v="44240"/>
    <s v="East"/>
    <s v="TEC-AC-10000927"/>
    <x v="2"/>
    <x v="11"/>
    <s v="Anker Ultrathin Bluetooth Wireless Keyboard Aluminum Cover with Stand "/>
    <n v="71.975999999999999"/>
    <n v="3"/>
    <n v="0.2"/>
    <n v="-8.9970000000000034"/>
  </r>
  <r>
    <n v="2171"/>
    <x v="1059"/>
    <x v="3"/>
    <x v="678"/>
    <d v="2014-01-31T00:00:00"/>
    <s v="Second Class"/>
    <s v="JH-15820"/>
    <s v="John Huston"/>
    <s v="Consumer"/>
    <s v="United States"/>
    <s v="Kent"/>
    <x v="24"/>
    <n v="44240"/>
    <s v="East"/>
    <s v="TEC-PH-10003931"/>
    <x v="2"/>
    <x v="7"/>
    <s v="JBL Micro Wireless Portable Bluetooth Speaker"/>
    <n v="107.982"/>
    <n v="3"/>
    <n v="0.4"/>
    <n v="-26.995499999999993"/>
  </r>
  <r>
    <n v="2172"/>
    <x v="1060"/>
    <x v="3"/>
    <x v="123"/>
    <d v="2014-11-26T00:00:00"/>
    <s v="Standard Class"/>
    <s v="LC-16930"/>
    <s v="Linda Cazamias"/>
    <s v="Corporate"/>
    <s v="United States"/>
    <s v="San Angelo"/>
    <x v="5"/>
    <n v="76903"/>
    <s v="Central"/>
    <s v="FUR-CH-10004675"/>
    <x v="0"/>
    <x v="1"/>
    <s v="Lifetime Advantage Folding Chairs, 4/Carton"/>
    <n v="305.31200000000001"/>
    <n v="2"/>
    <n v="0.3"/>
    <n v="-8.7232000000000198"/>
  </r>
  <r>
    <n v="2173"/>
    <x v="1061"/>
    <x v="2"/>
    <x v="601"/>
    <d v="2011-08-03T00:00:00"/>
    <s v="First Class"/>
    <s v="IL-15100"/>
    <s v="Ivan Liston"/>
    <s v="Consumer"/>
    <s v="United States"/>
    <s v="San Francisco"/>
    <x v="1"/>
    <n v="94122"/>
    <s v="West"/>
    <s v="OFF-BI-10004506"/>
    <x v="1"/>
    <x v="8"/>
    <s v="Wilson Jones data.warehouse D-Ring Binders with DublLock"/>
    <n v="19.752000000000002"/>
    <n v="3"/>
    <n v="0.2"/>
    <n v="6.9131999999999998"/>
  </r>
  <r>
    <n v="2174"/>
    <x v="1062"/>
    <x v="0"/>
    <x v="679"/>
    <d v="2013-08-05T00:00:00"/>
    <s v="Standard Class"/>
    <s v="LS-16975"/>
    <s v="Lindsay Shagiari"/>
    <s v="Home Office"/>
    <s v="United States"/>
    <s v="Houston"/>
    <x v="5"/>
    <n v="77070"/>
    <s v="Central"/>
    <s v="OFF-BI-10002353"/>
    <x v="1"/>
    <x v="8"/>
    <s v="GBC VeloBind Cover Sets"/>
    <n v="9.2639999999999976"/>
    <n v="3"/>
    <n v="0.8"/>
    <n v="-13.895999999999997"/>
  </r>
  <r>
    <n v="2175"/>
    <x v="1063"/>
    <x v="1"/>
    <x v="117"/>
    <d v="2012-08-03T00:00:00"/>
    <s v="Second Class"/>
    <s v="CC-12610"/>
    <s v="Corey Catlett"/>
    <s v="Corporate"/>
    <s v="United States"/>
    <s v="Houston"/>
    <x v="5"/>
    <n v="77041"/>
    <s v="Central"/>
    <s v="OFF-ST-10000943"/>
    <x v="1"/>
    <x v="4"/>
    <s v="Eldon ProFile File 'N Store Portable File Tub Letter/Legal Size Black"/>
    <n v="61.792000000000002"/>
    <n v="4"/>
    <n v="0.2"/>
    <n v="6.1792000000000016"/>
  </r>
  <r>
    <n v="2176"/>
    <x v="1064"/>
    <x v="0"/>
    <x v="680"/>
    <d v="2013-10-22T00:00:00"/>
    <s v="Standard Class"/>
    <s v="PB-18805"/>
    <s v="Patrick Bzostek"/>
    <s v="Home Office"/>
    <s v="United States"/>
    <s v="Salt Lake City"/>
    <x v="7"/>
    <n v="84106"/>
    <s v="West"/>
    <s v="OFF-PA-10000740"/>
    <x v="1"/>
    <x v="10"/>
    <s v="Xerox 1982"/>
    <n v="45.68"/>
    <n v="2"/>
    <n v="0"/>
    <n v="21.012799999999999"/>
  </r>
  <r>
    <n v="2177"/>
    <x v="1064"/>
    <x v="0"/>
    <x v="680"/>
    <d v="2013-10-22T00:00:00"/>
    <s v="Standard Class"/>
    <s v="PB-18805"/>
    <s v="Patrick Bzostek"/>
    <s v="Home Office"/>
    <s v="United States"/>
    <s v="Salt Lake City"/>
    <x v="7"/>
    <n v="84106"/>
    <s v="West"/>
    <s v="OFF-PA-10003001"/>
    <x v="1"/>
    <x v="10"/>
    <s v="Xerox 1986"/>
    <n v="60.12"/>
    <n v="9"/>
    <n v="0"/>
    <n v="28.857599999999998"/>
  </r>
  <r>
    <n v="2178"/>
    <x v="1064"/>
    <x v="0"/>
    <x v="680"/>
    <d v="2013-10-22T00:00:00"/>
    <s v="Standard Class"/>
    <s v="PB-18805"/>
    <s v="Patrick Bzostek"/>
    <s v="Home Office"/>
    <s v="United States"/>
    <s v="Salt Lake City"/>
    <x v="7"/>
    <n v="84106"/>
    <s v="West"/>
    <s v="OFF-BI-10001628"/>
    <x v="1"/>
    <x v="8"/>
    <s v="Acco Data Flex Cable Posts For Top &amp; Bottom Load Binders, 6&quot; Capacity"/>
    <n v="41.72"/>
    <n v="5"/>
    <n v="0.2"/>
    <n v="13.037499999999998"/>
  </r>
  <r>
    <n v="2179"/>
    <x v="1064"/>
    <x v="0"/>
    <x v="680"/>
    <d v="2013-10-22T00:00:00"/>
    <s v="Standard Class"/>
    <s v="PB-18805"/>
    <s v="Patrick Bzostek"/>
    <s v="Home Office"/>
    <s v="United States"/>
    <s v="Salt Lake City"/>
    <x v="7"/>
    <n v="84106"/>
    <s v="West"/>
    <s v="OFF-PA-10001509"/>
    <x v="1"/>
    <x v="10"/>
    <s v="Recycled Desk Saver Line &quot;While You Were Out&quot; Book, 5 1/2&quot; X 4&quot;"/>
    <n v="71.599999999999994"/>
    <n v="8"/>
    <n v="0"/>
    <n v="32.935999999999993"/>
  </r>
  <r>
    <n v="2180"/>
    <x v="1065"/>
    <x v="0"/>
    <x v="681"/>
    <d v="2013-05-12T00:00:00"/>
    <s v="Standard Class"/>
    <s v="CJ-12010"/>
    <s v="Caroline Jumper"/>
    <s v="Consumer"/>
    <s v="United States"/>
    <s v="New York City"/>
    <x v="15"/>
    <n v="10009"/>
    <s v="East"/>
    <s v="OFF-BI-10000309"/>
    <x v="1"/>
    <x v="8"/>
    <s v="GBC Twin Loop Wire Binding Elements, 9/16&quot; Spine, Black"/>
    <n v="85.232000000000014"/>
    <n v="7"/>
    <n v="0.2"/>
    <n v="30.896599999999996"/>
  </r>
  <r>
    <n v="2181"/>
    <x v="1065"/>
    <x v="0"/>
    <x v="681"/>
    <d v="2013-05-12T00:00:00"/>
    <s v="Standard Class"/>
    <s v="CJ-12010"/>
    <s v="Caroline Jumper"/>
    <s v="Consumer"/>
    <s v="United States"/>
    <s v="New York City"/>
    <x v="15"/>
    <n v="10009"/>
    <s v="East"/>
    <s v="OFF-LA-10003923"/>
    <x v="1"/>
    <x v="2"/>
    <s v="Alphabetical Labels for Top Tab Filing"/>
    <n v="44.400000000000006"/>
    <n v="3"/>
    <n v="0"/>
    <n v="22.200000000000003"/>
  </r>
  <r>
    <n v="2182"/>
    <x v="1065"/>
    <x v="0"/>
    <x v="681"/>
    <d v="2013-05-12T00:00:00"/>
    <s v="Standard Class"/>
    <s v="CJ-12010"/>
    <s v="Caroline Jumper"/>
    <s v="Consumer"/>
    <s v="United States"/>
    <s v="New York City"/>
    <x v="15"/>
    <n v="10009"/>
    <s v="East"/>
    <s v="FUR-CH-10002084"/>
    <x v="0"/>
    <x v="1"/>
    <s v="Hon Mobius Operator's Chair"/>
    <n v="442.76400000000001"/>
    <n v="4"/>
    <n v="0.1"/>
    <n v="59.035200000000003"/>
  </r>
  <r>
    <n v="2183"/>
    <x v="1065"/>
    <x v="0"/>
    <x v="681"/>
    <d v="2013-05-12T00:00:00"/>
    <s v="Standard Class"/>
    <s v="CJ-12010"/>
    <s v="Caroline Jumper"/>
    <s v="Consumer"/>
    <s v="United States"/>
    <s v="New York City"/>
    <x v="15"/>
    <n v="10009"/>
    <s v="East"/>
    <s v="TEC-MA-10000488"/>
    <x v="2"/>
    <x v="15"/>
    <s v="Bady BDG101FRU Card Printer"/>
    <n v="3999.95"/>
    <n v="5"/>
    <n v="0"/>
    <n v="1159.9854999999998"/>
  </r>
  <r>
    <n v="2184"/>
    <x v="1065"/>
    <x v="0"/>
    <x v="681"/>
    <d v="2013-05-12T00:00:00"/>
    <s v="Standard Class"/>
    <s v="CJ-12010"/>
    <s v="Caroline Jumper"/>
    <s v="Consumer"/>
    <s v="United States"/>
    <s v="New York City"/>
    <x v="15"/>
    <n v="10009"/>
    <s v="East"/>
    <s v="TEC-AC-10001767"/>
    <x v="2"/>
    <x v="11"/>
    <s v="SanDisk Ultra 64 GB MicroSDHC Class 10 Memory Card"/>
    <n v="199.95000000000002"/>
    <n v="5"/>
    <n v="0"/>
    <n v="21.994499999999988"/>
  </r>
  <r>
    <n v="2185"/>
    <x v="1065"/>
    <x v="0"/>
    <x v="681"/>
    <d v="2013-05-12T00:00:00"/>
    <s v="Standard Class"/>
    <s v="CJ-12010"/>
    <s v="Caroline Jumper"/>
    <s v="Consumer"/>
    <s v="United States"/>
    <s v="New York City"/>
    <x v="15"/>
    <n v="10009"/>
    <s v="East"/>
    <s v="FUR-FU-10001940"/>
    <x v="0"/>
    <x v="5"/>
    <s v="Staples"/>
    <n v="63.68"/>
    <n v="8"/>
    <n v="0"/>
    <n v="28.019200000000005"/>
  </r>
  <r>
    <n v="2186"/>
    <x v="1066"/>
    <x v="3"/>
    <x v="378"/>
    <d v="2014-08-05T00:00:00"/>
    <s v="Second Class"/>
    <s v="HK-14890"/>
    <s v="Heather Kirkland"/>
    <s v="Corporate"/>
    <s v="United States"/>
    <s v="Salinas"/>
    <x v="1"/>
    <n v="93905"/>
    <s v="West"/>
    <s v="OFF-BI-10002735"/>
    <x v="1"/>
    <x v="8"/>
    <s v="GBC Prestige Therm-A-Bind Covers"/>
    <n v="54.896000000000008"/>
    <n v="2"/>
    <n v="0.2"/>
    <n v="18.5274"/>
  </r>
  <r>
    <n v="2187"/>
    <x v="1067"/>
    <x v="0"/>
    <x v="216"/>
    <d v="2013-07-15T00:00:00"/>
    <s v="Same Day"/>
    <s v="RH-19600"/>
    <s v="Rob Haberlin"/>
    <s v="Consumer"/>
    <s v="United States"/>
    <s v="Huntsville"/>
    <x v="19"/>
    <n v="35810"/>
    <s v="South"/>
    <s v="TEC-AC-10002345"/>
    <x v="2"/>
    <x v="11"/>
    <s v="HP Standard 104 key PS/2 Keyboard"/>
    <n v="29"/>
    <n v="2"/>
    <n v="0"/>
    <n v="7.25"/>
  </r>
  <r>
    <n v="2188"/>
    <x v="1068"/>
    <x v="3"/>
    <x v="682"/>
    <d v="2014-08-16T00:00:00"/>
    <s v="Standard Class"/>
    <s v="IL-15100"/>
    <s v="Ivan Liston"/>
    <s v="Consumer"/>
    <s v="United States"/>
    <s v="Columbus"/>
    <x v="14"/>
    <n v="47201"/>
    <s v="Central"/>
    <s v="OFF-EN-10003134"/>
    <x v="1"/>
    <x v="12"/>
    <s v="Staples"/>
    <n v="70.08"/>
    <n v="6"/>
    <n v="0"/>
    <n v="35.04"/>
  </r>
  <r>
    <n v="2189"/>
    <x v="1068"/>
    <x v="3"/>
    <x v="682"/>
    <d v="2014-08-16T00:00:00"/>
    <s v="Standard Class"/>
    <s v="IL-15100"/>
    <s v="Ivan Liston"/>
    <s v="Consumer"/>
    <s v="United States"/>
    <s v="Columbus"/>
    <x v="14"/>
    <n v="47201"/>
    <s v="Central"/>
    <s v="FUR-FU-10003708"/>
    <x v="0"/>
    <x v="5"/>
    <s v="Tenex Traditional Chairmats for Medium Pile Carpet, Standard Lip, 36&quot; x 48&quot;"/>
    <n v="121.3"/>
    <n v="2"/>
    <n v="0"/>
    <n v="25.472999999999999"/>
  </r>
  <r>
    <n v="2190"/>
    <x v="1068"/>
    <x v="3"/>
    <x v="682"/>
    <d v="2014-08-16T00:00:00"/>
    <s v="Standard Class"/>
    <s v="IL-15100"/>
    <s v="Ivan Liston"/>
    <s v="Consumer"/>
    <s v="United States"/>
    <s v="Columbus"/>
    <x v="14"/>
    <n v="47201"/>
    <s v="Central"/>
    <s v="TEC-PH-10003645"/>
    <x v="2"/>
    <x v="7"/>
    <s v="Aastra 57i VoIP phone"/>
    <n v="1454.4900000000002"/>
    <n v="9"/>
    <n v="0"/>
    <n v="378.16740000000004"/>
  </r>
  <r>
    <n v="2191"/>
    <x v="1069"/>
    <x v="0"/>
    <x v="674"/>
    <d v="2013-06-30T00:00:00"/>
    <s v="Standard Class"/>
    <s v="AS-10240"/>
    <s v="Alan Shonely"/>
    <s v="Consumer"/>
    <s v="United States"/>
    <s v="Los Angeles"/>
    <x v="1"/>
    <n v="90049"/>
    <s v="West"/>
    <s v="OFF-AP-10000692"/>
    <x v="1"/>
    <x v="9"/>
    <s v="Fellowes Mighty 8 Compact Surge Protector"/>
    <n v="60.81"/>
    <n v="3"/>
    <n v="0"/>
    <n v="17.026800000000001"/>
  </r>
  <r>
    <n v="2192"/>
    <x v="1070"/>
    <x v="0"/>
    <x v="107"/>
    <d v="2013-12-18T00:00:00"/>
    <s v="Standard Class"/>
    <s v="AP-10915"/>
    <s v="Arthur Prichep"/>
    <s v="Consumer"/>
    <s v="United States"/>
    <s v="Seattle"/>
    <x v="4"/>
    <n v="98105"/>
    <s v="West"/>
    <s v="OFF-BI-10001718"/>
    <x v="1"/>
    <x v="8"/>
    <s v="GBC DocuBind P50 Personal Binding Machine"/>
    <n v="153.55199999999999"/>
    <n v="3"/>
    <n v="0.2"/>
    <n v="51.823799999999999"/>
  </r>
  <r>
    <n v="2193"/>
    <x v="1070"/>
    <x v="0"/>
    <x v="107"/>
    <d v="2013-12-18T00:00:00"/>
    <s v="Standard Class"/>
    <s v="AP-10915"/>
    <s v="Arthur Prichep"/>
    <s v="Consumer"/>
    <s v="United States"/>
    <s v="Seattle"/>
    <x v="4"/>
    <n v="98105"/>
    <s v="West"/>
    <s v="OFF-AP-10002082"/>
    <x v="1"/>
    <x v="9"/>
    <s v="Holmes HEPA Air Purifier"/>
    <n v="65.34"/>
    <n v="3"/>
    <n v="0"/>
    <n v="22.869"/>
  </r>
  <r>
    <n v="2194"/>
    <x v="1070"/>
    <x v="0"/>
    <x v="107"/>
    <d v="2013-12-18T00:00:00"/>
    <s v="Standard Class"/>
    <s v="AP-10915"/>
    <s v="Arthur Prichep"/>
    <s v="Consumer"/>
    <s v="United States"/>
    <s v="Seattle"/>
    <x v="4"/>
    <n v="98105"/>
    <s v="West"/>
    <s v="OFF-PA-10001125"/>
    <x v="1"/>
    <x v="10"/>
    <s v="Xerox 1988"/>
    <n v="123.92"/>
    <n v="4"/>
    <n v="0"/>
    <n v="55.763999999999996"/>
  </r>
  <r>
    <n v="2195"/>
    <x v="1070"/>
    <x v="0"/>
    <x v="107"/>
    <d v="2013-12-18T00:00:00"/>
    <s v="Standard Class"/>
    <s v="AP-10915"/>
    <s v="Arthur Prichep"/>
    <s v="Consumer"/>
    <s v="United States"/>
    <s v="Seattle"/>
    <x v="4"/>
    <n v="98105"/>
    <s v="West"/>
    <s v="OFF-AP-10000252"/>
    <x v="1"/>
    <x v="9"/>
    <s v="Harmony HEPA Quiet Air Purifiers"/>
    <n v="35.099999999999994"/>
    <n v="3"/>
    <n v="0"/>
    <n v="12.285"/>
  </r>
  <r>
    <n v="2196"/>
    <x v="1070"/>
    <x v="0"/>
    <x v="107"/>
    <d v="2013-12-18T00:00:00"/>
    <s v="Standard Class"/>
    <s v="AP-10915"/>
    <s v="Arthur Prichep"/>
    <s v="Consumer"/>
    <s v="United States"/>
    <s v="Seattle"/>
    <x v="4"/>
    <n v="98105"/>
    <s v="West"/>
    <s v="TEC-AC-10003038"/>
    <x v="2"/>
    <x v="11"/>
    <s v="Kingston Digital DataTraveler 16GB USB 2.0"/>
    <n v="44.75"/>
    <n v="5"/>
    <n v="0"/>
    <n v="8.5024999999999942"/>
  </r>
  <r>
    <n v="2197"/>
    <x v="1071"/>
    <x v="0"/>
    <x v="49"/>
    <d v="2013-12-07T00:00:00"/>
    <s v="Standard Class"/>
    <s v="AG-10390"/>
    <s v="Allen Goldenen"/>
    <s v="Consumer"/>
    <s v="United States"/>
    <s v="Knoxville"/>
    <x v="18"/>
    <n v="37918"/>
    <s v="South"/>
    <s v="OFF-AR-10000940"/>
    <x v="1"/>
    <x v="6"/>
    <s v="Newell 343"/>
    <n v="4.7039999999999997"/>
    <n v="2"/>
    <n v="0.2"/>
    <n v="0.41160000000000019"/>
  </r>
  <r>
    <n v="2198"/>
    <x v="1072"/>
    <x v="2"/>
    <x v="683"/>
    <d v="2011-12-04T00:00:00"/>
    <s v="Standard Class"/>
    <s v="BF-11080"/>
    <s v="Bart Folk"/>
    <s v="Consumer"/>
    <s v="United States"/>
    <s v="Montgomery"/>
    <x v="19"/>
    <n v="36116"/>
    <s v="South"/>
    <s v="OFF-AR-10001954"/>
    <x v="1"/>
    <x v="6"/>
    <s v="Newell 331"/>
    <n v="14.669999999999998"/>
    <n v="3"/>
    <n v="0"/>
    <n v="3.9609000000000001"/>
  </r>
  <r>
    <n v="2199"/>
    <x v="1073"/>
    <x v="1"/>
    <x v="262"/>
    <d v="2012-04-02T00:00:00"/>
    <s v="Standard Class"/>
    <s v="CK-12205"/>
    <s v="Chloris Kastensmidt"/>
    <s v="Consumer"/>
    <s v="United States"/>
    <s v="Philadelphia"/>
    <x v="9"/>
    <n v="19120"/>
    <s v="East"/>
    <s v="OFF-PA-10003177"/>
    <x v="1"/>
    <x v="10"/>
    <s v="Xerox 1999"/>
    <n v="15.552000000000003"/>
    <n v="3"/>
    <n v="0.2"/>
    <n v="5.4432"/>
  </r>
  <r>
    <n v="2200"/>
    <x v="1073"/>
    <x v="1"/>
    <x v="262"/>
    <d v="2012-04-02T00:00:00"/>
    <s v="Standard Class"/>
    <s v="CK-12205"/>
    <s v="Chloris Kastensmidt"/>
    <s v="Consumer"/>
    <s v="United States"/>
    <s v="Philadelphia"/>
    <x v="9"/>
    <n v="19120"/>
    <s v="East"/>
    <s v="OFF-PA-10000533"/>
    <x v="1"/>
    <x v="10"/>
    <s v="Southworth Parchment Paper &amp; Envelopes"/>
    <n v="5.2320000000000002"/>
    <n v="1"/>
    <n v="0.2"/>
    <n v="1.7003999999999999"/>
  </r>
  <r>
    <n v="2201"/>
    <x v="1074"/>
    <x v="2"/>
    <x v="106"/>
    <d v="2011-06-06T00:00:00"/>
    <s v="Standard Class"/>
    <s v="LT-17110"/>
    <s v="Liz Thompson"/>
    <s v="Consumer"/>
    <s v="United States"/>
    <s v="Little Rock"/>
    <x v="36"/>
    <n v="72209"/>
    <s v="South"/>
    <s v="FUR-FU-10001935"/>
    <x v="0"/>
    <x v="5"/>
    <s v="3M Hangers With Command Adhesive"/>
    <n v="22.200000000000003"/>
    <n v="6"/>
    <n v="0"/>
    <n v="9.1020000000000021"/>
  </r>
  <r>
    <n v="2202"/>
    <x v="1074"/>
    <x v="2"/>
    <x v="106"/>
    <d v="2011-06-06T00:00:00"/>
    <s v="Standard Class"/>
    <s v="LT-17110"/>
    <s v="Liz Thompson"/>
    <s v="Consumer"/>
    <s v="United States"/>
    <s v="Little Rock"/>
    <x v="36"/>
    <n v="72209"/>
    <s v="South"/>
    <s v="TEC-PH-10002563"/>
    <x v="2"/>
    <x v="7"/>
    <s v="Adtran 1202752G1"/>
    <n v="881.93"/>
    <n v="7"/>
    <n v="0"/>
    <n v="229.30180000000001"/>
  </r>
  <r>
    <n v="2203"/>
    <x v="1075"/>
    <x v="1"/>
    <x v="684"/>
    <d v="2012-09-12T00:00:00"/>
    <s v="Standard Class"/>
    <s v="BT-11305"/>
    <s v="Beth Thompson"/>
    <s v="Home Office"/>
    <s v="United States"/>
    <s v="Seattle"/>
    <x v="4"/>
    <n v="98103"/>
    <s v="West"/>
    <s v="OFF-BI-10002160"/>
    <x v="1"/>
    <x v="8"/>
    <s v="Acco Hanging Data Binders"/>
    <n v="6.0960000000000001"/>
    <n v="2"/>
    <n v="0.2"/>
    <n v="2.1335999999999999"/>
  </r>
  <r>
    <n v="2204"/>
    <x v="1075"/>
    <x v="1"/>
    <x v="684"/>
    <d v="2012-09-12T00:00:00"/>
    <s v="Standard Class"/>
    <s v="BT-11305"/>
    <s v="Beth Thompson"/>
    <s v="Home Office"/>
    <s v="United States"/>
    <s v="Seattle"/>
    <x v="4"/>
    <n v="98103"/>
    <s v="West"/>
    <s v="FUR-FU-10004748"/>
    <x v="0"/>
    <x v="5"/>
    <s v="Howard Miller 16&quot; Diameter Gallery Wall Clock"/>
    <n v="191.82"/>
    <n v="3"/>
    <n v="0"/>
    <n v="74.809799999999996"/>
  </r>
  <r>
    <n v="2205"/>
    <x v="1076"/>
    <x v="1"/>
    <x v="685"/>
    <d v="2012-07-05T00:00:00"/>
    <s v="Standard Class"/>
    <s v="SC-20725"/>
    <s v="Steven Cartwright"/>
    <s v="Consumer"/>
    <s v="United States"/>
    <s v="Lancaster"/>
    <x v="9"/>
    <n v="17602"/>
    <s v="East"/>
    <s v="FUR-FU-10001473"/>
    <x v="0"/>
    <x v="5"/>
    <s v="Eldon Executive Woodline II Desk Accessories, Mahogany"/>
    <n v="20.103999999999999"/>
    <n v="1"/>
    <n v="0.2"/>
    <n v="1.7591000000000001"/>
  </r>
  <r>
    <n v="2206"/>
    <x v="1077"/>
    <x v="0"/>
    <x v="545"/>
    <d v="2013-09-13T00:00:00"/>
    <s v="Second Class"/>
    <s v="CG-12040"/>
    <s v="Catherine Glotzbach"/>
    <s v="Home Office"/>
    <s v="United States"/>
    <s v="Bristol"/>
    <x v="18"/>
    <n v="37620"/>
    <s v="South"/>
    <s v="OFF-AR-10000538"/>
    <x v="1"/>
    <x v="6"/>
    <s v="Boston Model 1800 Electric Pencil Sharpener, Gray"/>
    <n v="67.56"/>
    <n v="3"/>
    <n v="0.2"/>
    <n v="8.4449999999999896"/>
  </r>
  <r>
    <n v="2207"/>
    <x v="1078"/>
    <x v="2"/>
    <x v="686"/>
    <d v="2011-07-20T00:00:00"/>
    <s v="Standard Class"/>
    <s v="AW-10930"/>
    <s v="Arthur Wiediger"/>
    <s v="Home Office"/>
    <s v="United States"/>
    <s v="Aurora"/>
    <x v="10"/>
    <n v="60505"/>
    <s v="Central"/>
    <s v="OFF-BI-10001098"/>
    <x v="1"/>
    <x v="8"/>
    <s v="Acco D-Ring Binder w/DublLock"/>
    <n v="29.931999999999992"/>
    <n v="7"/>
    <n v="0.8"/>
    <n v="-46.394600000000011"/>
  </r>
  <r>
    <n v="2208"/>
    <x v="1078"/>
    <x v="2"/>
    <x v="686"/>
    <d v="2011-07-20T00:00:00"/>
    <s v="Standard Class"/>
    <s v="AW-10930"/>
    <s v="Arthur Wiediger"/>
    <s v="Home Office"/>
    <s v="United States"/>
    <s v="Aurora"/>
    <x v="10"/>
    <n v="60505"/>
    <s v="Central"/>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s v="Home Office"/>
    <s v="United States"/>
    <s v="New York City"/>
    <x v="15"/>
    <n v="10009"/>
    <s v="East"/>
    <s v="OFF-AR-10000390"/>
    <x v="1"/>
    <x v="6"/>
    <s v="Newell Chalk Holder"/>
    <n v="16.52"/>
    <n v="4"/>
    <n v="0"/>
    <n v="7.5991999999999997"/>
  </r>
  <r>
    <n v="2210"/>
    <x v="1080"/>
    <x v="2"/>
    <x v="687"/>
    <d v="2011-11-16T00:00:00"/>
    <s v="Second Class"/>
    <s v="ML-17410"/>
    <s v="Maris LaWare"/>
    <s v="Consumer"/>
    <s v="United States"/>
    <s v="Fairfield"/>
    <x v="29"/>
    <n v="6824"/>
    <s v="East"/>
    <s v="TEC-PH-10001079"/>
    <x v="2"/>
    <x v="7"/>
    <s v="Polycom SoundPoint Pro SE-225 Corded phone"/>
    <n v="832.93"/>
    <n v="7"/>
    <n v="0"/>
    <n v="233.22039999999998"/>
  </r>
  <r>
    <n v="2211"/>
    <x v="1080"/>
    <x v="2"/>
    <x v="687"/>
    <d v="2011-11-16T00:00:00"/>
    <s v="Second Class"/>
    <s v="ML-17410"/>
    <s v="Maris LaWare"/>
    <s v="Consumer"/>
    <s v="United States"/>
    <s v="Fairfield"/>
    <x v="29"/>
    <n v="6824"/>
    <s v="East"/>
    <s v="OFF-BI-10003460"/>
    <x v="1"/>
    <x v="8"/>
    <s v="Acco 3-Hole Punch"/>
    <n v="43.8"/>
    <n v="10"/>
    <n v="0"/>
    <n v="21.023999999999997"/>
  </r>
  <r>
    <n v="2212"/>
    <x v="1081"/>
    <x v="0"/>
    <x v="581"/>
    <d v="2013-12-01T00:00:00"/>
    <s v="First Class"/>
    <s v="VB-21745"/>
    <s v="Victoria Brennan"/>
    <s v="Corporate"/>
    <s v="United States"/>
    <s v="Lincoln Park"/>
    <x v="12"/>
    <n v="48146"/>
    <s v="Central"/>
    <s v="OFF-AP-10003842"/>
    <x v="1"/>
    <x v="9"/>
    <s v="Euro-Pro Shark Turbo Vacuum"/>
    <n v="167.292"/>
    <n v="6"/>
    <n v="0.1"/>
    <n v="29.7408"/>
  </r>
  <r>
    <n v="2213"/>
    <x v="1082"/>
    <x v="3"/>
    <x v="610"/>
    <d v="2014-11-26T00:00:00"/>
    <s v="Standard Class"/>
    <s v="SW-20275"/>
    <s v="Scott Williamson"/>
    <s v="Consumer"/>
    <s v="United States"/>
    <s v="New York City"/>
    <x v="15"/>
    <n v="10035"/>
    <s v="East"/>
    <s v="FUR-FU-10003535"/>
    <x v="0"/>
    <x v="5"/>
    <s v="Howard Miller Distant Time Traveler Alarm Clock"/>
    <n v="27.42"/>
    <n v="1"/>
    <n v="0"/>
    <n v="11.2422"/>
  </r>
  <r>
    <n v="2214"/>
    <x v="1083"/>
    <x v="3"/>
    <x v="172"/>
    <d v="2014-10-03T00:00:00"/>
    <s v="First Class"/>
    <s v="NS-18505"/>
    <s v="Neola Schneider"/>
    <s v="Consumer"/>
    <s v="United States"/>
    <s v="San Jose"/>
    <x v="1"/>
    <n v="95123"/>
    <s v="West"/>
    <s v="OFF-BI-10002012"/>
    <x v="1"/>
    <x v="8"/>
    <s v="Wilson Jones Easy Flow II Sheet Lifters"/>
    <n v="1.4400000000000002"/>
    <n v="1"/>
    <n v="0.2"/>
    <n v="0.504"/>
  </r>
  <r>
    <n v="2215"/>
    <x v="1083"/>
    <x v="3"/>
    <x v="172"/>
    <d v="2014-10-03T00:00:00"/>
    <s v="First Class"/>
    <s v="NS-18505"/>
    <s v="Neola Schneider"/>
    <s v="Consumer"/>
    <s v="United States"/>
    <s v="San Jose"/>
    <x v="1"/>
    <n v="95123"/>
    <s v="West"/>
    <s v="OFF-BI-10001922"/>
    <x v="1"/>
    <x v="8"/>
    <s v="Storex Dura Pro Binders"/>
    <n v="61.77600000000001"/>
    <n v="13"/>
    <n v="0.2"/>
    <n v="20.849399999999996"/>
  </r>
  <r>
    <n v="2216"/>
    <x v="1083"/>
    <x v="3"/>
    <x v="172"/>
    <d v="2014-10-03T00:00:00"/>
    <s v="First Class"/>
    <s v="NS-18505"/>
    <s v="Neola Schneider"/>
    <s v="Consumer"/>
    <s v="United States"/>
    <s v="San Jose"/>
    <x v="1"/>
    <n v="95123"/>
    <s v="West"/>
    <s v="OFF-AP-10000576"/>
    <x v="1"/>
    <x v="9"/>
    <s v="Belkin 325VA UPS Surge Protector, 6'"/>
    <n v="241.96"/>
    <n v="2"/>
    <n v="0"/>
    <n v="60.490000000000009"/>
  </r>
  <r>
    <n v="2217"/>
    <x v="1083"/>
    <x v="3"/>
    <x v="172"/>
    <d v="2014-10-03T00:00:00"/>
    <s v="First Class"/>
    <s v="NS-18505"/>
    <s v="Neola Schneider"/>
    <s v="Consumer"/>
    <s v="United States"/>
    <s v="San Jose"/>
    <x v="1"/>
    <n v="95123"/>
    <s v="West"/>
    <s v="FUR-CH-10000553"/>
    <x v="0"/>
    <x v="1"/>
    <s v="Metal Folding Chairs, Beige, 4/Carton"/>
    <n v="108.608"/>
    <n v="4"/>
    <n v="0.2"/>
    <n v="9.5031999999999925"/>
  </r>
  <r>
    <n v="2218"/>
    <x v="1084"/>
    <x v="2"/>
    <x v="59"/>
    <d v="2011-09-25T00:00:00"/>
    <s v="Standard Class"/>
    <s v="DB-13555"/>
    <s v="Dorothy Badders"/>
    <s v="Corporate"/>
    <s v="United States"/>
    <s v="Jacksonville"/>
    <x v="2"/>
    <n v="32216"/>
    <s v="South"/>
    <s v="OFF-AR-10003469"/>
    <x v="1"/>
    <x v="6"/>
    <s v="Nontoxic Chalk"/>
    <n v="2.8160000000000003"/>
    <n v="2"/>
    <n v="0.2"/>
    <n v="0.98559999999999992"/>
  </r>
  <r>
    <n v="2219"/>
    <x v="1085"/>
    <x v="3"/>
    <x v="688"/>
    <d v="2014-08-02T00:00:00"/>
    <s v="Standard Class"/>
    <s v="MH-17620"/>
    <s v="Matt Hagelstein"/>
    <s v="Corporate"/>
    <s v="United States"/>
    <s v="San Francisco"/>
    <x v="1"/>
    <n v="94110"/>
    <s v="West"/>
    <s v="OFF-BI-10000145"/>
    <x v="1"/>
    <x v="8"/>
    <s v="Zipper Ring Binder Pockets"/>
    <n v="9.9840000000000018"/>
    <n v="4"/>
    <n v="0.2"/>
    <n v="3.6191999999999993"/>
  </r>
  <r>
    <n v="2220"/>
    <x v="1085"/>
    <x v="3"/>
    <x v="688"/>
    <d v="2014-08-02T00:00:00"/>
    <s v="Standard Class"/>
    <s v="MH-17620"/>
    <s v="Matt Hagelstein"/>
    <s v="Corporate"/>
    <s v="United States"/>
    <s v="San Francisco"/>
    <x v="1"/>
    <n v="94110"/>
    <s v="West"/>
    <s v="OFF-ST-10001580"/>
    <x v="1"/>
    <x v="4"/>
    <s v="Super Decoflex Portable Personal File"/>
    <n v="14.98"/>
    <n v="1"/>
    <n v="0"/>
    <n v="4.1943999999999999"/>
  </r>
  <r>
    <n v="2221"/>
    <x v="1085"/>
    <x v="3"/>
    <x v="688"/>
    <d v="2014-08-02T00:00:00"/>
    <s v="Standard Class"/>
    <s v="MH-17620"/>
    <s v="Matt Hagelstein"/>
    <s v="Corporate"/>
    <s v="United States"/>
    <s v="San Francisco"/>
    <x v="1"/>
    <n v="94110"/>
    <s v="West"/>
    <s v="TEC-PH-10001817"/>
    <x v="2"/>
    <x v="7"/>
    <s v="Wilson Electronics DB Pro Signal Booster"/>
    <n v="1145.6000000000001"/>
    <n v="4"/>
    <n v="0.2"/>
    <n v="100.24000000000007"/>
  </r>
  <r>
    <n v="2222"/>
    <x v="1086"/>
    <x v="1"/>
    <x v="401"/>
    <d v="2012-12-06T00:00:00"/>
    <s v="Same Day"/>
    <s v="DK-13375"/>
    <s v="Dennis Kane"/>
    <s v="Consumer"/>
    <s v="United States"/>
    <s v="Marion"/>
    <x v="24"/>
    <n v="43302"/>
    <s v="East"/>
    <s v="TEC-PH-10001578"/>
    <x v="2"/>
    <x v="7"/>
    <s v="Polycom SoundStation2 EX Conference phone"/>
    <n v="485.93999999999994"/>
    <n v="2"/>
    <n v="0.4"/>
    <n v="-89.089000000000055"/>
  </r>
  <r>
    <n v="2223"/>
    <x v="1086"/>
    <x v="1"/>
    <x v="401"/>
    <d v="2012-12-06T00:00:00"/>
    <s v="Same Day"/>
    <s v="DK-13375"/>
    <s v="Dennis Kane"/>
    <s v="Consumer"/>
    <s v="United States"/>
    <s v="Marion"/>
    <x v="24"/>
    <n v="43302"/>
    <s v="East"/>
    <s v="OFF-AR-10004078"/>
    <x v="1"/>
    <x v="6"/>
    <s v="Newell 312"/>
    <n v="37.375999999999998"/>
    <n v="8"/>
    <n v="0.2"/>
    <n v="4.6719999999999988"/>
  </r>
  <r>
    <n v="2224"/>
    <x v="1086"/>
    <x v="1"/>
    <x v="401"/>
    <d v="2012-12-06T00:00:00"/>
    <s v="Same Day"/>
    <s v="DK-13375"/>
    <s v="Dennis Kane"/>
    <s v="Consumer"/>
    <s v="United States"/>
    <s v="Marion"/>
    <x v="24"/>
    <n v="43302"/>
    <s v="East"/>
    <s v="FUR-CH-10004860"/>
    <x v="0"/>
    <x v="1"/>
    <s v="Global Low Back Tilter Chair"/>
    <n v="70.685999999999993"/>
    <n v="1"/>
    <n v="0.3"/>
    <n v="-24.23520000000001"/>
  </r>
  <r>
    <n v="2225"/>
    <x v="1087"/>
    <x v="3"/>
    <x v="689"/>
    <d v="2014-08-06T00:00:00"/>
    <s v="Standard Class"/>
    <s v="EA-14035"/>
    <s v="Erin Ashbrook"/>
    <s v="Corporate"/>
    <s v="United States"/>
    <s v="Philadelphia"/>
    <x v="9"/>
    <n v="19134"/>
    <s v="East"/>
    <s v="OFF-PA-10003790"/>
    <x v="1"/>
    <x v="10"/>
    <s v="Xerox 1991"/>
    <n v="54.816000000000003"/>
    <n v="3"/>
    <n v="0.2"/>
    <n v="17.815199999999997"/>
  </r>
  <r>
    <n v="2226"/>
    <x v="1088"/>
    <x v="0"/>
    <x v="690"/>
    <d v="2013-03-22T00:00:00"/>
    <s v="Second Class"/>
    <s v="BT-11440"/>
    <s v="Bobby Trafton"/>
    <s v="Consumer"/>
    <s v="United States"/>
    <s v="Littleton"/>
    <x v="22"/>
    <n v="80122"/>
    <s v="West"/>
    <s v="FUR-BO-10002202"/>
    <x v="0"/>
    <x v="0"/>
    <s v="Atlantic Metals Mobile 2-Shelf Bookcases, Custom Colors"/>
    <n v="72.294000000000011"/>
    <n v="1"/>
    <n v="0.7"/>
    <n v="-98.801799999999986"/>
  </r>
  <r>
    <n v="2227"/>
    <x v="1089"/>
    <x v="3"/>
    <x v="570"/>
    <d v="2014-08-04T00:00:00"/>
    <s v="Standard Class"/>
    <s v="LA-16780"/>
    <s v="Laura Armstrong"/>
    <s v="Corporate"/>
    <s v="United States"/>
    <s v="Austin"/>
    <x v="5"/>
    <n v="78745"/>
    <s v="Central"/>
    <s v="OFF-FA-10003059"/>
    <x v="1"/>
    <x v="13"/>
    <s v="Assorted Color Push Pins"/>
    <n v="2.8960000000000004"/>
    <n v="2"/>
    <n v="0.2"/>
    <n v="0.4705999999999998"/>
  </r>
  <r>
    <n v="2228"/>
    <x v="1089"/>
    <x v="3"/>
    <x v="570"/>
    <d v="2014-08-04T00:00:00"/>
    <s v="Standard Class"/>
    <s v="LA-16780"/>
    <s v="Laura Armstrong"/>
    <s v="Corporate"/>
    <s v="United States"/>
    <s v="Austin"/>
    <x v="5"/>
    <n v="78745"/>
    <s v="Central"/>
    <s v="TEC-PH-10002496"/>
    <x v="2"/>
    <x v="7"/>
    <s v="Cisco SPA301"/>
    <n v="124.79200000000002"/>
    <n v="1"/>
    <n v="0.2"/>
    <n v="15.598999999999993"/>
  </r>
  <r>
    <n v="2229"/>
    <x v="1090"/>
    <x v="0"/>
    <x v="393"/>
    <d v="2013-10-06T00:00:00"/>
    <s v="Standard Class"/>
    <s v="GM-14680"/>
    <s v="Greg Matthias"/>
    <s v="Consumer"/>
    <s v="United States"/>
    <s v="New York City"/>
    <x v="15"/>
    <n v="10024"/>
    <s v="East"/>
    <s v="FUR-TA-10003238"/>
    <x v="0"/>
    <x v="3"/>
    <s v="Chromcraft Bull-Nose Wood 48&quot; x 96&quot; Rectangular Conference Tables"/>
    <n v="330.58800000000002"/>
    <n v="1"/>
    <n v="0.4"/>
    <n v="-115.70580000000004"/>
  </r>
  <r>
    <n v="2230"/>
    <x v="1091"/>
    <x v="2"/>
    <x v="691"/>
    <d v="2011-04-05T00:00:00"/>
    <s v="Standard Class"/>
    <s v="AA-10315"/>
    <s v="Alex Avila"/>
    <s v="Consumer"/>
    <s v="United States"/>
    <s v="San Francisco"/>
    <x v="1"/>
    <n v="94122"/>
    <s v="West"/>
    <s v="OFF-BI-10004390"/>
    <x v="1"/>
    <x v="8"/>
    <s v="GBC DocuBind 200 Manual Binding Machine"/>
    <n v="673.5680000000001"/>
    <n v="2"/>
    <n v="0.2"/>
    <n v="252.58799999999999"/>
  </r>
  <r>
    <n v="2231"/>
    <x v="1091"/>
    <x v="2"/>
    <x v="691"/>
    <d v="2011-04-05T00:00:00"/>
    <s v="Standard Class"/>
    <s v="AA-10315"/>
    <s v="Alex Avila"/>
    <s v="Consumer"/>
    <s v="United States"/>
    <s v="San Francisco"/>
    <x v="1"/>
    <n v="94122"/>
    <s v="West"/>
    <s v="OFF-AP-10002765"/>
    <x v="1"/>
    <x v="9"/>
    <s v="Fellowes Advanced Computer Series Surge Protectors"/>
    <n v="52.98"/>
    <n v="2"/>
    <n v="0"/>
    <n v="14.834400000000002"/>
  </r>
  <r>
    <n v="2232"/>
    <x v="1092"/>
    <x v="3"/>
    <x v="335"/>
    <d v="2014-07-02T00:00:00"/>
    <s v="Standard Class"/>
    <s v="DB-13405"/>
    <s v="Denny Blanton"/>
    <s v="Consumer"/>
    <s v="United States"/>
    <s v="La Porte"/>
    <x v="14"/>
    <n v="46350"/>
    <s v="Central"/>
    <s v="FUR-FU-10000293"/>
    <x v="0"/>
    <x v="5"/>
    <s v="Eldon Antistatic Chair Mats for Low to Medium Pile Carpets"/>
    <n v="526.45000000000005"/>
    <n v="5"/>
    <n v="0"/>
    <n v="31.586999999999961"/>
  </r>
  <r>
    <n v="2233"/>
    <x v="1093"/>
    <x v="3"/>
    <x v="362"/>
    <d v="2014-07-15T00:00:00"/>
    <s v="Standard Class"/>
    <s v="JH-15820"/>
    <s v="John Huston"/>
    <s v="Consumer"/>
    <s v="United States"/>
    <s v="Chicago"/>
    <x v="10"/>
    <n v="60610"/>
    <s v="Central"/>
    <s v="OFF-ST-10003692"/>
    <x v="1"/>
    <x v="4"/>
    <s v="Recycled Steel Personal File for Hanging File Folders"/>
    <n v="228.92"/>
    <n v="5"/>
    <n v="0.2"/>
    <n v="14.307499999999997"/>
  </r>
  <r>
    <n v="2234"/>
    <x v="1094"/>
    <x v="1"/>
    <x v="639"/>
    <d v="2012-12-16T00:00:00"/>
    <s v="Second Class"/>
    <s v="DJ-13630"/>
    <s v="Doug Jacobs"/>
    <s v="Consumer"/>
    <s v="United States"/>
    <s v="Portland"/>
    <x v="21"/>
    <n v="97206"/>
    <s v="West"/>
    <s v="TEC-PH-10001051"/>
    <x v="2"/>
    <x v="7"/>
    <s v="HTC One"/>
    <n v="319.96800000000002"/>
    <n v="4"/>
    <n v="0.2"/>
    <n v="35.996399999999952"/>
  </r>
  <r>
    <n v="2235"/>
    <x v="1095"/>
    <x v="3"/>
    <x v="256"/>
    <d v="2014-12-11T00:00:00"/>
    <s v="Standard Class"/>
    <s v="QJ-19255"/>
    <s v="Quincy Jones"/>
    <s v="Corporate"/>
    <s v="United States"/>
    <s v="Burlington"/>
    <x v="42"/>
    <s v="05408"/>
    <s v="East"/>
    <s v="TEC-AC-10001013"/>
    <x v="2"/>
    <x v="11"/>
    <s v="Logitech ClearChat Comfort/USB Headset H390"/>
    <n v="205.03"/>
    <n v="7"/>
    <n v="0"/>
    <n v="67.659899999999979"/>
  </r>
  <r>
    <n v="2236"/>
    <x v="1096"/>
    <x v="1"/>
    <x v="426"/>
    <d v="2012-09-17T00:00:00"/>
    <s v="Second Class"/>
    <s v="CT-11995"/>
    <s v="Carol Triggs"/>
    <s v="Consumer"/>
    <s v="United States"/>
    <s v="Indianapolis"/>
    <x v="14"/>
    <n v="46203"/>
    <s v="Central"/>
    <s v="OFF-ST-10000025"/>
    <x v="1"/>
    <x v="4"/>
    <s v="Fellowes Stor/Drawer Steel Plus Storage Drawers"/>
    <n v="190.86"/>
    <n v="2"/>
    <n v="0"/>
    <n v="11.451599999999985"/>
  </r>
  <r>
    <n v="2237"/>
    <x v="1096"/>
    <x v="1"/>
    <x v="426"/>
    <d v="2012-09-17T00:00:00"/>
    <s v="Second Class"/>
    <s v="CT-11995"/>
    <s v="Carol Triggs"/>
    <s v="Consumer"/>
    <s v="United States"/>
    <s v="Indianapolis"/>
    <x v="14"/>
    <n v="46203"/>
    <s v="Central"/>
    <s v="OFF-AR-10000817"/>
    <x v="1"/>
    <x v="6"/>
    <s v="Manco Dry-Lighter Erasable Highlighter"/>
    <n v="24.32"/>
    <n v="8"/>
    <n v="0"/>
    <n v="8.2687999999999988"/>
  </r>
  <r>
    <n v="2238"/>
    <x v="1097"/>
    <x v="0"/>
    <x v="692"/>
    <d v="2013-07-22T00:00:00"/>
    <s v="Standard Class"/>
    <s v="RH-19510"/>
    <s v="Rick Huthwaite"/>
    <s v="Home Office"/>
    <s v="United States"/>
    <s v="Provo"/>
    <x v="7"/>
    <n v="84604"/>
    <s v="West"/>
    <s v="OFF-SU-10000952"/>
    <x v="1"/>
    <x v="14"/>
    <s v="Fiskars Home &amp; Office Scissors"/>
    <n v="44.400000000000006"/>
    <n v="5"/>
    <n v="0"/>
    <n v="12.432000000000002"/>
  </r>
  <r>
    <n v="2239"/>
    <x v="1098"/>
    <x v="3"/>
    <x v="693"/>
    <d v="2014-04-27T00:00:00"/>
    <s v="Standard Class"/>
    <s v="SJ-20125"/>
    <s v="Sanjit Jacobs"/>
    <s v="Home Office"/>
    <s v="United States"/>
    <s v="Chicago"/>
    <x v="10"/>
    <n v="60610"/>
    <s v="Central"/>
    <s v="FUR-FU-10004597"/>
    <x v="0"/>
    <x v="5"/>
    <s v="Eldon Cleatmat Chair Mats for Medium Pile Carpets"/>
    <n v="44.400000000000006"/>
    <n v="2"/>
    <n v="0.6"/>
    <n v="-52.169999999999987"/>
  </r>
  <r>
    <n v="2240"/>
    <x v="1099"/>
    <x v="0"/>
    <x v="625"/>
    <d v="2013-11-18T00:00:00"/>
    <s v="Second Class"/>
    <s v="TG-21310"/>
    <s v="Toby Gnade"/>
    <s v="Consumer"/>
    <s v="United States"/>
    <s v="Los Angeles"/>
    <x v="1"/>
    <n v="90049"/>
    <s v="West"/>
    <s v="OFF-BI-10003527"/>
    <x v="1"/>
    <x v="8"/>
    <s v="Fellowes PB500 Electric Punch Plastic Comb Binding Machine with Manual Bind"/>
    <n v="1016.792"/>
    <n v="1"/>
    <n v="0.2"/>
    <n v="381.29700000000003"/>
  </r>
  <r>
    <n v="2241"/>
    <x v="1099"/>
    <x v="0"/>
    <x v="625"/>
    <d v="2013-11-18T00:00:00"/>
    <s v="Second Class"/>
    <s v="TG-21310"/>
    <s v="Toby Gnade"/>
    <s v="Consumer"/>
    <s v="United States"/>
    <s v="Los Angeles"/>
    <x v="1"/>
    <n v="90049"/>
    <s v="West"/>
    <s v="OFF-BI-10002982"/>
    <x v="1"/>
    <x v="8"/>
    <s v="Avery Self-Adhesive Photo Pockets for Polaroid Photos"/>
    <n v="38.136000000000003"/>
    <n v="7"/>
    <n v="0.2"/>
    <n v="13.347599999999998"/>
  </r>
  <r>
    <n v="2242"/>
    <x v="1100"/>
    <x v="0"/>
    <x v="491"/>
    <d v="2013-12-02T00:00:00"/>
    <s v="Standard Class"/>
    <s v="CT-11995"/>
    <s v="Carol Triggs"/>
    <s v="Consumer"/>
    <s v="United States"/>
    <s v="Philadelphia"/>
    <x v="9"/>
    <n v="19134"/>
    <s v="East"/>
    <s v="TEC-PH-10004165"/>
    <x v="2"/>
    <x v="7"/>
    <s v="Mitel MiVoice 5330e IP Phone"/>
    <n v="494.98199999999997"/>
    <n v="3"/>
    <n v="0.4"/>
    <n v="-115.49580000000006"/>
  </r>
  <r>
    <n v="2243"/>
    <x v="1101"/>
    <x v="3"/>
    <x v="610"/>
    <d v="2014-11-26T00:00:00"/>
    <s v="Standard Class"/>
    <s v="BF-11005"/>
    <s v="Barry Franz"/>
    <s v="Home Office"/>
    <s v="United States"/>
    <s v="Pasadena"/>
    <x v="1"/>
    <n v="91104"/>
    <s v="West"/>
    <s v="OFF-ST-10003442"/>
    <x v="1"/>
    <x v="4"/>
    <s v="Eldon Portable Mobile Manager"/>
    <n v="56.56"/>
    <n v="2"/>
    <n v="0"/>
    <n v="15.2712"/>
  </r>
  <r>
    <n v="2244"/>
    <x v="1101"/>
    <x v="3"/>
    <x v="610"/>
    <d v="2014-11-26T00:00:00"/>
    <s v="Standard Class"/>
    <s v="BF-11005"/>
    <s v="Barry Franz"/>
    <s v="Home Office"/>
    <s v="United States"/>
    <s v="Pasadena"/>
    <x v="1"/>
    <n v="91104"/>
    <s v="West"/>
    <s v="OFF-AR-10003856"/>
    <x v="1"/>
    <x v="6"/>
    <s v="Newell 344"/>
    <n v="5.56"/>
    <n v="2"/>
    <n v="0"/>
    <n v="1.4455999999999998"/>
  </r>
  <r>
    <n v="2245"/>
    <x v="1101"/>
    <x v="3"/>
    <x v="610"/>
    <d v="2014-11-26T00:00:00"/>
    <s v="Standard Class"/>
    <s v="BF-11005"/>
    <s v="Barry Franz"/>
    <s v="Home Office"/>
    <s v="United States"/>
    <s v="Pasadena"/>
    <x v="1"/>
    <n v="91104"/>
    <s v="West"/>
    <s v="OFF-FA-10004248"/>
    <x v="1"/>
    <x v="13"/>
    <s v="Advantus T-Pin Paper Clips"/>
    <n v="9.02"/>
    <n v="2"/>
    <n v="0"/>
    <n v="3.5178000000000003"/>
  </r>
  <r>
    <n v="2246"/>
    <x v="1101"/>
    <x v="3"/>
    <x v="610"/>
    <d v="2014-11-26T00:00:00"/>
    <s v="Standard Class"/>
    <s v="BF-11005"/>
    <s v="Barry Franz"/>
    <s v="Home Office"/>
    <s v="United States"/>
    <s v="Pasadena"/>
    <x v="1"/>
    <n v="91104"/>
    <s v="West"/>
    <s v="OFF-AP-10001492"/>
    <x v="1"/>
    <x v="9"/>
    <s v="Acco Six-Outlet Power Strip, 4' Cord Length"/>
    <n v="8.6199999999999992"/>
    <n v="1"/>
    <n v="0"/>
    <n v="2.2412000000000001"/>
  </r>
  <r>
    <n v="2247"/>
    <x v="1101"/>
    <x v="3"/>
    <x v="610"/>
    <d v="2014-11-26T00:00:00"/>
    <s v="Standard Class"/>
    <s v="BF-11005"/>
    <s v="Barry Franz"/>
    <s v="Home Office"/>
    <s v="United States"/>
    <s v="Pasadena"/>
    <x v="1"/>
    <n v="91104"/>
    <s v="West"/>
    <s v="TEC-PH-10004165"/>
    <x v="2"/>
    <x v="7"/>
    <s v="Mitel MiVoice 5330e IP Phone"/>
    <n v="659.97600000000011"/>
    <n v="3"/>
    <n v="0.2"/>
    <n v="49.498199999999969"/>
  </r>
  <r>
    <n v="2248"/>
    <x v="1102"/>
    <x v="1"/>
    <x v="586"/>
    <d v="2012-02-18T00:00:00"/>
    <s v="Second Class"/>
    <s v="JM-16195"/>
    <s v="Justin MacKendrick"/>
    <s v="Consumer"/>
    <s v="United States"/>
    <s v="Los Angeles"/>
    <x v="1"/>
    <n v="90004"/>
    <s v="West"/>
    <s v="OFF-PA-10004285"/>
    <x v="1"/>
    <x v="10"/>
    <s v="Xerox 1959"/>
    <n v="13.36"/>
    <n v="2"/>
    <n v="0"/>
    <n v="6.4127999999999998"/>
  </r>
  <r>
    <n v="2249"/>
    <x v="1102"/>
    <x v="1"/>
    <x v="586"/>
    <d v="2012-02-18T00:00:00"/>
    <s v="Second Class"/>
    <s v="JM-16195"/>
    <s v="Justin MacKendrick"/>
    <s v="Consumer"/>
    <s v="United States"/>
    <s v="Los Angeles"/>
    <x v="1"/>
    <n v="90004"/>
    <s v="West"/>
    <s v="OFF-BI-10001628"/>
    <x v="1"/>
    <x v="8"/>
    <s v="Acco Data Flex Cable Posts For Top &amp; Bottom Load Binders, 6&quot; Capacity"/>
    <n v="41.72"/>
    <n v="5"/>
    <n v="0.2"/>
    <n v="13.037499999999998"/>
  </r>
  <r>
    <n v="2250"/>
    <x v="1102"/>
    <x v="1"/>
    <x v="586"/>
    <d v="2012-02-18T00:00:00"/>
    <s v="Second Class"/>
    <s v="JM-16195"/>
    <s v="Justin MacKendrick"/>
    <s v="Consumer"/>
    <s v="United States"/>
    <s v="Los Angeles"/>
    <x v="1"/>
    <n v="90004"/>
    <s v="West"/>
    <s v="OFF-BI-10000546"/>
    <x v="1"/>
    <x v="8"/>
    <s v="Avery Durable Binders"/>
    <n v="11.52"/>
    <n v="5"/>
    <n v="0.2"/>
    <n v="4.1760000000000002"/>
  </r>
  <r>
    <n v="2251"/>
    <x v="1102"/>
    <x v="1"/>
    <x v="586"/>
    <d v="2012-02-18T00:00:00"/>
    <s v="Second Class"/>
    <s v="JM-16195"/>
    <s v="Justin MacKendrick"/>
    <s v="Consumer"/>
    <s v="United States"/>
    <s v="Los Angeles"/>
    <x v="1"/>
    <n v="90004"/>
    <s v="West"/>
    <s v="OFF-AP-10001391"/>
    <x v="1"/>
    <x v="9"/>
    <s v="Kensington 6 Outlet MasterPiece HOMEOFFICE Power Control Center"/>
    <n v="541.43999999999994"/>
    <n v="6"/>
    <n v="0"/>
    <n v="157.01759999999993"/>
  </r>
  <r>
    <n v="2252"/>
    <x v="1102"/>
    <x v="1"/>
    <x v="586"/>
    <d v="2012-02-18T00:00:00"/>
    <s v="Second Class"/>
    <s v="JM-16195"/>
    <s v="Justin MacKendrick"/>
    <s v="Consumer"/>
    <s v="United States"/>
    <s v="Los Angeles"/>
    <x v="1"/>
    <n v="90004"/>
    <s v="West"/>
    <s v="OFF-PA-10000477"/>
    <x v="1"/>
    <x v="10"/>
    <s v="Xerox 22"/>
    <n v="19.440000000000001"/>
    <n v="3"/>
    <n v="0"/>
    <n v="9.3312000000000008"/>
  </r>
  <r>
    <n v="2253"/>
    <x v="1103"/>
    <x v="0"/>
    <x v="173"/>
    <d v="2013-04-18T00:00:00"/>
    <s v="Second Class"/>
    <s v="JK-16120"/>
    <s v="Julie Kriz"/>
    <s v="Home Office"/>
    <s v="United States"/>
    <s v="San Diego"/>
    <x v="1"/>
    <n v="92105"/>
    <s v="West"/>
    <s v="OFF-PA-10004327"/>
    <x v="1"/>
    <x v="10"/>
    <s v="Xerox 1911"/>
    <n v="143.69999999999999"/>
    <n v="3"/>
    <n v="0"/>
    <n v="68.975999999999999"/>
  </r>
  <r>
    <n v="2254"/>
    <x v="1104"/>
    <x v="1"/>
    <x v="694"/>
    <d v="2012-10-01T00:00:00"/>
    <s v="First Class"/>
    <s v="HG-14965"/>
    <s v="Henry Goldwyn"/>
    <s v="Corporate"/>
    <s v="United States"/>
    <s v="San Francisco"/>
    <x v="1"/>
    <n v="94110"/>
    <s v="West"/>
    <s v="OFF-AP-10000696"/>
    <x v="1"/>
    <x v="9"/>
    <s v="Holmes Odor Grabber"/>
    <n v="43.26"/>
    <n v="3"/>
    <n v="0"/>
    <n v="14.275799999999998"/>
  </r>
  <r>
    <n v="2255"/>
    <x v="1104"/>
    <x v="1"/>
    <x v="694"/>
    <d v="2012-10-01T00:00:00"/>
    <s v="First Class"/>
    <s v="HG-14965"/>
    <s v="Henry Goldwyn"/>
    <s v="Corporate"/>
    <s v="United States"/>
    <s v="San Francisco"/>
    <x v="1"/>
    <n v="94110"/>
    <s v="West"/>
    <s v="OFF-AP-10002082"/>
    <x v="1"/>
    <x v="9"/>
    <s v="Holmes HEPA Air Purifier"/>
    <n v="43.56"/>
    <n v="2"/>
    <n v="0"/>
    <n v="15.245999999999999"/>
  </r>
  <r>
    <n v="2256"/>
    <x v="1105"/>
    <x v="0"/>
    <x v="42"/>
    <d v="2013-09-23T00:00:00"/>
    <s v="Standard Class"/>
    <s v="LA-16780"/>
    <s v="Laura Armstrong"/>
    <s v="Corporate"/>
    <s v="United States"/>
    <s v="Bangor"/>
    <x v="43"/>
    <n v="4401"/>
    <s v="East"/>
    <s v="TEC-PH-10001944"/>
    <x v="2"/>
    <x v="7"/>
    <s v="Wi-Ex zBoost YX540 Cellular Phone Signal Booster"/>
    <n v="437.84999999999997"/>
    <n v="3"/>
    <n v="0"/>
    <n v="131.35499999999996"/>
  </r>
  <r>
    <n v="2257"/>
    <x v="1105"/>
    <x v="0"/>
    <x v="42"/>
    <d v="2013-09-23T00:00:00"/>
    <s v="Standard Class"/>
    <s v="LA-16780"/>
    <s v="Laura Armstrong"/>
    <s v="Corporate"/>
    <s v="United States"/>
    <s v="Bangor"/>
    <x v="43"/>
    <n v="4401"/>
    <s v="East"/>
    <s v="FUR-FU-10004952"/>
    <x v="0"/>
    <x v="5"/>
    <s v="C-Line Cubicle Keepers Polyproplyene Holder w/Velcro Back, 8-1/2x11, 25/Bx"/>
    <n v="109.48"/>
    <n v="2"/>
    <n v="0"/>
    <n v="33.938800000000001"/>
  </r>
  <r>
    <n v="2258"/>
    <x v="1106"/>
    <x v="3"/>
    <x v="114"/>
    <d v="2014-06-20T00:00:00"/>
    <s v="First Class"/>
    <s v="TS-21610"/>
    <s v="Troy Staebel"/>
    <s v="Consumer"/>
    <s v="United States"/>
    <s v="San Francisco"/>
    <x v="1"/>
    <n v="94122"/>
    <s v="West"/>
    <s v="FUR-CH-10000015"/>
    <x v="0"/>
    <x v="1"/>
    <s v="Hon Multipurpose Stacking Arm Chairs"/>
    <n v="1212.96"/>
    <n v="7"/>
    <n v="0.2"/>
    <n v="90.97199999999998"/>
  </r>
  <r>
    <n v="2259"/>
    <x v="1106"/>
    <x v="3"/>
    <x v="114"/>
    <d v="2014-06-20T00:00:00"/>
    <s v="First Class"/>
    <s v="TS-21610"/>
    <s v="Troy Staebel"/>
    <s v="Consumer"/>
    <s v="United States"/>
    <s v="San Francisco"/>
    <x v="1"/>
    <n v="94122"/>
    <s v="West"/>
    <s v="OFF-PA-10001776"/>
    <x v="1"/>
    <x v="10"/>
    <s v="Wirebound Message Books, Four 2 3/4&quot; x 5&quot; Forms per Page, 600 Sets per Book"/>
    <n v="18.54"/>
    <n v="2"/>
    <n v="0"/>
    <n v="8.7137999999999991"/>
  </r>
  <r>
    <n v="2260"/>
    <x v="1107"/>
    <x v="1"/>
    <x v="627"/>
    <d v="2012-11-10T00:00:00"/>
    <s v="Second Class"/>
    <s v="MZ-17335"/>
    <s v="Maria Zettner"/>
    <s v="Home Office"/>
    <s v="United States"/>
    <s v="San Diego"/>
    <x v="1"/>
    <n v="92024"/>
    <s v="West"/>
    <s v="OFF-FA-10002280"/>
    <x v="1"/>
    <x v="13"/>
    <s v="Advantus Plastic Paper Clips"/>
    <n v="5"/>
    <n v="1"/>
    <n v="0"/>
    <n v="2.4"/>
  </r>
  <r>
    <n v="2261"/>
    <x v="1107"/>
    <x v="1"/>
    <x v="627"/>
    <d v="2012-11-10T00:00:00"/>
    <s v="Second Class"/>
    <s v="MZ-17335"/>
    <s v="Maria Zettner"/>
    <s v="Home Office"/>
    <s v="United States"/>
    <s v="San Diego"/>
    <x v="1"/>
    <n v="92024"/>
    <s v="West"/>
    <s v="TEC-AC-10002049"/>
    <x v="2"/>
    <x v="11"/>
    <s v="Logitech G19 Programmable Gaming Keyboard"/>
    <n v="371.96999999999997"/>
    <n v="3"/>
    <n v="0"/>
    <n v="66.954599999999971"/>
  </r>
  <r>
    <n v="2262"/>
    <x v="1108"/>
    <x v="1"/>
    <x v="217"/>
    <d v="2012-12-18T00:00:00"/>
    <s v="Same Day"/>
    <s v="MW-18220"/>
    <s v="Mitch Webber"/>
    <s v="Consumer"/>
    <s v="United States"/>
    <s v="New York City"/>
    <x v="15"/>
    <n v="10035"/>
    <s v="East"/>
    <s v="TEC-AC-10002253"/>
    <x v="2"/>
    <x v="11"/>
    <s v="Imation Bio 8GB USB Flash Drive Imation Corp"/>
    <n v="166.24"/>
    <n v="1"/>
    <n v="0"/>
    <n v="24.936000000000007"/>
  </r>
  <r>
    <n v="2263"/>
    <x v="1109"/>
    <x v="3"/>
    <x v="695"/>
    <d v="2014-02-10T00:00:00"/>
    <s v="First Class"/>
    <s v="MV-17485"/>
    <s v="Mark Van Huff"/>
    <s v="Consumer"/>
    <s v="United States"/>
    <s v="Arlington"/>
    <x v="17"/>
    <n v="22204"/>
    <s v="South"/>
    <s v="FUR-BO-10004015"/>
    <x v="0"/>
    <x v="0"/>
    <s v="Bush Andora Bookcase, Maple/Graphite Gray Finish"/>
    <n v="359.96999999999997"/>
    <n v="3"/>
    <n v="0"/>
    <n v="79.193399999999968"/>
  </r>
  <r>
    <n v="2264"/>
    <x v="1110"/>
    <x v="0"/>
    <x v="696"/>
    <d v="2013-11-17T00:00:00"/>
    <s v="Second Class"/>
    <s v="AA-10375"/>
    <s v="Allen Armold"/>
    <s v="Consumer"/>
    <s v="United States"/>
    <s v="Atlanta"/>
    <x v="32"/>
    <n v="30318"/>
    <s v="South"/>
    <s v="TEC-AC-10004145"/>
    <x v="2"/>
    <x v="11"/>
    <s v="Logitech diNovo Edge Keyboard"/>
    <n v="499.98"/>
    <n v="2"/>
    <n v="0"/>
    <n v="114.99540000000002"/>
  </r>
  <r>
    <n v="2265"/>
    <x v="1110"/>
    <x v="0"/>
    <x v="696"/>
    <d v="2013-11-17T00:00:00"/>
    <s v="Second Class"/>
    <s v="AA-10375"/>
    <s v="Allen Armold"/>
    <s v="Consumer"/>
    <s v="United States"/>
    <s v="Atlanta"/>
    <x v="32"/>
    <n v="30318"/>
    <s v="South"/>
    <s v="OFF-PA-10002479"/>
    <x v="1"/>
    <x v="10"/>
    <s v="Xerox 4200 Series MultiUse Premium Copy Paper (20Lb. and 84 Bright)"/>
    <n v="5.28"/>
    <n v="1"/>
    <n v="0"/>
    <n v="2.3759999999999999"/>
  </r>
  <r>
    <n v="2266"/>
    <x v="1110"/>
    <x v="0"/>
    <x v="696"/>
    <d v="2013-11-17T00:00:00"/>
    <s v="Second Class"/>
    <s v="AA-10375"/>
    <s v="Allen Armold"/>
    <s v="Consumer"/>
    <s v="United States"/>
    <s v="Atlanta"/>
    <x v="32"/>
    <n v="30318"/>
    <s v="South"/>
    <s v="OFF-BI-10004970"/>
    <x v="1"/>
    <x v="8"/>
    <s v="ACCOHIDE 3-Ring Binder, Blue, 1&quot;"/>
    <n v="8.26"/>
    <n v="2"/>
    <n v="0"/>
    <n v="3.8822000000000001"/>
  </r>
  <r>
    <n v="2267"/>
    <x v="1111"/>
    <x v="3"/>
    <x v="386"/>
    <d v="2014-10-13T00:00:00"/>
    <s v="Same Day"/>
    <s v="SM-20320"/>
    <s v="Sean Miller"/>
    <s v="Home Office"/>
    <s v="United States"/>
    <s v="Monroe"/>
    <x v="3"/>
    <n v="28110"/>
    <s v="South"/>
    <s v="OFF-PA-10003919"/>
    <x v="1"/>
    <x v="10"/>
    <s v="Xerox 1989"/>
    <n v="7.9680000000000009"/>
    <n v="2"/>
    <n v="0.2"/>
    <n v="2.6892000000000005"/>
  </r>
  <r>
    <n v="2268"/>
    <x v="1112"/>
    <x v="3"/>
    <x v="697"/>
    <d v="2014-09-18T00:00:00"/>
    <s v="Same Day"/>
    <s v="TP-21415"/>
    <s v="Tom Prescott"/>
    <s v="Consumer"/>
    <s v="United States"/>
    <s v="Seattle"/>
    <x v="4"/>
    <n v="98115"/>
    <s v="West"/>
    <s v="OFF-PA-10002001"/>
    <x v="1"/>
    <x v="10"/>
    <s v="Xerox 1984"/>
    <n v="12.96"/>
    <n v="2"/>
    <n v="0"/>
    <n v="6.3504000000000005"/>
  </r>
  <r>
    <n v="2269"/>
    <x v="1113"/>
    <x v="3"/>
    <x v="698"/>
    <d v="2014-12-27T00:00:00"/>
    <s v="Standard Class"/>
    <s v="DK-13225"/>
    <s v="Dean Katz"/>
    <s v="Corporate"/>
    <s v="United States"/>
    <s v="Rochester"/>
    <x v="15"/>
    <n v="14609"/>
    <s v="East"/>
    <s v="OFF-PA-10002787"/>
    <x v="1"/>
    <x v="10"/>
    <s v="Xerox 227"/>
    <n v="6.48"/>
    <n v="1"/>
    <n v="0"/>
    <n v="3.1104000000000003"/>
  </r>
  <r>
    <n v="2270"/>
    <x v="1113"/>
    <x v="3"/>
    <x v="698"/>
    <d v="2014-12-27T00:00:00"/>
    <s v="Standard Class"/>
    <s v="DK-13225"/>
    <s v="Dean Katz"/>
    <s v="Corporate"/>
    <s v="United States"/>
    <s v="Rochester"/>
    <x v="15"/>
    <n v="14609"/>
    <s v="East"/>
    <s v="OFF-BI-10003291"/>
    <x v="1"/>
    <x v="8"/>
    <s v="Wilson Jones Leather-Like Binders with DublLock Round Rings"/>
    <n v="6.9840000000000009"/>
    <n v="1"/>
    <n v="0.2"/>
    <n v="2.3570999999999991"/>
  </r>
  <r>
    <n v="2271"/>
    <x v="1114"/>
    <x v="3"/>
    <x v="574"/>
    <d v="2014-12-08T00:00:00"/>
    <s v="Standard Class"/>
    <s v="MK-17905"/>
    <s v="Michael Kennedy"/>
    <s v="Corporate"/>
    <s v="United States"/>
    <s v="Miami"/>
    <x v="2"/>
    <n v="33180"/>
    <s v="South"/>
    <s v="OFF-AR-10004344"/>
    <x v="1"/>
    <x v="6"/>
    <s v="Bulldog Vacuum Base Pencil Sharpener"/>
    <n v="47.96"/>
    <n v="5"/>
    <n v="0.2"/>
    <n v="4.196499999999995"/>
  </r>
  <r>
    <n v="2272"/>
    <x v="1115"/>
    <x v="1"/>
    <x v="481"/>
    <d v="2012-09-27T00:00:00"/>
    <s v="Standard Class"/>
    <s v="CS-12130"/>
    <s v="Chad Sievert"/>
    <s v="Consumer"/>
    <s v="United States"/>
    <s v="Seattle"/>
    <x v="4"/>
    <n v="98105"/>
    <s v="West"/>
    <s v="OFF-ST-10003123"/>
    <x v="1"/>
    <x v="4"/>
    <s v="Fellowes Bases and Tops For Staxonsteel/High-Stak Systems"/>
    <n v="199.74"/>
    <n v="6"/>
    <n v="0"/>
    <n v="47.937599999999996"/>
  </r>
  <r>
    <n v="2273"/>
    <x v="1116"/>
    <x v="1"/>
    <x v="699"/>
    <d v="2012-03-11T00:00:00"/>
    <s v="Standard Class"/>
    <s v="JL-15850"/>
    <s v="John Lucas"/>
    <s v="Consumer"/>
    <s v="United States"/>
    <s v="San Francisco"/>
    <x v="1"/>
    <n v="94122"/>
    <s v="West"/>
    <s v="FUR-FU-10000308"/>
    <x v="0"/>
    <x v="5"/>
    <s v="Deflect-o Glass Clear Studded Chair Mats"/>
    <n v="435.26"/>
    <n v="7"/>
    <n v="0"/>
    <n v="95.757200000000012"/>
  </r>
  <r>
    <n v="2274"/>
    <x v="1116"/>
    <x v="1"/>
    <x v="699"/>
    <d v="2012-03-11T00:00:00"/>
    <s v="Standard Class"/>
    <s v="JL-15850"/>
    <s v="John Lucas"/>
    <s v="Consumer"/>
    <s v="United States"/>
    <s v="San Francisco"/>
    <x v="1"/>
    <n v="94122"/>
    <s v="West"/>
    <s v="TEC-CO-10003763"/>
    <x v="2"/>
    <x v="16"/>
    <s v="Canon PC1060 Personal Laser Copier"/>
    <n v="1119.9840000000002"/>
    <n v="2"/>
    <n v="0.2"/>
    <n v="377.99459999999993"/>
  </r>
  <r>
    <n v="2275"/>
    <x v="1117"/>
    <x v="2"/>
    <x v="462"/>
    <d v="2011-10-08T00:00:00"/>
    <s v="Second Class"/>
    <s v="AR-10405"/>
    <s v="Allen Rosenblatt"/>
    <s v="Corporate"/>
    <s v="United States"/>
    <s v="Los Angeles"/>
    <x v="1"/>
    <n v="90036"/>
    <s v="West"/>
    <s v="FUR-TA-10001866"/>
    <x v="0"/>
    <x v="3"/>
    <s v="Bevis Round Conference Room Tables and Bases"/>
    <n v="143.43199999999999"/>
    <n v="1"/>
    <n v="0.2"/>
    <n v="3.5857999999999848"/>
  </r>
  <r>
    <n v="2276"/>
    <x v="1117"/>
    <x v="2"/>
    <x v="462"/>
    <d v="2011-10-08T00:00:00"/>
    <s v="Second Class"/>
    <s v="AR-10405"/>
    <s v="Allen Rosenblatt"/>
    <s v="Corporate"/>
    <s v="United States"/>
    <s v="Los Angeles"/>
    <x v="1"/>
    <n v="90036"/>
    <s v="West"/>
    <s v="FUR-CH-10002774"/>
    <x v="0"/>
    <x v="1"/>
    <s v="Global Deluxe Stacking Chair, Gray"/>
    <n v="122.352"/>
    <n v="3"/>
    <n v="0.2"/>
    <n v="13.764599999999994"/>
  </r>
  <r>
    <n v="2277"/>
    <x v="1118"/>
    <x v="2"/>
    <x v="700"/>
    <d v="2011-07-01T00:00:00"/>
    <s v="Standard Class"/>
    <s v="LM-17065"/>
    <s v="Liz MacKendrick"/>
    <s v="Consumer"/>
    <s v="United States"/>
    <s v="Southaven"/>
    <x v="35"/>
    <n v="38671"/>
    <s v="South"/>
    <s v="OFF-ST-10004337"/>
    <x v="1"/>
    <x v="4"/>
    <s v="SAFCO Commercial Wire Shelving, 72h"/>
    <n v="306.2"/>
    <n v="5"/>
    <n v="0"/>
    <n v="0"/>
  </r>
  <r>
    <n v="2278"/>
    <x v="1118"/>
    <x v="2"/>
    <x v="700"/>
    <d v="2011-07-01T00:00:00"/>
    <s v="Standard Class"/>
    <s v="LM-17065"/>
    <s v="Liz MacKendrick"/>
    <s v="Consumer"/>
    <s v="United States"/>
    <s v="Southaven"/>
    <x v="35"/>
    <n v="38671"/>
    <s v="South"/>
    <s v="FUR-TA-10001039"/>
    <x v="0"/>
    <x v="3"/>
    <s v="KI Adjustable-Height Table"/>
    <n v="85.98"/>
    <n v="1"/>
    <n v="0"/>
    <n v="22.354800000000004"/>
  </r>
  <r>
    <n v="2279"/>
    <x v="1118"/>
    <x v="2"/>
    <x v="700"/>
    <d v="2011-07-01T00:00:00"/>
    <s v="Standard Class"/>
    <s v="LM-17065"/>
    <s v="Liz MacKendrick"/>
    <s v="Consumer"/>
    <s v="United States"/>
    <s v="Southaven"/>
    <x v="35"/>
    <n v="38671"/>
    <s v="South"/>
    <s v="TEC-AC-10000109"/>
    <x v="2"/>
    <x v="11"/>
    <s v="Sony Micro Vault Click 16 GB USB 2.0 Flash Drive"/>
    <n v="223.96"/>
    <n v="4"/>
    <n v="0"/>
    <n v="53.750400000000013"/>
  </r>
  <r>
    <n v="2280"/>
    <x v="1119"/>
    <x v="3"/>
    <x v="505"/>
    <d v="2014-11-03T00:00:00"/>
    <s v="First Class"/>
    <s v="JK-15625"/>
    <s v="Jim Karlsson"/>
    <s v="Consumer"/>
    <s v="United States"/>
    <s v="Seattle"/>
    <x v="4"/>
    <n v="98115"/>
    <s v="West"/>
    <s v="FUR-CH-10003833"/>
    <x v="0"/>
    <x v="1"/>
    <s v="Novimex Fabric Task Chair"/>
    <n v="97.567999999999998"/>
    <n v="2"/>
    <n v="0.2"/>
    <n v="-6.0980000000000025"/>
  </r>
  <r>
    <n v="2281"/>
    <x v="1119"/>
    <x v="3"/>
    <x v="505"/>
    <d v="2014-11-03T00:00:00"/>
    <s v="First Class"/>
    <s v="JK-15625"/>
    <s v="Jim Karlsson"/>
    <s v="Consumer"/>
    <s v="United States"/>
    <s v="Seattle"/>
    <x v="4"/>
    <n v="98115"/>
    <s v="West"/>
    <s v="FUR-CH-10004289"/>
    <x v="0"/>
    <x v="1"/>
    <s v="Global Super Steno Chair"/>
    <n v="614.27200000000005"/>
    <n v="8"/>
    <n v="0.2"/>
    <n v="-23.03520000000006"/>
  </r>
  <r>
    <n v="2282"/>
    <x v="1119"/>
    <x v="3"/>
    <x v="505"/>
    <d v="2014-11-03T00:00:00"/>
    <s v="First Class"/>
    <s v="JK-15625"/>
    <s v="Jim Karlsson"/>
    <s v="Consumer"/>
    <s v="United States"/>
    <s v="Seattle"/>
    <x v="4"/>
    <n v="98115"/>
    <s v="West"/>
    <s v="FUR-BO-10004467"/>
    <x v="0"/>
    <x v="0"/>
    <s v="Bestar Classic Bookcase"/>
    <n v="199.98"/>
    <n v="2"/>
    <n v="0"/>
    <n v="37.996199999999988"/>
  </r>
  <r>
    <n v="2283"/>
    <x v="1120"/>
    <x v="0"/>
    <x v="323"/>
    <d v="2013-09-06T00:00:00"/>
    <s v="First Class"/>
    <s v="FM-14215"/>
    <s v="Filia McAdams"/>
    <s v="Corporate"/>
    <s v="United States"/>
    <s v="Middletown"/>
    <x v="29"/>
    <n v="6457"/>
    <s v="East"/>
    <s v="OFF-PA-10002713"/>
    <x v="1"/>
    <x v="10"/>
    <s v="Adams Phone Message Book, 200 Message Capacity, 8 1/16” x 11”"/>
    <n v="48.16"/>
    <n v="7"/>
    <n v="0"/>
    <n v="22.153599999999997"/>
  </r>
  <r>
    <n v="2284"/>
    <x v="1121"/>
    <x v="1"/>
    <x v="616"/>
    <d v="2012-03-09T00:00:00"/>
    <s v="Standard Class"/>
    <s v="SF-20200"/>
    <s v="Sarah Foster"/>
    <s v="Consumer"/>
    <s v="United States"/>
    <s v="New Castle"/>
    <x v="14"/>
    <n v="47362"/>
    <s v="Central"/>
    <s v="TEC-PH-10001552"/>
    <x v="2"/>
    <x v="7"/>
    <s v="I Need's 3d Hello Kitty Hybrid Silicone Case Cover for HTC One X 4g with 3d Hello Kitty Stylus Pen Green/pink"/>
    <n v="23.92"/>
    <n v="2"/>
    <n v="0"/>
    <n v="6.6976000000000013"/>
  </r>
  <r>
    <n v="2285"/>
    <x v="1121"/>
    <x v="1"/>
    <x v="616"/>
    <d v="2012-03-09T00:00:00"/>
    <s v="Standard Class"/>
    <s v="SF-20200"/>
    <s v="Sarah Foster"/>
    <s v="Consumer"/>
    <s v="United States"/>
    <s v="New Castle"/>
    <x v="14"/>
    <n v="47362"/>
    <s v="Central"/>
    <s v="OFF-AP-10002222"/>
    <x v="1"/>
    <x v="9"/>
    <s v="Staples"/>
    <n v="60.69"/>
    <n v="7"/>
    <n v="0"/>
    <n v="16.386300000000002"/>
  </r>
  <r>
    <n v="2286"/>
    <x v="1122"/>
    <x v="0"/>
    <x v="465"/>
    <d v="2013-05-09T00:00:00"/>
    <s v="First Class"/>
    <s v="PJ-18835"/>
    <s v="Patrick Jones"/>
    <s v="Corporate"/>
    <s v="United States"/>
    <s v="Murfreesboro"/>
    <x v="18"/>
    <n v="37130"/>
    <s v="South"/>
    <s v="OFF-PA-10003971"/>
    <x v="1"/>
    <x v="10"/>
    <s v="Xerox 1965"/>
    <n v="14.352000000000002"/>
    <n v="3"/>
    <n v="0.2"/>
    <n v="5.2026000000000003"/>
  </r>
  <r>
    <n v="2287"/>
    <x v="1123"/>
    <x v="3"/>
    <x v="701"/>
    <d v="2014-11-24T00:00:00"/>
    <s v="Standard Class"/>
    <s v="CS-12355"/>
    <s v="Christine Sundaresam"/>
    <s v="Consumer"/>
    <s v="United States"/>
    <s v="Salem"/>
    <x v="17"/>
    <n v="24153"/>
    <s v="South"/>
    <s v="OFF-AP-10004036"/>
    <x v="1"/>
    <x v="9"/>
    <s v="Bionaire 99.97% HEPA Air Cleaner"/>
    <n v="35.04"/>
    <n v="2"/>
    <n v="0"/>
    <n v="12.263999999999999"/>
  </r>
  <r>
    <n v="2288"/>
    <x v="1124"/>
    <x v="3"/>
    <x v="702"/>
    <d v="2014-06-06T00:00:00"/>
    <s v="Second Class"/>
    <s v="BB-10990"/>
    <s v="Barry Blumstein"/>
    <s v="Corporate"/>
    <s v="United States"/>
    <s v="Toledo"/>
    <x v="24"/>
    <n v="43615"/>
    <s v="East"/>
    <s v="OFF-AP-10002287"/>
    <x v="1"/>
    <x v="9"/>
    <s v="Eureka Sanitaire  Multi-Pro Heavy-Duty Upright, Disposable Bags"/>
    <n v="17.480000000000004"/>
    <n v="5"/>
    <n v="0.2"/>
    <n v="1.3109999999999999"/>
  </r>
  <r>
    <n v="2289"/>
    <x v="1125"/>
    <x v="3"/>
    <x v="193"/>
    <d v="2014-06-14T00:00:00"/>
    <s v="First Class"/>
    <s v="BW-11200"/>
    <s v="Ben Wallace"/>
    <s v="Consumer"/>
    <s v="United States"/>
    <s v="Los Angeles"/>
    <x v="1"/>
    <n v="90032"/>
    <s v="West"/>
    <s v="OFF-AR-10002375"/>
    <x v="1"/>
    <x v="6"/>
    <s v="Newell 351"/>
    <n v="16.399999999999999"/>
    <n v="5"/>
    <n v="0"/>
    <n v="4.7559999999999985"/>
  </r>
  <r>
    <n v="2290"/>
    <x v="1126"/>
    <x v="3"/>
    <x v="703"/>
    <d v="2014-01-12T00:00:00"/>
    <s v="First Class"/>
    <s v="RS-19420"/>
    <s v="Ricardo Sperren"/>
    <s v="Corporate"/>
    <s v="United States"/>
    <s v="Seattle"/>
    <x v="4"/>
    <n v="98115"/>
    <s v="West"/>
    <s v="FUR-TA-10001950"/>
    <x v="0"/>
    <x v="3"/>
    <s v="Balt Solid Wood Round Tables"/>
    <n v="892.98"/>
    <n v="2"/>
    <n v="0"/>
    <n v="80.368200000000002"/>
  </r>
  <r>
    <n v="2291"/>
    <x v="1127"/>
    <x v="1"/>
    <x v="704"/>
    <d v="2012-04-25T00:00:00"/>
    <s v="Standard Class"/>
    <s v="TS-21160"/>
    <s v="Theresa Swint"/>
    <s v="Corporate"/>
    <s v="United States"/>
    <s v="Columbus"/>
    <x v="32"/>
    <n v="31907"/>
    <s v="South"/>
    <s v="TEC-PH-10001557"/>
    <x v="2"/>
    <x v="7"/>
    <s v="Pyle PMP37LED"/>
    <n v="287.96999999999997"/>
    <n v="3"/>
    <n v="0"/>
    <n v="77.751899999999992"/>
  </r>
  <r>
    <n v="2292"/>
    <x v="1127"/>
    <x v="1"/>
    <x v="704"/>
    <d v="2012-04-25T00:00:00"/>
    <s v="Standard Class"/>
    <s v="TS-21160"/>
    <s v="Theresa Swint"/>
    <s v="Corporate"/>
    <s v="United States"/>
    <s v="Columbus"/>
    <x v="32"/>
    <n v="31907"/>
    <s v="South"/>
    <s v="FUR-FU-10002937"/>
    <x v="0"/>
    <x v="5"/>
    <s v="GE 48&quot; Fluorescent Tube, Cool White Energy Saver, 34 Watts, 30/Box"/>
    <n v="595.38"/>
    <n v="6"/>
    <n v="0"/>
    <n v="297.69"/>
  </r>
  <r>
    <n v="2293"/>
    <x v="1127"/>
    <x v="1"/>
    <x v="704"/>
    <d v="2012-04-25T00:00:00"/>
    <s v="Standard Class"/>
    <s v="TS-21160"/>
    <s v="Theresa Swint"/>
    <s v="Corporate"/>
    <s v="United States"/>
    <s v="Columbus"/>
    <x v="32"/>
    <n v="31907"/>
    <s v="South"/>
    <s v="OFF-PA-10001166"/>
    <x v="1"/>
    <x v="10"/>
    <s v="Xerox 2"/>
    <n v="12.96"/>
    <n v="2"/>
    <n v="0"/>
    <n v="6.2208000000000006"/>
  </r>
  <r>
    <n v="2294"/>
    <x v="1128"/>
    <x v="1"/>
    <x v="549"/>
    <d v="2012-11-06T00:00:00"/>
    <s v="Standard Class"/>
    <s v="QJ-19255"/>
    <s v="Quincy Jones"/>
    <s v="Corporate"/>
    <s v="United States"/>
    <s v="New York City"/>
    <x v="15"/>
    <n v="10009"/>
    <s v="East"/>
    <s v="TEC-PH-10000347"/>
    <x v="2"/>
    <x v="7"/>
    <s v="Cush Cases Heavy Duty Rugged Cover Case for Samsung Galaxy S5 - Purple"/>
    <n v="4.95"/>
    <n v="1"/>
    <n v="0"/>
    <n v="1.3365"/>
  </r>
  <r>
    <n v="2295"/>
    <x v="1129"/>
    <x v="3"/>
    <x v="331"/>
    <d v="2014-12-28T00:00:00"/>
    <s v="Standard Class"/>
    <s v="FM-14215"/>
    <s v="Filia McAdams"/>
    <s v="Corporate"/>
    <s v="United States"/>
    <s v="Middletown"/>
    <x v="29"/>
    <n v="6457"/>
    <s v="East"/>
    <s v="FUR-FU-10003708"/>
    <x v="0"/>
    <x v="5"/>
    <s v="Tenex Traditional Chairmats for Medium Pile Carpet, Standard Lip, 36&quot; x 48&quot;"/>
    <n v="181.95"/>
    <n v="3"/>
    <n v="0"/>
    <n v="38.209499999999998"/>
  </r>
  <r>
    <n v="2296"/>
    <x v="1130"/>
    <x v="1"/>
    <x v="549"/>
    <d v="2012-11-05T00:00:00"/>
    <s v="Standard Class"/>
    <s v="VD-21670"/>
    <s v="Valerie Dominguez"/>
    <s v="Consumer"/>
    <s v="United States"/>
    <s v="New York City"/>
    <x v="15"/>
    <n v="10011"/>
    <s v="East"/>
    <s v="OFF-PA-10002659"/>
    <x v="1"/>
    <x v="10"/>
    <s v="Avoid Verbal Orders Carbonless Minifold Book"/>
    <n v="13.52"/>
    <n v="4"/>
    <n v="0"/>
    <n v="6.219199999999999"/>
  </r>
  <r>
    <n v="2297"/>
    <x v="1130"/>
    <x v="1"/>
    <x v="549"/>
    <d v="2012-11-05T00:00:00"/>
    <s v="Standard Class"/>
    <s v="VD-21670"/>
    <s v="Valerie Dominguez"/>
    <s v="Consumer"/>
    <s v="United States"/>
    <s v="New York City"/>
    <x v="15"/>
    <n v="10011"/>
    <s v="East"/>
    <s v="FUR-FU-10000965"/>
    <x v="0"/>
    <x v="5"/>
    <s v="Howard Miller 11-1/2&quot; Diameter Ridgewood Wall Clock"/>
    <n v="259.7"/>
    <n v="5"/>
    <n v="0"/>
    <n v="106.477"/>
  </r>
  <r>
    <n v="2298"/>
    <x v="1130"/>
    <x v="1"/>
    <x v="549"/>
    <d v="2012-11-05T00:00:00"/>
    <s v="Standard Class"/>
    <s v="VD-21670"/>
    <s v="Valerie Dominguez"/>
    <s v="Consumer"/>
    <s v="United States"/>
    <s v="New York City"/>
    <x v="15"/>
    <n v="10011"/>
    <s v="East"/>
    <s v="TEC-PH-10001527"/>
    <x v="2"/>
    <x v="7"/>
    <s v="Plantronics MX500i Earset"/>
    <n v="42.95"/>
    <n v="1"/>
    <n v="0"/>
    <n v="1.2884999999999991"/>
  </r>
  <r>
    <n v="2299"/>
    <x v="1130"/>
    <x v="1"/>
    <x v="549"/>
    <d v="2012-11-05T00:00:00"/>
    <s v="Standard Class"/>
    <s v="VD-21670"/>
    <s v="Valerie Dominguez"/>
    <s v="Consumer"/>
    <s v="United States"/>
    <s v="New York City"/>
    <x v="15"/>
    <n v="10011"/>
    <s v="East"/>
    <s v="TEC-AC-10001838"/>
    <x v="2"/>
    <x v="11"/>
    <s v="Razer Tiamat Over Ear 7.1 Surround Sound PC Gaming Headset"/>
    <n v="1399.93"/>
    <n v="7"/>
    <n v="0"/>
    <n v="601.96990000000005"/>
  </r>
  <r>
    <n v="2300"/>
    <x v="1130"/>
    <x v="1"/>
    <x v="549"/>
    <d v="2012-11-05T00:00:00"/>
    <s v="Standard Class"/>
    <s v="VD-21670"/>
    <s v="Valerie Dominguez"/>
    <s v="Consumer"/>
    <s v="United States"/>
    <s v="New York City"/>
    <x v="15"/>
    <n v="10011"/>
    <s v="East"/>
    <s v="TEC-PH-10002597"/>
    <x v="2"/>
    <x v="7"/>
    <s v="Xblue XB-1670-86 X16 Small Office Telephone - Titanium"/>
    <n v="503.96"/>
    <n v="4"/>
    <n v="0"/>
    <n v="125.99000000000001"/>
  </r>
  <r>
    <n v="2301"/>
    <x v="1131"/>
    <x v="2"/>
    <x v="687"/>
    <d v="2011-11-18T00:00:00"/>
    <s v="Standard Class"/>
    <s v="JL-15505"/>
    <s v="Jeremy Lonsdale"/>
    <s v="Consumer"/>
    <s v="United States"/>
    <s v="Midland"/>
    <x v="12"/>
    <n v="48640"/>
    <s v="Central"/>
    <s v="OFF-BI-10000756"/>
    <x v="1"/>
    <x v="8"/>
    <s v="Storex DuraTech Recycled Plastic Frosted Binders"/>
    <n v="12.72"/>
    <n v="3"/>
    <n v="0"/>
    <n v="6.36"/>
  </r>
  <r>
    <n v="2302"/>
    <x v="1131"/>
    <x v="2"/>
    <x v="687"/>
    <d v="2011-11-18T00:00:00"/>
    <s v="Standard Class"/>
    <s v="JL-15505"/>
    <s v="Jeremy Lonsdale"/>
    <s v="Consumer"/>
    <s v="United States"/>
    <s v="Midland"/>
    <x v="12"/>
    <n v="48640"/>
    <s v="Central"/>
    <s v="OFF-BI-10000546"/>
    <x v="1"/>
    <x v="8"/>
    <s v="Avery Durable Binders"/>
    <n v="11.52"/>
    <n v="4"/>
    <n v="0"/>
    <n v="5.6448"/>
  </r>
  <r>
    <n v="2303"/>
    <x v="1132"/>
    <x v="0"/>
    <x v="327"/>
    <d v="2013-01-21T00:00:00"/>
    <s v="Standard Class"/>
    <s v="DL-13495"/>
    <s v="Dionis Lloyd"/>
    <s v="Corporate"/>
    <s v="United States"/>
    <s v="Columbus"/>
    <x v="32"/>
    <n v="31907"/>
    <s v="South"/>
    <s v="TEC-AC-10001142"/>
    <x v="2"/>
    <x v="11"/>
    <s v="First Data FD10 PIN Pad"/>
    <n v="316"/>
    <n v="4"/>
    <n v="0"/>
    <n v="31.599999999999966"/>
  </r>
  <r>
    <n v="2304"/>
    <x v="1133"/>
    <x v="3"/>
    <x v="697"/>
    <d v="2014-09-23T00:00:00"/>
    <s v="Second Class"/>
    <s v="MO-17800"/>
    <s v="Meg O'Connel"/>
    <s v="Home Office"/>
    <s v="United States"/>
    <s v="Roswell"/>
    <x v="32"/>
    <n v="30076"/>
    <s v="South"/>
    <s v="FUR-CH-10000785"/>
    <x v="0"/>
    <x v="1"/>
    <s v="Global Ergonomic Managers Chair"/>
    <n v="723.92"/>
    <n v="4"/>
    <n v="0"/>
    <n v="188.2192"/>
  </r>
  <r>
    <n v="2305"/>
    <x v="1133"/>
    <x v="3"/>
    <x v="697"/>
    <d v="2014-09-23T00:00:00"/>
    <s v="Second Class"/>
    <s v="MO-17800"/>
    <s v="Meg O'Connel"/>
    <s v="Home Office"/>
    <s v="United States"/>
    <s v="Roswell"/>
    <x v="32"/>
    <n v="30076"/>
    <s v="South"/>
    <s v="OFF-PA-10000474"/>
    <x v="1"/>
    <x v="10"/>
    <s v="Staples"/>
    <n v="106.32"/>
    <n v="3"/>
    <n v="0"/>
    <n v="49.970399999999991"/>
  </r>
  <r>
    <n v="2306"/>
    <x v="1134"/>
    <x v="0"/>
    <x v="443"/>
    <d v="2013-12-25T00:00:00"/>
    <s v="First Class"/>
    <s v="BP-11185"/>
    <s v="Ben Peterman"/>
    <s v="Corporate"/>
    <s v="United States"/>
    <s v="Chicago"/>
    <x v="10"/>
    <n v="60623"/>
    <s v="Central"/>
    <s v="FUR-BO-10003441"/>
    <x v="0"/>
    <x v="0"/>
    <s v="Bush Westfield Collection Bookcases, Fully Assembled"/>
    <n v="141.37199999999999"/>
    <n v="2"/>
    <n v="0.3"/>
    <n v="-14.137200000000014"/>
  </r>
  <r>
    <n v="2307"/>
    <x v="1135"/>
    <x v="1"/>
    <x v="705"/>
    <d v="2012-08-08T00:00:00"/>
    <s v="First Class"/>
    <s v="MS-17980"/>
    <s v="Michael Stewart"/>
    <s v="Corporate"/>
    <s v="United States"/>
    <s v="Houston"/>
    <x v="5"/>
    <n v="77041"/>
    <s v="Central"/>
    <s v="OFF-PA-10004156"/>
    <x v="1"/>
    <x v="10"/>
    <s v="Xerox 188"/>
    <n v="27.216000000000001"/>
    <n v="3"/>
    <n v="0.2"/>
    <n v="9.8657999999999983"/>
  </r>
  <r>
    <n v="2308"/>
    <x v="1136"/>
    <x v="3"/>
    <x v="60"/>
    <d v="2014-11-10T00:00:00"/>
    <s v="Standard Class"/>
    <s v="SV-20935"/>
    <s v="Susan Vittorini"/>
    <s v="Consumer"/>
    <s v="United States"/>
    <s v="New York City"/>
    <x v="15"/>
    <n v="10009"/>
    <s v="East"/>
    <s v="TEC-AC-10001432"/>
    <x v="2"/>
    <x v="11"/>
    <s v="Enermax Aurora Lite Keyboard"/>
    <n v="390.75"/>
    <n v="5"/>
    <n v="0"/>
    <n v="171.93000000000006"/>
  </r>
  <r>
    <n v="2309"/>
    <x v="1137"/>
    <x v="3"/>
    <x v="532"/>
    <d v="2014-06-13T00:00:00"/>
    <s v="First Class"/>
    <s v="BC-11125"/>
    <s v="Becky Castell"/>
    <s v="Home Office"/>
    <s v="United States"/>
    <s v="Peoria"/>
    <x v="16"/>
    <n v="85345"/>
    <s v="West"/>
    <s v="FUR-CH-10001394"/>
    <x v="0"/>
    <x v="1"/>
    <s v="Global Leather Executive Chair"/>
    <n v="280.79200000000003"/>
    <n v="1"/>
    <n v="0.2"/>
    <n v="35.098999999999961"/>
  </r>
  <r>
    <n v="2310"/>
    <x v="1137"/>
    <x v="3"/>
    <x v="532"/>
    <d v="2014-06-13T00:00:00"/>
    <s v="First Class"/>
    <s v="BC-11125"/>
    <s v="Becky Castell"/>
    <s v="Home Office"/>
    <s v="United States"/>
    <s v="Peoria"/>
    <x v="16"/>
    <n v="85345"/>
    <s v="West"/>
    <s v="OFF-ST-10002370"/>
    <x v="1"/>
    <x v="4"/>
    <s v="Sortfiler Multipurpose Personal File Organizer, Black"/>
    <n v="68.448000000000008"/>
    <n v="4"/>
    <n v="0.2"/>
    <n v="7.7003999999999948"/>
  </r>
  <r>
    <n v="2311"/>
    <x v="1137"/>
    <x v="3"/>
    <x v="532"/>
    <d v="2014-06-13T00:00:00"/>
    <s v="First Class"/>
    <s v="BC-11125"/>
    <s v="Becky Castell"/>
    <s v="Home Office"/>
    <s v="United States"/>
    <s v="Peoria"/>
    <x v="16"/>
    <n v="85345"/>
    <s v="West"/>
    <s v="OFF-AR-10002956"/>
    <x v="1"/>
    <x v="6"/>
    <s v="Boston 16801 Nautilus Battery Pencil Sharpener"/>
    <n v="88.04"/>
    <n v="5"/>
    <n v="0.2"/>
    <n v="6.602999999999998"/>
  </r>
  <r>
    <n v="2312"/>
    <x v="1137"/>
    <x v="3"/>
    <x v="532"/>
    <d v="2014-06-13T00:00:00"/>
    <s v="First Class"/>
    <s v="BC-11125"/>
    <s v="Becky Castell"/>
    <s v="Home Office"/>
    <s v="United States"/>
    <s v="Peoria"/>
    <x v="16"/>
    <n v="85345"/>
    <s v="West"/>
    <s v="OFF-AR-10001955"/>
    <x v="1"/>
    <x v="6"/>
    <s v="Newell 319"/>
    <n v="15.872"/>
    <n v="1"/>
    <n v="0.2"/>
    <n v="1.9839999999999982"/>
  </r>
  <r>
    <n v="2313"/>
    <x v="1137"/>
    <x v="3"/>
    <x v="532"/>
    <d v="2014-06-13T00:00:00"/>
    <s v="First Class"/>
    <s v="BC-11125"/>
    <s v="Becky Castell"/>
    <s v="Home Office"/>
    <s v="United States"/>
    <s v="Peoria"/>
    <x v="16"/>
    <n v="85345"/>
    <s v="West"/>
    <s v="OFF-ST-10001809"/>
    <x v="1"/>
    <x v="4"/>
    <s v="Fellowes Officeware Wire Shelving"/>
    <n v="215.59200000000001"/>
    <n v="3"/>
    <n v="0.2"/>
    <n v="-48.508200000000009"/>
  </r>
  <r>
    <n v="2314"/>
    <x v="1138"/>
    <x v="3"/>
    <x v="228"/>
    <d v="2014-07-26T00:00:00"/>
    <s v="Standard Class"/>
    <s v="EM-13825"/>
    <s v="Elizabeth Moffitt"/>
    <s v="Corporate"/>
    <s v="United States"/>
    <s v="Sioux Falls"/>
    <x v="44"/>
    <n v="57103"/>
    <s v="Central"/>
    <s v="OFF-LA-10004093"/>
    <x v="1"/>
    <x v="2"/>
    <s v="Avery 486"/>
    <n v="14.62"/>
    <n v="2"/>
    <n v="0"/>
    <n v="6.8713999999999995"/>
  </r>
  <r>
    <n v="2315"/>
    <x v="1138"/>
    <x v="3"/>
    <x v="228"/>
    <d v="2014-07-26T00:00:00"/>
    <s v="Standard Class"/>
    <s v="EM-13825"/>
    <s v="Elizabeth Moffitt"/>
    <s v="Corporate"/>
    <s v="United States"/>
    <s v="Sioux Falls"/>
    <x v="44"/>
    <n v="57103"/>
    <s v="Central"/>
    <s v="OFF-AP-10002118"/>
    <x v="1"/>
    <x v="9"/>
    <s v="1.7 Cubic Foot Compact &quot;Cube&quot; Office Refrigerators"/>
    <n v="416.32"/>
    <n v="2"/>
    <n v="0"/>
    <n v="112.40640000000002"/>
  </r>
  <r>
    <n v="2316"/>
    <x v="1138"/>
    <x v="3"/>
    <x v="228"/>
    <d v="2014-07-26T00:00:00"/>
    <s v="Standard Class"/>
    <s v="EM-13825"/>
    <s v="Elizabeth Moffitt"/>
    <s v="Corporate"/>
    <s v="United States"/>
    <s v="Sioux Falls"/>
    <x v="44"/>
    <n v="57103"/>
    <s v="Central"/>
    <s v="OFF-BI-10000404"/>
    <x v="1"/>
    <x v="8"/>
    <s v="Avery Printable Repositionable Plastic Tabs"/>
    <n v="43"/>
    <n v="5"/>
    <n v="0"/>
    <n v="20.21"/>
  </r>
  <r>
    <n v="2317"/>
    <x v="1138"/>
    <x v="3"/>
    <x v="228"/>
    <d v="2014-07-26T00:00:00"/>
    <s v="Standard Class"/>
    <s v="EM-13825"/>
    <s v="Elizabeth Moffitt"/>
    <s v="Corporate"/>
    <s v="United States"/>
    <s v="Sioux Falls"/>
    <x v="44"/>
    <n v="57103"/>
    <s v="Central"/>
    <s v="FUR-CH-10003833"/>
    <x v="0"/>
    <x v="1"/>
    <s v="Novimex Fabric Task Chair"/>
    <n v="182.94"/>
    <n v="3"/>
    <n v="0"/>
    <n v="27.440999999999995"/>
  </r>
  <r>
    <n v="2318"/>
    <x v="1138"/>
    <x v="3"/>
    <x v="228"/>
    <d v="2014-07-26T00:00:00"/>
    <s v="Standard Class"/>
    <s v="EM-13825"/>
    <s v="Elizabeth Moffitt"/>
    <s v="Corporate"/>
    <s v="United States"/>
    <s v="Sioux Falls"/>
    <x v="44"/>
    <n v="57103"/>
    <s v="Central"/>
    <s v="OFF-BI-10002072"/>
    <x v="1"/>
    <x v="8"/>
    <s v="Cardinal Slant-D Ring Binders"/>
    <n v="60.83"/>
    <n v="7"/>
    <n v="0"/>
    <n v="30.414999999999999"/>
  </r>
  <r>
    <n v="2319"/>
    <x v="1138"/>
    <x v="3"/>
    <x v="228"/>
    <d v="2014-07-26T00:00:00"/>
    <s v="Standard Class"/>
    <s v="EM-13825"/>
    <s v="Elizabeth Moffitt"/>
    <s v="Corporate"/>
    <s v="United States"/>
    <s v="Sioux Falls"/>
    <x v="44"/>
    <n v="57103"/>
    <s v="Central"/>
    <s v="TEC-AC-10003095"/>
    <x v="2"/>
    <x v="11"/>
    <s v="Logitech G35 7.1-Channel Surround Sound Headset"/>
    <n v="389.97"/>
    <n v="3"/>
    <n v="0"/>
    <n v="132.58980000000003"/>
  </r>
  <r>
    <n v="2320"/>
    <x v="1139"/>
    <x v="1"/>
    <x v="706"/>
    <d v="2012-12-26T00:00:00"/>
    <s v="First Class"/>
    <s v="BD-11500"/>
    <s v="Bradley Drucker"/>
    <s v="Consumer"/>
    <s v="United States"/>
    <s v="Richmond"/>
    <x v="17"/>
    <n v="23223"/>
    <s v="South"/>
    <s v="OFF-AP-10001563"/>
    <x v="1"/>
    <x v="9"/>
    <s v="Belkin Premiere Surge Master II 8-outlet surge protector"/>
    <n v="194.32"/>
    <n v="4"/>
    <n v="0"/>
    <n v="56.352799999999974"/>
  </r>
  <r>
    <n v="2321"/>
    <x v="1140"/>
    <x v="3"/>
    <x v="177"/>
    <d v="2014-03-25T00:00:00"/>
    <s v="Standard Class"/>
    <s v="HW-14935"/>
    <s v="Helen Wasserman"/>
    <s v="Corporate"/>
    <s v="United States"/>
    <s v="Seattle"/>
    <x v="4"/>
    <n v="98115"/>
    <s v="West"/>
    <s v="TEC-AC-10000358"/>
    <x v="2"/>
    <x v="11"/>
    <s v="Imation Secure Drive + Hardware Encrypted USB flash drive - 16 GB"/>
    <n v="265.93"/>
    <n v="7"/>
    <n v="0"/>
    <n v="63.8232"/>
  </r>
  <r>
    <n v="2322"/>
    <x v="1141"/>
    <x v="1"/>
    <x v="620"/>
    <d v="2013-01-03T00:00:00"/>
    <s v="Second Class"/>
    <s v="KC-16255"/>
    <s v="Karen Carlisle"/>
    <s v="Corporate"/>
    <s v="United States"/>
    <s v="Henderson"/>
    <x v="0"/>
    <n v="42420"/>
    <s v="South"/>
    <s v="OFF-BI-10004492"/>
    <x v="1"/>
    <x v="8"/>
    <s v="Tuf-Vin Binders"/>
    <n v="94.74"/>
    <n v="3"/>
    <n v="0"/>
    <n v="44.527799999999992"/>
  </r>
  <r>
    <n v="2323"/>
    <x v="1141"/>
    <x v="1"/>
    <x v="620"/>
    <d v="2013-01-03T00:00:00"/>
    <s v="Second Class"/>
    <s v="KC-16255"/>
    <s v="Karen Carlisle"/>
    <s v="Corporate"/>
    <s v="United States"/>
    <s v="Henderson"/>
    <x v="0"/>
    <n v="42420"/>
    <s v="South"/>
    <s v="OFF-BI-10001072"/>
    <x v="1"/>
    <x v="8"/>
    <s v="GBC Clear Cover, 8-1/2 x 11, unpunched, 25 covers per pack"/>
    <n v="60.64"/>
    <n v="4"/>
    <n v="0"/>
    <n v="27.894399999999997"/>
  </r>
  <r>
    <n v="2324"/>
    <x v="1141"/>
    <x v="1"/>
    <x v="620"/>
    <d v="2013-01-03T00:00:00"/>
    <s v="Second Class"/>
    <s v="KC-16255"/>
    <s v="Karen Carlisle"/>
    <s v="Corporate"/>
    <s v="United States"/>
    <s v="Henderson"/>
    <x v="0"/>
    <n v="42420"/>
    <s v="South"/>
    <s v="OFF-BI-10003707"/>
    <x v="1"/>
    <x v="8"/>
    <s v="Aluminum Screw Posts"/>
    <n v="76.3"/>
    <n v="5"/>
    <n v="0"/>
    <n v="38.15"/>
  </r>
  <r>
    <n v="2325"/>
    <x v="1141"/>
    <x v="1"/>
    <x v="620"/>
    <d v="2013-01-03T00:00:00"/>
    <s v="Second Class"/>
    <s v="KC-16255"/>
    <s v="Karen Carlisle"/>
    <s v="Corporate"/>
    <s v="United States"/>
    <s v="Henderson"/>
    <x v="0"/>
    <n v="42420"/>
    <s v="South"/>
    <s v="OFF-BI-10000977"/>
    <x v="1"/>
    <x v="8"/>
    <s v="Ibico Plastic Spiral Binding Combs"/>
    <n v="364.79999999999995"/>
    <n v="12"/>
    <n v="0"/>
    <n v="167.80799999999999"/>
  </r>
  <r>
    <n v="2326"/>
    <x v="1142"/>
    <x v="1"/>
    <x v="426"/>
    <d v="2012-09-19T00:00:00"/>
    <s v="Second Class"/>
    <s v="BM-11575"/>
    <s v="Brendan Murry"/>
    <s v="Corporate"/>
    <s v="United States"/>
    <s v="New York City"/>
    <x v="15"/>
    <n v="10035"/>
    <s v="East"/>
    <s v="OFF-BI-10002082"/>
    <x v="1"/>
    <x v="8"/>
    <s v="GBC Twin Loop Wire Binding Elements"/>
    <n v="79.872000000000014"/>
    <n v="3"/>
    <n v="0.2"/>
    <n v="29.951999999999998"/>
  </r>
  <r>
    <n v="2327"/>
    <x v="1142"/>
    <x v="1"/>
    <x v="426"/>
    <d v="2012-09-19T00:00:00"/>
    <s v="Second Class"/>
    <s v="BM-11575"/>
    <s v="Brendan Murry"/>
    <s v="Corporate"/>
    <s v="United States"/>
    <s v="New York City"/>
    <x v="15"/>
    <n v="10035"/>
    <s v="East"/>
    <s v="FUR-BO-10004709"/>
    <x v="0"/>
    <x v="0"/>
    <s v="Bush Westfield Collection Bookcases, Medium Cherry Finish"/>
    <n v="46.384"/>
    <n v="1"/>
    <n v="0.2"/>
    <n v="1.1596000000000011"/>
  </r>
  <r>
    <n v="2328"/>
    <x v="1142"/>
    <x v="1"/>
    <x v="426"/>
    <d v="2012-09-19T00:00:00"/>
    <s v="Second Class"/>
    <s v="BM-11575"/>
    <s v="Brendan Murry"/>
    <s v="Corporate"/>
    <s v="United States"/>
    <s v="New York City"/>
    <x v="15"/>
    <n v="10035"/>
    <s v="East"/>
    <s v="OFF-PA-10002365"/>
    <x v="1"/>
    <x v="10"/>
    <s v="Xerox 1967"/>
    <n v="12.96"/>
    <n v="2"/>
    <n v="0"/>
    <n v="6.2208000000000006"/>
  </r>
  <r>
    <n v="2329"/>
    <x v="1143"/>
    <x v="3"/>
    <x v="397"/>
    <d v="2014-09-27T00:00:00"/>
    <s v="First Class"/>
    <s v="KN-16705"/>
    <s v="Kristina Nunn"/>
    <s v="Home Office"/>
    <s v="United States"/>
    <s v="Fort Collins"/>
    <x v="22"/>
    <n v="80525"/>
    <s v="West"/>
    <s v="OFF-EN-10004147"/>
    <x v="1"/>
    <x v="12"/>
    <s v="Wausau Papers Astrobrights Colored Envelopes"/>
    <n v="14.352000000000002"/>
    <n v="3"/>
    <n v="0.2"/>
    <n v="5.2026000000000003"/>
  </r>
  <r>
    <n v="2330"/>
    <x v="1144"/>
    <x v="1"/>
    <x v="707"/>
    <d v="2012-12-29T00:00:00"/>
    <s v="Standard Class"/>
    <s v="JD-16150"/>
    <s v="Justin Deggeller"/>
    <s v="Corporate"/>
    <s v="United States"/>
    <s v="Philadelphia"/>
    <x v="9"/>
    <n v="19140"/>
    <s v="East"/>
    <s v="FUR-FU-10001468"/>
    <x v="0"/>
    <x v="5"/>
    <s v="Tenex Antistatic Computer Chair Mats"/>
    <n v="547.13599999999997"/>
    <n v="4"/>
    <n v="0.2"/>
    <n v="-68.392000000000053"/>
  </r>
  <r>
    <n v="2331"/>
    <x v="1145"/>
    <x v="0"/>
    <x v="446"/>
    <d v="2013-09-27T00:00:00"/>
    <s v="Second Class"/>
    <s v="LA-16780"/>
    <s v="Laura Armstrong"/>
    <s v="Corporate"/>
    <s v="United States"/>
    <s v="Los Angeles"/>
    <x v="1"/>
    <n v="90004"/>
    <s v="West"/>
    <s v="OFF-ST-10000642"/>
    <x v="1"/>
    <x v="4"/>
    <s v="Tennsco Lockers, Gray"/>
    <n v="41.96"/>
    <n v="2"/>
    <n v="0"/>
    <n v="2.9371999999999971"/>
  </r>
  <r>
    <n v="2332"/>
    <x v="1145"/>
    <x v="0"/>
    <x v="446"/>
    <d v="2013-09-27T00:00:00"/>
    <s v="Second Class"/>
    <s v="LA-16780"/>
    <s v="Laura Armstrong"/>
    <s v="Corporate"/>
    <s v="United States"/>
    <s v="Los Angeles"/>
    <x v="1"/>
    <n v="90004"/>
    <s v="West"/>
    <s v="OFF-PA-10000380"/>
    <x v="1"/>
    <x v="10"/>
    <s v="REDIFORM Incoming/Outgoing Call Register, 11&quot; X 8 1/2&quot;, 100 Messages"/>
    <n v="41.7"/>
    <n v="5"/>
    <n v="0"/>
    <n v="20.85"/>
  </r>
  <r>
    <n v="2333"/>
    <x v="1146"/>
    <x v="3"/>
    <x v="708"/>
    <d v="2014-03-26T00:00:00"/>
    <s v="Standard Class"/>
    <s v="RW-19690"/>
    <s v="Robert Waldorf"/>
    <s v="Consumer"/>
    <s v="United States"/>
    <s v="Lafayette"/>
    <x v="14"/>
    <n v="47905"/>
    <s v="Central"/>
    <s v="OFF-PA-10004071"/>
    <x v="1"/>
    <x v="10"/>
    <s v="Eaton Premium Continuous-Feed Paper, 25% Cotton, Letter Size, White, 1000 Shts/Box"/>
    <n v="277.39999999999998"/>
    <n v="5"/>
    <n v="0"/>
    <n v="133.15199999999999"/>
  </r>
  <r>
    <n v="2334"/>
    <x v="1146"/>
    <x v="3"/>
    <x v="708"/>
    <d v="2014-03-26T00:00:00"/>
    <s v="Standard Class"/>
    <s v="RW-19690"/>
    <s v="Robert Waldorf"/>
    <s v="Consumer"/>
    <s v="United States"/>
    <s v="Lafayette"/>
    <x v="14"/>
    <n v="47905"/>
    <s v="Central"/>
    <s v="OFF-PA-10004971"/>
    <x v="1"/>
    <x v="10"/>
    <s v="Xerox 196"/>
    <n v="5.78"/>
    <n v="1"/>
    <n v="0"/>
    <n v="2.8322000000000003"/>
  </r>
  <r>
    <n v="2335"/>
    <x v="1147"/>
    <x v="2"/>
    <x v="587"/>
    <d v="2011-10-04T00:00:00"/>
    <s v="Standard Class"/>
    <s v="KW-16570"/>
    <s v="Kelly Williams"/>
    <s v="Consumer"/>
    <s v="United States"/>
    <s v="Clarksville"/>
    <x v="18"/>
    <n v="37042"/>
    <s v="South"/>
    <s v="OFF-AP-10000696"/>
    <x v="1"/>
    <x v="9"/>
    <s v="Holmes Odor Grabber"/>
    <n v="69.216000000000008"/>
    <n v="6"/>
    <n v="0.2"/>
    <n v="11.247599999999995"/>
  </r>
  <r>
    <n v="2336"/>
    <x v="1148"/>
    <x v="3"/>
    <x v="389"/>
    <d v="2014-12-11T00:00:00"/>
    <s v="Same Day"/>
    <s v="CC-12220"/>
    <s v="Chris Cortes"/>
    <s v="Consumer"/>
    <s v="United States"/>
    <s v="Fairfield"/>
    <x v="29"/>
    <n v="6824"/>
    <s v="East"/>
    <s v="OFF-EN-10004030"/>
    <x v="1"/>
    <x v="12"/>
    <s v="Convenience Packs of Business Envelopes"/>
    <n v="10.86"/>
    <n v="3"/>
    <n v="0"/>
    <n v="5.1042000000000005"/>
  </r>
  <r>
    <n v="2337"/>
    <x v="1148"/>
    <x v="3"/>
    <x v="389"/>
    <d v="2014-12-11T00:00:00"/>
    <s v="Same Day"/>
    <s v="CC-12220"/>
    <s v="Chris Cortes"/>
    <s v="Consumer"/>
    <s v="United States"/>
    <s v="Fairfield"/>
    <x v="29"/>
    <n v="6824"/>
    <s v="East"/>
    <s v="OFF-AP-10000026"/>
    <x v="1"/>
    <x v="9"/>
    <s v="Tripp Lite Isotel 6 Outlet Surge Protector with Fax/Modem Protection"/>
    <n v="426.78999999999996"/>
    <n v="7"/>
    <n v="0"/>
    <n v="123.76909999999995"/>
  </r>
  <r>
    <n v="2338"/>
    <x v="1149"/>
    <x v="2"/>
    <x v="709"/>
    <d v="2011-08-23T00:00:00"/>
    <s v="Same Day"/>
    <s v="RH-19495"/>
    <s v="Rick Hansen"/>
    <s v="Consumer"/>
    <s v="United States"/>
    <s v="New York City"/>
    <x v="15"/>
    <n v="10009"/>
    <s v="East"/>
    <s v="OFF-PA-10003936"/>
    <x v="1"/>
    <x v="10"/>
    <s v="Xerox 1994"/>
    <n v="25.92"/>
    <n v="4"/>
    <n v="0"/>
    <n v="12.441600000000001"/>
  </r>
  <r>
    <n v="2339"/>
    <x v="1149"/>
    <x v="2"/>
    <x v="709"/>
    <d v="2011-08-23T00:00:00"/>
    <s v="Same Day"/>
    <s v="RH-19495"/>
    <s v="Rick Hansen"/>
    <s v="Consumer"/>
    <s v="United States"/>
    <s v="New York City"/>
    <x v="15"/>
    <n v="10009"/>
    <s v="East"/>
    <s v="OFF-PA-10004530"/>
    <x v="1"/>
    <x v="10"/>
    <s v="Personal Creations Ink Jet Cards and Labels"/>
    <n v="45.92"/>
    <n v="4"/>
    <n v="0"/>
    <n v="22.500800000000002"/>
  </r>
  <r>
    <n v="2340"/>
    <x v="1150"/>
    <x v="2"/>
    <x v="710"/>
    <d v="2011-08-24T00:00:00"/>
    <s v="Standard Class"/>
    <s v="JK-15625"/>
    <s v="Jim Karlsson"/>
    <s v="Consumer"/>
    <s v="United States"/>
    <s v="Columbus"/>
    <x v="24"/>
    <n v="43229"/>
    <s v="East"/>
    <s v="OFF-AR-10004930"/>
    <x v="1"/>
    <x v="6"/>
    <s v="Turquoise Lead Holder with Pocket Clip"/>
    <n v="10.72"/>
    <n v="2"/>
    <n v="0.2"/>
    <n v="1.7419999999999987"/>
  </r>
  <r>
    <n v="2341"/>
    <x v="1151"/>
    <x v="0"/>
    <x v="338"/>
    <d v="2013-11-16T00:00:00"/>
    <s v="Standard Class"/>
    <s v="DC-13285"/>
    <s v="Debra Catini"/>
    <s v="Consumer"/>
    <s v="United States"/>
    <s v="Warner Robins"/>
    <x v="32"/>
    <n v="31088"/>
    <s v="South"/>
    <s v="OFF-AR-10004999"/>
    <x v="1"/>
    <x v="6"/>
    <s v="Newell 315"/>
    <n v="41.86"/>
    <n v="7"/>
    <n v="0"/>
    <n v="10.465"/>
  </r>
  <r>
    <n v="2342"/>
    <x v="1152"/>
    <x v="2"/>
    <x v="520"/>
    <d v="2012-01-03T00:00:00"/>
    <s v="First Class"/>
    <s v="GM-14455"/>
    <s v="Gary Mitchum"/>
    <s v="Home Office"/>
    <s v="United States"/>
    <s v="Franklin"/>
    <x v="31"/>
    <n v="2038"/>
    <s v="East"/>
    <s v="FUR-FU-10002501"/>
    <x v="0"/>
    <x v="5"/>
    <s v="Nu-Dell Executive Frame"/>
    <n v="63.2"/>
    <n v="5"/>
    <n v="0"/>
    <n v="23.384"/>
  </r>
  <r>
    <n v="2343"/>
    <x v="1152"/>
    <x v="2"/>
    <x v="520"/>
    <d v="2012-01-03T00:00:00"/>
    <s v="First Class"/>
    <s v="GM-14455"/>
    <s v="Gary Mitchum"/>
    <s v="Home Office"/>
    <s v="United States"/>
    <s v="Franklin"/>
    <x v="31"/>
    <n v="2038"/>
    <s v="East"/>
    <s v="TEC-AC-10000358"/>
    <x v="2"/>
    <x v="11"/>
    <s v="Imation Secure Drive + Hardware Encrypted USB flash drive - 16 GB"/>
    <n v="113.97"/>
    <n v="3"/>
    <n v="0"/>
    <n v="27.352799999999998"/>
  </r>
  <r>
    <n v="2344"/>
    <x v="1153"/>
    <x v="2"/>
    <x v="711"/>
    <d v="2011-07-30T00:00:00"/>
    <s v="Second Class"/>
    <s v="CL-11890"/>
    <s v="Carl Ludwig"/>
    <s v="Consumer"/>
    <s v="United States"/>
    <s v="Chicago"/>
    <x v="10"/>
    <n v="60623"/>
    <s v="Central"/>
    <s v="OFF-ST-10004804"/>
    <x v="1"/>
    <x v="4"/>
    <s v="Belkin 19&quot; Vented Equipment Shelf, Black"/>
    <n v="123.55199999999999"/>
    <n v="3"/>
    <n v="0.2"/>
    <n v="-29.343599999999995"/>
  </r>
  <r>
    <n v="2345"/>
    <x v="1154"/>
    <x v="0"/>
    <x v="712"/>
    <d v="2013-02-28T00:00:00"/>
    <s v="Standard Class"/>
    <s v="PV-18985"/>
    <s v="Paul Van Hugh"/>
    <s v="Home Office"/>
    <s v="United States"/>
    <s v="Milwaukee"/>
    <x v="6"/>
    <n v="53209"/>
    <s v="Central"/>
    <s v="OFF-AP-10001205"/>
    <x v="1"/>
    <x v="9"/>
    <s v="Belkin 5 Outlet SurgeMaster Power Centers"/>
    <n v="490.32"/>
    <n v="9"/>
    <n v="0"/>
    <n v="137.28960000000004"/>
  </r>
  <r>
    <n v="2346"/>
    <x v="1155"/>
    <x v="0"/>
    <x v="69"/>
    <d v="2013-03-19T00:00:00"/>
    <s v="Standard Class"/>
    <s v="LT-17110"/>
    <s v="Liz Thompson"/>
    <s v="Consumer"/>
    <s v="United States"/>
    <s v="San Antonio"/>
    <x v="5"/>
    <n v="78207"/>
    <s v="Central"/>
    <s v="OFF-PA-10000659"/>
    <x v="1"/>
    <x v="10"/>
    <s v="TOPS Carbonless Receipt Book, Four 2-3/4 x 7-1/4 Money Receipts per Page"/>
    <n v="70.08"/>
    <n v="5"/>
    <n v="0.2"/>
    <n v="24.527999999999995"/>
  </r>
  <r>
    <n v="2347"/>
    <x v="1155"/>
    <x v="0"/>
    <x v="69"/>
    <d v="2013-03-19T00:00:00"/>
    <s v="Standard Class"/>
    <s v="LT-17110"/>
    <s v="Liz Thompson"/>
    <s v="Consumer"/>
    <s v="United States"/>
    <s v="San Antonio"/>
    <x v="5"/>
    <n v="78207"/>
    <s v="Central"/>
    <s v="OFF-BI-10004141"/>
    <x v="1"/>
    <x v="8"/>
    <s v="Insertable Tab Indexes For Data Binders"/>
    <n v="1.2719999999999998"/>
    <n v="2"/>
    <n v="0.8"/>
    <n v="-2.1624000000000012"/>
  </r>
  <r>
    <n v="2348"/>
    <x v="1155"/>
    <x v="0"/>
    <x v="69"/>
    <d v="2013-03-19T00:00:00"/>
    <s v="Standard Class"/>
    <s v="LT-17110"/>
    <s v="Liz Thompson"/>
    <s v="Consumer"/>
    <s v="United States"/>
    <s v="San Antonio"/>
    <x v="5"/>
    <n v="78207"/>
    <s v="Central"/>
    <s v="FUR-TA-10004619"/>
    <x v="0"/>
    <x v="3"/>
    <s v="Hon Non-Folding Utility Tables"/>
    <n v="557.58500000000004"/>
    <n v="5"/>
    <n v="0.3"/>
    <n v="0"/>
  </r>
  <r>
    <n v="2349"/>
    <x v="1156"/>
    <x v="3"/>
    <x v="574"/>
    <d v="2014-12-04T00:00:00"/>
    <s v="Same Day"/>
    <s v="AM-10360"/>
    <s v="Alice McCarthy"/>
    <s v="Corporate"/>
    <s v="United States"/>
    <s v="Los Angeles"/>
    <x v="1"/>
    <n v="90032"/>
    <s v="West"/>
    <s v="OFF-BI-10004187"/>
    <x v="1"/>
    <x v="8"/>
    <s v="Staples"/>
    <n v="9.0240000000000009"/>
    <n v="6"/>
    <n v="0.2"/>
    <n v="3.1583999999999985"/>
  </r>
  <r>
    <n v="2350"/>
    <x v="1156"/>
    <x v="3"/>
    <x v="574"/>
    <d v="2014-12-04T00:00:00"/>
    <s v="Same Day"/>
    <s v="AM-10360"/>
    <s v="Alice McCarthy"/>
    <s v="Corporate"/>
    <s v="United States"/>
    <s v="Los Angeles"/>
    <x v="1"/>
    <n v="90032"/>
    <s v="West"/>
    <s v="OFF-BI-10000632"/>
    <x v="1"/>
    <x v="8"/>
    <s v="Satellite Sectional Post Binders"/>
    <n v="69.456000000000003"/>
    <n v="2"/>
    <n v="0.2"/>
    <n v="22.573199999999996"/>
  </r>
  <r>
    <n v="2351"/>
    <x v="1156"/>
    <x v="3"/>
    <x v="574"/>
    <d v="2014-12-04T00:00:00"/>
    <s v="Same Day"/>
    <s v="AM-10360"/>
    <s v="Alice McCarthy"/>
    <s v="Corporate"/>
    <s v="United States"/>
    <s v="Los Angeles"/>
    <x v="1"/>
    <n v="90032"/>
    <s v="West"/>
    <s v="OFF-PA-10003724"/>
    <x v="1"/>
    <x v="10"/>
    <s v="Wirebound Message Book, 4 per Page"/>
    <n v="10.86"/>
    <n v="2"/>
    <n v="0"/>
    <n v="5.3213999999999997"/>
  </r>
  <r>
    <n v="2352"/>
    <x v="1156"/>
    <x v="3"/>
    <x v="574"/>
    <d v="2014-12-04T00:00:00"/>
    <s v="Same Day"/>
    <s v="AM-10360"/>
    <s v="Alice McCarthy"/>
    <s v="Corporate"/>
    <s v="United States"/>
    <s v="Los Angeles"/>
    <x v="1"/>
    <n v="90032"/>
    <s v="West"/>
    <s v="OFF-AP-10002765"/>
    <x v="1"/>
    <x v="9"/>
    <s v="Fellowes Advanced Computer Series Surge Protectors"/>
    <n v="79.47"/>
    <n v="3"/>
    <n v="0"/>
    <n v="22.251600000000003"/>
  </r>
  <r>
    <n v="2353"/>
    <x v="1156"/>
    <x v="3"/>
    <x v="574"/>
    <d v="2014-12-04T00:00:00"/>
    <s v="Same Day"/>
    <s v="AM-10360"/>
    <s v="Alice McCarthy"/>
    <s v="Corporate"/>
    <s v="United States"/>
    <s v="Los Angeles"/>
    <x v="1"/>
    <n v="90032"/>
    <s v="West"/>
    <s v="OFF-AR-10001868"/>
    <x v="1"/>
    <x v="6"/>
    <s v="Prang Dustless Chalk Sticks"/>
    <n v="10.08"/>
    <n v="6"/>
    <n v="0"/>
    <n v="5.04"/>
  </r>
  <r>
    <n v="2354"/>
    <x v="1157"/>
    <x v="1"/>
    <x v="284"/>
    <d v="2012-09-02T00:00:00"/>
    <s v="First Class"/>
    <s v="SC-20260"/>
    <s v="Scott Cohen"/>
    <s v="Corporate"/>
    <s v="United States"/>
    <s v="San Francisco"/>
    <x v="1"/>
    <n v="94122"/>
    <s v="West"/>
    <s v="FUR-BO-10002545"/>
    <x v="0"/>
    <x v="0"/>
    <s v="Atlantic Metals Mobile 3-Shelf Bookcases, Custom Colors"/>
    <n v="1552.8309999999999"/>
    <n v="7"/>
    <n v="0.15"/>
    <n v="200.95460000000008"/>
  </r>
  <r>
    <n v="2355"/>
    <x v="1157"/>
    <x v="1"/>
    <x v="284"/>
    <d v="2012-09-02T00:00:00"/>
    <s v="First Class"/>
    <s v="SC-20260"/>
    <s v="Scott Cohen"/>
    <s v="Corporate"/>
    <s v="United States"/>
    <s v="San Francisco"/>
    <x v="1"/>
    <n v="94122"/>
    <s v="West"/>
    <s v="OFF-BI-10002735"/>
    <x v="1"/>
    <x v="8"/>
    <s v="GBC Prestige Therm-A-Bind Covers"/>
    <n v="137.24"/>
    <n v="5"/>
    <n v="0.2"/>
    <n v="46.3185"/>
  </r>
  <r>
    <n v="2356"/>
    <x v="1157"/>
    <x v="1"/>
    <x v="284"/>
    <d v="2012-09-02T00:00:00"/>
    <s v="First Class"/>
    <s v="SC-20260"/>
    <s v="Scott Cohen"/>
    <s v="Corporate"/>
    <s v="United States"/>
    <s v="San Francisco"/>
    <x v="1"/>
    <n v="94122"/>
    <s v="West"/>
    <s v="TEC-AC-10004864"/>
    <x v="2"/>
    <x v="11"/>
    <s v="Memorex Micro Travel Drive 32 GB"/>
    <n v="36.51"/>
    <n v="1"/>
    <n v="0"/>
    <n v="15.699300000000001"/>
  </r>
  <r>
    <n v="2357"/>
    <x v="1157"/>
    <x v="1"/>
    <x v="284"/>
    <d v="2012-09-02T00:00:00"/>
    <s v="First Class"/>
    <s v="SC-20260"/>
    <s v="Scott Cohen"/>
    <s v="Corporate"/>
    <s v="United States"/>
    <s v="San Francisco"/>
    <x v="1"/>
    <n v="94122"/>
    <s v="West"/>
    <s v="TEC-MA-10000597"/>
    <x v="2"/>
    <x v="15"/>
    <s v="Lexmark S315 Color Inkjet Printer"/>
    <n v="239.976"/>
    <n v="3"/>
    <n v="0.2"/>
    <n v="80.991899999999987"/>
  </r>
  <r>
    <n v="2358"/>
    <x v="1158"/>
    <x v="2"/>
    <x v="461"/>
    <d v="2011-03-21T00:00:00"/>
    <s v="Standard Class"/>
    <s v="CP-12340"/>
    <s v="Christine Phan"/>
    <s v="Corporate"/>
    <s v="United States"/>
    <s v="New York City"/>
    <x v="15"/>
    <n v="10024"/>
    <s v="East"/>
    <s v="FUR-TA-10003473"/>
    <x v="0"/>
    <x v="3"/>
    <s v="Bretford Rectangular Conference Table Tops"/>
    <n v="1579.7460000000001"/>
    <n v="7"/>
    <n v="0.4"/>
    <n v="-447.59469999999988"/>
  </r>
  <r>
    <n v="2359"/>
    <x v="1158"/>
    <x v="2"/>
    <x v="461"/>
    <d v="2011-03-21T00:00:00"/>
    <s v="Standard Class"/>
    <s v="CP-12340"/>
    <s v="Christine Phan"/>
    <s v="Corporate"/>
    <s v="United States"/>
    <s v="New York City"/>
    <x v="15"/>
    <n v="10024"/>
    <s v="East"/>
    <s v="FUR-TA-10001950"/>
    <x v="0"/>
    <x v="3"/>
    <s v="Balt Solid Wood Round Tables"/>
    <n v="1071.576"/>
    <n v="4"/>
    <n v="0.4"/>
    <n v="-553.64760000000001"/>
  </r>
  <r>
    <n v="2360"/>
    <x v="1158"/>
    <x v="2"/>
    <x v="461"/>
    <d v="2011-03-21T00:00:00"/>
    <s v="Standard Class"/>
    <s v="CP-12340"/>
    <s v="Christine Phan"/>
    <s v="Corporate"/>
    <s v="United States"/>
    <s v="New York City"/>
    <x v="15"/>
    <n v="10024"/>
    <s v="East"/>
    <s v="FUR-TA-10004175"/>
    <x v="0"/>
    <x v="3"/>
    <s v="Hon 30&quot; x 60&quot; Table with Locking Drawer"/>
    <n v="613.90800000000002"/>
    <n v="3"/>
    <n v="0.4"/>
    <n v="-122.78160000000003"/>
  </r>
  <r>
    <n v="2361"/>
    <x v="1158"/>
    <x v="2"/>
    <x v="461"/>
    <d v="2011-03-21T00:00:00"/>
    <s v="Standard Class"/>
    <s v="CP-12340"/>
    <s v="Christine Phan"/>
    <s v="Corporate"/>
    <s v="United States"/>
    <s v="New York City"/>
    <x v="15"/>
    <n v="10024"/>
    <s v="East"/>
    <s v="OFF-PA-10002960"/>
    <x v="1"/>
    <x v="10"/>
    <s v="Xerox 1926"/>
    <n v="34.86"/>
    <n v="7"/>
    <n v="0"/>
    <n v="16.3842"/>
  </r>
  <r>
    <n v="2362"/>
    <x v="1158"/>
    <x v="2"/>
    <x v="461"/>
    <d v="2011-03-21T00:00:00"/>
    <s v="Standard Class"/>
    <s v="CP-12340"/>
    <s v="Christine Phan"/>
    <s v="Corporate"/>
    <s v="United States"/>
    <s v="New York City"/>
    <x v="15"/>
    <n v="10024"/>
    <s v="East"/>
    <s v="OFF-PA-10000919"/>
    <x v="1"/>
    <x v="10"/>
    <s v="Xerox 1918"/>
    <n v="155.04"/>
    <n v="4"/>
    <n v="0"/>
    <n v="75.9696"/>
  </r>
  <r>
    <n v="2363"/>
    <x v="1159"/>
    <x v="3"/>
    <x v="513"/>
    <d v="2014-04-21T00:00:00"/>
    <s v="Standard Class"/>
    <s v="RF-19840"/>
    <s v="Roy Französisch"/>
    <s v="Consumer"/>
    <s v="United States"/>
    <s v="Columbus"/>
    <x v="24"/>
    <n v="43229"/>
    <s v="East"/>
    <s v="OFF-BI-10001553"/>
    <x v="1"/>
    <x v="8"/>
    <s v="SpineVue Locking Slant-D Ring Binders by Cardinal"/>
    <n v="13.710000000000003"/>
    <n v="5"/>
    <n v="0.7"/>
    <n v="-10.053999999999998"/>
  </r>
  <r>
    <n v="2364"/>
    <x v="1160"/>
    <x v="0"/>
    <x v="69"/>
    <d v="2013-03-19T00:00:00"/>
    <s v="Standard Class"/>
    <s v="AB-10060"/>
    <s v="Adam Bellavance"/>
    <s v="Home Office"/>
    <s v="United States"/>
    <s v="Waynesboro"/>
    <x v="17"/>
    <n v="22980"/>
    <s v="South"/>
    <s v="FUR-FU-10004864"/>
    <x v="0"/>
    <x v="5"/>
    <s v="Howard Miller 14-1/2&quot; Diameter Chrome Round Wall Clock"/>
    <n v="127.88"/>
    <n v="2"/>
    <n v="0"/>
    <n v="40.921599999999998"/>
  </r>
  <r>
    <n v="2365"/>
    <x v="1160"/>
    <x v="0"/>
    <x v="69"/>
    <d v="2013-03-19T00:00:00"/>
    <s v="Standard Class"/>
    <s v="AB-10060"/>
    <s v="Adam Bellavance"/>
    <s v="Home Office"/>
    <s v="United States"/>
    <s v="Waynesboro"/>
    <x v="17"/>
    <n v="22980"/>
    <s v="South"/>
    <s v="OFF-AP-10004540"/>
    <x v="1"/>
    <x v="9"/>
    <s v="Eureka The Boss Lite 10-Amp Upright Vacuum, Blue"/>
    <n v="160.32"/>
    <n v="2"/>
    <n v="0"/>
    <n v="44.889600000000002"/>
  </r>
  <r>
    <n v="2366"/>
    <x v="1160"/>
    <x v="0"/>
    <x v="69"/>
    <d v="2013-03-19T00:00:00"/>
    <s v="Standard Class"/>
    <s v="AB-10060"/>
    <s v="Adam Bellavance"/>
    <s v="Home Office"/>
    <s v="United States"/>
    <s v="Waynesboro"/>
    <x v="17"/>
    <n v="22980"/>
    <s v="South"/>
    <s v="OFF-BI-10004965"/>
    <x v="1"/>
    <x v="8"/>
    <s v="Ibico Covers for Plastic or Wire Binding Elements"/>
    <n v="46"/>
    <n v="4"/>
    <n v="0"/>
    <n v="20.7"/>
  </r>
  <r>
    <n v="2367"/>
    <x v="1161"/>
    <x v="2"/>
    <x v="156"/>
    <d v="2011-11-26T00:00:00"/>
    <s v="Second Class"/>
    <s v="EH-13990"/>
    <s v="Erica Hackney"/>
    <s v="Consumer"/>
    <s v="United States"/>
    <s v="Sacramento"/>
    <x v="1"/>
    <n v="95823"/>
    <s v="West"/>
    <s v="FUR-CH-10001714"/>
    <x v="0"/>
    <x v="1"/>
    <s v="Global Leather &amp; Oak Executive Chair, Burgundy"/>
    <n v="120.71199999999999"/>
    <n v="1"/>
    <n v="0.2"/>
    <n v="-18.106799999999993"/>
  </r>
  <r>
    <n v="2368"/>
    <x v="1162"/>
    <x v="3"/>
    <x v="516"/>
    <d v="2014-02-14T00:00:00"/>
    <s v="First Class"/>
    <s v="MN-17935"/>
    <s v="Michael Nguyen"/>
    <s v="Consumer"/>
    <s v="United States"/>
    <s v="Clinton"/>
    <x v="39"/>
    <n v="20735"/>
    <s v="East"/>
    <s v="OFF-PA-10002464"/>
    <x v="1"/>
    <x v="10"/>
    <s v="HP Office Recycled Paper (20Lb. and 87 Bright)"/>
    <n v="23.12"/>
    <n v="4"/>
    <n v="0"/>
    <n v="11.328800000000001"/>
  </r>
  <r>
    <n v="2369"/>
    <x v="1163"/>
    <x v="0"/>
    <x v="713"/>
    <d v="2013-09-28T00:00:00"/>
    <s v="Standard Class"/>
    <s v="KL-16555"/>
    <s v="Kelly Lampkin"/>
    <s v="Corporate"/>
    <s v="United States"/>
    <s v="Fairfield"/>
    <x v="24"/>
    <n v="45014"/>
    <s v="East"/>
    <s v="FUR-FU-10002298"/>
    <x v="0"/>
    <x v="5"/>
    <s v="Rubbermaid ClusterMat Chairmats, Mat Size- 66&quot; x 60&quot;, Lip 20&quot; x 11&quot; -90 Degree Angle"/>
    <n v="532.70400000000006"/>
    <n v="6"/>
    <n v="0.2"/>
    <n v="-26.635200000000026"/>
  </r>
  <r>
    <n v="2370"/>
    <x v="1163"/>
    <x v="0"/>
    <x v="713"/>
    <d v="2013-09-28T00:00:00"/>
    <s v="Standard Class"/>
    <s v="KL-16555"/>
    <s v="Kelly Lampkin"/>
    <s v="Corporate"/>
    <s v="United States"/>
    <s v="Fairfield"/>
    <x v="24"/>
    <n v="45014"/>
    <s v="East"/>
    <s v="OFF-AR-10000315"/>
    <x v="1"/>
    <x v="6"/>
    <s v="Dixon Ticonderoga Maple Cedar Pencil, #2"/>
    <n v="4.9119999999999999"/>
    <n v="2"/>
    <n v="0.2"/>
    <n v="0.30700000000000016"/>
  </r>
  <r>
    <n v="2371"/>
    <x v="1164"/>
    <x v="3"/>
    <x v="437"/>
    <d v="2014-07-10T00:00:00"/>
    <s v="Second Class"/>
    <s v="MP-17965"/>
    <s v="Michael Paige"/>
    <s v="Corporate"/>
    <s v="United States"/>
    <s v="Warwick"/>
    <x v="34"/>
    <n v="2886"/>
    <s v="East"/>
    <s v="TEC-AC-10004353"/>
    <x v="2"/>
    <x v="11"/>
    <s v="Hypercom P1300 Pinpad"/>
    <n v="252"/>
    <n v="4"/>
    <n v="0"/>
    <n v="93.240000000000009"/>
  </r>
  <r>
    <n v="2372"/>
    <x v="1165"/>
    <x v="0"/>
    <x v="274"/>
    <d v="2013-07-12T00:00:00"/>
    <s v="Second Class"/>
    <s v="BF-11020"/>
    <s v="Barry Französisch"/>
    <s v="Corporate"/>
    <s v="United States"/>
    <s v="Aurora"/>
    <x v="10"/>
    <n v="60505"/>
    <s v="Central"/>
    <s v="FUR-FU-10004973"/>
    <x v="0"/>
    <x v="5"/>
    <s v="Flat Face Poster Frame"/>
    <n v="60.288000000000004"/>
    <n v="8"/>
    <n v="0.6"/>
    <n v="-27.129599999999996"/>
  </r>
  <r>
    <n v="2373"/>
    <x v="1165"/>
    <x v="0"/>
    <x v="274"/>
    <d v="2013-07-12T00:00:00"/>
    <s v="Second Class"/>
    <s v="BF-11020"/>
    <s v="Barry Französisch"/>
    <s v="Corporate"/>
    <s v="United States"/>
    <s v="Aurora"/>
    <x v="10"/>
    <n v="60505"/>
    <s v="Central"/>
    <s v="OFF-FA-10000936"/>
    <x v="1"/>
    <x v="13"/>
    <s v="Acco Hot Clips Clips to Go"/>
    <n v="2.6320000000000001"/>
    <n v="1"/>
    <n v="0.2"/>
    <n v="0.8224999999999999"/>
  </r>
  <r>
    <n v="2374"/>
    <x v="1165"/>
    <x v="0"/>
    <x v="274"/>
    <d v="2013-07-12T00:00:00"/>
    <s v="Second Class"/>
    <s v="BF-11020"/>
    <s v="Barry Französisch"/>
    <s v="Corporate"/>
    <s v="United States"/>
    <s v="Aurora"/>
    <x v="10"/>
    <n v="60505"/>
    <s v="Central"/>
    <s v="OFF-PA-10001609"/>
    <x v="1"/>
    <x v="10"/>
    <s v="Tops Wirebound Message Log Books"/>
    <n v="23.688000000000002"/>
    <n v="9"/>
    <n v="0.2"/>
    <n v="7.698599999999999"/>
  </r>
  <r>
    <n v="2375"/>
    <x v="1165"/>
    <x v="0"/>
    <x v="274"/>
    <d v="2013-07-12T00:00:00"/>
    <s v="Second Class"/>
    <s v="BF-11020"/>
    <s v="Barry Französisch"/>
    <s v="Corporate"/>
    <s v="United States"/>
    <s v="Aurora"/>
    <x v="10"/>
    <n v="60505"/>
    <s v="Central"/>
    <s v="FUR-CH-10000785"/>
    <x v="0"/>
    <x v="1"/>
    <s v="Global Ergonomic Managers Chair"/>
    <n v="253.37199999999996"/>
    <n v="2"/>
    <n v="0.3"/>
    <n v="-14.478399999999993"/>
  </r>
  <r>
    <n v="2376"/>
    <x v="1166"/>
    <x v="3"/>
    <x v="714"/>
    <d v="2014-01-31T00:00:00"/>
    <s v="Standard Class"/>
    <s v="TP-21130"/>
    <s v="Theone Pippenger"/>
    <s v="Consumer"/>
    <s v="United States"/>
    <s v="Smyrna"/>
    <x v="32"/>
    <n v="30080"/>
    <s v="South"/>
    <s v="OFF-FA-10000053"/>
    <x v="1"/>
    <x v="13"/>
    <s v="Revere Boxed Rubber Bands by Revere"/>
    <n v="5.67"/>
    <n v="3"/>
    <n v="0"/>
    <n v="0.11340000000000017"/>
  </r>
  <r>
    <n v="2377"/>
    <x v="1167"/>
    <x v="2"/>
    <x v="710"/>
    <d v="2011-08-21T00:00:00"/>
    <s v="Second Class"/>
    <s v="MS-17770"/>
    <s v="Maxwell Schwartz"/>
    <s v="Consumer"/>
    <s v="United States"/>
    <s v="Columbus"/>
    <x v="24"/>
    <n v="43229"/>
    <s v="East"/>
    <s v="OFF-BI-10001718"/>
    <x v="1"/>
    <x v="8"/>
    <s v="GBC DocuBind P50 Personal Binding Machine"/>
    <n v="76.77600000000001"/>
    <n v="4"/>
    <n v="0.7"/>
    <n v="-58.861599999999981"/>
  </r>
  <r>
    <n v="2378"/>
    <x v="1167"/>
    <x v="2"/>
    <x v="710"/>
    <d v="2011-08-21T00:00:00"/>
    <s v="Second Class"/>
    <s v="MS-17770"/>
    <s v="Maxwell Schwartz"/>
    <s v="Consumer"/>
    <s v="United States"/>
    <s v="Columbus"/>
    <x v="24"/>
    <n v="43229"/>
    <s v="East"/>
    <s v="OFF-SU-10004768"/>
    <x v="1"/>
    <x v="14"/>
    <s v="Acme Kleencut Forged Steel Scissors"/>
    <n v="9.1840000000000011"/>
    <n v="2"/>
    <n v="0.2"/>
    <n v="1.1479999999999988"/>
  </r>
  <r>
    <n v="2379"/>
    <x v="1168"/>
    <x v="1"/>
    <x v="401"/>
    <d v="2012-12-11T00:00:00"/>
    <s v="Standard Class"/>
    <s v="KM-16375"/>
    <s v="Katherine Murray"/>
    <s v="Home Office"/>
    <s v="United States"/>
    <s v="Thousand Oaks"/>
    <x v="1"/>
    <n v="91360"/>
    <s v="West"/>
    <s v="OFF-PA-10003883"/>
    <x v="1"/>
    <x v="10"/>
    <s v="Message Book, Phone, Wirebound Standard Line Memo, 2 3/4&quot; X 5&quot;"/>
    <n v="32.75"/>
    <n v="5"/>
    <n v="0"/>
    <n v="15.065"/>
  </r>
  <r>
    <n v="2380"/>
    <x v="1169"/>
    <x v="0"/>
    <x v="715"/>
    <d v="2013-05-11T00:00:00"/>
    <s v="Standard Class"/>
    <s v="BE-11455"/>
    <s v="Brad Eason"/>
    <s v="Home Office"/>
    <s v="United States"/>
    <s v="Lorain"/>
    <x v="24"/>
    <n v="44052"/>
    <s v="East"/>
    <s v="OFF-FA-10004248"/>
    <x v="1"/>
    <x v="13"/>
    <s v="Advantus T-Pin Paper Clips"/>
    <n v="7.2160000000000002"/>
    <n v="2"/>
    <n v="0.2"/>
    <n v="1.7138000000000002"/>
  </r>
  <r>
    <n v="2381"/>
    <x v="1169"/>
    <x v="0"/>
    <x v="715"/>
    <d v="2013-05-11T00:00:00"/>
    <s v="Standard Class"/>
    <s v="BE-11455"/>
    <s v="Brad Eason"/>
    <s v="Home Office"/>
    <s v="United States"/>
    <s v="Lorain"/>
    <x v="24"/>
    <n v="44052"/>
    <s v="East"/>
    <s v="OFF-PA-10002581"/>
    <x v="1"/>
    <x v="10"/>
    <s v="Xerox 1951"/>
    <n v="49.568000000000005"/>
    <n v="2"/>
    <n v="0.2"/>
    <n v="15.489999999999997"/>
  </r>
  <r>
    <n v="2382"/>
    <x v="1169"/>
    <x v="0"/>
    <x v="715"/>
    <d v="2013-05-11T00:00:00"/>
    <s v="Standard Class"/>
    <s v="BE-11455"/>
    <s v="Brad Eason"/>
    <s v="Home Office"/>
    <s v="United States"/>
    <s v="Lorain"/>
    <x v="24"/>
    <n v="44052"/>
    <s v="East"/>
    <s v="FUR-FU-10004848"/>
    <x v="0"/>
    <x v="5"/>
    <s v="DAX Solid Wood Frames"/>
    <n v="54.711999999999996"/>
    <n v="7"/>
    <n v="0.2"/>
    <n v="11.626299999999999"/>
  </r>
  <r>
    <n v="2383"/>
    <x v="1170"/>
    <x v="3"/>
    <x v="613"/>
    <d v="2014-03-27T00:00:00"/>
    <s v="First Class"/>
    <s v="CV-12295"/>
    <s v="Christina VanderZanden"/>
    <s v="Consumer"/>
    <s v="United States"/>
    <s v="Fresno"/>
    <x v="1"/>
    <n v="93727"/>
    <s v="West"/>
    <s v="OFF-AP-10002403"/>
    <x v="1"/>
    <x v="9"/>
    <s v="Acco Smartsocket Color-Coded Six-Outlet AC Adapter Model Surge Protectors"/>
    <n v="176.04"/>
    <n v="4"/>
    <n v="0"/>
    <n v="45.770399999999995"/>
  </r>
  <r>
    <n v="2384"/>
    <x v="1170"/>
    <x v="3"/>
    <x v="613"/>
    <d v="2014-03-27T00:00:00"/>
    <s v="First Class"/>
    <s v="CV-12295"/>
    <s v="Christina VanderZanden"/>
    <s v="Consumer"/>
    <s v="United States"/>
    <s v="Fresno"/>
    <x v="1"/>
    <n v="93727"/>
    <s v="West"/>
    <s v="OFF-AR-10003087"/>
    <x v="1"/>
    <x v="6"/>
    <s v="Staples"/>
    <n v="16.02"/>
    <n v="9"/>
    <n v="0"/>
    <n v="4.4855999999999998"/>
  </r>
  <r>
    <n v="2385"/>
    <x v="1170"/>
    <x v="3"/>
    <x v="613"/>
    <d v="2014-03-27T00:00:00"/>
    <s v="First Class"/>
    <s v="CV-12295"/>
    <s v="Christina VanderZanden"/>
    <s v="Consumer"/>
    <s v="United States"/>
    <s v="Fresno"/>
    <x v="1"/>
    <n v="93727"/>
    <s v="West"/>
    <s v="OFF-BI-10002026"/>
    <x v="1"/>
    <x v="8"/>
    <s v="Avery Arch Ring Binders"/>
    <n v="185.92000000000002"/>
    <n v="4"/>
    <n v="0.2"/>
    <n v="62.74799999999999"/>
  </r>
  <r>
    <n v="2386"/>
    <x v="1170"/>
    <x v="3"/>
    <x v="613"/>
    <d v="2014-03-27T00:00:00"/>
    <s v="First Class"/>
    <s v="CV-12295"/>
    <s v="Christina VanderZanden"/>
    <s v="Consumer"/>
    <s v="United States"/>
    <s v="Fresno"/>
    <x v="1"/>
    <n v="93727"/>
    <s v="West"/>
    <s v="TEC-PH-10000141"/>
    <x v="2"/>
    <x v="7"/>
    <s v="Clearsounds A400"/>
    <n v="211.16800000000001"/>
    <n v="4"/>
    <n v="0.2"/>
    <n v="15.837600000000009"/>
  </r>
  <r>
    <n v="2387"/>
    <x v="1170"/>
    <x v="3"/>
    <x v="613"/>
    <d v="2014-03-27T00:00:00"/>
    <s v="First Class"/>
    <s v="CV-12295"/>
    <s v="Christina VanderZanden"/>
    <s v="Consumer"/>
    <s v="United States"/>
    <s v="Fresno"/>
    <x v="1"/>
    <n v="93727"/>
    <s v="West"/>
    <s v="TEC-CO-10000971"/>
    <x v="2"/>
    <x v="16"/>
    <s v="Hewlett Packard 310 Color Digital Copier"/>
    <n v="479.98400000000004"/>
    <n v="2"/>
    <n v="0.2"/>
    <n v="59.997999999999962"/>
  </r>
  <r>
    <n v="2388"/>
    <x v="1171"/>
    <x v="1"/>
    <x v="295"/>
    <d v="2012-12-15T00:00:00"/>
    <s v="First Class"/>
    <s v="DK-13375"/>
    <s v="Dennis Kane"/>
    <s v="Consumer"/>
    <s v="United States"/>
    <s v="San Diego"/>
    <x v="1"/>
    <n v="92105"/>
    <s v="West"/>
    <s v="OFF-FA-10001229"/>
    <x v="1"/>
    <x v="13"/>
    <s v="Staples"/>
    <n v="7.86"/>
    <n v="2"/>
    <n v="0"/>
    <n v="3.6155999999999997"/>
  </r>
  <r>
    <n v="2389"/>
    <x v="1171"/>
    <x v="1"/>
    <x v="295"/>
    <d v="2012-12-15T00:00:00"/>
    <s v="First Class"/>
    <s v="DK-13375"/>
    <s v="Dennis Kane"/>
    <s v="Consumer"/>
    <s v="United States"/>
    <s v="San Diego"/>
    <x v="1"/>
    <n v="92105"/>
    <s v="West"/>
    <s v="OFF-BI-10002437"/>
    <x v="1"/>
    <x v="8"/>
    <s v="Recycled Premium Regency Composition Covers"/>
    <n v="24.448"/>
    <n v="2"/>
    <n v="0.2"/>
    <n v="8.8623999999999992"/>
  </r>
  <r>
    <n v="2390"/>
    <x v="1172"/>
    <x v="1"/>
    <x v="401"/>
    <d v="2012-12-10T00:00:00"/>
    <s v="Standard Class"/>
    <s v="SG-20605"/>
    <s v="Speros Goranitis"/>
    <s v="Consumer"/>
    <s v="United States"/>
    <s v="New York City"/>
    <x v="15"/>
    <n v="10009"/>
    <s v="East"/>
    <s v="OFF-PA-10004255"/>
    <x v="1"/>
    <x v="10"/>
    <s v="Xerox 219"/>
    <n v="6.48"/>
    <n v="1"/>
    <n v="0"/>
    <n v="3.1104000000000003"/>
  </r>
  <r>
    <n v="2391"/>
    <x v="1172"/>
    <x v="1"/>
    <x v="401"/>
    <d v="2012-12-10T00:00:00"/>
    <s v="Standard Class"/>
    <s v="SG-20605"/>
    <s v="Speros Goranitis"/>
    <s v="Consumer"/>
    <s v="United States"/>
    <s v="New York City"/>
    <x v="15"/>
    <n v="10009"/>
    <s v="East"/>
    <s v="OFF-PA-10001184"/>
    <x v="1"/>
    <x v="10"/>
    <s v="Xerox 1903"/>
    <n v="41.86"/>
    <n v="7"/>
    <n v="0"/>
    <n v="20.511400000000002"/>
  </r>
  <r>
    <n v="2392"/>
    <x v="1172"/>
    <x v="1"/>
    <x v="401"/>
    <d v="2012-12-10T00:00:00"/>
    <s v="Standard Class"/>
    <s v="SG-20605"/>
    <s v="Speros Goranitis"/>
    <s v="Consumer"/>
    <s v="United States"/>
    <s v="New York City"/>
    <x v="15"/>
    <n v="10009"/>
    <s v="East"/>
    <s v="TEC-AC-10002637"/>
    <x v="2"/>
    <x v="11"/>
    <s v="Logitech VX Revolution Cordless Laser Mouse for Notebooks (Black)"/>
    <n v="1619.91"/>
    <n v="9"/>
    <n v="0"/>
    <n v="97.194599999999923"/>
  </r>
  <r>
    <n v="2393"/>
    <x v="1172"/>
    <x v="1"/>
    <x v="401"/>
    <d v="2012-12-10T00:00:00"/>
    <s v="Standard Class"/>
    <s v="SG-20605"/>
    <s v="Speros Goranitis"/>
    <s v="Consumer"/>
    <s v="United States"/>
    <s v="New York City"/>
    <x v="15"/>
    <n v="10009"/>
    <s v="East"/>
    <s v="FUR-FU-10002878"/>
    <x v="0"/>
    <x v="5"/>
    <s v="Seth Thomas 14&quot; Day/Date Wall Clock"/>
    <n v="113.92"/>
    <n v="4"/>
    <n v="0"/>
    <n v="42.150400000000005"/>
  </r>
  <r>
    <n v="2394"/>
    <x v="1173"/>
    <x v="0"/>
    <x v="716"/>
    <d v="2013-03-24T00:00:00"/>
    <s v="Standard Class"/>
    <s v="CS-12355"/>
    <s v="Christine Sundaresam"/>
    <s v="Consumer"/>
    <s v="United States"/>
    <s v="Malden"/>
    <x v="31"/>
    <n v="2148"/>
    <s v="East"/>
    <s v="OFF-AR-10000588"/>
    <x v="1"/>
    <x v="6"/>
    <s v="Newell 345"/>
    <n v="39.68"/>
    <n v="2"/>
    <n v="0"/>
    <n v="10.316800000000001"/>
  </r>
  <r>
    <n v="2395"/>
    <x v="1174"/>
    <x v="1"/>
    <x v="717"/>
    <d v="2012-11-19T00:00:00"/>
    <s v="Standard Class"/>
    <s v="PJ-18835"/>
    <s v="Patrick Jones"/>
    <s v="Corporate"/>
    <s v="United States"/>
    <s v="New York City"/>
    <x v="15"/>
    <n v="10035"/>
    <s v="East"/>
    <s v="TEC-AC-10002217"/>
    <x v="2"/>
    <x v="11"/>
    <s v="Imation Clip USB flash drive - 8 GB"/>
    <n v="37.6"/>
    <n v="2"/>
    <n v="0"/>
    <n v="2.2560000000000002"/>
  </r>
  <r>
    <n v="2396"/>
    <x v="1174"/>
    <x v="1"/>
    <x v="717"/>
    <d v="2012-11-19T00:00:00"/>
    <s v="Standard Class"/>
    <s v="PJ-18835"/>
    <s v="Patrick Jones"/>
    <s v="Corporate"/>
    <s v="United States"/>
    <s v="New York City"/>
    <x v="15"/>
    <n v="10035"/>
    <s v="East"/>
    <s v="TEC-AC-10001267"/>
    <x v="2"/>
    <x v="11"/>
    <s v="Imation 32GB Pocket Pro USB 3.0 Flash Drive - 32 GB - Black - 1 P ..."/>
    <n v="59.9"/>
    <n v="2"/>
    <n v="0"/>
    <n v="23.96"/>
  </r>
  <r>
    <n v="2397"/>
    <x v="1174"/>
    <x v="1"/>
    <x v="717"/>
    <d v="2012-11-19T00:00:00"/>
    <s v="Standard Class"/>
    <s v="PJ-18835"/>
    <s v="Patrick Jones"/>
    <s v="Corporate"/>
    <s v="United States"/>
    <s v="New York City"/>
    <x v="15"/>
    <n v="10035"/>
    <s v="East"/>
    <s v="OFF-PA-10004041"/>
    <x v="1"/>
    <x v="10"/>
    <s v="It's Hot Message Books with Stickers, 2 3/4&quot; x 5&quot;"/>
    <n v="37"/>
    <n v="5"/>
    <n v="0"/>
    <n v="16.649999999999999"/>
  </r>
  <r>
    <n v="2398"/>
    <x v="1175"/>
    <x v="3"/>
    <x v="718"/>
    <d v="2014-08-17T00:00:00"/>
    <s v="Second Class"/>
    <s v="NP-18700"/>
    <s v="Nora Preis"/>
    <s v="Consumer"/>
    <s v="United States"/>
    <s v="San Francisco"/>
    <x v="1"/>
    <n v="94109"/>
    <s v="West"/>
    <s v="OFF-LA-10001613"/>
    <x v="1"/>
    <x v="2"/>
    <s v="Avery File Folder Labels"/>
    <n v="5.76"/>
    <n v="2"/>
    <n v="0"/>
    <n v="2.8224"/>
  </r>
  <r>
    <n v="2399"/>
    <x v="1175"/>
    <x v="3"/>
    <x v="718"/>
    <d v="2014-08-17T00:00:00"/>
    <s v="Second Class"/>
    <s v="NP-18700"/>
    <s v="Nora Preis"/>
    <s v="Consumer"/>
    <s v="United States"/>
    <s v="San Francisco"/>
    <x v="1"/>
    <n v="94109"/>
    <s v="West"/>
    <s v="OFF-AR-10000246"/>
    <x v="1"/>
    <x v="6"/>
    <s v="Newell 318"/>
    <n v="16.68"/>
    <n v="6"/>
    <n v="0"/>
    <n v="4.3367999999999993"/>
  </r>
  <r>
    <n v="2400"/>
    <x v="1176"/>
    <x v="3"/>
    <x v="428"/>
    <d v="2014-09-16T00:00:00"/>
    <s v="Standard Class"/>
    <s v="SB-20290"/>
    <s v="Sean Braxton"/>
    <s v="Corporate"/>
    <s v="United States"/>
    <s v="Florence"/>
    <x v="20"/>
    <n v="29501"/>
    <s v="South"/>
    <s v="OFF-ST-10001809"/>
    <x v="1"/>
    <x v="4"/>
    <s v="Fellowes Officeware Wire Shelving"/>
    <n v="628.80999999999995"/>
    <n v="7"/>
    <n v="0"/>
    <n v="12.576199999999986"/>
  </r>
  <r>
    <n v="2401"/>
    <x v="1176"/>
    <x v="3"/>
    <x v="428"/>
    <d v="2014-09-16T00:00:00"/>
    <s v="Standard Class"/>
    <s v="SB-20290"/>
    <s v="Sean Braxton"/>
    <s v="Corporate"/>
    <s v="United States"/>
    <s v="Florence"/>
    <x v="20"/>
    <n v="29501"/>
    <s v="South"/>
    <s v="OFF-ST-10002214"/>
    <x v="1"/>
    <x v="4"/>
    <s v="X-Rack File for Hanging Folders"/>
    <n v="56.449999999999996"/>
    <n v="5"/>
    <n v="0"/>
    <n v="14.676999999999998"/>
  </r>
  <r>
    <n v="2402"/>
    <x v="1177"/>
    <x v="3"/>
    <x v="719"/>
    <d v="2014-04-05T00:00:00"/>
    <s v="Second Class"/>
    <s v="AS-10090"/>
    <s v="Adam Shillingsburg"/>
    <s v="Consumer"/>
    <s v="United States"/>
    <s v="Springfield"/>
    <x v="25"/>
    <n v="65807"/>
    <s v="Central"/>
    <s v="OFF-ST-10000649"/>
    <x v="1"/>
    <x v="4"/>
    <s v="Hanging Personal Folder File"/>
    <n v="94.199999999999989"/>
    <n v="6"/>
    <n v="0"/>
    <n v="23.550000000000004"/>
  </r>
  <r>
    <n v="2403"/>
    <x v="1177"/>
    <x v="3"/>
    <x v="719"/>
    <d v="2014-04-05T00:00:00"/>
    <s v="Second Class"/>
    <s v="AS-10090"/>
    <s v="Adam Shillingsburg"/>
    <s v="Consumer"/>
    <s v="United States"/>
    <s v="Springfield"/>
    <x v="25"/>
    <n v="65807"/>
    <s v="Central"/>
    <s v="OFF-EN-10001990"/>
    <x v="1"/>
    <x v="12"/>
    <s v="Staples"/>
    <n v="28.4"/>
    <n v="5"/>
    <n v="0"/>
    <n v="13.347999999999997"/>
  </r>
  <r>
    <n v="2404"/>
    <x v="1178"/>
    <x v="0"/>
    <x v="720"/>
    <d v="2013-10-04T00:00:00"/>
    <s v="Standard Class"/>
    <s v="HM-14860"/>
    <s v="Harry Marie"/>
    <s v="Corporate"/>
    <s v="United States"/>
    <s v="Huntsville"/>
    <x v="5"/>
    <n v="77340"/>
    <s v="Central"/>
    <s v="FUR-BO-10000780"/>
    <x v="0"/>
    <x v="0"/>
    <s v="O'Sullivan Plantations 2-Door Library in Landvery Oak"/>
    <n v="956.6647999999999"/>
    <n v="7"/>
    <n v="0.32"/>
    <n v="-225.09759999999991"/>
  </r>
  <r>
    <n v="2405"/>
    <x v="1179"/>
    <x v="3"/>
    <x v="566"/>
    <d v="2014-10-12T00:00:00"/>
    <s v="Standard Class"/>
    <s v="MG-18145"/>
    <s v="Mike Gockenbach"/>
    <s v="Consumer"/>
    <s v="United States"/>
    <s v="Los Angeles"/>
    <x v="1"/>
    <n v="90045"/>
    <s v="West"/>
    <s v="TEC-AC-10002049"/>
    <x v="2"/>
    <x v="11"/>
    <s v="Logitech G19 Programmable Gaming Keyboard"/>
    <n v="1115.9099999999999"/>
    <n v="9"/>
    <n v="0"/>
    <n v="200.86379999999991"/>
  </r>
  <r>
    <n v="2406"/>
    <x v="1179"/>
    <x v="3"/>
    <x v="566"/>
    <d v="2014-10-12T00:00:00"/>
    <s v="Standard Class"/>
    <s v="MG-18145"/>
    <s v="Mike Gockenbach"/>
    <s v="Consumer"/>
    <s v="United States"/>
    <s v="Los Angeles"/>
    <x v="1"/>
    <n v="90045"/>
    <s v="West"/>
    <s v="TEC-PH-10003555"/>
    <x v="2"/>
    <x v="7"/>
    <s v="Motorola HK250 Universal Bluetooth Headset"/>
    <n v="128.744"/>
    <n v="7"/>
    <n v="0.2"/>
    <n v="-28.967399999999991"/>
  </r>
  <r>
    <n v="2407"/>
    <x v="1179"/>
    <x v="3"/>
    <x v="566"/>
    <d v="2014-10-12T00:00:00"/>
    <s v="Standard Class"/>
    <s v="MG-18145"/>
    <s v="Mike Gockenbach"/>
    <s v="Consumer"/>
    <s v="United States"/>
    <s v="Los Angeles"/>
    <x v="1"/>
    <n v="90045"/>
    <s v="West"/>
    <s v="TEC-PH-10000702"/>
    <x v="2"/>
    <x v="7"/>
    <s v="Square Credit Card Reader, 4 1/2&quot; x 4 1/2&quot; x 1&quot;, White"/>
    <n v="79.920000000000016"/>
    <n v="10"/>
    <n v="0.2"/>
    <n v="26.972999999999992"/>
  </r>
  <r>
    <n v="2408"/>
    <x v="1180"/>
    <x v="3"/>
    <x v="176"/>
    <d v="2014-01-26T00:00:00"/>
    <s v="Standard Class"/>
    <s v="TM-21010"/>
    <s v="Tamara Manning"/>
    <s v="Consumer"/>
    <s v="United States"/>
    <s v="San Francisco"/>
    <x v="1"/>
    <n v="94122"/>
    <s v="West"/>
    <s v="OFF-AR-10003631"/>
    <x v="1"/>
    <x v="6"/>
    <s v="Staples"/>
    <n v="24.2"/>
    <n v="5"/>
    <n v="0"/>
    <n v="7.9859999999999998"/>
  </r>
  <r>
    <n v="2409"/>
    <x v="1180"/>
    <x v="3"/>
    <x v="176"/>
    <d v="2014-01-26T00:00:00"/>
    <s v="Standard Class"/>
    <s v="TM-21010"/>
    <s v="Tamara Manning"/>
    <s v="Consumer"/>
    <s v="United States"/>
    <s v="San Francisco"/>
    <x v="1"/>
    <n v="94122"/>
    <s v="West"/>
    <s v="TEC-PH-10003072"/>
    <x v="2"/>
    <x v="7"/>
    <s v="Panasonic KX-TG9541B DECT 6.0 Digital 2-Line Expandable Cordless Phone With Digital Answering System"/>
    <n v="359.97600000000006"/>
    <n v="3"/>
    <n v="0.2"/>
    <n v="130.49130000000002"/>
  </r>
  <r>
    <n v="2410"/>
    <x v="1181"/>
    <x v="3"/>
    <x v="721"/>
    <d v="2014-03-26T00:00:00"/>
    <s v="First Class"/>
    <s v="BE-11335"/>
    <s v="Bill Eplett"/>
    <s v="Home Office"/>
    <s v="United States"/>
    <s v="San Francisco"/>
    <x v="1"/>
    <n v="94122"/>
    <s v="West"/>
    <s v="FUR-FU-10000758"/>
    <x v="0"/>
    <x v="5"/>
    <s v="DAX Natural Wood-Tone Poster Frame"/>
    <n v="211.84"/>
    <n v="8"/>
    <n v="0"/>
    <n v="76.262399999999985"/>
  </r>
  <r>
    <n v="2411"/>
    <x v="1182"/>
    <x v="2"/>
    <x v="601"/>
    <d v="2011-08-06T00:00:00"/>
    <s v="Standard Class"/>
    <s v="AS-10630"/>
    <s v="Ann Steele"/>
    <s v="Home Office"/>
    <s v="United States"/>
    <s v="Philadelphia"/>
    <x v="9"/>
    <n v="19120"/>
    <s v="East"/>
    <s v="OFF-FA-10000992"/>
    <x v="1"/>
    <x v="13"/>
    <s v="Acco Clips to Go Binder Clips, 24 Clips in Two Sizes"/>
    <n v="5.68"/>
    <n v="2"/>
    <n v="0.2"/>
    <n v="1.9169999999999998"/>
  </r>
  <r>
    <n v="2412"/>
    <x v="1183"/>
    <x v="1"/>
    <x v="722"/>
    <d v="2012-06-09T00:00:00"/>
    <s v="Second Class"/>
    <s v="EM-13810"/>
    <s v="Eleni McCrary"/>
    <s v="Corporate"/>
    <s v="United States"/>
    <s v="Los Angeles"/>
    <x v="1"/>
    <n v="90036"/>
    <s v="West"/>
    <s v="OFF-BI-10004187"/>
    <x v="1"/>
    <x v="8"/>
    <s v="Staples"/>
    <n v="7.52"/>
    <n v="5"/>
    <n v="0.2"/>
    <n v="2.6319999999999997"/>
  </r>
  <r>
    <n v="2413"/>
    <x v="1184"/>
    <x v="2"/>
    <x v="607"/>
    <d v="2011-11-16T00:00:00"/>
    <s v="Standard Class"/>
    <s v="JA-15970"/>
    <s v="Joseph Airdo"/>
    <s v="Consumer"/>
    <s v="United States"/>
    <s v="Los Angeles"/>
    <x v="1"/>
    <n v="90045"/>
    <s v="West"/>
    <s v="OFF-PA-10001947"/>
    <x v="1"/>
    <x v="10"/>
    <s v="Xerox 1974"/>
    <n v="11.96"/>
    <n v="2"/>
    <n v="0"/>
    <n v="5.8604000000000003"/>
  </r>
  <r>
    <n v="2414"/>
    <x v="1184"/>
    <x v="2"/>
    <x v="607"/>
    <d v="2011-11-16T00:00:00"/>
    <s v="Standard Class"/>
    <s v="JA-15970"/>
    <s v="Joseph Airdo"/>
    <s v="Consumer"/>
    <s v="United States"/>
    <s v="Los Angeles"/>
    <x v="1"/>
    <n v="90045"/>
    <s v="West"/>
    <s v="FUR-TA-10002356"/>
    <x v="0"/>
    <x v="3"/>
    <s v="Bevis Boat-Shaped Conference Table"/>
    <n v="629.06400000000008"/>
    <n v="3"/>
    <n v="0.2"/>
    <n v="31.453199999999953"/>
  </r>
  <r>
    <n v="2415"/>
    <x v="1185"/>
    <x v="0"/>
    <x v="723"/>
    <d v="2014-01-03T00:00:00"/>
    <s v="Standard Class"/>
    <s v="TB-21595"/>
    <s v="Troy Blackwell"/>
    <s v="Consumer"/>
    <s v="United States"/>
    <s v="Milwaukee"/>
    <x v="6"/>
    <n v="53209"/>
    <s v="Central"/>
    <s v="FUR-CH-10001714"/>
    <x v="0"/>
    <x v="1"/>
    <s v="Global Leather &amp; Oak Executive Chair, Burgundy"/>
    <n v="754.44999999999993"/>
    <n v="5"/>
    <n v="0"/>
    <n v="60.356000000000023"/>
  </r>
  <r>
    <n v="2416"/>
    <x v="1186"/>
    <x v="1"/>
    <x v="380"/>
    <d v="2012-07-11T00:00:00"/>
    <s v="Standard Class"/>
    <s v="PP-18955"/>
    <s v="Paul Prost"/>
    <s v="Home Office"/>
    <s v="United States"/>
    <s v="Holyoke"/>
    <x v="31"/>
    <n v="1040"/>
    <s v="East"/>
    <s v="FUR-BO-10002824"/>
    <x v="0"/>
    <x v="0"/>
    <s v="Bush Mission Pointe Library"/>
    <n v="301.95999999999998"/>
    <n v="2"/>
    <n v="0"/>
    <n v="60.391999999999996"/>
  </r>
  <r>
    <n v="2417"/>
    <x v="1187"/>
    <x v="3"/>
    <x v="386"/>
    <d v="2014-10-19T00:00:00"/>
    <s v="Standard Class"/>
    <s v="ML-18040"/>
    <s v="Michelle Lonsdale"/>
    <s v="Corporate"/>
    <s v="United States"/>
    <s v="Albuquerque"/>
    <x v="27"/>
    <n v="87105"/>
    <s v="West"/>
    <s v="TEC-AC-10002842"/>
    <x v="2"/>
    <x v="11"/>
    <s v="WD My Passport Ultra 2TB Portable External Hard Drive"/>
    <n v="595"/>
    <n v="5"/>
    <n v="0"/>
    <n v="95.200000000000031"/>
  </r>
  <r>
    <n v="2418"/>
    <x v="1187"/>
    <x v="3"/>
    <x v="386"/>
    <d v="2014-10-19T00:00:00"/>
    <s v="Standard Class"/>
    <s v="ML-18040"/>
    <s v="Michelle Lonsdale"/>
    <s v="Corporate"/>
    <s v="United States"/>
    <s v="Albuquerque"/>
    <x v="27"/>
    <n v="87105"/>
    <s v="West"/>
    <s v="OFF-BI-10002082"/>
    <x v="1"/>
    <x v="8"/>
    <s v="GBC Twin Loop Wire Binding Elements"/>
    <n v="79.872000000000014"/>
    <n v="3"/>
    <n v="0.2"/>
    <n v="29.951999999999998"/>
  </r>
  <r>
    <n v="2419"/>
    <x v="1188"/>
    <x v="0"/>
    <x v="206"/>
    <d v="2013-05-29T00:00:00"/>
    <s v="Standard Class"/>
    <s v="LC-16930"/>
    <s v="Linda Cazamias"/>
    <s v="Corporate"/>
    <s v="United States"/>
    <s v="Sparks"/>
    <x v="33"/>
    <n v="89431"/>
    <s v="West"/>
    <s v="TEC-MA-10000112"/>
    <x v="2"/>
    <x v="15"/>
    <s v="Panasonic KX MB2061 Multifunction Printer"/>
    <n v="2396.4"/>
    <n v="10"/>
    <n v="0.2"/>
    <n v="179.73000000000013"/>
  </r>
  <r>
    <n v="2420"/>
    <x v="1189"/>
    <x v="3"/>
    <x v="45"/>
    <d v="2014-11-15T00:00:00"/>
    <s v="Standard Class"/>
    <s v="MC-17590"/>
    <s v="Matt Collister"/>
    <s v="Corporate"/>
    <s v="United States"/>
    <s v="Coachella"/>
    <x v="1"/>
    <n v="92236"/>
    <s v="West"/>
    <s v="OFF-ST-10002289"/>
    <x v="1"/>
    <x v="4"/>
    <s v="Safco Wire Cube Shelving System, For Use as 4 or 5 14&quot; Cubes, Black"/>
    <n v="63.56"/>
    <n v="2"/>
    <n v="0"/>
    <n v="3.1779999999999973"/>
  </r>
  <r>
    <n v="2421"/>
    <x v="1189"/>
    <x v="3"/>
    <x v="45"/>
    <d v="2014-11-15T00:00:00"/>
    <s v="Standard Class"/>
    <s v="MC-17590"/>
    <s v="Matt Collister"/>
    <s v="Corporate"/>
    <s v="United States"/>
    <s v="Coachella"/>
    <x v="1"/>
    <n v="92236"/>
    <s v="West"/>
    <s v="TEC-AC-10004171"/>
    <x v="2"/>
    <x v="11"/>
    <s v="Razer Kraken 7.1 Surround Sound Over Ear USB Gaming Headset"/>
    <n v="99.99"/>
    <n v="1"/>
    <n v="0"/>
    <n v="43.995600000000003"/>
  </r>
  <r>
    <n v="2422"/>
    <x v="1190"/>
    <x v="0"/>
    <x v="724"/>
    <d v="2013-04-24T00:00:00"/>
    <s v="Standard Class"/>
    <s v="CR-12580"/>
    <s v="Clay Rozendal"/>
    <s v="Home Office"/>
    <s v="United States"/>
    <s v="Elmhurst"/>
    <x v="10"/>
    <n v="60126"/>
    <s v="Central"/>
    <s v="OFF-ST-10003656"/>
    <x v="1"/>
    <x v="4"/>
    <s v="Safco Industrial Wire Shelving"/>
    <n v="230.376"/>
    <n v="3"/>
    <n v="0.2"/>
    <n v="-48.954900000000002"/>
  </r>
  <r>
    <n v="2423"/>
    <x v="1190"/>
    <x v="0"/>
    <x v="724"/>
    <d v="2013-04-24T00:00:00"/>
    <s v="Standard Class"/>
    <s v="CR-12580"/>
    <s v="Clay Rozendal"/>
    <s v="Home Office"/>
    <s v="United States"/>
    <s v="Elmhurst"/>
    <x v="10"/>
    <n v="60126"/>
    <s v="Central"/>
    <s v="OFF-PA-10001560"/>
    <x v="1"/>
    <x v="10"/>
    <s v="Adams Telephone Message Books, 5 1/4” x 11”"/>
    <n v="9.6640000000000015"/>
    <n v="2"/>
    <n v="0.2"/>
    <n v="3.2615999999999996"/>
  </r>
  <r>
    <n v="2424"/>
    <x v="1191"/>
    <x v="3"/>
    <x v="53"/>
    <d v="2014-12-31T00:00:00"/>
    <s v="Standard Class"/>
    <s v="SV-20935"/>
    <s v="Susan Vittorini"/>
    <s v="Consumer"/>
    <s v="United States"/>
    <s v="Fairfield"/>
    <x v="24"/>
    <n v="45014"/>
    <s v="East"/>
    <s v="TEC-AC-10002473"/>
    <x v="2"/>
    <x v="11"/>
    <s v="Maxell 4.7GB DVD-R"/>
    <n v="158.928"/>
    <n v="7"/>
    <n v="0.2"/>
    <n v="41.718599999999995"/>
  </r>
  <r>
    <n v="2425"/>
    <x v="1191"/>
    <x v="3"/>
    <x v="53"/>
    <d v="2014-12-31T00:00:00"/>
    <s v="Standard Class"/>
    <s v="SV-20935"/>
    <s v="Susan Vittorini"/>
    <s v="Consumer"/>
    <s v="United States"/>
    <s v="Fairfield"/>
    <x v="24"/>
    <n v="45014"/>
    <s v="East"/>
    <s v="OFF-BI-10000632"/>
    <x v="1"/>
    <x v="8"/>
    <s v="Satellite Sectional Post Binders"/>
    <n v="13.023000000000001"/>
    <n v="1"/>
    <n v="0.7"/>
    <n v="-10.418399999999998"/>
  </r>
  <r>
    <n v="2426"/>
    <x v="1191"/>
    <x v="3"/>
    <x v="53"/>
    <d v="2014-12-31T00:00:00"/>
    <s v="Standard Class"/>
    <s v="SV-20935"/>
    <s v="Susan Vittorini"/>
    <s v="Consumer"/>
    <s v="United States"/>
    <s v="Fairfield"/>
    <x v="24"/>
    <n v="45014"/>
    <s v="East"/>
    <s v="FUR-TA-10002645"/>
    <x v="0"/>
    <x v="3"/>
    <s v="Hon Rectangular Conference Tables"/>
    <n v="273.06"/>
    <n v="2"/>
    <n v="0.4"/>
    <n v="-104.67300000000006"/>
  </r>
  <r>
    <n v="2427"/>
    <x v="1191"/>
    <x v="3"/>
    <x v="53"/>
    <d v="2014-12-31T00:00:00"/>
    <s v="Standard Class"/>
    <s v="SV-20935"/>
    <s v="Susan Vittorini"/>
    <s v="Consumer"/>
    <s v="United States"/>
    <s v="Fairfield"/>
    <x v="24"/>
    <n v="45014"/>
    <s v="East"/>
    <s v="OFF-FA-10002975"/>
    <x v="1"/>
    <x v="13"/>
    <s v="Staples"/>
    <n v="39.311999999999998"/>
    <n v="13"/>
    <n v="0.2"/>
    <n v="12.776399999999999"/>
  </r>
  <r>
    <n v="2428"/>
    <x v="1192"/>
    <x v="0"/>
    <x v="725"/>
    <d v="2013-06-18T00:00:00"/>
    <s v="Standard Class"/>
    <s v="MZ-17515"/>
    <s v="Mary Zewe"/>
    <s v="Corporate"/>
    <s v="United States"/>
    <s v="Arlington"/>
    <x v="5"/>
    <n v="76017"/>
    <s v="Central"/>
    <s v="OFF-BI-10003784"/>
    <x v="1"/>
    <x v="8"/>
    <s v="Computer Printout Index Tabs"/>
    <n v="1.3439999999999996"/>
    <n v="4"/>
    <n v="0.8"/>
    <n v="-2.1504000000000008"/>
  </r>
  <r>
    <n v="2429"/>
    <x v="1192"/>
    <x v="0"/>
    <x v="725"/>
    <d v="2013-06-18T00:00:00"/>
    <s v="Standard Class"/>
    <s v="MZ-17515"/>
    <s v="Mary Zewe"/>
    <s v="Corporate"/>
    <s v="United States"/>
    <s v="Arlington"/>
    <x v="5"/>
    <n v="76017"/>
    <s v="Central"/>
    <s v="OFF-BI-10001617"/>
    <x v="1"/>
    <x v="8"/>
    <s v="GBC Wire Binding Combs"/>
    <n v="8.2719999999999985"/>
    <n v="4"/>
    <n v="0.8"/>
    <n v="-13.648800000000001"/>
  </r>
  <r>
    <n v="2430"/>
    <x v="1192"/>
    <x v="0"/>
    <x v="725"/>
    <d v="2013-06-18T00:00:00"/>
    <s v="Standard Class"/>
    <s v="MZ-17515"/>
    <s v="Mary Zewe"/>
    <s v="Corporate"/>
    <s v="United States"/>
    <s v="Arlington"/>
    <x v="5"/>
    <n v="76017"/>
    <s v="Central"/>
    <s v="FUR-FU-10004415"/>
    <x v="0"/>
    <x v="5"/>
    <s v="Stacking Tray, Side-Loading, Legal, Smoke"/>
    <n v="12.544000000000002"/>
    <n v="7"/>
    <n v="0.6"/>
    <n v="-9.0944000000000038"/>
  </r>
  <r>
    <n v="2431"/>
    <x v="1193"/>
    <x v="3"/>
    <x v="726"/>
    <d v="2014-05-21T00:00:00"/>
    <s v="Standard Class"/>
    <s v="RB-19795"/>
    <s v="Ross Baird"/>
    <s v="Home Office"/>
    <s v="United States"/>
    <s v="San Francisco"/>
    <x v="1"/>
    <n v="94110"/>
    <s v="West"/>
    <s v="OFF-LA-10000240"/>
    <x v="1"/>
    <x v="2"/>
    <s v="Self-Adhesive Address Labels for Typewriters by Universal"/>
    <n v="58.48"/>
    <n v="8"/>
    <n v="0"/>
    <n v="27.485599999999998"/>
  </r>
  <r>
    <n v="2432"/>
    <x v="1194"/>
    <x v="3"/>
    <x v="116"/>
    <d v="2015-01-03T00:00:00"/>
    <s v="Standard Class"/>
    <s v="HM-14860"/>
    <s v="Harry Marie"/>
    <s v="Corporate"/>
    <s v="United States"/>
    <s v="Seattle"/>
    <x v="4"/>
    <n v="98103"/>
    <s v="West"/>
    <s v="FUR-FU-10001935"/>
    <x v="0"/>
    <x v="5"/>
    <s v="3M Hangers With Command Adhesive"/>
    <n v="7.4"/>
    <n v="2"/>
    <n v="0"/>
    <n v="3.0340000000000007"/>
  </r>
  <r>
    <n v="2433"/>
    <x v="1195"/>
    <x v="2"/>
    <x v="727"/>
    <d v="2011-04-01T00:00:00"/>
    <s v="Standard Class"/>
    <s v="AZ-10750"/>
    <s v="Annie Zypern"/>
    <s v="Consumer"/>
    <s v="United States"/>
    <s v="New York City"/>
    <x v="15"/>
    <n v="10009"/>
    <s v="East"/>
    <s v="FUR-CH-10002439"/>
    <x v="0"/>
    <x v="1"/>
    <s v="Iceberg Nesting Folding Chair, 19w x 6d x 43h"/>
    <n v="366.786"/>
    <n v="7"/>
    <n v="0.1"/>
    <n v="65.206400000000002"/>
  </r>
  <r>
    <n v="2434"/>
    <x v="1196"/>
    <x v="3"/>
    <x v="39"/>
    <d v="2014-06-02T00:00:00"/>
    <s v="Standard Class"/>
    <s v="JH-15910"/>
    <s v="Jonathan Howell"/>
    <s v="Consumer"/>
    <s v="United States"/>
    <s v="Houston"/>
    <x v="5"/>
    <n v="77070"/>
    <s v="Central"/>
    <s v="TEC-PH-10001536"/>
    <x v="2"/>
    <x v="7"/>
    <s v="Spigen Samsung Galaxy S5 Case Wallet"/>
    <n v="54.367999999999995"/>
    <n v="4"/>
    <n v="0.2"/>
    <n v="4.0775999999999968"/>
  </r>
  <r>
    <n v="2435"/>
    <x v="1197"/>
    <x v="1"/>
    <x v="717"/>
    <d v="2012-11-17T00:00:00"/>
    <s v="First Class"/>
    <s v="PJ-18835"/>
    <s v="Patrick Jones"/>
    <s v="Corporate"/>
    <s v="United States"/>
    <s v="Springfield"/>
    <x v="17"/>
    <n v="22153"/>
    <s v="South"/>
    <s v="OFF-EN-10001532"/>
    <x v="1"/>
    <x v="12"/>
    <s v="Brown Kraft Recycled Envelopes"/>
    <n v="33.96"/>
    <n v="2"/>
    <n v="0"/>
    <n v="16.98"/>
  </r>
  <r>
    <n v="2436"/>
    <x v="1197"/>
    <x v="1"/>
    <x v="717"/>
    <d v="2012-11-17T00:00:00"/>
    <s v="First Class"/>
    <s v="PJ-18835"/>
    <s v="Patrick Jones"/>
    <s v="Corporate"/>
    <s v="United States"/>
    <s v="Springfield"/>
    <x v="17"/>
    <n v="22153"/>
    <s v="South"/>
    <s v="OFF-AP-10003057"/>
    <x v="1"/>
    <x v="9"/>
    <s v="Honeywell Enviracaire Portable HEPA Air Cleaner for 16' x 20' Room"/>
    <n v="826.11"/>
    <n v="3"/>
    <n v="0"/>
    <n v="322.18290000000002"/>
  </r>
  <r>
    <n v="2437"/>
    <x v="1198"/>
    <x v="3"/>
    <x v="445"/>
    <d v="2014-07-11T00:00:00"/>
    <s v="Standard Class"/>
    <s v="CA-12265"/>
    <s v="Christina Anderson"/>
    <s v="Consumer"/>
    <s v="United States"/>
    <s v="Farmington"/>
    <x v="27"/>
    <n v="87401"/>
    <s v="West"/>
    <s v="FUR-FU-10003708"/>
    <x v="0"/>
    <x v="5"/>
    <s v="Tenex Traditional Chairmats for Medium Pile Carpet, Standard Lip, 36&quot; x 48&quot;"/>
    <n v="545.85"/>
    <n v="9"/>
    <n v="0"/>
    <n v="114.6285"/>
  </r>
  <r>
    <n v="2438"/>
    <x v="1199"/>
    <x v="2"/>
    <x v="728"/>
    <d v="2011-11-20T00:00:00"/>
    <s v="Second Class"/>
    <s v="PW-19240"/>
    <s v="Pierre Wener"/>
    <s v="Consumer"/>
    <s v="United States"/>
    <s v="Louisville"/>
    <x v="22"/>
    <n v="80027"/>
    <s v="West"/>
    <s v="FUR-TA-10000849"/>
    <x v="0"/>
    <x v="3"/>
    <s v="Bevis Rectangular Conference Tables"/>
    <n v="145.97999999999999"/>
    <n v="2"/>
    <n v="0.5"/>
    <n v="-99.266399999999976"/>
  </r>
  <r>
    <n v="2439"/>
    <x v="1199"/>
    <x v="2"/>
    <x v="728"/>
    <d v="2011-11-20T00:00:00"/>
    <s v="Second Class"/>
    <s v="PW-19240"/>
    <s v="Pierre Wener"/>
    <s v="Consumer"/>
    <s v="United States"/>
    <s v="Louisville"/>
    <x v="22"/>
    <n v="80027"/>
    <s v="West"/>
    <s v="OFF-PA-10002259"/>
    <x v="1"/>
    <x v="10"/>
    <s v="Geographics Note Cards, Blank, White, 8 1/2&quot; x 11&quot;"/>
    <n v="35.808"/>
    <n v="4"/>
    <n v="0.2"/>
    <n v="12.5328"/>
  </r>
  <r>
    <n v="2440"/>
    <x v="1200"/>
    <x v="3"/>
    <x v="729"/>
    <d v="2014-07-23T00:00:00"/>
    <s v="Standard Class"/>
    <s v="SW-20455"/>
    <s v="Shaun Weien"/>
    <s v="Consumer"/>
    <s v="United States"/>
    <s v="Tampa"/>
    <x v="2"/>
    <n v="33614"/>
    <s v="South"/>
    <s v="FUR-FU-10002597"/>
    <x v="0"/>
    <x v="5"/>
    <s v="C-Line Magnetic Cubicle Keepers, Clear Polypropylene"/>
    <n v="7.9040000000000008"/>
    <n v="2"/>
    <n v="0.2"/>
    <n v="2.1736000000000004"/>
  </r>
  <r>
    <n v="2441"/>
    <x v="1201"/>
    <x v="0"/>
    <x v="730"/>
    <d v="2013-05-28T00:00:00"/>
    <s v="Standard Class"/>
    <s v="AF-10870"/>
    <s v="Art Ferguson"/>
    <s v="Consumer"/>
    <s v="United States"/>
    <s v="Passaic"/>
    <x v="30"/>
    <n v="7055"/>
    <s v="East"/>
    <s v="TEC-PH-10004614"/>
    <x v="2"/>
    <x v="7"/>
    <s v="AT&amp;T 841000 Phone"/>
    <n v="345"/>
    <n v="5"/>
    <n v="0"/>
    <n v="86.25"/>
  </r>
  <r>
    <n v="2442"/>
    <x v="1201"/>
    <x v="0"/>
    <x v="730"/>
    <d v="2013-05-28T00:00:00"/>
    <s v="Standard Class"/>
    <s v="AF-10870"/>
    <s v="Art Ferguson"/>
    <s v="Consumer"/>
    <s v="United States"/>
    <s v="Passaic"/>
    <x v="30"/>
    <n v="7055"/>
    <s v="East"/>
    <s v="FUR-TA-10003748"/>
    <x v="0"/>
    <x v="3"/>
    <s v="Bevis 36 x 72 Conference Tables"/>
    <n v="174.28599999999997"/>
    <n v="2"/>
    <n v="0.3"/>
    <n v="-19.918399999999991"/>
  </r>
  <r>
    <n v="2443"/>
    <x v="1201"/>
    <x v="0"/>
    <x v="730"/>
    <d v="2013-05-28T00:00:00"/>
    <s v="Standard Class"/>
    <s v="AF-10870"/>
    <s v="Art Ferguson"/>
    <s v="Consumer"/>
    <s v="United States"/>
    <s v="Passaic"/>
    <x v="30"/>
    <n v="7055"/>
    <s v="East"/>
    <s v="OFF-AP-10003217"/>
    <x v="1"/>
    <x v="9"/>
    <s v="Eureka Sanitaire  Commercial Upright"/>
    <n v="662.84"/>
    <n v="4"/>
    <n v="0"/>
    <n v="172.33840000000004"/>
  </r>
  <r>
    <n v="2444"/>
    <x v="1201"/>
    <x v="0"/>
    <x v="730"/>
    <d v="2013-05-28T00:00:00"/>
    <s v="Standard Class"/>
    <s v="AF-10870"/>
    <s v="Art Ferguson"/>
    <s v="Consumer"/>
    <s v="United States"/>
    <s v="Passaic"/>
    <x v="30"/>
    <n v="7055"/>
    <s v="East"/>
    <s v="TEC-AC-10002399"/>
    <x v="2"/>
    <x v="11"/>
    <s v="SanDisk Cruzer 32 GB USB Flash Drive"/>
    <n v="95.1"/>
    <n v="5"/>
    <n v="0"/>
    <n v="30.431999999999995"/>
  </r>
  <r>
    <n v="2445"/>
    <x v="1201"/>
    <x v="0"/>
    <x v="730"/>
    <d v="2013-05-28T00:00:00"/>
    <s v="Standard Class"/>
    <s v="AF-10870"/>
    <s v="Art Ferguson"/>
    <s v="Consumer"/>
    <s v="United States"/>
    <s v="Passaic"/>
    <x v="30"/>
    <n v="7055"/>
    <s v="East"/>
    <s v="OFF-EN-10002973"/>
    <x v="1"/>
    <x v="12"/>
    <s v="Ampad #10 Peel &amp; Seel Holiday Envelopes"/>
    <n v="26.880000000000003"/>
    <n v="6"/>
    <n v="0"/>
    <n v="12.902400000000002"/>
  </r>
  <r>
    <n v="2446"/>
    <x v="1201"/>
    <x v="0"/>
    <x v="730"/>
    <d v="2013-05-28T00:00:00"/>
    <s v="Standard Class"/>
    <s v="AF-10870"/>
    <s v="Art Ferguson"/>
    <s v="Consumer"/>
    <s v="United States"/>
    <s v="Passaic"/>
    <x v="30"/>
    <n v="7055"/>
    <s v="East"/>
    <s v="TEC-PH-10001336"/>
    <x v="2"/>
    <x v="7"/>
    <s v="Digium D40 VoIP phone"/>
    <n v="257.98"/>
    <n v="2"/>
    <n v="0"/>
    <n v="74.8142"/>
  </r>
  <r>
    <n v="2447"/>
    <x v="1202"/>
    <x v="1"/>
    <x v="12"/>
    <d v="2012-10-01T00:00:00"/>
    <s v="Standard Class"/>
    <s v="AM-10705"/>
    <s v="Anne McFarland"/>
    <s v="Consumer"/>
    <s v="United States"/>
    <s v="Los Angeles"/>
    <x v="1"/>
    <n v="90004"/>
    <s v="West"/>
    <s v="OFF-EN-10000461"/>
    <x v="1"/>
    <x v="12"/>
    <s v="#10- 4 1/8&quot; x 9 1/2&quot; Recycled Envelopes"/>
    <n v="17.48"/>
    <n v="2"/>
    <n v="0"/>
    <n v="8.2156000000000002"/>
  </r>
  <r>
    <n v="2448"/>
    <x v="1203"/>
    <x v="0"/>
    <x v="731"/>
    <d v="2013-11-07T00:00:00"/>
    <s v="Standard Class"/>
    <s v="BD-11320"/>
    <s v="Bill Donatelli"/>
    <s v="Consumer"/>
    <s v="United States"/>
    <s v="Philadelphia"/>
    <x v="9"/>
    <n v="19143"/>
    <s v="East"/>
    <s v="FUR-CH-10000988"/>
    <x v="0"/>
    <x v="1"/>
    <s v="Hon Olson Stacker Stools"/>
    <n v="492.83499999999998"/>
    <n v="5"/>
    <n v="0.3"/>
    <n v="-14.080999999999989"/>
  </r>
  <r>
    <n v="2449"/>
    <x v="1204"/>
    <x v="1"/>
    <x v="471"/>
    <d v="2012-09-17T00:00:00"/>
    <s v="Second Class"/>
    <s v="CM-12385"/>
    <s v="Christopher Martinez"/>
    <s v="Consumer"/>
    <s v="United States"/>
    <s v="North Charleston"/>
    <x v="20"/>
    <n v="29406"/>
    <s v="South"/>
    <s v="OFF-ST-10001809"/>
    <x v="1"/>
    <x v="4"/>
    <s v="Fellowes Officeware Wire Shelving"/>
    <n v="269.49"/>
    <n v="3"/>
    <n v="0"/>
    <n v="5.3897999999999939"/>
  </r>
  <r>
    <n v="2450"/>
    <x v="1205"/>
    <x v="0"/>
    <x v="732"/>
    <d v="2013-11-11T00:00:00"/>
    <s v="Standard Class"/>
    <s v="CS-12400"/>
    <s v="Christopher Schild"/>
    <s v="Home Office"/>
    <s v="United States"/>
    <s v="San Jose"/>
    <x v="1"/>
    <n v="95123"/>
    <s v="West"/>
    <s v="OFF-BI-10003963"/>
    <x v="1"/>
    <x v="8"/>
    <s v="Cardinal Holdit Data Disk Pockets"/>
    <n v="29.120000000000005"/>
    <n v="5"/>
    <n v="0.2"/>
    <n v="9.8279999999999959"/>
  </r>
  <r>
    <n v="2451"/>
    <x v="1206"/>
    <x v="3"/>
    <x v="294"/>
    <d v="2014-03-23T00:00:00"/>
    <s v="Second Class"/>
    <s v="DB-13405"/>
    <s v="Denny Blanton"/>
    <s v="Consumer"/>
    <s v="United States"/>
    <s v="New York City"/>
    <x v="15"/>
    <n v="10011"/>
    <s v="East"/>
    <s v="OFF-LA-10000081"/>
    <x v="1"/>
    <x v="2"/>
    <s v="Avery 496"/>
    <n v="18.75"/>
    <n v="5"/>
    <n v="0"/>
    <n v="9"/>
  </r>
  <r>
    <n v="2452"/>
    <x v="1206"/>
    <x v="3"/>
    <x v="294"/>
    <d v="2014-03-23T00:00:00"/>
    <s v="Second Class"/>
    <s v="DB-13405"/>
    <s v="Denny Blanton"/>
    <s v="Consumer"/>
    <s v="United States"/>
    <s v="New York City"/>
    <x v="15"/>
    <n v="10011"/>
    <s v="East"/>
    <s v="TEC-PH-10000149"/>
    <x v="2"/>
    <x v="7"/>
    <s v="Cisco SPA525G2 IP Phone - Wireless"/>
    <n v="119.69999999999999"/>
    <n v="6"/>
    <n v="0"/>
    <n v="31.121999999999996"/>
  </r>
  <r>
    <n v="2453"/>
    <x v="1206"/>
    <x v="3"/>
    <x v="294"/>
    <d v="2014-03-23T00:00:00"/>
    <s v="Second Class"/>
    <s v="DB-13405"/>
    <s v="Denny Blanton"/>
    <s v="Consumer"/>
    <s v="United States"/>
    <s v="New York City"/>
    <x v="15"/>
    <n v="10011"/>
    <s v="East"/>
    <s v="OFF-BI-10000605"/>
    <x v="1"/>
    <x v="8"/>
    <s v="Acco Pressboard Covers with Storage Hooks, 9 1/2&quot; x 11&quot;, Executive Red"/>
    <n v="9.1440000000000001"/>
    <n v="3"/>
    <n v="0.2"/>
    <n v="3.0860999999999996"/>
  </r>
  <r>
    <n v="2454"/>
    <x v="1206"/>
    <x v="3"/>
    <x v="294"/>
    <d v="2014-03-23T00:00:00"/>
    <s v="Second Class"/>
    <s v="DB-13405"/>
    <s v="Denny Blanton"/>
    <s v="Consumer"/>
    <s v="United States"/>
    <s v="New York City"/>
    <x v="15"/>
    <n v="10011"/>
    <s v="East"/>
    <s v="TEC-AC-10002399"/>
    <x v="2"/>
    <x v="11"/>
    <s v="SanDisk Cruzer 32 GB USB Flash Drive"/>
    <n v="57.06"/>
    <n v="3"/>
    <n v="0"/>
    <n v="18.2592"/>
  </r>
  <r>
    <n v="2455"/>
    <x v="1206"/>
    <x v="3"/>
    <x v="294"/>
    <d v="2014-03-23T00:00:00"/>
    <s v="Second Class"/>
    <s v="DB-13405"/>
    <s v="Denny Blanton"/>
    <s v="Consumer"/>
    <s v="United States"/>
    <s v="New York City"/>
    <x v="15"/>
    <n v="10011"/>
    <s v="East"/>
    <s v="TEC-AC-10003038"/>
    <x v="2"/>
    <x v="11"/>
    <s v="Kingston Digital DataTraveler 16GB USB 2.0"/>
    <n v="71.599999999999994"/>
    <n v="8"/>
    <n v="0"/>
    <n v="13.603999999999992"/>
  </r>
  <r>
    <n v="2456"/>
    <x v="1206"/>
    <x v="3"/>
    <x v="294"/>
    <d v="2014-03-23T00:00:00"/>
    <s v="Second Class"/>
    <s v="DB-13405"/>
    <s v="Denny Blanton"/>
    <s v="Consumer"/>
    <s v="United States"/>
    <s v="New York City"/>
    <x v="15"/>
    <n v="10011"/>
    <s v="East"/>
    <s v="OFF-ST-10000344"/>
    <x v="1"/>
    <x v="4"/>
    <s v="Neat Ideas Personal Hanging Folder Files, Black"/>
    <n v="107.44"/>
    <n v="8"/>
    <n v="0"/>
    <n v="27.934399999999997"/>
  </r>
  <r>
    <n v="2457"/>
    <x v="1206"/>
    <x v="3"/>
    <x v="294"/>
    <d v="2014-03-23T00:00:00"/>
    <s v="Second Class"/>
    <s v="DB-13405"/>
    <s v="Denny Blanton"/>
    <s v="Consumer"/>
    <s v="United States"/>
    <s v="New York City"/>
    <x v="15"/>
    <n v="10011"/>
    <s v="East"/>
    <s v="OFF-LA-10004093"/>
    <x v="1"/>
    <x v="2"/>
    <s v="Avery 486"/>
    <n v="7.31"/>
    <n v="1"/>
    <n v="0"/>
    <n v="3.4356999999999998"/>
  </r>
  <r>
    <n v="2458"/>
    <x v="1206"/>
    <x v="3"/>
    <x v="294"/>
    <d v="2014-03-23T00:00:00"/>
    <s v="Second Class"/>
    <s v="DB-13405"/>
    <s v="Denny Blanton"/>
    <s v="Consumer"/>
    <s v="United States"/>
    <s v="New York City"/>
    <x v="15"/>
    <n v="10011"/>
    <s v="East"/>
    <s v="OFF-AR-10001683"/>
    <x v="1"/>
    <x v="6"/>
    <s v="Lumber Crayons"/>
    <n v="59.099999999999994"/>
    <n v="6"/>
    <n v="0"/>
    <n v="22.458000000000002"/>
  </r>
  <r>
    <n v="2459"/>
    <x v="1206"/>
    <x v="3"/>
    <x v="294"/>
    <d v="2014-03-23T00:00:00"/>
    <s v="Second Class"/>
    <s v="DB-13405"/>
    <s v="Denny Blanton"/>
    <s v="Consumer"/>
    <s v="United States"/>
    <s v="New York City"/>
    <x v="15"/>
    <n v="10011"/>
    <s v="East"/>
    <s v="OFF-ST-10003455"/>
    <x v="1"/>
    <x v="4"/>
    <s v="Tenex File Box, Personal Filing Tote with Lid, Black"/>
    <n v="46.53"/>
    <n v="3"/>
    <n v="0"/>
    <n v="12.097800000000001"/>
  </r>
  <r>
    <n v="2460"/>
    <x v="1207"/>
    <x v="3"/>
    <x v="733"/>
    <d v="2014-08-22T00:00:00"/>
    <s v="Standard Class"/>
    <s v="JG-15160"/>
    <s v="James Galang"/>
    <s v="Consumer"/>
    <s v="United States"/>
    <s v="Plainfield"/>
    <x v="30"/>
    <n v="7060"/>
    <s v="East"/>
    <s v="OFF-AP-10002578"/>
    <x v="1"/>
    <x v="9"/>
    <s v="Fellowes Premier Superior Surge Suppressor, 10-Outlet, With Phone and Remote"/>
    <n v="97.84"/>
    <n v="2"/>
    <n v="0"/>
    <n v="25.438400000000001"/>
  </r>
  <r>
    <n v="2461"/>
    <x v="1208"/>
    <x v="1"/>
    <x v="655"/>
    <d v="2012-07-13T00:00:00"/>
    <s v="Second Class"/>
    <s v="SC-20380"/>
    <s v="Shahid Collister"/>
    <s v="Consumer"/>
    <s v="United States"/>
    <s v="Seattle"/>
    <x v="4"/>
    <n v="98115"/>
    <s v="West"/>
    <s v="OFF-PA-10001763"/>
    <x v="1"/>
    <x v="10"/>
    <s v="Xerox 1896"/>
    <n v="29.97"/>
    <n v="3"/>
    <n v="0"/>
    <n v="13.486499999999999"/>
  </r>
  <r>
    <n v="2462"/>
    <x v="1208"/>
    <x v="1"/>
    <x v="655"/>
    <d v="2012-07-13T00:00:00"/>
    <s v="Second Class"/>
    <s v="SC-20380"/>
    <s v="Shahid Collister"/>
    <s v="Consumer"/>
    <s v="United States"/>
    <s v="Seattle"/>
    <x v="4"/>
    <n v="98115"/>
    <s v="West"/>
    <s v="OFF-BI-10001597"/>
    <x v="1"/>
    <x v="8"/>
    <s v="Wilson Jones Ledger-Size, Piano-Hinge Binder, 2&quot;, Blue"/>
    <n v="98.352000000000004"/>
    <n v="3"/>
    <n v="0.2"/>
    <n v="34.423199999999987"/>
  </r>
  <r>
    <n v="2463"/>
    <x v="1209"/>
    <x v="3"/>
    <x v="734"/>
    <d v="2014-12-10T00:00:00"/>
    <s v="Standard Class"/>
    <s v="CS-12460"/>
    <s v="Chuck Sachs"/>
    <s v="Consumer"/>
    <s v="United States"/>
    <s v="New York City"/>
    <x v="15"/>
    <n v="10009"/>
    <s v="East"/>
    <s v="OFF-BI-10001524"/>
    <x v="1"/>
    <x v="8"/>
    <s v="GBC Premium Transparent Covers with Diagonal Lined Pattern"/>
    <n v="83.920000000000016"/>
    <n v="5"/>
    <n v="0.2"/>
    <n v="29.371999999999993"/>
  </r>
  <r>
    <n v="2464"/>
    <x v="1209"/>
    <x v="3"/>
    <x v="734"/>
    <d v="2014-12-10T00:00:00"/>
    <s v="Standard Class"/>
    <s v="CS-12460"/>
    <s v="Chuck Sachs"/>
    <s v="Consumer"/>
    <s v="United States"/>
    <s v="New York City"/>
    <x v="15"/>
    <n v="10009"/>
    <s v="East"/>
    <s v="OFF-BI-10001553"/>
    <x v="1"/>
    <x v="8"/>
    <s v="SpineVue Locking Slant-D Ring Binders by Cardinal"/>
    <n v="14.624000000000002"/>
    <n v="2"/>
    <n v="0.2"/>
    <n v="5.1183999999999994"/>
  </r>
  <r>
    <n v="2465"/>
    <x v="1209"/>
    <x v="3"/>
    <x v="734"/>
    <d v="2014-12-10T00:00:00"/>
    <s v="Standard Class"/>
    <s v="CS-12460"/>
    <s v="Chuck Sachs"/>
    <s v="Consumer"/>
    <s v="United States"/>
    <s v="New York City"/>
    <x v="15"/>
    <n v="10009"/>
    <s v="East"/>
    <s v="TEC-PH-10000576"/>
    <x v="2"/>
    <x v="7"/>
    <s v="AT&amp;T 1080 Corded phone"/>
    <n v="136.99"/>
    <n v="1"/>
    <n v="0"/>
    <n v="36.987300000000005"/>
  </r>
  <r>
    <n v="2466"/>
    <x v="1209"/>
    <x v="3"/>
    <x v="734"/>
    <d v="2014-12-10T00:00:00"/>
    <s v="Standard Class"/>
    <s v="CS-12460"/>
    <s v="Chuck Sachs"/>
    <s v="Consumer"/>
    <s v="United States"/>
    <s v="New York City"/>
    <x v="15"/>
    <n v="10009"/>
    <s v="East"/>
    <s v="OFF-LA-10001317"/>
    <x v="1"/>
    <x v="2"/>
    <s v="Avery 520"/>
    <n v="3.15"/>
    <n v="1"/>
    <n v="0"/>
    <n v="1.512"/>
  </r>
  <r>
    <n v="2467"/>
    <x v="1210"/>
    <x v="3"/>
    <x v="464"/>
    <d v="2014-05-09T00:00:00"/>
    <s v="Standard Class"/>
    <s v="MK-18160"/>
    <s v="Mike Kennedy"/>
    <s v="Consumer"/>
    <s v="United States"/>
    <s v="Newport News"/>
    <x v="17"/>
    <n v="23602"/>
    <s v="South"/>
    <s v="OFF-PA-10000726"/>
    <x v="1"/>
    <x v="10"/>
    <s v="Black Print Carbonless Snap-Off Rapid Letter, 8 1/2&quot; x 7&quot;"/>
    <n v="9.11"/>
    <n v="1"/>
    <n v="0"/>
    <n v="4.099499999999999"/>
  </r>
  <r>
    <n v="2468"/>
    <x v="1210"/>
    <x v="3"/>
    <x v="464"/>
    <d v="2014-05-09T00:00:00"/>
    <s v="Standard Class"/>
    <s v="MK-18160"/>
    <s v="Mike Kennedy"/>
    <s v="Consumer"/>
    <s v="United States"/>
    <s v="Newport News"/>
    <x v="17"/>
    <n v="23602"/>
    <s v="South"/>
    <s v="OFF-ST-10003306"/>
    <x v="1"/>
    <x v="4"/>
    <s v="Letter Size Cart"/>
    <n v="571.44000000000005"/>
    <n v="4"/>
    <n v="0"/>
    <n v="165.71759999999995"/>
  </r>
  <r>
    <n v="2469"/>
    <x v="1210"/>
    <x v="3"/>
    <x v="464"/>
    <d v="2014-05-09T00:00:00"/>
    <s v="Standard Class"/>
    <s v="MK-18160"/>
    <s v="Mike Kennedy"/>
    <s v="Consumer"/>
    <s v="United States"/>
    <s v="Newport News"/>
    <x v="17"/>
    <n v="23602"/>
    <s v="South"/>
    <s v="OFF-PA-10004983"/>
    <x v="1"/>
    <x v="10"/>
    <s v="Xerox 23"/>
    <n v="32.400000000000006"/>
    <n v="5"/>
    <n v="0"/>
    <n v="15.552000000000001"/>
  </r>
  <r>
    <n v="2470"/>
    <x v="1210"/>
    <x v="3"/>
    <x v="464"/>
    <d v="2014-05-09T00:00:00"/>
    <s v="Standard Class"/>
    <s v="MK-18160"/>
    <s v="Mike Kennedy"/>
    <s v="Consumer"/>
    <s v="United States"/>
    <s v="Newport News"/>
    <x v="17"/>
    <n v="23602"/>
    <s v="South"/>
    <s v="OFF-ST-10001291"/>
    <x v="1"/>
    <x v="4"/>
    <s v="Tenex Personal Self-Stacking Standard File Box, Black/Gray"/>
    <n v="16.91"/>
    <n v="1"/>
    <n v="0"/>
    <n v="4.5656999999999996"/>
  </r>
  <r>
    <n v="2471"/>
    <x v="1211"/>
    <x v="0"/>
    <x v="115"/>
    <d v="2013-01-28T00:00:00"/>
    <s v="Standard Class"/>
    <s v="CM-11935"/>
    <s v="Carlos Meador"/>
    <s v="Consumer"/>
    <s v="United States"/>
    <s v="Fayetteville"/>
    <x v="3"/>
    <n v="28314"/>
    <s v="South"/>
    <s v="FUR-FU-10002107"/>
    <x v="0"/>
    <x v="5"/>
    <s v="Eldon Pizzaz Desk Accessories"/>
    <n v="14.272"/>
    <n v="8"/>
    <n v="0.2"/>
    <n v="4.281600000000001"/>
  </r>
  <r>
    <n v="2472"/>
    <x v="1211"/>
    <x v="0"/>
    <x v="115"/>
    <d v="2013-01-28T00:00:00"/>
    <s v="Standard Class"/>
    <s v="CM-11935"/>
    <s v="Carlos Meador"/>
    <s v="Consumer"/>
    <s v="United States"/>
    <s v="Fayetteville"/>
    <x v="3"/>
    <n v="28314"/>
    <s v="South"/>
    <s v="FUR-BO-10002213"/>
    <x v="0"/>
    <x v="0"/>
    <s v="Sauder Forest Hills Library, Woodland Oak Finish"/>
    <n v="451.13599999999997"/>
    <n v="4"/>
    <n v="0.2"/>
    <n v="-67.670399999999972"/>
  </r>
  <r>
    <n v="2473"/>
    <x v="1211"/>
    <x v="0"/>
    <x v="115"/>
    <d v="2013-01-28T00:00:00"/>
    <s v="Standard Class"/>
    <s v="CM-11935"/>
    <s v="Carlos Meador"/>
    <s v="Consumer"/>
    <s v="United States"/>
    <s v="Fayetteville"/>
    <x v="3"/>
    <n v="28314"/>
    <s v="South"/>
    <s v="OFF-AP-10000692"/>
    <x v="1"/>
    <x v="9"/>
    <s v="Fellowes Mighty 8 Compact Surge Protector"/>
    <n v="64.864000000000004"/>
    <n v="4"/>
    <n v="0.2"/>
    <n v="6.4864000000000033"/>
  </r>
  <r>
    <n v="2474"/>
    <x v="1212"/>
    <x v="0"/>
    <x v="54"/>
    <d v="2013-11-07T00:00:00"/>
    <s v="First Class"/>
    <s v="PF-19225"/>
    <s v="Phillip Flathmann"/>
    <s v="Consumer"/>
    <s v="United States"/>
    <s v="Los Angeles"/>
    <x v="1"/>
    <n v="90032"/>
    <s v="West"/>
    <s v="FUR-CH-10001190"/>
    <x v="0"/>
    <x v="1"/>
    <s v="Global Deluxe High-Back Office Chair in Storm"/>
    <n v="217.58400000000003"/>
    <n v="2"/>
    <n v="0.2"/>
    <n v="-29.917800000000021"/>
  </r>
  <r>
    <n v="2475"/>
    <x v="1212"/>
    <x v="0"/>
    <x v="54"/>
    <d v="2013-11-07T00:00:00"/>
    <s v="First Class"/>
    <s v="PF-19225"/>
    <s v="Phillip Flathmann"/>
    <s v="Consumer"/>
    <s v="United States"/>
    <s v="Los Angeles"/>
    <x v="1"/>
    <n v="90032"/>
    <s v="West"/>
    <s v="TEC-AC-10000682"/>
    <x v="2"/>
    <x v="11"/>
    <s v="Kensington K72356US Mouse-in-a-Box USB Desktop Mouse"/>
    <n v="82.95"/>
    <n v="5"/>
    <n v="0"/>
    <n v="29.032499999999999"/>
  </r>
  <r>
    <n v="2476"/>
    <x v="1212"/>
    <x v="0"/>
    <x v="54"/>
    <d v="2013-11-07T00:00:00"/>
    <s v="First Class"/>
    <s v="PF-19225"/>
    <s v="Phillip Flathmann"/>
    <s v="Consumer"/>
    <s v="United States"/>
    <s v="Los Angeles"/>
    <x v="1"/>
    <n v="90032"/>
    <s v="West"/>
    <s v="OFF-LA-10004545"/>
    <x v="1"/>
    <x v="2"/>
    <s v="Avery 50"/>
    <n v="87.71"/>
    <n v="7"/>
    <n v="0"/>
    <n v="41.223699999999994"/>
  </r>
  <r>
    <n v="2477"/>
    <x v="1212"/>
    <x v="0"/>
    <x v="54"/>
    <d v="2013-11-07T00:00:00"/>
    <s v="First Class"/>
    <s v="PF-19225"/>
    <s v="Phillip Flathmann"/>
    <s v="Consumer"/>
    <s v="United States"/>
    <s v="Los Angeles"/>
    <x v="1"/>
    <n v="90032"/>
    <s v="West"/>
    <s v="OFF-AP-10003057"/>
    <x v="1"/>
    <x v="9"/>
    <s v="Honeywell Enviracaire Portable HEPA Air Cleaner for 16' x 20' Room"/>
    <n v="1101.48"/>
    <n v="4"/>
    <n v="0"/>
    <n v="429.57720000000006"/>
  </r>
  <r>
    <n v="2478"/>
    <x v="1213"/>
    <x v="3"/>
    <x v="507"/>
    <d v="2014-09-09T00:00:00"/>
    <s v="Second Class"/>
    <s v="GM-14695"/>
    <s v="Greg Maxwell"/>
    <s v="Corporate"/>
    <s v="United States"/>
    <s v="Los Angeles"/>
    <x v="1"/>
    <n v="90036"/>
    <s v="West"/>
    <s v="FUR-TA-10000198"/>
    <x v="0"/>
    <x v="3"/>
    <s v="Chromcraft Bull-Nose Wood Oval Conference Tables &amp; Bases"/>
    <n v="1322.3520000000001"/>
    <n v="3"/>
    <n v="0.2"/>
    <n v="-99.176400000000001"/>
  </r>
  <r>
    <n v="2479"/>
    <x v="1214"/>
    <x v="2"/>
    <x v="103"/>
    <d v="2011-09-19T00:00:00"/>
    <s v="Standard Class"/>
    <s v="DC-12850"/>
    <s v="Dan Campbell"/>
    <s v="Consumer"/>
    <s v="United States"/>
    <s v="New York City"/>
    <x v="15"/>
    <n v="10011"/>
    <s v="East"/>
    <s v="OFF-AR-10002833"/>
    <x v="1"/>
    <x v="6"/>
    <s v="Newell 322"/>
    <n v="5.46"/>
    <n v="3"/>
    <n v="0"/>
    <n v="1.4742000000000002"/>
  </r>
  <r>
    <n v="2480"/>
    <x v="1215"/>
    <x v="3"/>
    <x v="249"/>
    <d v="2014-06-26T00:00:00"/>
    <s v="Standard Class"/>
    <s v="FO-14305"/>
    <s v="Frank Olsen"/>
    <s v="Consumer"/>
    <s v="United States"/>
    <s v="Dallas"/>
    <x v="5"/>
    <n v="75220"/>
    <s v="Central"/>
    <s v="OFF-SU-10002557"/>
    <x v="1"/>
    <x v="14"/>
    <s v="Fiskars Spring-Action Scissors"/>
    <n v="11.184000000000001"/>
    <n v="1"/>
    <n v="0.2"/>
    <n v="0.83879999999999999"/>
  </r>
  <r>
    <n v="2481"/>
    <x v="1215"/>
    <x v="3"/>
    <x v="249"/>
    <d v="2014-06-26T00:00:00"/>
    <s v="Standard Class"/>
    <s v="FO-14305"/>
    <s v="Frank Olsen"/>
    <s v="Consumer"/>
    <s v="United States"/>
    <s v="Dallas"/>
    <x v="5"/>
    <n v="75220"/>
    <s v="Central"/>
    <s v="OFF-ST-10003656"/>
    <x v="1"/>
    <x v="4"/>
    <s v="Safco Industrial Wire Shelving"/>
    <n v="153.584"/>
    <n v="2"/>
    <n v="0.2"/>
    <n v="-32.636600000000001"/>
  </r>
  <r>
    <n v="2482"/>
    <x v="1216"/>
    <x v="3"/>
    <x v="165"/>
    <d v="2015-01-01T00:00:00"/>
    <s v="Standard Class"/>
    <s v="AH-10210"/>
    <s v="Alan Hwang"/>
    <s v="Consumer"/>
    <s v="United States"/>
    <s v="Seattle"/>
    <x v="4"/>
    <n v="98105"/>
    <s v="West"/>
    <s v="OFF-ST-10001097"/>
    <x v="1"/>
    <x v="4"/>
    <s v="Office Impressions Heavy Duty Welded Shelving &amp; Multimedia Storage Drawers"/>
    <n v="1003.6200000000001"/>
    <n v="6"/>
    <n v="0"/>
    <n v="0"/>
  </r>
  <r>
    <n v="2483"/>
    <x v="1217"/>
    <x v="3"/>
    <x v="735"/>
    <d v="2014-09-04T00:00:00"/>
    <s v="Standard Class"/>
    <s v="KN-16705"/>
    <s v="Kristina Nunn"/>
    <s v="Home Office"/>
    <s v="United States"/>
    <s v="Seattle"/>
    <x v="4"/>
    <n v="98105"/>
    <s v="West"/>
    <s v="TEC-PH-10000912"/>
    <x v="2"/>
    <x v="7"/>
    <s v="Anker 24W Portable Micro USB Car Charger"/>
    <n v="35.167999999999999"/>
    <n v="4"/>
    <n v="0.2"/>
    <n v="11.429599999999999"/>
  </r>
  <r>
    <n v="2484"/>
    <x v="1217"/>
    <x v="3"/>
    <x v="735"/>
    <d v="2014-09-04T00:00:00"/>
    <s v="Standard Class"/>
    <s v="KN-16705"/>
    <s v="Kristina Nunn"/>
    <s v="Home Office"/>
    <s v="United States"/>
    <s v="Seattle"/>
    <x v="4"/>
    <n v="98105"/>
    <s v="West"/>
    <s v="FUR-TA-10000617"/>
    <x v="0"/>
    <x v="3"/>
    <s v="Hon Practical Foundations 30 x 60 Training Table, Light Gray/Charcoal"/>
    <n v="1137.75"/>
    <n v="5"/>
    <n v="0"/>
    <n v="250.30500000000004"/>
  </r>
  <r>
    <n v="2485"/>
    <x v="1217"/>
    <x v="3"/>
    <x v="735"/>
    <d v="2014-09-04T00:00:00"/>
    <s v="Standard Class"/>
    <s v="KN-16705"/>
    <s v="Kristina Nunn"/>
    <s v="Home Office"/>
    <s v="United States"/>
    <s v="Seattle"/>
    <x v="4"/>
    <n v="98105"/>
    <s v="West"/>
    <s v="OFF-BI-10001658"/>
    <x v="1"/>
    <x v="8"/>
    <s v="GBC Standard Therm-A-Bind Covers"/>
    <n v="99.680000000000021"/>
    <n v="5"/>
    <n v="0.2"/>
    <n v="32.396000000000001"/>
  </r>
  <r>
    <n v="2486"/>
    <x v="1217"/>
    <x v="3"/>
    <x v="735"/>
    <d v="2014-09-04T00:00:00"/>
    <s v="Standard Class"/>
    <s v="KN-16705"/>
    <s v="Kristina Nunn"/>
    <s v="Home Office"/>
    <s v="United States"/>
    <s v="Seattle"/>
    <x v="4"/>
    <n v="98105"/>
    <s v="West"/>
    <s v="OFF-AR-10003856"/>
    <x v="1"/>
    <x v="6"/>
    <s v="Newell 344"/>
    <n v="5.56"/>
    <n v="2"/>
    <n v="0"/>
    <n v="1.4455999999999998"/>
  </r>
  <r>
    <n v="2487"/>
    <x v="1218"/>
    <x v="1"/>
    <x v="98"/>
    <d v="2012-01-04T00:00:00"/>
    <s v="Second Class"/>
    <s v="CB-12535"/>
    <s v="Claudia Bergmann"/>
    <s v="Corporate"/>
    <s v="United States"/>
    <s v="Newark"/>
    <x v="13"/>
    <n v="19711"/>
    <s v="East"/>
    <s v="OFF-ST-10001837"/>
    <x v="1"/>
    <x v="4"/>
    <s v="SAFCO Mobile Desk Side File, Wire Frame"/>
    <n v="85.52"/>
    <n v="2"/>
    <n v="0"/>
    <n v="22.235199999999999"/>
  </r>
  <r>
    <n v="2488"/>
    <x v="1218"/>
    <x v="1"/>
    <x v="98"/>
    <d v="2012-01-04T00:00:00"/>
    <s v="Second Class"/>
    <s v="CB-12535"/>
    <s v="Claudia Bergmann"/>
    <s v="Corporate"/>
    <s v="United States"/>
    <s v="Newark"/>
    <x v="13"/>
    <n v="19711"/>
    <s v="East"/>
    <s v="OFF-AR-10001473"/>
    <x v="1"/>
    <x v="6"/>
    <s v="Newell 313"/>
    <n v="9.84"/>
    <n v="3"/>
    <n v="0"/>
    <n v="2.6568000000000005"/>
  </r>
  <r>
    <n v="2489"/>
    <x v="1218"/>
    <x v="1"/>
    <x v="98"/>
    <d v="2012-01-04T00:00:00"/>
    <s v="Second Class"/>
    <s v="CB-12535"/>
    <s v="Claudia Bergmann"/>
    <s v="Corporate"/>
    <s v="United States"/>
    <s v="Newark"/>
    <x v="13"/>
    <n v="19711"/>
    <s v="East"/>
    <s v="OFF-PA-10004285"/>
    <x v="1"/>
    <x v="10"/>
    <s v="Xerox 1959"/>
    <n v="20.04"/>
    <n v="3"/>
    <n v="0"/>
    <n v="9.6191999999999993"/>
  </r>
  <r>
    <n v="2490"/>
    <x v="1219"/>
    <x v="1"/>
    <x v="330"/>
    <d v="2012-10-13T00:00:00"/>
    <s v="Second Class"/>
    <s v="TB-21250"/>
    <s v="Tim Brockman"/>
    <s v="Consumer"/>
    <s v="United States"/>
    <s v="New York City"/>
    <x v="15"/>
    <n v="10024"/>
    <s v="East"/>
    <s v="TEC-PH-10001835"/>
    <x v="2"/>
    <x v="7"/>
    <s v="Jawbone JAMBOX Wireless Bluetooth Speaker"/>
    <n v="631.96"/>
    <n v="4"/>
    <n v="0"/>
    <n v="303.3408"/>
  </r>
  <r>
    <n v="2491"/>
    <x v="1219"/>
    <x v="1"/>
    <x v="330"/>
    <d v="2012-10-13T00:00:00"/>
    <s v="Second Class"/>
    <s v="TB-21250"/>
    <s v="Tim Brockman"/>
    <s v="Consumer"/>
    <s v="United States"/>
    <s v="New York City"/>
    <x v="15"/>
    <n v="10024"/>
    <s v="East"/>
    <s v="OFF-PA-10002245"/>
    <x v="1"/>
    <x v="10"/>
    <s v="Xerox 1895"/>
    <n v="23.92"/>
    <n v="4"/>
    <n v="0"/>
    <n v="10.763999999999999"/>
  </r>
  <r>
    <n v="2492"/>
    <x v="1220"/>
    <x v="2"/>
    <x v="736"/>
    <d v="2011-12-15T00:00:00"/>
    <s v="Second Class"/>
    <s v="KD-16345"/>
    <s v="Katherine Ducich"/>
    <s v="Consumer"/>
    <s v="United States"/>
    <s v="Los Angeles"/>
    <x v="1"/>
    <n v="90049"/>
    <s v="West"/>
    <s v="OFF-PA-10001457"/>
    <x v="1"/>
    <x v="10"/>
    <s v="White GlueTop Scratch Pads"/>
    <n v="90.24"/>
    <n v="6"/>
    <n v="0"/>
    <n v="41.51039999999999"/>
  </r>
  <r>
    <n v="2493"/>
    <x v="1221"/>
    <x v="2"/>
    <x v="84"/>
    <d v="2011-11-23T00:00:00"/>
    <s v="Standard Class"/>
    <s v="JM-15865"/>
    <s v="John Murray"/>
    <s v="Consumer"/>
    <s v="United States"/>
    <s v="Jamestown"/>
    <x v="15"/>
    <n v="14701"/>
    <s v="East"/>
    <s v="TEC-PH-10002885"/>
    <x v="2"/>
    <x v="7"/>
    <s v="Apple iPhone 5"/>
    <n v="4548.8100000000004"/>
    <n v="7"/>
    <n v="0"/>
    <n v="1228.1787000000004"/>
  </r>
  <r>
    <n v="2494"/>
    <x v="1222"/>
    <x v="0"/>
    <x v="545"/>
    <d v="2013-09-15T00:00:00"/>
    <s v="Second Class"/>
    <s v="KT-16480"/>
    <s v="Kean Thornton"/>
    <s v="Consumer"/>
    <s v="United States"/>
    <s v="Houston"/>
    <x v="5"/>
    <n v="77095"/>
    <s v="Central"/>
    <s v="FUR-TA-10004086"/>
    <x v="0"/>
    <x v="3"/>
    <s v="KI Adjustable-Height Table"/>
    <n v="300.93"/>
    <n v="5"/>
    <n v="0.3"/>
    <n v="-34.39200000000001"/>
  </r>
  <r>
    <n v="2495"/>
    <x v="1222"/>
    <x v="0"/>
    <x v="545"/>
    <d v="2013-09-15T00:00:00"/>
    <s v="Second Class"/>
    <s v="KT-16480"/>
    <s v="Kean Thornton"/>
    <s v="Consumer"/>
    <s v="United States"/>
    <s v="Houston"/>
    <x v="5"/>
    <n v="77095"/>
    <s v="Central"/>
    <s v="TEC-PH-10000895"/>
    <x v="2"/>
    <x v="7"/>
    <s v="Polycom VVX 310 VoIP phone"/>
    <n v="719.96"/>
    <n v="5"/>
    <n v="0.2"/>
    <n v="53.997000000000043"/>
  </r>
  <r>
    <n v="2496"/>
    <x v="1223"/>
    <x v="2"/>
    <x v="737"/>
    <d v="2011-06-22T00:00:00"/>
    <s v="Standard Class"/>
    <s v="SC-20575"/>
    <s v="Sonia Cooley"/>
    <s v="Consumer"/>
    <s v="United States"/>
    <s v="Mishawaka"/>
    <x v="14"/>
    <n v="46544"/>
    <s v="Central"/>
    <s v="FUR-CH-10000225"/>
    <x v="0"/>
    <x v="1"/>
    <s v="Global Geo Office Task Chair, Gray"/>
    <n v="647.84"/>
    <n v="8"/>
    <n v="0"/>
    <n v="32.391999999999939"/>
  </r>
  <r>
    <n v="2497"/>
    <x v="1224"/>
    <x v="1"/>
    <x v="120"/>
    <d v="2012-10-01T00:00:00"/>
    <s v="Standard Class"/>
    <s v="BS-11800"/>
    <s v="Bryan Spruell"/>
    <s v="Home Office"/>
    <s v="United States"/>
    <s v="San Diego"/>
    <x v="1"/>
    <n v="92037"/>
    <s v="West"/>
    <s v="OFF-ST-10002370"/>
    <x v="1"/>
    <x v="4"/>
    <s v="Sortfiler Multipurpose Personal File Organizer, Black"/>
    <n v="64.17"/>
    <n v="3"/>
    <n v="0"/>
    <n v="18.609299999999998"/>
  </r>
  <r>
    <n v="2498"/>
    <x v="1224"/>
    <x v="1"/>
    <x v="120"/>
    <d v="2012-10-01T00:00:00"/>
    <s v="Standard Class"/>
    <s v="BS-11800"/>
    <s v="Bryan Spruell"/>
    <s v="Home Office"/>
    <s v="United States"/>
    <s v="San Diego"/>
    <x v="1"/>
    <n v="92037"/>
    <s v="West"/>
    <s v="OFF-EN-10000056"/>
    <x v="1"/>
    <x v="12"/>
    <s v="Cameo Buff Policy Envelopes"/>
    <n v="124.46"/>
    <n v="2"/>
    <n v="0"/>
    <n v="58.496199999999988"/>
  </r>
  <r>
    <n v="2499"/>
    <x v="1225"/>
    <x v="0"/>
    <x v="288"/>
    <d v="2013-05-25T00:00:00"/>
    <s v="Standard Class"/>
    <s v="BT-11395"/>
    <s v="Bill Tyler"/>
    <s v="Corporate"/>
    <s v="United States"/>
    <s v="San Francisco"/>
    <x v="1"/>
    <n v="94109"/>
    <s v="West"/>
    <s v="OFF-BI-10004817"/>
    <x v="1"/>
    <x v="8"/>
    <s v="GBC Personal VeloBind Strips"/>
    <n v="9.5840000000000014"/>
    <n v="1"/>
    <n v="0.2"/>
    <n v="3.3543999999999996"/>
  </r>
  <r>
    <n v="2500"/>
    <x v="1226"/>
    <x v="3"/>
    <x v="738"/>
    <d v="2014-06-24T00:00:00"/>
    <s v="First Class"/>
    <s v="DC-12850"/>
    <s v="Dan Campbell"/>
    <s v="Consumer"/>
    <s v="United States"/>
    <s v="Miami"/>
    <x v="2"/>
    <n v="33178"/>
    <s v="South"/>
    <s v="OFF-EN-10004483"/>
    <x v="1"/>
    <x v="12"/>
    <s v="#10 White Business Envelopes,4 1/8 x 9 1/2"/>
    <n v="37.608000000000004"/>
    <n v="3"/>
    <n v="0.2"/>
    <n v="12.692699999999995"/>
  </r>
  <r>
    <n v="2501"/>
    <x v="1227"/>
    <x v="3"/>
    <x v="46"/>
    <d v="2014-06-21T00:00:00"/>
    <s v="First Class"/>
    <s v="LS-17200"/>
    <s v="Luke Schmidt"/>
    <s v="Corporate"/>
    <s v="United States"/>
    <s v="Skokie"/>
    <x v="10"/>
    <n v="60076"/>
    <s v="Central"/>
    <s v="OFF-PA-10001892"/>
    <x v="1"/>
    <x v="10"/>
    <s v="Rediform Wirebound &quot;Phone Memo&quot; Message Book, 11 x 5-3/4"/>
    <n v="12.224"/>
    <n v="2"/>
    <n v="0.2"/>
    <n v="4.4311999999999996"/>
  </r>
  <r>
    <n v="2502"/>
    <x v="1227"/>
    <x v="3"/>
    <x v="46"/>
    <d v="2014-06-21T00:00:00"/>
    <s v="First Class"/>
    <s v="LS-17200"/>
    <s v="Luke Schmidt"/>
    <s v="Corporate"/>
    <s v="United States"/>
    <s v="Skokie"/>
    <x v="10"/>
    <n v="60076"/>
    <s v="Central"/>
    <s v="OFF-BI-10000546"/>
    <x v="1"/>
    <x v="8"/>
    <s v="Avery Durable Binders"/>
    <n v="2.3039999999999994"/>
    <n v="4"/>
    <n v="0.8"/>
    <n v="-3.5711999999999993"/>
  </r>
  <r>
    <n v="2503"/>
    <x v="1227"/>
    <x v="3"/>
    <x v="46"/>
    <d v="2014-06-21T00:00:00"/>
    <s v="First Class"/>
    <s v="LS-17200"/>
    <s v="Luke Schmidt"/>
    <s v="Corporate"/>
    <s v="United States"/>
    <s v="Skokie"/>
    <x v="10"/>
    <n v="60076"/>
    <s v="Central"/>
    <s v="OFF-BI-10001294"/>
    <x v="1"/>
    <x v="8"/>
    <s v="Fellowes Binding Cases"/>
    <n v="9.3599999999999977"/>
    <n v="4"/>
    <n v="0.8"/>
    <n v="-16.380000000000003"/>
  </r>
  <r>
    <n v="2504"/>
    <x v="1228"/>
    <x v="0"/>
    <x v="696"/>
    <d v="2013-11-20T00:00:00"/>
    <s v="Standard Class"/>
    <s v="RR-19315"/>
    <s v="Ralph Ritter"/>
    <s v="Consumer"/>
    <s v="United States"/>
    <s v="San Francisco"/>
    <x v="1"/>
    <n v="94110"/>
    <s v="West"/>
    <s v="OFF-LA-10000248"/>
    <x v="1"/>
    <x v="2"/>
    <s v="Avery 52"/>
    <n v="7.38"/>
    <n v="2"/>
    <n v="0"/>
    <n v="3.4685999999999999"/>
  </r>
  <r>
    <n v="2505"/>
    <x v="1229"/>
    <x v="2"/>
    <x v="739"/>
    <d v="2011-07-27T00:00:00"/>
    <s v="Second Class"/>
    <s v="KL-16645"/>
    <s v="Ken Lonsdale"/>
    <s v="Consumer"/>
    <s v="United States"/>
    <s v="San Francisco"/>
    <x v="1"/>
    <n v="94122"/>
    <s v="West"/>
    <s v="OFF-ST-10001228"/>
    <x v="1"/>
    <x v="4"/>
    <s v="Fellowes Personal Hanging Folder Files, Navy"/>
    <n v="53.72"/>
    <n v="4"/>
    <n v="0"/>
    <n v="15.041600000000003"/>
  </r>
  <r>
    <n v="2506"/>
    <x v="1229"/>
    <x v="2"/>
    <x v="739"/>
    <d v="2011-07-27T00:00:00"/>
    <s v="Second Class"/>
    <s v="KL-16645"/>
    <s v="Ken Lonsdale"/>
    <s v="Consumer"/>
    <s v="United States"/>
    <s v="San Francisco"/>
    <x v="1"/>
    <n v="94122"/>
    <s v="West"/>
    <s v="OFF-SU-10000151"/>
    <x v="1"/>
    <x v="14"/>
    <s v="High Speed Automatic Electric Letter Opener"/>
    <n v="8187.65"/>
    <n v="5"/>
    <n v="0"/>
    <n v="327.50599999999963"/>
  </r>
  <r>
    <n v="2507"/>
    <x v="1229"/>
    <x v="2"/>
    <x v="739"/>
    <d v="2011-07-27T00:00:00"/>
    <s v="Second Class"/>
    <s v="KL-16645"/>
    <s v="Ken Lonsdale"/>
    <s v="Consumer"/>
    <s v="United States"/>
    <s v="San Francisco"/>
    <x v="1"/>
    <n v="94122"/>
    <s v="West"/>
    <s v="FUR-FU-10004351"/>
    <x v="0"/>
    <x v="5"/>
    <s v="Staples"/>
    <n v="77.92"/>
    <n v="8"/>
    <n v="0"/>
    <n v="34.284800000000004"/>
  </r>
  <r>
    <n v="2508"/>
    <x v="1230"/>
    <x v="1"/>
    <x v="740"/>
    <d v="2012-07-02T00:00:00"/>
    <s v="Same Day"/>
    <s v="RB-19435"/>
    <s v="Richard Bierner"/>
    <s v="Consumer"/>
    <s v="United States"/>
    <s v="Houston"/>
    <x v="5"/>
    <n v="77070"/>
    <s v="Central"/>
    <s v="OFF-AP-10001293"/>
    <x v="1"/>
    <x v="9"/>
    <s v="Belkin 8 Outlet Surge Protector"/>
    <n v="32.783999999999992"/>
    <n v="4"/>
    <n v="0.8"/>
    <n v="-85.238399999999999"/>
  </r>
  <r>
    <n v="2509"/>
    <x v="1231"/>
    <x v="3"/>
    <x v="580"/>
    <d v="2014-03-09T00:00:00"/>
    <s v="Standard Class"/>
    <s v="MY-17380"/>
    <s v="Maribeth Yedwab"/>
    <s v="Corporate"/>
    <s v="United States"/>
    <s v="Los Angeles"/>
    <x v="1"/>
    <n v="90045"/>
    <s v="West"/>
    <s v="TEC-PH-10000675"/>
    <x v="2"/>
    <x v="7"/>
    <s v="Panasonic KX TS3282B Corded phone"/>
    <n v="196.77600000000001"/>
    <n v="3"/>
    <n v="0.2"/>
    <n v="14.758199999999995"/>
  </r>
  <r>
    <n v="2510"/>
    <x v="1231"/>
    <x v="3"/>
    <x v="580"/>
    <d v="2014-03-09T00:00:00"/>
    <s v="Standard Class"/>
    <s v="MY-17380"/>
    <s v="Maribeth Yedwab"/>
    <s v="Corporate"/>
    <s v="United States"/>
    <s v="Los Angeles"/>
    <x v="1"/>
    <n v="90045"/>
    <s v="West"/>
    <s v="TEC-AC-10000580"/>
    <x v="2"/>
    <x v="11"/>
    <s v="Logitech G13 Programmable Gameboard with LCD Display"/>
    <n v="479.93999999999994"/>
    <n v="6"/>
    <n v="0"/>
    <n v="52.79340000000002"/>
  </r>
  <r>
    <n v="2511"/>
    <x v="1232"/>
    <x v="0"/>
    <x v="741"/>
    <d v="2013-11-24T00:00:00"/>
    <s v="Standard Class"/>
    <s v="AW-10930"/>
    <s v="Arthur Wiediger"/>
    <s v="Home Office"/>
    <s v="United States"/>
    <s v="Oklahoma City"/>
    <x v="26"/>
    <n v="73120"/>
    <s v="Central"/>
    <s v="OFF-ST-10003470"/>
    <x v="1"/>
    <x v="4"/>
    <s v="Tennsco Snap-Together Open Shelving Units, Starter Sets and Add-On Units"/>
    <n v="1117.92"/>
    <n v="4"/>
    <n v="0"/>
    <n v="55.895999999999958"/>
  </r>
  <r>
    <n v="2512"/>
    <x v="1233"/>
    <x v="1"/>
    <x v="24"/>
    <d v="2012-04-19T00:00:00"/>
    <s v="First Class"/>
    <s v="KW-16570"/>
    <s v="Kelly Williams"/>
    <s v="Consumer"/>
    <s v="United States"/>
    <s v="Monroe"/>
    <x v="28"/>
    <n v="71203"/>
    <s v="South"/>
    <s v="TEC-AC-10003116"/>
    <x v="2"/>
    <x v="11"/>
    <s v="Memorex Froggy Flash Drive 8 GB"/>
    <n v="106.5"/>
    <n v="6"/>
    <n v="0"/>
    <n v="41.534999999999997"/>
  </r>
  <r>
    <n v="2513"/>
    <x v="1234"/>
    <x v="3"/>
    <x v="574"/>
    <d v="2014-12-07T00:00:00"/>
    <s v="Standard Class"/>
    <s v="DB-12910"/>
    <s v="Daniel Byrd"/>
    <s v="Home Office"/>
    <s v="United States"/>
    <s v="Tampa"/>
    <x v="2"/>
    <n v="33614"/>
    <s v="South"/>
    <s v="OFF-BI-10002429"/>
    <x v="1"/>
    <x v="8"/>
    <s v="Premier Elliptical Ring Binder, Black"/>
    <n v="45.660000000000011"/>
    <n v="5"/>
    <n v="0.7"/>
    <n v="-33.483999999999995"/>
  </r>
  <r>
    <n v="2514"/>
    <x v="1235"/>
    <x v="0"/>
    <x v="583"/>
    <d v="2013-11-18T00:00:00"/>
    <s v="Standard Class"/>
    <s v="BB-11545"/>
    <s v="Brenda Bowman"/>
    <s v="Corporate"/>
    <s v="United States"/>
    <s v="Chicago"/>
    <x v="10"/>
    <n v="60623"/>
    <s v="Central"/>
    <s v="TEC-AC-10003280"/>
    <x v="2"/>
    <x v="11"/>
    <s v="Belkin F8E887 USB Wired Ergonomic Keyboard"/>
    <n v="95.968000000000004"/>
    <n v="4"/>
    <n v="0.2"/>
    <n v="1.1995999999999931"/>
  </r>
  <r>
    <n v="2515"/>
    <x v="1235"/>
    <x v="0"/>
    <x v="583"/>
    <d v="2013-11-18T00:00:00"/>
    <s v="Standard Class"/>
    <s v="BB-11545"/>
    <s v="Brenda Bowman"/>
    <s v="Corporate"/>
    <s v="United States"/>
    <s v="Chicago"/>
    <x v="10"/>
    <n v="60623"/>
    <s v="Central"/>
    <s v="FUR-CH-10004540"/>
    <x v="0"/>
    <x v="1"/>
    <s v="Global Chrome Stack Chair"/>
    <n v="47.991999999999997"/>
    <n v="2"/>
    <n v="0.3"/>
    <n v="-2.0567999999999991"/>
  </r>
  <r>
    <n v="2516"/>
    <x v="1236"/>
    <x v="2"/>
    <x v="742"/>
    <d v="2011-09-10T00:00:00"/>
    <s v="Standard Class"/>
    <s v="NP-18700"/>
    <s v="Nora Preis"/>
    <s v="Consumer"/>
    <s v="United States"/>
    <s v="Bowling Green"/>
    <x v="24"/>
    <n v="43402"/>
    <s v="East"/>
    <s v="OFF-ST-10000585"/>
    <x v="1"/>
    <x v="4"/>
    <s v="Economy Rollaway Files"/>
    <n v="264.32"/>
    <n v="2"/>
    <n v="0.2"/>
    <n v="19.823999999999998"/>
  </r>
  <r>
    <n v="2517"/>
    <x v="1237"/>
    <x v="2"/>
    <x v="647"/>
    <d v="2011-11-22T00:00:00"/>
    <s v="Standard Class"/>
    <s v="PB-19105"/>
    <s v="Peter Bühler"/>
    <s v="Consumer"/>
    <s v="United States"/>
    <s v="Houston"/>
    <x v="5"/>
    <n v="77095"/>
    <s v="Central"/>
    <s v="OFF-EN-10003001"/>
    <x v="1"/>
    <x v="12"/>
    <s v="Ames Color-File Green Diamond Border X-ray Mailers"/>
    <n v="604.65600000000006"/>
    <n v="9"/>
    <n v="0.2"/>
    <n v="204.07139999999995"/>
  </r>
  <r>
    <n v="2518"/>
    <x v="1238"/>
    <x v="3"/>
    <x v="743"/>
    <d v="2014-05-08T00:00:00"/>
    <s v="Standard Class"/>
    <s v="DW-13585"/>
    <s v="Dorothy Wardle"/>
    <s v="Corporate"/>
    <s v="United States"/>
    <s v="Westfield"/>
    <x v="30"/>
    <n v="7090"/>
    <s v="East"/>
    <s v="FUR-FU-10003975"/>
    <x v="0"/>
    <x v="5"/>
    <s v="Eldon Advantage Chair Mats for Low to Medium Pile Carpets"/>
    <n v="129.93"/>
    <n v="3"/>
    <n v="0"/>
    <n v="12.992999999999988"/>
  </r>
  <r>
    <n v="2519"/>
    <x v="1239"/>
    <x v="0"/>
    <x v="680"/>
    <d v="2013-10-22T00:00:00"/>
    <s v="Standard Class"/>
    <s v="CD-12790"/>
    <s v="Cynthia Delaney"/>
    <s v="Home Office"/>
    <s v="United States"/>
    <s v="Oklahoma City"/>
    <x v="26"/>
    <n v="73120"/>
    <s v="Central"/>
    <s v="OFF-LA-10004559"/>
    <x v="1"/>
    <x v="2"/>
    <s v="Avery 49"/>
    <n v="20.16"/>
    <n v="7"/>
    <n v="0"/>
    <n v="9.8783999999999992"/>
  </r>
  <r>
    <n v="2520"/>
    <x v="1239"/>
    <x v="0"/>
    <x v="680"/>
    <d v="2013-10-22T00:00:00"/>
    <s v="Standard Class"/>
    <s v="CD-12790"/>
    <s v="Cynthia Delaney"/>
    <s v="Home Office"/>
    <s v="United States"/>
    <s v="Oklahoma City"/>
    <x v="26"/>
    <n v="73120"/>
    <s v="Central"/>
    <s v="OFF-LA-10003223"/>
    <x v="1"/>
    <x v="2"/>
    <s v="Avery 508"/>
    <n v="29.46"/>
    <n v="6"/>
    <n v="0"/>
    <n v="14.4354"/>
  </r>
  <r>
    <n v="2521"/>
    <x v="1239"/>
    <x v="0"/>
    <x v="680"/>
    <d v="2013-10-22T00:00:00"/>
    <s v="Standard Class"/>
    <s v="CD-12790"/>
    <s v="Cynthia Delaney"/>
    <s v="Home Office"/>
    <s v="United States"/>
    <s v="Oklahoma City"/>
    <x v="26"/>
    <n v="73120"/>
    <s v="Central"/>
    <s v="OFF-AP-10002651"/>
    <x v="1"/>
    <x v="9"/>
    <s v="Hoover Upright Vacuum With Dirt Cup"/>
    <n v="868.58999999999992"/>
    <n v="3"/>
    <n v="0"/>
    <n v="251.89109999999988"/>
  </r>
  <r>
    <n v="2522"/>
    <x v="1239"/>
    <x v="0"/>
    <x v="680"/>
    <d v="2013-10-22T00:00:00"/>
    <s v="Standard Class"/>
    <s v="CD-12790"/>
    <s v="Cynthia Delaney"/>
    <s v="Home Office"/>
    <s v="United States"/>
    <s v="Oklahoma City"/>
    <x v="26"/>
    <n v="73120"/>
    <s v="Central"/>
    <s v="OFF-PA-10003177"/>
    <x v="1"/>
    <x v="10"/>
    <s v="Xerox 1999"/>
    <n v="12.96"/>
    <n v="2"/>
    <n v="0"/>
    <n v="6.2208000000000006"/>
  </r>
  <r>
    <n v="2523"/>
    <x v="1239"/>
    <x v="0"/>
    <x v="680"/>
    <d v="2013-10-22T00:00:00"/>
    <s v="Standard Class"/>
    <s v="CD-12790"/>
    <s v="Cynthia Delaney"/>
    <s v="Home Office"/>
    <s v="United States"/>
    <s v="Oklahoma City"/>
    <x v="26"/>
    <n v="73120"/>
    <s v="Central"/>
    <s v="TEC-PH-10003442"/>
    <x v="2"/>
    <x v="7"/>
    <s v="Samsung Replacement EH64AVFWE Premium Headset"/>
    <n v="5.5"/>
    <n v="1"/>
    <n v="0"/>
    <n v="1.375"/>
  </r>
  <r>
    <n v="2524"/>
    <x v="1239"/>
    <x v="0"/>
    <x v="680"/>
    <d v="2013-10-22T00:00:00"/>
    <s v="Standard Class"/>
    <s v="CD-12790"/>
    <s v="Cynthia Delaney"/>
    <s v="Home Office"/>
    <s v="United States"/>
    <s v="Oklahoma City"/>
    <x v="26"/>
    <n v="73120"/>
    <s v="Central"/>
    <s v="OFF-BI-10000977"/>
    <x v="1"/>
    <x v="8"/>
    <s v="Ibico Plastic Spiral Binding Combs"/>
    <n v="121.6"/>
    <n v="4"/>
    <n v="0"/>
    <n v="55.935999999999993"/>
  </r>
  <r>
    <n v="2525"/>
    <x v="1240"/>
    <x v="1"/>
    <x v="744"/>
    <d v="2012-04-10T00:00:00"/>
    <s v="Standard Class"/>
    <s v="TT-21220"/>
    <s v="Thomas Thornton"/>
    <s v="Consumer"/>
    <s v="United States"/>
    <s v="Houston"/>
    <x v="5"/>
    <n v="77041"/>
    <s v="Central"/>
    <s v="OFF-AR-10004078"/>
    <x v="1"/>
    <x v="6"/>
    <s v="Newell 312"/>
    <n v="42.047999999999995"/>
    <n v="9"/>
    <n v="0.2"/>
    <n v="5.2559999999999985"/>
  </r>
  <r>
    <n v="2526"/>
    <x v="1240"/>
    <x v="1"/>
    <x v="744"/>
    <d v="2012-04-10T00:00:00"/>
    <s v="Standard Class"/>
    <s v="TT-21220"/>
    <s v="Thomas Thornton"/>
    <s v="Consumer"/>
    <s v="United States"/>
    <s v="Houston"/>
    <x v="5"/>
    <n v="77041"/>
    <s v="Central"/>
    <s v="TEC-AC-10002550"/>
    <x v="2"/>
    <x v="11"/>
    <s v="Maxell 4.7GB DVD-RW 3/Pack"/>
    <n v="25.488"/>
    <n v="2"/>
    <n v="0.2"/>
    <n v="4.4603999999999999"/>
  </r>
  <r>
    <n v="2527"/>
    <x v="1240"/>
    <x v="1"/>
    <x v="744"/>
    <d v="2012-04-10T00:00:00"/>
    <s v="Standard Class"/>
    <s v="TT-21220"/>
    <s v="Thomas Thornton"/>
    <s v="Consumer"/>
    <s v="United States"/>
    <s v="Houston"/>
    <x v="5"/>
    <n v="77041"/>
    <s v="Central"/>
    <s v="OFF-BI-10004965"/>
    <x v="1"/>
    <x v="8"/>
    <s v="Ibico Covers for Plastic or Wire Binding Elements"/>
    <n v="6.8999999999999986"/>
    <n v="3"/>
    <n v="0.8"/>
    <n v="-12.075000000000003"/>
  </r>
  <r>
    <n v="2528"/>
    <x v="1240"/>
    <x v="1"/>
    <x v="744"/>
    <d v="2012-04-10T00:00:00"/>
    <s v="Standard Class"/>
    <s v="TT-21220"/>
    <s v="Thomas Thornton"/>
    <s v="Consumer"/>
    <s v="United States"/>
    <s v="Houston"/>
    <x v="5"/>
    <n v="77041"/>
    <s v="Central"/>
    <s v="OFF-BI-10004209"/>
    <x v="1"/>
    <x v="8"/>
    <s v="Fellowes Twister Kit, Gray/Clear, 3/pkg"/>
    <n v="9.6479999999999961"/>
    <n v="6"/>
    <n v="0.8"/>
    <n v="-16.884"/>
  </r>
  <r>
    <n v="2529"/>
    <x v="1240"/>
    <x v="1"/>
    <x v="744"/>
    <d v="2012-04-10T00:00:00"/>
    <s v="Standard Class"/>
    <s v="TT-21220"/>
    <s v="Thomas Thornton"/>
    <s v="Consumer"/>
    <s v="United States"/>
    <s v="Houston"/>
    <x v="5"/>
    <n v="77041"/>
    <s v="Central"/>
    <s v="OFF-PA-10001526"/>
    <x v="1"/>
    <x v="10"/>
    <s v="Xerox 1949"/>
    <n v="7.9680000000000009"/>
    <n v="2"/>
    <n v="0.2"/>
    <n v="2.8884000000000007"/>
  </r>
  <r>
    <n v="2530"/>
    <x v="1241"/>
    <x v="2"/>
    <x v="745"/>
    <d v="2011-10-29T00:00:00"/>
    <s v="Standard Class"/>
    <s v="DB-12910"/>
    <s v="Daniel Byrd"/>
    <s v="Home Office"/>
    <s v="United States"/>
    <s v="Fort Lauderdale"/>
    <x v="2"/>
    <n v="33311"/>
    <s v="South"/>
    <s v="OFF-PA-10000788"/>
    <x v="1"/>
    <x v="10"/>
    <s v="Xerox 210"/>
    <n v="10.368000000000002"/>
    <n v="2"/>
    <n v="0.2"/>
    <n v="3.6288"/>
  </r>
  <r>
    <n v="2531"/>
    <x v="1242"/>
    <x v="2"/>
    <x v="654"/>
    <d v="2011-08-21T00:00:00"/>
    <s v="Standard Class"/>
    <s v="DJ-13510"/>
    <s v="Don Jones"/>
    <s v="Corporate"/>
    <s v="United States"/>
    <s v="Little Rock"/>
    <x v="36"/>
    <n v="72209"/>
    <s v="South"/>
    <s v="OFF-PA-10000595"/>
    <x v="1"/>
    <x v="10"/>
    <s v="Xerox 1929"/>
    <n v="114.2"/>
    <n v="5"/>
    <n v="0"/>
    <n v="52.531999999999996"/>
  </r>
  <r>
    <n v="2532"/>
    <x v="1242"/>
    <x v="2"/>
    <x v="654"/>
    <d v="2011-08-21T00:00:00"/>
    <s v="Standard Class"/>
    <s v="DJ-13510"/>
    <s v="Don Jones"/>
    <s v="Corporate"/>
    <s v="United States"/>
    <s v="Little Rock"/>
    <x v="36"/>
    <n v="72209"/>
    <s v="South"/>
    <s v="OFF-BI-10000829"/>
    <x v="1"/>
    <x v="8"/>
    <s v="Avery Non-Stick Binders"/>
    <n v="17.96"/>
    <n v="4"/>
    <n v="0"/>
    <n v="8.2615999999999996"/>
  </r>
  <r>
    <n v="2533"/>
    <x v="1242"/>
    <x v="2"/>
    <x v="654"/>
    <d v="2011-08-21T00:00:00"/>
    <s v="Standard Class"/>
    <s v="DJ-13510"/>
    <s v="Don Jones"/>
    <s v="Corporate"/>
    <s v="United States"/>
    <s v="Little Rock"/>
    <x v="36"/>
    <n v="72209"/>
    <s v="South"/>
    <s v="OFF-FA-10002676"/>
    <x v="1"/>
    <x v="13"/>
    <s v="Colored Push Pins"/>
    <n v="12.67"/>
    <n v="7"/>
    <n v="0"/>
    <n v="4.5611999999999995"/>
  </r>
  <r>
    <n v="2534"/>
    <x v="1242"/>
    <x v="2"/>
    <x v="654"/>
    <d v="2011-08-21T00:00:00"/>
    <s v="Standard Class"/>
    <s v="DJ-13510"/>
    <s v="Don Jones"/>
    <s v="Corporate"/>
    <s v="United States"/>
    <s v="Little Rock"/>
    <x v="36"/>
    <n v="72209"/>
    <s v="South"/>
    <s v="TEC-AC-10000844"/>
    <x v="2"/>
    <x v="11"/>
    <s v="Logitech Gaming G510s - Keyboard"/>
    <n v="339.96"/>
    <n v="4"/>
    <n v="0"/>
    <n v="122.38559999999998"/>
  </r>
  <r>
    <n v="2535"/>
    <x v="1243"/>
    <x v="3"/>
    <x v="733"/>
    <d v="2014-08-19T00:00:00"/>
    <s v="Second Class"/>
    <s v="DL-13495"/>
    <s v="Dionis Lloyd"/>
    <s v="Corporate"/>
    <s v="United States"/>
    <s v="Philadelphia"/>
    <x v="9"/>
    <n v="19120"/>
    <s v="East"/>
    <s v="OFF-ST-10004459"/>
    <x v="1"/>
    <x v="4"/>
    <s v="Tennsco Single-Tier Lockers"/>
    <n v="1801.6320000000001"/>
    <n v="6"/>
    <n v="0.2"/>
    <n v="-337.80600000000004"/>
  </r>
  <r>
    <n v="2536"/>
    <x v="1244"/>
    <x v="1"/>
    <x v="684"/>
    <d v="2012-09-08T00:00:00"/>
    <s v="First Class"/>
    <s v="LO-17170"/>
    <s v="Lori Olson"/>
    <s v="Corporate"/>
    <s v="United States"/>
    <s v="La Quinta"/>
    <x v="1"/>
    <n v="92253"/>
    <s v="West"/>
    <s v="TEC-AC-10003499"/>
    <x v="2"/>
    <x v="11"/>
    <s v="Memorex Mini Travel Drive 8 GB USB 2.0 Flash Drive"/>
    <n v="46.32"/>
    <n v="4"/>
    <n v="0"/>
    <n v="18.064800000000002"/>
  </r>
  <r>
    <n v="2537"/>
    <x v="1245"/>
    <x v="1"/>
    <x v="746"/>
    <d v="2012-01-29T00:00:00"/>
    <s v="Second Class"/>
    <s v="SV-20365"/>
    <s v="Seth Vernon"/>
    <s v="Consumer"/>
    <s v="United States"/>
    <s v="Cleveland"/>
    <x v="24"/>
    <n v="44105"/>
    <s v="East"/>
    <s v="FUR-CH-10000513"/>
    <x v="0"/>
    <x v="1"/>
    <s v="High-Back Leather Manager's Chair"/>
    <n v="181.98599999999999"/>
    <n v="2"/>
    <n v="0.3"/>
    <n v="-54.595799999999997"/>
  </r>
  <r>
    <n v="2538"/>
    <x v="1245"/>
    <x v="1"/>
    <x v="746"/>
    <d v="2012-01-29T00:00:00"/>
    <s v="Second Class"/>
    <s v="SV-20365"/>
    <s v="Seth Vernon"/>
    <s v="Consumer"/>
    <s v="United States"/>
    <s v="Cleveland"/>
    <x v="24"/>
    <n v="44105"/>
    <s v="East"/>
    <s v="TEC-PH-10000895"/>
    <x v="2"/>
    <x v="7"/>
    <s v="Polycom VVX 310 VoIP phone"/>
    <n v="431.976"/>
    <n v="4"/>
    <n v="0.4"/>
    <n v="-100.7944"/>
  </r>
  <r>
    <n v="2539"/>
    <x v="1245"/>
    <x v="1"/>
    <x v="746"/>
    <d v="2012-01-29T00:00:00"/>
    <s v="Second Class"/>
    <s v="SV-20365"/>
    <s v="Seth Vernon"/>
    <s v="Consumer"/>
    <s v="United States"/>
    <s v="Cleveland"/>
    <x v="24"/>
    <n v="44105"/>
    <s v="East"/>
    <s v="TEC-PH-10002555"/>
    <x v="2"/>
    <x v="7"/>
    <s v="Nortel Meridian M5316 Digital phone"/>
    <n v="155.36999999999998"/>
    <n v="1"/>
    <n v="0.4"/>
    <n v="-36.253"/>
  </r>
  <r>
    <n v="2540"/>
    <x v="1246"/>
    <x v="1"/>
    <x v="747"/>
    <d v="2012-07-16T00:00:00"/>
    <s v="Same Day"/>
    <s v="EM-13810"/>
    <s v="Eleni McCrary"/>
    <s v="Corporate"/>
    <s v="United States"/>
    <s v="San Francisco"/>
    <x v="1"/>
    <n v="94122"/>
    <s v="West"/>
    <s v="FUR-CH-10003312"/>
    <x v="0"/>
    <x v="1"/>
    <s v="Hon 2090 “Pillow Soft” Series Mid Back Swivel/Tilt Chairs"/>
    <n v="1348.7040000000002"/>
    <n v="6"/>
    <n v="0.2"/>
    <n v="-219.16440000000023"/>
  </r>
  <r>
    <n v="2541"/>
    <x v="1246"/>
    <x v="1"/>
    <x v="747"/>
    <d v="2012-07-16T00:00:00"/>
    <s v="Same Day"/>
    <s v="EM-13810"/>
    <s v="Eleni McCrary"/>
    <s v="Corporate"/>
    <s v="United States"/>
    <s v="San Francisco"/>
    <x v="1"/>
    <n v="94122"/>
    <s v="West"/>
    <s v="FUR-CH-10004086"/>
    <x v="0"/>
    <x v="1"/>
    <s v="Hon 4070 Series Pagoda Armless Upholstered Stacking Chairs"/>
    <n v="700.15200000000004"/>
    <n v="3"/>
    <n v="0.2"/>
    <n v="78.767099999999971"/>
  </r>
  <r>
    <n v="2542"/>
    <x v="1247"/>
    <x v="0"/>
    <x v="567"/>
    <d v="2013-05-05T00:00:00"/>
    <s v="Standard Class"/>
    <s v="KD-16615"/>
    <s v="Ken Dana"/>
    <s v="Corporate"/>
    <s v="United States"/>
    <s v="Scottsdale"/>
    <x v="16"/>
    <n v="85254"/>
    <s v="West"/>
    <s v="FUR-FU-10002759"/>
    <x v="0"/>
    <x v="5"/>
    <s v="12-1/2 Diameter Round Wall Clock"/>
    <n v="111.88800000000001"/>
    <n v="7"/>
    <n v="0.2"/>
    <n v="22.377600000000001"/>
  </r>
  <r>
    <n v="2543"/>
    <x v="1248"/>
    <x v="2"/>
    <x v="467"/>
    <d v="2011-10-01T00:00:00"/>
    <s v="Second Class"/>
    <s v="NB-18580"/>
    <s v="Nicole Brennan"/>
    <s v="Corporate"/>
    <s v="United States"/>
    <s v="Philadelphia"/>
    <x v="9"/>
    <n v="19134"/>
    <s v="East"/>
    <s v="OFF-AP-10002191"/>
    <x v="1"/>
    <x v="9"/>
    <s v="Belkin 8 Outlet SurgeMaster II Gold Surge Protector"/>
    <n v="143.952"/>
    <n v="3"/>
    <n v="0.2"/>
    <n v="14.39520000000001"/>
  </r>
  <r>
    <n v="2544"/>
    <x v="1249"/>
    <x v="0"/>
    <x v="162"/>
    <d v="2013-09-15T00:00:00"/>
    <s v="Standard Class"/>
    <s v="AP-10720"/>
    <s v="Anne Pryor"/>
    <s v="Home Office"/>
    <s v="United States"/>
    <s v="Malden"/>
    <x v="31"/>
    <n v="2148"/>
    <s v="East"/>
    <s v="FUR-BO-10003450"/>
    <x v="0"/>
    <x v="0"/>
    <s v="Bush Westfield Collection Bookcases, Dark Cherry Finish"/>
    <n v="173.94"/>
    <n v="3"/>
    <n v="0"/>
    <n v="13.915199999999992"/>
  </r>
  <r>
    <n v="2545"/>
    <x v="1249"/>
    <x v="0"/>
    <x v="162"/>
    <d v="2013-09-15T00:00:00"/>
    <s v="Standard Class"/>
    <s v="AP-10720"/>
    <s v="Anne Pryor"/>
    <s v="Home Office"/>
    <s v="United States"/>
    <s v="Malden"/>
    <x v="31"/>
    <n v="2148"/>
    <s v="East"/>
    <s v="OFF-LA-10000248"/>
    <x v="1"/>
    <x v="2"/>
    <s v="Avery 52"/>
    <n v="14.76"/>
    <n v="4"/>
    <n v="0"/>
    <n v="6.9371999999999998"/>
  </r>
  <r>
    <n v="2546"/>
    <x v="1250"/>
    <x v="3"/>
    <x v="513"/>
    <d v="2014-04-21T00:00:00"/>
    <s v="Standard Class"/>
    <s v="JE-15745"/>
    <s v="Joel Eaton"/>
    <s v="Consumer"/>
    <s v="United States"/>
    <s v="San Jose"/>
    <x v="1"/>
    <n v="95123"/>
    <s v="West"/>
    <s v="OFF-ST-10004804"/>
    <x v="1"/>
    <x v="4"/>
    <s v="Belkin 19&quot; Vented Equipment Shelf, Black"/>
    <n v="205.92"/>
    <n v="4"/>
    <n v="0"/>
    <n v="2.0592000000000041"/>
  </r>
  <r>
    <n v="2547"/>
    <x v="1250"/>
    <x v="3"/>
    <x v="513"/>
    <d v="2014-04-21T00:00:00"/>
    <s v="Standard Class"/>
    <s v="JE-15745"/>
    <s v="Joel Eaton"/>
    <s v="Consumer"/>
    <s v="United States"/>
    <s v="San Jose"/>
    <x v="1"/>
    <n v="95123"/>
    <s v="West"/>
    <s v="FUR-BO-10001337"/>
    <x v="0"/>
    <x v="0"/>
    <s v="O'Sullivan Living Dimensions 2-Shelf Bookcases"/>
    <n v="102.833"/>
    <n v="1"/>
    <n v="0.15"/>
    <n v="-6.0489999999999995"/>
  </r>
  <r>
    <n v="2548"/>
    <x v="1251"/>
    <x v="1"/>
    <x v="748"/>
    <d v="2012-08-22T00:00:00"/>
    <s v="Standard Class"/>
    <s v="JM-15865"/>
    <s v="John Murray"/>
    <s v="Consumer"/>
    <s v="United States"/>
    <s v="Phoenix"/>
    <x v="16"/>
    <n v="85023"/>
    <s v="West"/>
    <s v="OFF-AR-10002255"/>
    <x v="1"/>
    <x v="6"/>
    <s v="Newell 346"/>
    <n v="2.3039999999999998"/>
    <n v="1"/>
    <n v="0.2"/>
    <n v="0.25919999999999999"/>
  </r>
  <r>
    <n v="2549"/>
    <x v="1251"/>
    <x v="1"/>
    <x v="748"/>
    <d v="2012-08-22T00:00:00"/>
    <s v="Standard Class"/>
    <s v="JM-15865"/>
    <s v="John Murray"/>
    <s v="Consumer"/>
    <s v="United States"/>
    <s v="Phoenix"/>
    <x v="16"/>
    <n v="85023"/>
    <s v="West"/>
    <s v="TEC-PH-10002624"/>
    <x v="2"/>
    <x v="7"/>
    <s v="Samsung Galaxy S4 Mini"/>
    <n v="1879.96"/>
    <n v="5"/>
    <n v="0.2"/>
    <n v="211.49549999999977"/>
  </r>
  <r>
    <n v="2550"/>
    <x v="1251"/>
    <x v="1"/>
    <x v="748"/>
    <d v="2012-08-22T00:00:00"/>
    <s v="Standard Class"/>
    <s v="JM-15865"/>
    <s v="John Murray"/>
    <s v="Consumer"/>
    <s v="United States"/>
    <s v="Phoenix"/>
    <x v="16"/>
    <n v="85023"/>
    <s v="West"/>
    <s v="OFF-PA-10001878"/>
    <x v="1"/>
    <x v="10"/>
    <s v="Xerox 1891"/>
    <n v="313.024"/>
    <n v="8"/>
    <n v="0.2"/>
    <n v="105.64559999999997"/>
  </r>
  <r>
    <n v="2551"/>
    <x v="1251"/>
    <x v="1"/>
    <x v="748"/>
    <d v="2012-08-22T00:00:00"/>
    <s v="Standard Class"/>
    <s v="JM-15865"/>
    <s v="John Murray"/>
    <s v="Consumer"/>
    <s v="United States"/>
    <s v="Phoenix"/>
    <x v="16"/>
    <n v="85023"/>
    <s v="West"/>
    <s v="OFF-LA-10000452"/>
    <x v="1"/>
    <x v="2"/>
    <s v="Avery 488"/>
    <n v="5.04"/>
    <n v="2"/>
    <n v="0.2"/>
    <n v="1.764"/>
  </r>
  <r>
    <n v="2552"/>
    <x v="1252"/>
    <x v="3"/>
    <x v="123"/>
    <d v="2014-11-24T00:00:00"/>
    <s v="Standard Class"/>
    <s v="AB-10105"/>
    <s v="Adrian Barton"/>
    <s v="Consumer"/>
    <s v="United States"/>
    <s v="Henderson"/>
    <x v="0"/>
    <n v="42420"/>
    <s v="South"/>
    <s v="FUR-FU-10004665"/>
    <x v="0"/>
    <x v="5"/>
    <s v="3M Polarizing Task Lamp with Clamp Arm, Light Gray"/>
    <n v="821.87999999999988"/>
    <n v="6"/>
    <n v="0"/>
    <n v="213.68880000000001"/>
  </r>
  <r>
    <n v="2553"/>
    <x v="1252"/>
    <x v="3"/>
    <x v="123"/>
    <d v="2014-11-24T00:00:00"/>
    <s v="Standard Class"/>
    <s v="AB-10105"/>
    <s v="Adrian Barton"/>
    <s v="Consumer"/>
    <s v="United States"/>
    <s v="Henderson"/>
    <x v="0"/>
    <n v="42420"/>
    <s v="South"/>
    <s v="OFF-BI-10000088"/>
    <x v="1"/>
    <x v="8"/>
    <s v="GBC Imprintable Covers"/>
    <n v="21.96"/>
    <n v="2"/>
    <n v="0"/>
    <n v="10.760400000000001"/>
  </r>
  <r>
    <n v="2554"/>
    <x v="1253"/>
    <x v="0"/>
    <x v="749"/>
    <d v="2013-09-19T00:00:00"/>
    <s v="Standard Class"/>
    <s v="PN-18775"/>
    <s v="Parhena Norris"/>
    <s v="Home Office"/>
    <s v="United States"/>
    <s v="Columbia"/>
    <x v="20"/>
    <n v="29203"/>
    <s v="South"/>
    <s v="OFF-PA-10000029"/>
    <x v="1"/>
    <x v="10"/>
    <s v="Xerox 224"/>
    <n v="25.92"/>
    <n v="4"/>
    <n v="0"/>
    <n v="12.441600000000001"/>
  </r>
  <r>
    <n v="2555"/>
    <x v="1254"/>
    <x v="0"/>
    <x v="243"/>
    <d v="2013-08-21T00:00:00"/>
    <s v="Standard Class"/>
    <s v="JC-15775"/>
    <s v="John Castell"/>
    <s v="Consumer"/>
    <s v="United States"/>
    <s v="Tallahassee"/>
    <x v="2"/>
    <n v="32303"/>
    <s v="South"/>
    <s v="TEC-PH-10000369"/>
    <x v="2"/>
    <x v="7"/>
    <s v="HTC One Mini"/>
    <n v="705.54399999999998"/>
    <n v="7"/>
    <n v="0.2"/>
    <n v="70.554400000000072"/>
  </r>
  <r>
    <n v="2556"/>
    <x v="1255"/>
    <x v="1"/>
    <x v="120"/>
    <d v="2012-09-30T00:00:00"/>
    <s v="Standard Class"/>
    <s v="PF-19165"/>
    <s v="Philip Fox"/>
    <s v="Consumer"/>
    <s v="United States"/>
    <s v="New York City"/>
    <x v="15"/>
    <n v="10035"/>
    <s v="East"/>
    <s v="TEC-AC-10001590"/>
    <x v="2"/>
    <x v="11"/>
    <s v="Dell Slim USB Multimedia Keyboard"/>
    <n v="50"/>
    <n v="2"/>
    <n v="0"/>
    <n v="12"/>
  </r>
  <r>
    <n v="2557"/>
    <x v="1256"/>
    <x v="0"/>
    <x v="750"/>
    <d v="2013-10-15T00:00:00"/>
    <s v="Standard Class"/>
    <s v="BW-11110"/>
    <s v="Bart Watters"/>
    <s v="Corporate"/>
    <s v="United States"/>
    <s v="Houston"/>
    <x v="5"/>
    <n v="77070"/>
    <s v="Central"/>
    <s v="FUR-FU-10004909"/>
    <x v="0"/>
    <x v="5"/>
    <s v="Contemporary Wood/Metal Frame"/>
    <n v="51.712000000000003"/>
    <n v="8"/>
    <n v="0.6"/>
    <n v="-32.320000000000007"/>
  </r>
  <r>
    <n v="2558"/>
    <x v="1257"/>
    <x v="1"/>
    <x v="539"/>
    <d v="2012-03-30T00:00:00"/>
    <s v="Standard Class"/>
    <s v="BP-11185"/>
    <s v="Ben Peterman"/>
    <s v="Corporate"/>
    <s v="United States"/>
    <s v="Coral Springs"/>
    <x v="2"/>
    <n v="33065"/>
    <s v="South"/>
    <s v="OFF-AP-10002287"/>
    <x v="1"/>
    <x v="9"/>
    <s v="Eureka Sanitaire  Multi-Pro Heavy-Duty Upright, Disposable Bags"/>
    <n v="6.9920000000000009"/>
    <n v="2"/>
    <n v="0.2"/>
    <n v="0.52439999999999998"/>
  </r>
  <r>
    <n v="2559"/>
    <x v="1258"/>
    <x v="1"/>
    <x v="70"/>
    <d v="2012-06-04T00:00:00"/>
    <s v="Standard Class"/>
    <s v="TM-21010"/>
    <s v="Tamara Manning"/>
    <s v="Consumer"/>
    <s v="United States"/>
    <s v="Orem"/>
    <x v="7"/>
    <n v="84057"/>
    <s v="West"/>
    <s v="FUR-BO-10004357"/>
    <x v="0"/>
    <x v="0"/>
    <s v="O'Sullivan Living Dimensions 3-Shelf Bookcases"/>
    <n v="1406.86"/>
    <n v="7"/>
    <n v="0"/>
    <n v="140.68599999999989"/>
  </r>
  <r>
    <n v="2560"/>
    <x v="1258"/>
    <x v="1"/>
    <x v="70"/>
    <d v="2012-06-04T00:00:00"/>
    <s v="Standard Class"/>
    <s v="TM-21010"/>
    <s v="Tamara Manning"/>
    <s v="Consumer"/>
    <s v="United States"/>
    <s v="Orem"/>
    <x v="7"/>
    <n v="84057"/>
    <s v="West"/>
    <s v="OFF-LA-10003766"/>
    <x v="1"/>
    <x v="2"/>
    <s v="Self-Adhesive Removable Labels"/>
    <n v="15.75"/>
    <n v="5"/>
    <n v="0"/>
    <n v="7.5600000000000005"/>
  </r>
  <r>
    <n v="2561"/>
    <x v="1258"/>
    <x v="1"/>
    <x v="70"/>
    <d v="2012-06-04T00:00:00"/>
    <s v="Standard Class"/>
    <s v="TM-21010"/>
    <s v="Tamara Manning"/>
    <s v="Consumer"/>
    <s v="United States"/>
    <s v="Orem"/>
    <x v="7"/>
    <n v="84057"/>
    <s v="West"/>
    <s v="OFF-ST-10000046"/>
    <x v="1"/>
    <x v="4"/>
    <s v="Fellowes Super Stor/Drawer Files"/>
    <n v="323.10000000000002"/>
    <n v="2"/>
    <n v="0"/>
    <n v="61.38900000000001"/>
  </r>
  <r>
    <n v="2562"/>
    <x v="1259"/>
    <x v="1"/>
    <x v="707"/>
    <d v="2012-12-31T00:00:00"/>
    <s v="Standard Class"/>
    <s v="MB-17305"/>
    <s v="Maria Bertelson"/>
    <s v="Consumer"/>
    <s v="United States"/>
    <s v="Nashville"/>
    <x v="18"/>
    <n v="37211"/>
    <s v="South"/>
    <s v="OFF-LA-10003190"/>
    <x v="1"/>
    <x v="2"/>
    <s v="Avery 474"/>
    <n v="9.2159999999999993"/>
    <n v="4"/>
    <n v="0.2"/>
    <n v="3.3408000000000002"/>
  </r>
  <r>
    <n v="2563"/>
    <x v="1259"/>
    <x v="1"/>
    <x v="707"/>
    <d v="2012-12-31T00:00:00"/>
    <s v="Standard Class"/>
    <s v="MB-17305"/>
    <s v="Maria Bertelson"/>
    <s v="Consumer"/>
    <s v="United States"/>
    <s v="Nashville"/>
    <x v="18"/>
    <n v="37211"/>
    <s v="South"/>
    <s v="OFF-PA-10002787"/>
    <x v="1"/>
    <x v="10"/>
    <s v="Xerox 227"/>
    <n v="10.368000000000002"/>
    <n v="2"/>
    <n v="0.2"/>
    <n v="3.6288"/>
  </r>
  <r>
    <n v="2564"/>
    <x v="1260"/>
    <x v="1"/>
    <x v="751"/>
    <d v="2012-03-22T00:00:00"/>
    <s v="Second Class"/>
    <s v="HR-14830"/>
    <s v="Harold Ryan"/>
    <s v="Corporate"/>
    <s v="United States"/>
    <s v="New York City"/>
    <x v="15"/>
    <n v="10009"/>
    <s v="East"/>
    <s v="TEC-AC-10000387"/>
    <x v="2"/>
    <x v="11"/>
    <s v="KeyTronic KT800P2 - Keyboard - Black"/>
    <n v="15.02"/>
    <n v="1"/>
    <n v="0"/>
    <n v="2.7035999999999998"/>
  </r>
  <r>
    <n v="2565"/>
    <x v="1260"/>
    <x v="1"/>
    <x v="751"/>
    <d v="2012-03-22T00:00:00"/>
    <s v="Second Class"/>
    <s v="HR-14830"/>
    <s v="Harold Ryan"/>
    <s v="Corporate"/>
    <s v="United States"/>
    <s v="New York City"/>
    <x v="15"/>
    <n v="10009"/>
    <s v="East"/>
    <s v="OFF-ST-10001291"/>
    <x v="1"/>
    <x v="4"/>
    <s v="Tenex Personal Self-Stacking Standard File Box, Black/Gray"/>
    <n v="33.82"/>
    <n v="2"/>
    <n v="0"/>
    <n v="9.1313999999999993"/>
  </r>
  <r>
    <n v="2566"/>
    <x v="1261"/>
    <x v="3"/>
    <x v="202"/>
    <d v="2014-12-25T00:00:00"/>
    <s v="First Class"/>
    <s v="BD-11635"/>
    <s v="Brian Derr"/>
    <s v="Consumer"/>
    <s v="United States"/>
    <s v="Bowling Green"/>
    <x v="0"/>
    <n v="42104"/>
    <s v="South"/>
    <s v="TEC-AC-10003116"/>
    <x v="2"/>
    <x v="11"/>
    <s v="Memorex Froggy Flash Drive 8 GB"/>
    <n v="71"/>
    <n v="4"/>
    <n v="0"/>
    <n v="27.689999999999998"/>
  </r>
  <r>
    <n v="2567"/>
    <x v="1262"/>
    <x v="3"/>
    <x v="752"/>
    <d v="2014-11-04T00:00:00"/>
    <s v="Second Class"/>
    <s v="SF-20200"/>
    <s v="Sarah Foster"/>
    <s v="Consumer"/>
    <s v="United States"/>
    <s v="Bellingham"/>
    <x v="4"/>
    <n v="98226"/>
    <s v="West"/>
    <s v="OFF-BI-10001308"/>
    <x v="1"/>
    <x v="8"/>
    <s v="GBC Standard Plastic Binding Systems' Combs"/>
    <n v="25.120000000000005"/>
    <n v="5"/>
    <n v="0.2"/>
    <n v="7.8499999999999979"/>
  </r>
  <r>
    <n v="2568"/>
    <x v="1262"/>
    <x v="3"/>
    <x v="752"/>
    <d v="2014-11-04T00:00:00"/>
    <s v="Second Class"/>
    <s v="SF-20200"/>
    <s v="Sarah Foster"/>
    <s v="Consumer"/>
    <s v="United States"/>
    <s v="Bellingham"/>
    <x v="4"/>
    <n v="98226"/>
    <s v="West"/>
    <s v="FUR-TA-10003954"/>
    <x v="0"/>
    <x v="3"/>
    <s v="Hon 94000 Series Round Tables"/>
    <n v="2665.62"/>
    <n v="9"/>
    <n v="0"/>
    <n v="239.90580000000011"/>
  </r>
  <r>
    <n v="2569"/>
    <x v="1263"/>
    <x v="3"/>
    <x v="210"/>
    <d v="2014-09-12T00:00:00"/>
    <s v="Standard Class"/>
    <s v="SP-20620"/>
    <s v="Stefania Perrino"/>
    <s v="Corporate"/>
    <s v="United States"/>
    <s v="New York City"/>
    <x v="15"/>
    <n v="10011"/>
    <s v="East"/>
    <s v="OFF-ST-10003282"/>
    <x v="1"/>
    <x v="4"/>
    <s v="Advantus 10-Drawer Portable Organizer, Chrome Metal Frame, Smoke Drawers"/>
    <n v="478.08"/>
    <n v="8"/>
    <n v="0"/>
    <n v="133.86240000000004"/>
  </r>
  <r>
    <n v="2570"/>
    <x v="1264"/>
    <x v="3"/>
    <x v="753"/>
    <d v="2014-12-28T00:00:00"/>
    <s v="Same Day"/>
    <s v="DR-12880"/>
    <s v="Dan Reichenbach"/>
    <s v="Corporate"/>
    <s v="United States"/>
    <s v="Newark"/>
    <x v="24"/>
    <n v="43055"/>
    <s v="East"/>
    <s v="TEC-PH-10000576"/>
    <x v="2"/>
    <x v="7"/>
    <s v="AT&amp;T 1080 Corded phone"/>
    <n v="164.38800000000001"/>
    <n v="2"/>
    <n v="0.4"/>
    <n v="-35.617400000000004"/>
  </r>
  <r>
    <n v="2571"/>
    <x v="1264"/>
    <x v="3"/>
    <x v="753"/>
    <d v="2014-12-28T00:00:00"/>
    <s v="Same Day"/>
    <s v="DR-12880"/>
    <s v="Dan Reichenbach"/>
    <s v="Corporate"/>
    <s v="United States"/>
    <s v="Newark"/>
    <x v="24"/>
    <n v="43055"/>
    <s v="East"/>
    <s v="OFF-AR-10004441"/>
    <x v="1"/>
    <x v="6"/>
    <s v="BIC Brite Liner Highlighters"/>
    <n v="13.247999999999999"/>
    <n v="4"/>
    <n v="0.2"/>
    <n v="3.6431999999999998"/>
  </r>
  <r>
    <n v="2572"/>
    <x v="1265"/>
    <x v="3"/>
    <x v="11"/>
    <d v="2014-07-22T00:00:00"/>
    <s v="Standard Class"/>
    <s v="VM-21685"/>
    <s v="Valerie Mitchum"/>
    <s v="Home Office"/>
    <s v="United States"/>
    <s v="Woodstock"/>
    <x v="10"/>
    <n v="60098"/>
    <s v="Central"/>
    <s v="OFF-AR-10003759"/>
    <x v="1"/>
    <x v="6"/>
    <s v="Crayola Anti Dust Chalk, 12/Pack"/>
    <n v="2.9120000000000004"/>
    <n v="2"/>
    <n v="0.2"/>
    <n v="0.90999999999999981"/>
  </r>
  <r>
    <n v="2573"/>
    <x v="1266"/>
    <x v="0"/>
    <x v="399"/>
    <d v="2013-08-16T00:00:00"/>
    <s v="Second Class"/>
    <s v="CM-12235"/>
    <s v="Chris McAfee"/>
    <s v="Consumer"/>
    <s v="United States"/>
    <s v="Carrollton"/>
    <x v="5"/>
    <n v="75007"/>
    <s v="Central"/>
    <s v="TEC-AC-10004145"/>
    <x v="2"/>
    <x v="11"/>
    <s v="Logitech diNovo Edge Keyboard"/>
    <n v="1399.9440000000002"/>
    <n v="7"/>
    <n v="0.2"/>
    <n v="52.497900000000016"/>
  </r>
  <r>
    <n v="2574"/>
    <x v="1267"/>
    <x v="3"/>
    <x v="362"/>
    <d v="2014-07-15T00:00:00"/>
    <s v="Standard Class"/>
    <s v="SM-20320"/>
    <s v="Sean Miller"/>
    <s v="Home Office"/>
    <s v="United States"/>
    <s v="Lafayette"/>
    <x v="14"/>
    <n v="47905"/>
    <s v="Central"/>
    <s v="FUR-FU-10000293"/>
    <x v="0"/>
    <x v="5"/>
    <s v="Eldon Antistatic Chair Mats for Low to Medium Pile Carpets"/>
    <n v="526.45000000000005"/>
    <n v="5"/>
    <n v="0"/>
    <n v="31.586999999999961"/>
  </r>
  <r>
    <n v="2575"/>
    <x v="1268"/>
    <x v="2"/>
    <x v="754"/>
    <d v="2011-11-27T00:00:00"/>
    <s v="Standard Class"/>
    <s v="RA-19885"/>
    <s v="Ruben Ausman"/>
    <s v="Corporate"/>
    <s v="United States"/>
    <s v="Columbus"/>
    <x v="32"/>
    <n v="31907"/>
    <s v="South"/>
    <s v="OFF-EN-10004955"/>
    <x v="1"/>
    <x v="12"/>
    <s v="Fashion Color Clasp Envelopes"/>
    <n v="16.23"/>
    <n v="3"/>
    <n v="0"/>
    <n v="7.9527000000000001"/>
  </r>
  <r>
    <n v="2576"/>
    <x v="1268"/>
    <x v="2"/>
    <x v="754"/>
    <d v="2011-11-27T00:00:00"/>
    <s v="Standard Class"/>
    <s v="RA-19885"/>
    <s v="Ruben Ausman"/>
    <s v="Corporate"/>
    <s v="United States"/>
    <s v="Columbus"/>
    <x v="32"/>
    <n v="31907"/>
    <s v="South"/>
    <s v="OFF-BI-10001071"/>
    <x v="1"/>
    <x v="8"/>
    <s v="GBC ProClick Punch Binding System"/>
    <n v="319.89999999999998"/>
    <n v="5"/>
    <n v="0"/>
    <n v="156.751"/>
  </r>
  <r>
    <n v="2577"/>
    <x v="1268"/>
    <x v="2"/>
    <x v="754"/>
    <d v="2011-11-27T00:00:00"/>
    <s v="Standard Class"/>
    <s v="RA-19885"/>
    <s v="Ruben Ausman"/>
    <s v="Corporate"/>
    <s v="United States"/>
    <s v="Columbus"/>
    <x v="32"/>
    <n v="31907"/>
    <s v="South"/>
    <s v="OFF-EN-10001990"/>
    <x v="1"/>
    <x v="12"/>
    <s v="Staples"/>
    <n v="11.36"/>
    <n v="2"/>
    <n v="0"/>
    <n v="5.3391999999999991"/>
  </r>
  <r>
    <n v="2578"/>
    <x v="1268"/>
    <x v="2"/>
    <x v="754"/>
    <d v="2011-11-27T00:00:00"/>
    <s v="Standard Class"/>
    <s v="RA-19885"/>
    <s v="Ruben Ausman"/>
    <s v="Corporate"/>
    <s v="United States"/>
    <s v="Columbus"/>
    <x v="32"/>
    <n v="31907"/>
    <s v="South"/>
    <s v="OFF-AP-10002734"/>
    <x v="1"/>
    <x v="9"/>
    <s v="Holmes Harmony HEPA Air Purifier for 17 x 20 Room"/>
    <n v="675.12"/>
    <n v="3"/>
    <n v="0"/>
    <n v="290.30160000000001"/>
  </r>
  <r>
    <n v="2579"/>
    <x v="1269"/>
    <x v="2"/>
    <x v="755"/>
    <d v="2011-02-01T00:00:00"/>
    <s v="Standard Class"/>
    <s v="SD-20485"/>
    <s v="Shirley Daniels"/>
    <s v="Home Office"/>
    <s v="United States"/>
    <s v="Alexandria"/>
    <x v="17"/>
    <n v="22304"/>
    <s v="South"/>
    <s v="FUR-FU-10004587"/>
    <x v="0"/>
    <x v="5"/>
    <s v="GE General Use Halogen Bulbs, 100 Watts, 1 Bulb per Pack"/>
    <n v="62.820000000000007"/>
    <n v="3"/>
    <n v="0"/>
    <n v="30.7818"/>
  </r>
  <r>
    <n v="2580"/>
    <x v="1269"/>
    <x v="2"/>
    <x v="755"/>
    <d v="2011-02-01T00:00:00"/>
    <s v="Standard Class"/>
    <s v="SD-20485"/>
    <s v="Shirley Daniels"/>
    <s v="Home Office"/>
    <s v="United States"/>
    <s v="Alexandria"/>
    <x v="17"/>
    <n v="22304"/>
    <s v="South"/>
    <s v="OFF-ST-10004337"/>
    <x v="1"/>
    <x v="4"/>
    <s v="SAFCO Commercial Wire Shelving, 72h"/>
    <n v="489.92"/>
    <n v="8"/>
    <n v="0"/>
    <n v="0"/>
  </r>
  <r>
    <n v="2581"/>
    <x v="1269"/>
    <x v="2"/>
    <x v="755"/>
    <d v="2011-02-01T00:00:00"/>
    <s v="Standard Class"/>
    <s v="SD-20485"/>
    <s v="Shirley Daniels"/>
    <s v="Home Office"/>
    <s v="United States"/>
    <s v="Alexandria"/>
    <x v="17"/>
    <n v="22304"/>
    <s v="South"/>
    <s v="OFF-PA-10003072"/>
    <x v="1"/>
    <x v="10"/>
    <s v="Eureka Recycled Copy Paper 8 1/2&quot; x 11&quot;, Ream"/>
    <n v="19.440000000000001"/>
    <n v="3"/>
    <n v="0"/>
    <n v="9.3312000000000008"/>
  </r>
  <r>
    <n v="2582"/>
    <x v="1269"/>
    <x v="2"/>
    <x v="755"/>
    <d v="2011-02-01T00:00:00"/>
    <s v="Standard Class"/>
    <s v="SD-20485"/>
    <s v="Shirley Daniels"/>
    <s v="Home Office"/>
    <s v="United States"/>
    <s v="Alexandria"/>
    <x v="17"/>
    <n v="22304"/>
    <s v="South"/>
    <s v="OFF-PA-10000380"/>
    <x v="1"/>
    <x v="10"/>
    <s v="REDIFORM Incoming/Outgoing Call Register, 11&quot; X 8 1/2&quot;, 100 Messages"/>
    <n v="16.68"/>
    <n v="2"/>
    <n v="0"/>
    <n v="8.34"/>
  </r>
  <r>
    <n v="2583"/>
    <x v="1269"/>
    <x v="2"/>
    <x v="755"/>
    <d v="2011-02-01T00:00:00"/>
    <s v="Standard Class"/>
    <s v="SD-20485"/>
    <s v="Shirley Daniels"/>
    <s v="Home Office"/>
    <s v="United States"/>
    <s v="Alexandria"/>
    <x v="17"/>
    <n v="22304"/>
    <s v="South"/>
    <s v="TEC-PH-10004833"/>
    <x v="2"/>
    <x v="7"/>
    <s v="Macally Suction Cup Mount"/>
    <n v="155.35"/>
    <n v="13"/>
    <n v="0"/>
    <n v="0"/>
  </r>
  <r>
    <n v="2584"/>
    <x v="1269"/>
    <x v="2"/>
    <x v="755"/>
    <d v="2011-02-01T00:00:00"/>
    <s v="Standard Class"/>
    <s v="SD-20485"/>
    <s v="Shirley Daniels"/>
    <s v="Home Office"/>
    <s v="United States"/>
    <s v="Alexandria"/>
    <x v="17"/>
    <n v="22304"/>
    <s v="South"/>
    <s v="FUR-FU-10001847"/>
    <x v="0"/>
    <x v="5"/>
    <s v="Eldon Image Series Black Desk Accessories"/>
    <n v="12.419999999999998"/>
    <n v="3"/>
    <n v="0"/>
    <n v="4.4711999999999996"/>
  </r>
  <r>
    <n v="2585"/>
    <x v="1269"/>
    <x v="2"/>
    <x v="755"/>
    <d v="2011-02-01T00:00:00"/>
    <s v="Standard Class"/>
    <s v="SD-20485"/>
    <s v="Shirley Daniels"/>
    <s v="Home Office"/>
    <s v="United States"/>
    <s v="Alexandria"/>
    <x v="17"/>
    <n v="22304"/>
    <s v="South"/>
    <s v="TEC-PH-10002103"/>
    <x v="2"/>
    <x v="7"/>
    <s v="Jabra SPEAK 410"/>
    <n v="187.98"/>
    <n v="2"/>
    <n v="0"/>
    <n v="52.634399999999999"/>
  </r>
  <r>
    <n v="2586"/>
    <x v="1270"/>
    <x v="1"/>
    <x v="502"/>
    <d v="2012-11-10T00:00:00"/>
    <s v="Standard Class"/>
    <s v="CS-12250"/>
    <s v="Chris Selesnick"/>
    <s v="Corporate"/>
    <s v="United States"/>
    <s v="Haltom City"/>
    <x v="5"/>
    <n v="76117"/>
    <s v="Central"/>
    <s v="OFF-EN-10001137"/>
    <x v="1"/>
    <x v="12"/>
    <s v="#10 Gummed Flap White Envelopes, 100/Box"/>
    <n v="6.6080000000000005"/>
    <n v="2"/>
    <n v="0.2"/>
    <n v="2.1475999999999997"/>
  </r>
  <r>
    <n v="2587"/>
    <x v="1271"/>
    <x v="3"/>
    <x v="160"/>
    <d v="2014-07-07T00:00:00"/>
    <s v="Standard Class"/>
    <s v="RA-19285"/>
    <s v="Ralph Arnett"/>
    <s v="Consumer"/>
    <s v="United States"/>
    <s v="New York City"/>
    <x v="15"/>
    <n v="10024"/>
    <s v="East"/>
    <s v="OFF-ST-10001476"/>
    <x v="1"/>
    <x v="4"/>
    <s v="Steel Personal Filing/Posting Tote"/>
    <n v="248.57"/>
    <n v="7"/>
    <n v="0"/>
    <n v="67.113900000000015"/>
  </r>
  <r>
    <n v="2588"/>
    <x v="1271"/>
    <x v="3"/>
    <x v="160"/>
    <d v="2014-07-07T00:00:00"/>
    <s v="Standard Class"/>
    <s v="RA-19285"/>
    <s v="Ralph Arnett"/>
    <s v="Consumer"/>
    <s v="United States"/>
    <s v="New York City"/>
    <x v="15"/>
    <n v="10024"/>
    <s v="East"/>
    <s v="FUR-FU-10002045"/>
    <x v="0"/>
    <x v="5"/>
    <s v="Executive Impressions 14&quot;"/>
    <n v="22.23"/>
    <n v="1"/>
    <n v="0"/>
    <n v="9.7812000000000019"/>
  </r>
  <r>
    <n v="2589"/>
    <x v="1272"/>
    <x v="0"/>
    <x v="465"/>
    <d v="2013-05-10T00:00:00"/>
    <s v="Standard Class"/>
    <s v="BF-11005"/>
    <s v="Barry Franz"/>
    <s v="Home Office"/>
    <s v="United States"/>
    <s v="Los Angeles"/>
    <x v="1"/>
    <n v="90004"/>
    <s v="West"/>
    <s v="OFF-ST-10001505"/>
    <x v="1"/>
    <x v="4"/>
    <s v="Perma STOR-ALL Hanging File Box, 13 1/8&quot;W x 12 1/4&quot;D x 10 1/2&quot;H"/>
    <n v="5.98"/>
    <n v="1"/>
    <n v="0"/>
    <n v="1.0165999999999995"/>
  </r>
  <r>
    <n v="2590"/>
    <x v="1272"/>
    <x v="0"/>
    <x v="465"/>
    <d v="2013-05-10T00:00:00"/>
    <s v="Standard Class"/>
    <s v="BF-11005"/>
    <s v="Barry Franz"/>
    <s v="Home Office"/>
    <s v="United States"/>
    <s v="Los Angeles"/>
    <x v="1"/>
    <n v="90004"/>
    <s v="West"/>
    <s v="TEC-PH-10001433"/>
    <x v="2"/>
    <x v="7"/>
    <s v="Cisco Small Business SPA 502G VoIP phone"/>
    <n v="246.16800000000001"/>
    <n v="3"/>
    <n v="0.2"/>
    <n v="21.539699999999996"/>
  </r>
  <r>
    <n v="2591"/>
    <x v="1273"/>
    <x v="0"/>
    <x v="162"/>
    <d v="2013-09-15T00:00:00"/>
    <s v="Standard Class"/>
    <s v="SE-20110"/>
    <s v="Sanjit Engle"/>
    <s v="Consumer"/>
    <s v="United States"/>
    <s v="Wheeling"/>
    <x v="10"/>
    <n v="60090"/>
    <s v="Central"/>
    <s v="FUR-FU-10004671"/>
    <x v="0"/>
    <x v="5"/>
    <s v="Executive Impressions 12&quot; Wall Clock"/>
    <n v="14.136000000000003"/>
    <n v="2"/>
    <n v="0.6"/>
    <n v="-7.774799999999999"/>
  </r>
  <r>
    <n v="2592"/>
    <x v="1273"/>
    <x v="0"/>
    <x v="162"/>
    <d v="2013-09-15T00:00:00"/>
    <s v="Standard Class"/>
    <s v="SE-20110"/>
    <s v="Sanjit Engle"/>
    <s v="Consumer"/>
    <s v="United States"/>
    <s v="Wheeling"/>
    <x v="10"/>
    <n v="60090"/>
    <s v="Central"/>
    <s v="FUR-TA-10003569"/>
    <x v="0"/>
    <x v="3"/>
    <s v="Bretford CR8500 Series Meeting Room Furniture"/>
    <n v="601.47"/>
    <n v="3"/>
    <n v="0.5"/>
    <n v="-300.73500000000001"/>
  </r>
  <r>
    <n v="2593"/>
    <x v="1274"/>
    <x v="3"/>
    <x v="221"/>
    <d v="2014-11-27T00:00:00"/>
    <s v="Second Class"/>
    <s v="RS-19765"/>
    <s v="Roland Schwarz"/>
    <s v="Corporate"/>
    <s v="United States"/>
    <s v="Summerville"/>
    <x v="20"/>
    <n v="29483"/>
    <s v="South"/>
    <s v="TEC-PH-10002807"/>
    <x v="2"/>
    <x v="7"/>
    <s v="Motorla HX550 Universal Bluetooth Headset"/>
    <n v="79.099999999999994"/>
    <n v="2"/>
    <n v="0"/>
    <n v="39.549999999999997"/>
  </r>
  <r>
    <n v="2594"/>
    <x v="1274"/>
    <x v="3"/>
    <x v="221"/>
    <d v="2014-11-27T00:00:00"/>
    <s v="Second Class"/>
    <s v="RS-19765"/>
    <s v="Roland Schwarz"/>
    <s v="Corporate"/>
    <s v="United States"/>
    <s v="Summerville"/>
    <x v="20"/>
    <n v="29483"/>
    <s v="South"/>
    <s v="OFF-BI-10001597"/>
    <x v="1"/>
    <x v="8"/>
    <s v="Wilson Jones Ledger-Size, Piano-Hinge Binder, 2&quot;, Blue"/>
    <n v="327.84"/>
    <n v="8"/>
    <n v="0"/>
    <n v="157.36319999999998"/>
  </r>
  <r>
    <n v="2595"/>
    <x v="1275"/>
    <x v="3"/>
    <x v="726"/>
    <d v="2014-05-18T00:00:00"/>
    <s v="Standard Class"/>
    <s v="BM-11650"/>
    <s v="Brian Moss"/>
    <s v="Corporate"/>
    <s v="United States"/>
    <s v="Columbus"/>
    <x v="14"/>
    <n v="47201"/>
    <s v="Central"/>
    <s v="OFF-EN-10003296"/>
    <x v="1"/>
    <x v="12"/>
    <s v="Tyvek Side-Opening Peel &amp; Seel Expanding Envelopes"/>
    <n v="180.96"/>
    <n v="2"/>
    <n v="0"/>
    <n v="81.432000000000002"/>
  </r>
  <r>
    <n v="2596"/>
    <x v="1275"/>
    <x v="3"/>
    <x v="726"/>
    <d v="2014-05-18T00:00:00"/>
    <s v="Standard Class"/>
    <s v="BM-11650"/>
    <s v="Brian Moss"/>
    <s v="Corporate"/>
    <s v="United States"/>
    <s v="Columbus"/>
    <x v="14"/>
    <n v="47201"/>
    <s v="Central"/>
    <s v="OFF-BI-10004632"/>
    <x v="1"/>
    <x v="8"/>
    <s v="Ibico Hi-Tech Manual Binding System"/>
    <n v="914.97"/>
    <n v="3"/>
    <n v="0"/>
    <n v="411.73649999999998"/>
  </r>
  <r>
    <n v="2597"/>
    <x v="1275"/>
    <x v="3"/>
    <x v="726"/>
    <d v="2014-05-18T00:00:00"/>
    <s v="Standard Class"/>
    <s v="BM-11650"/>
    <s v="Brian Moss"/>
    <s v="Corporate"/>
    <s v="United States"/>
    <s v="Columbus"/>
    <x v="14"/>
    <n v="47201"/>
    <s v="Central"/>
    <s v="TEC-PH-10002310"/>
    <x v="2"/>
    <x v="7"/>
    <s v="Plantronics Calisto P620-M USB Wireless Speakerphone System"/>
    <n v="587.97"/>
    <n v="3"/>
    <n v="0"/>
    <n v="158.75190000000003"/>
  </r>
  <r>
    <n v="2598"/>
    <x v="1275"/>
    <x v="3"/>
    <x v="726"/>
    <d v="2014-05-18T00:00:00"/>
    <s v="Standard Class"/>
    <s v="BM-11650"/>
    <s v="Brian Moss"/>
    <s v="Corporate"/>
    <s v="United States"/>
    <s v="Columbus"/>
    <x v="14"/>
    <n v="47201"/>
    <s v="Central"/>
    <s v="OFF-ST-10000078"/>
    <x v="1"/>
    <x v="4"/>
    <s v="Tennsco 6- and 18-Compartment Lockers"/>
    <n v="530.34"/>
    <n v="2"/>
    <n v="0"/>
    <n v="95.461199999999963"/>
  </r>
  <r>
    <n v="2599"/>
    <x v="1275"/>
    <x v="3"/>
    <x v="726"/>
    <d v="2014-05-18T00:00:00"/>
    <s v="Standard Class"/>
    <s v="BM-11650"/>
    <s v="Brian Moss"/>
    <s v="Corporate"/>
    <s v="United States"/>
    <s v="Columbus"/>
    <x v="14"/>
    <n v="47201"/>
    <s v="Central"/>
    <s v="OFF-PA-10001752"/>
    <x v="1"/>
    <x v="10"/>
    <s v="Hammermill CopyPlus Copy Paper (20Lb. and 84 Bright)"/>
    <n v="14.940000000000001"/>
    <n v="3"/>
    <n v="0"/>
    <n v="7.3206000000000007"/>
  </r>
  <r>
    <n v="2600"/>
    <x v="1276"/>
    <x v="3"/>
    <x v="756"/>
    <d v="2014-04-30T00:00:00"/>
    <s v="Standard Class"/>
    <s v="SK-19990"/>
    <s v="Sally Knutson"/>
    <s v="Consumer"/>
    <s v="United States"/>
    <s v="New York City"/>
    <x v="15"/>
    <n v="10024"/>
    <s v="East"/>
    <s v="OFF-AP-10000026"/>
    <x v="1"/>
    <x v="9"/>
    <s v="Tripp Lite Isotel 6 Outlet Surge Protector with Fax/Modem Protection"/>
    <n v="121.94"/>
    <n v="2"/>
    <n v="0"/>
    <n v="35.362599999999986"/>
  </r>
  <r>
    <n v="2601"/>
    <x v="1276"/>
    <x v="3"/>
    <x v="756"/>
    <d v="2014-04-30T00:00:00"/>
    <s v="Standard Class"/>
    <s v="SK-19990"/>
    <s v="Sally Knutson"/>
    <s v="Consumer"/>
    <s v="United States"/>
    <s v="New York City"/>
    <x v="15"/>
    <n v="10024"/>
    <s v="East"/>
    <s v="OFF-SU-10002573"/>
    <x v="1"/>
    <x v="14"/>
    <s v="Acme 10&quot; Easy Grip Assistive Scissors"/>
    <n v="122.71000000000001"/>
    <n v="7"/>
    <n v="0"/>
    <n v="36.812999999999988"/>
  </r>
  <r>
    <n v="2602"/>
    <x v="1277"/>
    <x v="0"/>
    <x v="30"/>
    <d v="2013-06-05T00:00:00"/>
    <s v="Same Day"/>
    <s v="EN-13780"/>
    <s v="Edward Nazzal"/>
    <s v="Consumer"/>
    <s v="United States"/>
    <s v="New York City"/>
    <x v="15"/>
    <n v="10035"/>
    <s v="East"/>
    <s v="OFF-PA-10000349"/>
    <x v="1"/>
    <x v="10"/>
    <s v="Staples"/>
    <n v="14.940000000000001"/>
    <n v="3"/>
    <n v="0"/>
    <n v="7.0218000000000007"/>
  </r>
  <r>
    <n v="2603"/>
    <x v="1277"/>
    <x v="0"/>
    <x v="30"/>
    <d v="2013-06-05T00:00:00"/>
    <s v="Same Day"/>
    <s v="EN-13780"/>
    <s v="Edward Nazzal"/>
    <s v="Consumer"/>
    <s v="United States"/>
    <s v="New York City"/>
    <x v="15"/>
    <n v="10035"/>
    <s v="East"/>
    <s v="TEC-MA-10003356"/>
    <x v="2"/>
    <x v="15"/>
    <s v="Panasonic KX MC6040 Color Laser Multifunction Printer"/>
    <n v="1349.85"/>
    <n v="3"/>
    <n v="0"/>
    <n v="364.45949999999993"/>
  </r>
  <r>
    <n v="2604"/>
    <x v="1277"/>
    <x v="0"/>
    <x v="30"/>
    <d v="2013-06-05T00:00:00"/>
    <s v="Same Day"/>
    <s v="EN-13780"/>
    <s v="Edward Nazzal"/>
    <s v="Consumer"/>
    <s v="United States"/>
    <s v="New York City"/>
    <x v="15"/>
    <n v="10035"/>
    <s v="East"/>
    <s v="FUR-BO-10000362"/>
    <x v="0"/>
    <x v="0"/>
    <s v="Sauder Inglewood Library Bookcases"/>
    <n v="136.78399999999999"/>
    <n v="1"/>
    <n v="0.2"/>
    <n v="5.129400000000004"/>
  </r>
  <r>
    <n v="2605"/>
    <x v="1277"/>
    <x v="0"/>
    <x v="30"/>
    <d v="2013-06-05T00:00:00"/>
    <s v="Same Day"/>
    <s v="EN-13780"/>
    <s v="Edward Nazzal"/>
    <s v="Consumer"/>
    <s v="United States"/>
    <s v="New York City"/>
    <x v="15"/>
    <n v="10035"/>
    <s v="East"/>
    <s v="FUR-FU-10003878"/>
    <x v="0"/>
    <x v="5"/>
    <s v="Linden 10&quot; Round Wall Clock, Black"/>
    <n v="61.12"/>
    <n v="4"/>
    <n v="0"/>
    <n v="20.780799999999999"/>
  </r>
  <r>
    <n v="2606"/>
    <x v="1278"/>
    <x v="2"/>
    <x v="757"/>
    <d v="2011-12-21T00:00:00"/>
    <s v="Standard Class"/>
    <s v="KN-16450"/>
    <s v="Kean Nguyen"/>
    <s v="Corporate"/>
    <s v="United States"/>
    <s v="Jacksonville"/>
    <x v="2"/>
    <n v="32216"/>
    <s v="South"/>
    <s v="OFF-BI-10000591"/>
    <x v="1"/>
    <x v="8"/>
    <s v="Avery Binder Labels"/>
    <n v="1.1670000000000003"/>
    <n v="1"/>
    <n v="0.7"/>
    <n v="-0.85579999999999989"/>
  </r>
  <r>
    <n v="2607"/>
    <x v="1279"/>
    <x v="0"/>
    <x v="758"/>
    <d v="2013-03-11T00:00:00"/>
    <s v="Standard Class"/>
    <s v="MG-17890"/>
    <s v="Michael Granlund"/>
    <s v="Home Office"/>
    <s v="United States"/>
    <s v="San Diego"/>
    <x v="1"/>
    <n v="92024"/>
    <s v="West"/>
    <s v="OFF-AR-10003727"/>
    <x v="1"/>
    <x v="6"/>
    <s v="Berol Giant Pencil Sharpener"/>
    <n v="16.989999999999998"/>
    <n v="1"/>
    <n v="0"/>
    <n v="4.9270999999999976"/>
  </r>
  <r>
    <n v="2608"/>
    <x v="1280"/>
    <x v="2"/>
    <x v="641"/>
    <d v="2011-11-30T00:00:00"/>
    <s v="Standard Class"/>
    <s v="MC-17590"/>
    <s v="Matt Collister"/>
    <s v="Corporate"/>
    <s v="United States"/>
    <s v="Arlington"/>
    <x v="5"/>
    <n v="76017"/>
    <s v="Central"/>
    <s v="TEC-AC-10001635"/>
    <x v="2"/>
    <x v="11"/>
    <s v="KeyTronic KT400U2 - Keyboard - Black"/>
    <n v="24.672000000000001"/>
    <n v="3"/>
    <n v="0.2"/>
    <n v="0"/>
  </r>
  <r>
    <n v="2609"/>
    <x v="1280"/>
    <x v="2"/>
    <x v="641"/>
    <d v="2011-11-30T00:00:00"/>
    <s v="Standard Class"/>
    <s v="MC-17590"/>
    <s v="Matt Collister"/>
    <s v="Corporate"/>
    <s v="United States"/>
    <s v="Arlington"/>
    <x v="5"/>
    <n v="76017"/>
    <s v="Central"/>
    <s v="OFF-LA-10001317"/>
    <x v="1"/>
    <x v="2"/>
    <s v="Avery 520"/>
    <n v="2.52"/>
    <n v="1"/>
    <n v="0.2"/>
    <n v="0.88200000000000001"/>
  </r>
  <r>
    <n v="2610"/>
    <x v="1280"/>
    <x v="2"/>
    <x v="641"/>
    <d v="2011-11-30T00:00:00"/>
    <s v="Standard Class"/>
    <s v="MC-17590"/>
    <s v="Matt Collister"/>
    <s v="Corporate"/>
    <s v="United States"/>
    <s v="Arlington"/>
    <x v="5"/>
    <n v="76017"/>
    <s v="Central"/>
    <s v="FUR-TA-10000577"/>
    <x v="0"/>
    <x v="3"/>
    <s v="Bretford CR4500 Series Slim Rectangular Table"/>
    <n v="1218.7349999999997"/>
    <n v="5"/>
    <n v="0.3"/>
    <n v="-121.87349999999992"/>
  </r>
  <r>
    <n v="2611"/>
    <x v="1280"/>
    <x v="2"/>
    <x v="641"/>
    <d v="2011-11-30T00:00:00"/>
    <s v="Standard Class"/>
    <s v="MC-17590"/>
    <s v="Matt Collister"/>
    <s v="Corporate"/>
    <s v="United States"/>
    <s v="Arlington"/>
    <x v="5"/>
    <n v="76017"/>
    <s v="Central"/>
    <s v="OFF-LA-10000248"/>
    <x v="1"/>
    <x v="2"/>
    <s v="Avery 52"/>
    <n v="5.9039999999999999"/>
    <n v="2"/>
    <n v="0.2"/>
    <n v="1.9925999999999999"/>
  </r>
  <r>
    <n v="2612"/>
    <x v="1280"/>
    <x v="2"/>
    <x v="641"/>
    <d v="2011-11-30T00:00:00"/>
    <s v="Standard Class"/>
    <s v="MC-17590"/>
    <s v="Matt Collister"/>
    <s v="Corporate"/>
    <s v="United States"/>
    <s v="Arlington"/>
    <x v="5"/>
    <n v="76017"/>
    <s v="Central"/>
    <s v="OFF-PA-10000955"/>
    <x v="1"/>
    <x v="10"/>
    <s v="Southworth 25% Cotton Granite Paper &amp; Envelopes"/>
    <n v="15.696000000000002"/>
    <n v="3"/>
    <n v="0.2"/>
    <n v="5.1011999999999995"/>
  </r>
  <r>
    <n v="2613"/>
    <x v="1280"/>
    <x v="2"/>
    <x v="641"/>
    <d v="2011-11-30T00:00:00"/>
    <s v="Standard Class"/>
    <s v="MC-17590"/>
    <s v="Matt Collister"/>
    <s v="Corporate"/>
    <s v="United States"/>
    <s v="Arlington"/>
    <x v="5"/>
    <n v="76017"/>
    <s v="Central"/>
    <s v="FUR-FU-10000221"/>
    <x v="0"/>
    <x v="5"/>
    <s v="Master Caster Door Stop, Brown"/>
    <n v="6.0960000000000001"/>
    <n v="3"/>
    <n v="0.6"/>
    <n v="-3.9624000000000006"/>
  </r>
  <r>
    <n v="2614"/>
    <x v="1281"/>
    <x v="0"/>
    <x v="236"/>
    <d v="2013-05-06T00:00:00"/>
    <s v="Standard Class"/>
    <s v="BO-11350"/>
    <s v="Bill Overfelt"/>
    <s v="Corporate"/>
    <s v="United States"/>
    <s v="Los Angeles"/>
    <x v="1"/>
    <n v="90045"/>
    <s v="West"/>
    <s v="FUR-CH-10002304"/>
    <x v="0"/>
    <x v="1"/>
    <s v="Global Stack Chair without Arms, Black"/>
    <n v="41.568000000000005"/>
    <n v="2"/>
    <n v="0.2"/>
    <n v="2.5980000000000008"/>
  </r>
  <r>
    <n v="2615"/>
    <x v="1282"/>
    <x v="2"/>
    <x v="759"/>
    <d v="2011-05-03T00:00:00"/>
    <s v="Standard Class"/>
    <s v="AG-10300"/>
    <s v="Aleksandra Gannaway"/>
    <s v="Corporate"/>
    <s v="United States"/>
    <s v="Los Angeles"/>
    <x v="1"/>
    <n v="90049"/>
    <s v="West"/>
    <s v="FUR-CH-10004886"/>
    <x v="0"/>
    <x v="1"/>
    <s v="Bevis Steel Folding Chairs"/>
    <n v="230.28000000000003"/>
    <n v="3"/>
    <n v="0.2"/>
    <n v="23.027999999999992"/>
  </r>
  <r>
    <n v="2616"/>
    <x v="1282"/>
    <x v="2"/>
    <x v="759"/>
    <d v="2011-05-03T00:00:00"/>
    <s v="Standard Class"/>
    <s v="AG-10300"/>
    <s v="Aleksandra Gannaway"/>
    <s v="Corporate"/>
    <s v="United States"/>
    <s v="Los Angeles"/>
    <x v="1"/>
    <n v="90049"/>
    <s v="West"/>
    <s v="OFF-BI-10001525"/>
    <x v="1"/>
    <x v="8"/>
    <s v="Acco Pressboard Covers with Storage Hooks, 14 7/8&quot; x 11&quot;, Executive Red"/>
    <n v="18.288"/>
    <n v="6"/>
    <n v="0.2"/>
    <n v="5.714999999999999"/>
  </r>
  <r>
    <n v="2617"/>
    <x v="1283"/>
    <x v="3"/>
    <x v="719"/>
    <d v="2014-04-06T00:00:00"/>
    <s v="Standard Class"/>
    <s v="MS-17365"/>
    <s v="Maribeth Schnelling"/>
    <s v="Consumer"/>
    <s v="United States"/>
    <s v="San Francisco"/>
    <x v="1"/>
    <n v="94110"/>
    <s v="West"/>
    <s v="OFF-LA-10003663"/>
    <x v="1"/>
    <x v="2"/>
    <s v="Avery 498"/>
    <n v="5.78"/>
    <n v="2"/>
    <n v="0"/>
    <n v="2.7166000000000001"/>
  </r>
  <r>
    <n v="2618"/>
    <x v="1283"/>
    <x v="3"/>
    <x v="719"/>
    <d v="2014-04-06T00:00:00"/>
    <s v="Standard Class"/>
    <s v="MS-17365"/>
    <s v="Maribeth Schnelling"/>
    <s v="Consumer"/>
    <s v="United States"/>
    <s v="San Francisco"/>
    <x v="1"/>
    <n v="94110"/>
    <s v="West"/>
    <s v="OFF-BI-10001294"/>
    <x v="1"/>
    <x v="8"/>
    <s v="Fellowes Binding Cases"/>
    <n v="121.67999999999999"/>
    <n v="13"/>
    <n v="0.2"/>
    <n v="38.024999999999977"/>
  </r>
  <r>
    <n v="2619"/>
    <x v="1284"/>
    <x v="3"/>
    <x v="66"/>
    <d v="2014-12-27T00:00:00"/>
    <s v="Standard Class"/>
    <s v="JM-15655"/>
    <s v="Jim Mitchum"/>
    <s v="Corporate"/>
    <s v="United States"/>
    <s v="Carlsbad"/>
    <x v="27"/>
    <n v="88220"/>
    <s v="West"/>
    <s v="OFF-AR-10000369"/>
    <x v="1"/>
    <x v="6"/>
    <s v="Design Ebony Sketching Pencil"/>
    <n v="4.17"/>
    <n v="3"/>
    <n v="0"/>
    <n v="1.0841999999999998"/>
  </r>
  <r>
    <n v="2620"/>
    <x v="1284"/>
    <x v="3"/>
    <x v="66"/>
    <d v="2014-12-27T00:00:00"/>
    <s v="Standard Class"/>
    <s v="JM-15655"/>
    <s v="Jim Mitchum"/>
    <s v="Corporate"/>
    <s v="United States"/>
    <s v="Carlsbad"/>
    <x v="27"/>
    <n v="88220"/>
    <s v="West"/>
    <s v="TEC-PH-10001300"/>
    <x v="2"/>
    <x v="7"/>
    <s v="iKross Bluetooth Portable Keyboard + Cell Phone Stand Holder + Brush for Apple iPhone 5S 5C 5, 4S 4"/>
    <n v="67.040000000000006"/>
    <n v="4"/>
    <n v="0.2"/>
    <n v="6.7039999999999971"/>
  </r>
  <r>
    <n v="2621"/>
    <x v="1284"/>
    <x v="3"/>
    <x v="66"/>
    <d v="2014-12-27T00:00:00"/>
    <s v="Standard Class"/>
    <s v="JM-15655"/>
    <s v="Jim Mitchum"/>
    <s v="Corporate"/>
    <s v="United States"/>
    <s v="Carlsbad"/>
    <x v="27"/>
    <n v="88220"/>
    <s v="West"/>
    <s v="OFF-ST-10000876"/>
    <x v="1"/>
    <x v="4"/>
    <s v="Eldon Simplefile Box Office"/>
    <n v="37.32"/>
    <n v="3"/>
    <n v="0"/>
    <n v="10.4496"/>
  </r>
  <r>
    <n v="2622"/>
    <x v="1284"/>
    <x v="3"/>
    <x v="66"/>
    <d v="2014-12-27T00:00:00"/>
    <s v="Standard Class"/>
    <s v="JM-15655"/>
    <s v="Jim Mitchum"/>
    <s v="Corporate"/>
    <s v="United States"/>
    <s v="Carlsbad"/>
    <x v="27"/>
    <n v="88220"/>
    <s v="West"/>
    <s v="OFF-LA-10001404"/>
    <x v="1"/>
    <x v="2"/>
    <s v="Avery 517"/>
    <n v="18.45"/>
    <n v="5"/>
    <n v="0"/>
    <n v="8.6715"/>
  </r>
  <r>
    <n v="2623"/>
    <x v="1285"/>
    <x v="2"/>
    <x v="640"/>
    <d v="2011-12-06T00:00:00"/>
    <s v="Second Class"/>
    <s v="MC-17635"/>
    <s v="Matthew Clasen"/>
    <s v="Corporate"/>
    <s v="United States"/>
    <s v="Saint Louis"/>
    <x v="25"/>
    <n v="63116"/>
    <s v="Central"/>
    <s v="OFF-PA-10001972"/>
    <x v="1"/>
    <x v="10"/>
    <s v="Xerox 214"/>
    <n v="25.92"/>
    <n v="4"/>
    <n v="0"/>
    <n v="12.441600000000001"/>
  </r>
  <r>
    <n v="2624"/>
    <x v="1286"/>
    <x v="3"/>
    <x v="760"/>
    <d v="2014-10-25T00:00:00"/>
    <s v="First Class"/>
    <s v="TA-21385"/>
    <s v="Tom Ashbrook"/>
    <s v="Home Office"/>
    <s v="United States"/>
    <s v="New York City"/>
    <x v="15"/>
    <n v="10024"/>
    <s v="East"/>
    <s v="TEC-CO-10004722"/>
    <x v="2"/>
    <x v="16"/>
    <s v="Canon imageCLASS 2200 Advanced Copier"/>
    <n v="11199.968000000001"/>
    <n v="4"/>
    <n v="0.2"/>
    <n v="3919.9887999999992"/>
  </r>
  <r>
    <n v="2625"/>
    <x v="1286"/>
    <x v="3"/>
    <x v="760"/>
    <d v="2014-10-25T00:00:00"/>
    <s v="First Class"/>
    <s v="TA-21385"/>
    <s v="Tom Ashbrook"/>
    <s v="Home Office"/>
    <s v="United States"/>
    <s v="New York City"/>
    <x v="15"/>
    <n v="10024"/>
    <s v="East"/>
    <s v="TEC-PH-10001494"/>
    <x v="2"/>
    <x v="7"/>
    <s v="Polycom CX600 IP Phone VoIP phone"/>
    <n v="2399.6"/>
    <n v="8"/>
    <n v="0"/>
    <n v="647.89200000000005"/>
  </r>
  <r>
    <n v="2626"/>
    <x v="1286"/>
    <x v="3"/>
    <x v="760"/>
    <d v="2014-10-25T00:00:00"/>
    <s v="First Class"/>
    <s v="TA-21385"/>
    <s v="Tom Ashbrook"/>
    <s v="Home Office"/>
    <s v="United States"/>
    <s v="New York City"/>
    <x v="15"/>
    <n v="10024"/>
    <s v="East"/>
    <s v="OFF-EN-10002500"/>
    <x v="1"/>
    <x v="12"/>
    <s v="Globe Weis Peel &amp; Seel First Class Envelopes"/>
    <n v="63.9"/>
    <n v="5"/>
    <n v="0"/>
    <n v="28.754999999999995"/>
  </r>
  <r>
    <n v="2627"/>
    <x v="1286"/>
    <x v="3"/>
    <x v="760"/>
    <d v="2014-10-25T00:00:00"/>
    <s v="First Class"/>
    <s v="TA-21385"/>
    <s v="Tom Ashbrook"/>
    <s v="Home Office"/>
    <s v="United States"/>
    <s v="New York City"/>
    <x v="15"/>
    <n v="10024"/>
    <s v="East"/>
    <s v="TEC-PH-10003800"/>
    <x v="2"/>
    <x v="7"/>
    <s v="i.Sound Portable Power - 8000 mAh"/>
    <n v="52.99"/>
    <n v="1"/>
    <n v="0"/>
    <n v="0.52989999999999782"/>
  </r>
  <r>
    <n v="2628"/>
    <x v="1287"/>
    <x v="3"/>
    <x v="38"/>
    <d v="2014-11-16T00:00:00"/>
    <s v="First Class"/>
    <s v="SB-20290"/>
    <s v="Sean Braxton"/>
    <s v="Corporate"/>
    <s v="United States"/>
    <s v="Springfield"/>
    <x v="24"/>
    <n v="45503"/>
    <s v="East"/>
    <s v="TEC-AC-10002399"/>
    <x v="2"/>
    <x v="11"/>
    <s v="SanDisk Cruzer 32 GB USB Flash Drive"/>
    <n v="60.864000000000004"/>
    <n v="4"/>
    <n v="0.2"/>
    <n v="9.1295999999999964"/>
  </r>
  <r>
    <n v="2629"/>
    <x v="1287"/>
    <x v="3"/>
    <x v="38"/>
    <d v="2014-11-16T00:00:00"/>
    <s v="First Class"/>
    <s v="SB-20290"/>
    <s v="Sean Braxton"/>
    <s v="Corporate"/>
    <s v="United States"/>
    <s v="Springfield"/>
    <x v="24"/>
    <n v="45503"/>
    <s v="East"/>
    <s v="TEC-MA-10002210"/>
    <x v="2"/>
    <x v="15"/>
    <s v="Epson TM-T88V Direct Thermal Printer - Monochrome - Desktop"/>
    <n v="652.99500000000012"/>
    <n v="7"/>
    <n v="0.7"/>
    <n v="-935.95949999999993"/>
  </r>
  <r>
    <n v="2630"/>
    <x v="1287"/>
    <x v="3"/>
    <x v="38"/>
    <d v="2014-11-16T00:00:00"/>
    <s v="First Class"/>
    <s v="SB-20290"/>
    <s v="Sean Braxton"/>
    <s v="Corporate"/>
    <s v="United States"/>
    <s v="Springfield"/>
    <x v="24"/>
    <n v="45503"/>
    <s v="East"/>
    <s v="OFF-BI-10003196"/>
    <x v="1"/>
    <x v="8"/>
    <s v="Accohide Poly Flexible Ring Binders"/>
    <n v="11.220000000000002"/>
    <n v="10"/>
    <n v="0.7"/>
    <n v="-7.4799999999999969"/>
  </r>
  <r>
    <n v="2631"/>
    <x v="1288"/>
    <x v="1"/>
    <x v="229"/>
    <d v="2012-09-15T00:00:00"/>
    <s v="Standard Class"/>
    <s v="AB-10150"/>
    <s v="Aimee Bixby"/>
    <s v="Consumer"/>
    <s v="United States"/>
    <s v="Tulsa"/>
    <x v="26"/>
    <n v="74133"/>
    <s v="Central"/>
    <s v="OFF-PA-10000477"/>
    <x v="1"/>
    <x v="10"/>
    <s v="Xerox 1952"/>
    <n v="14.940000000000001"/>
    <n v="3"/>
    <n v="0"/>
    <n v="7.0218000000000007"/>
  </r>
  <r>
    <n v="2632"/>
    <x v="1289"/>
    <x v="3"/>
    <x v="356"/>
    <d v="2014-05-21T00:00:00"/>
    <s v="Standard Class"/>
    <s v="JF-15295"/>
    <s v="Jason Fortune-"/>
    <s v="Consumer"/>
    <s v="United States"/>
    <s v="Seattle"/>
    <x v="4"/>
    <n v="98103"/>
    <s v="West"/>
    <s v="FUR-FU-10000076"/>
    <x v="0"/>
    <x v="5"/>
    <s v="24-Hour Round Wall Clock"/>
    <n v="39.96"/>
    <n v="2"/>
    <n v="0"/>
    <n v="17.182800000000004"/>
  </r>
  <r>
    <n v="2633"/>
    <x v="1289"/>
    <x v="3"/>
    <x v="356"/>
    <d v="2014-05-21T00:00:00"/>
    <s v="Standard Class"/>
    <s v="JF-15295"/>
    <s v="Jason Fortune-"/>
    <s v="Consumer"/>
    <s v="United States"/>
    <s v="Seattle"/>
    <x v="4"/>
    <n v="98103"/>
    <s v="West"/>
    <s v="FUR-CH-10002017"/>
    <x v="0"/>
    <x v="1"/>
    <s v="SAFCO Optional Arm Kit for Workspace Cribbage Stacking Chair"/>
    <n v="42.624000000000002"/>
    <n v="2"/>
    <n v="0.2"/>
    <n v="4.2623999999999977"/>
  </r>
  <r>
    <n v="2634"/>
    <x v="1289"/>
    <x v="3"/>
    <x v="356"/>
    <d v="2014-05-21T00:00:00"/>
    <s v="Standard Class"/>
    <s v="JF-15295"/>
    <s v="Jason Fortune-"/>
    <s v="Consumer"/>
    <s v="United States"/>
    <s v="Seattle"/>
    <x v="4"/>
    <n v="98103"/>
    <s v="West"/>
    <s v="FUR-CH-10004287"/>
    <x v="0"/>
    <x v="1"/>
    <s v="SAFCO Arco Folding Chair"/>
    <n v="220.96"/>
    <n v="1"/>
    <n v="0.2"/>
    <n v="24.857999999999983"/>
  </r>
  <r>
    <n v="2635"/>
    <x v="1290"/>
    <x v="1"/>
    <x v="761"/>
    <d v="2012-07-10T00:00:00"/>
    <s v="Second Class"/>
    <s v="BF-10975"/>
    <s v="Barbara Fisher"/>
    <s v="Corporate"/>
    <s v="United States"/>
    <s v="Fayetteville"/>
    <x v="3"/>
    <n v="28314"/>
    <s v="South"/>
    <s v="FUR-FU-10003829"/>
    <x v="0"/>
    <x v="5"/>
    <s v="Stackable Trays"/>
    <n v="4.9280000000000008"/>
    <n v="2"/>
    <n v="0.2"/>
    <n v="0.73919999999999941"/>
  </r>
  <r>
    <n v="2636"/>
    <x v="1290"/>
    <x v="1"/>
    <x v="761"/>
    <d v="2012-07-10T00:00:00"/>
    <s v="Second Class"/>
    <s v="BF-10975"/>
    <s v="Barbara Fisher"/>
    <s v="Corporate"/>
    <s v="United States"/>
    <s v="Fayetteville"/>
    <x v="3"/>
    <n v="28314"/>
    <s v="South"/>
    <s v="OFF-BI-10004728"/>
    <x v="1"/>
    <x v="8"/>
    <s v="Wilson Jones Turn Tabs Binder Tool for Ring Binders"/>
    <n v="7.2300000000000022"/>
    <n v="5"/>
    <n v="0.7"/>
    <n v="-5.7840000000000007"/>
  </r>
  <r>
    <n v="2637"/>
    <x v="1291"/>
    <x v="1"/>
    <x v="762"/>
    <d v="2012-08-19T00:00:00"/>
    <s v="Standard Class"/>
    <s v="TT-21265"/>
    <s v="Tim Taslimi"/>
    <s v="Corporate"/>
    <s v="United States"/>
    <s v="Los Angeles"/>
    <x v="1"/>
    <n v="90045"/>
    <s v="West"/>
    <s v="OFF-ST-10000046"/>
    <x v="1"/>
    <x v="4"/>
    <s v="Fellowes Super Stor/Drawer Files"/>
    <n v="323.10000000000002"/>
    <n v="2"/>
    <n v="0"/>
    <n v="61.38900000000001"/>
  </r>
  <r>
    <n v="2638"/>
    <x v="1292"/>
    <x v="3"/>
    <x v="492"/>
    <d v="2014-06-19T00:00:00"/>
    <s v="Standard Class"/>
    <s v="SB-20170"/>
    <s v="Sarah Bern"/>
    <s v="Consumer"/>
    <s v="United States"/>
    <s v="New York City"/>
    <x v="15"/>
    <n v="10035"/>
    <s v="East"/>
    <s v="OFF-PA-10000697"/>
    <x v="1"/>
    <x v="10"/>
    <s v="TOPS Voice Message Log Book, Flash Format"/>
    <n v="19.04"/>
    <n v="4"/>
    <n v="0"/>
    <n v="9.3295999999999992"/>
  </r>
  <r>
    <n v="2639"/>
    <x v="1292"/>
    <x v="3"/>
    <x v="492"/>
    <d v="2014-06-19T00:00:00"/>
    <s v="Standard Class"/>
    <s v="SB-20170"/>
    <s v="Sarah Bern"/>
    <s v="Consumer"/>
    <s v="United States"/>
    <s v="New York City"/>
    <x v="15"/>
    <n v="10035"/>
    <s v="East"/>
    <s v="OFF-BI-10000848"/>
    <x v="1"/>
    <x v="8"/>
    <s v="Angle-D Ring Binders"/>
    <n v="13.128"/>
    <n v="3"/>
    <n v="0.2"/>
    <n v="4.2665999999999986"/>
  </r>
  <r>
    <n v="2640"/>
    <x v="1292"/>
    <x v="3"/>
    <x v="492"/>
    <d v="2014-06-19T00:00:00"/>
    <s v="Standard Class"/>
    <s v="SB-20170"/>
    <s v="Sarah Bern"/>
    <s v="Consumer"/>
    <s v="United States"/>
    <s v="New York City"/>
    <x v="15"/>
    <n v="10035"/>
    <s v="East"/>
    <s v="OFF-AR-10004691"/>
    <x v="1"/>
    <x v="6"/>
    <s v="Boston 1730 StandUp Electric Pencil Sharpener"/>
    <n v="64.14"/>
    <n v="3"/>
    <n v="0"/>
    <n v="16.676400000000001"/>
  </r>
  <r>
    <n v="2641"/>
    <x v="1292"/>
    <x v="3"/>
    <x v="492"/>
    <d v="2014-06-19T00:00:00"/>
    <s v="Standard Class"/>
    <s v="SB-20170"/>
    <s v="Sarah Bern"/>
    <s v="Consumer"/>
    <s v="United States"/>
    <s v="New York City"/>
    <x v="15"/>
    <n v="10035"/>
    <s v="East"/>
    <s v="FUR-CH-10000595"/>
    <x v="0"/>
    <x v="1"/>
    <s v="Safco Contoured Stacking Chairs"/>
    <n v="858.24"/>
    <n v="4"/>
    <n v="0.1"/>
    <n v="143.03999999999996"/>
  </r>
  <r>
    <n v="2642"/>
    <x v="1293"/>
    <x v="1"/>
    <x v="763"/>
    <d v="2012-02-25T00:00:00"/>
    <s v="Standard Class"/>
    <s v="LM-17065"/>
    <s v="Liz MacKendrick"/>
    <s v="Consumer"/>
    <s v="United States"/>
    <s v="Hot Springs"/>
    <x v="36"/>
    <n v="71901"/>
    <s v="South"/>
    <s v="TEC-AC-10000927"/>
    <x v="2"/>
    <x v="11"/>
    <s v="Anker Ultrathin Bluetooth Wireless Keyboard Aluminum Cover with Stand "/>
    <n v="29.99"/>
    <n v="1"/>
    <n v="0"/>
    <n v="2.9989999999999988"/>
  </r>
  <r>
    <n v="2643"/>
    <x v="1294"/>
    <x v="0"/>
    <x v="723"/>
    <d v="2013-12-31T00:00:00"/>
    <s v="First Class"/>
    <s v="KA-16525"/>
    <s v="Kelly Andreada"/>
    <s v="Consumer"/>
    <s v="United States"/>
    <s v="Aurora"/>
    <x v="10"/>
    <n v="60505"/>
    <s v="Central"/>
    <s v="OFF-PA-10001289"/>
    <x v="1"/>
    <x v="10"/>
    <s v="White Computer Printout Paper by Universal"/>
    <n v="186.048"/>
    <n v="6"/>
    <n v="0.2"/>
    <n v="67.442399999999992"/>
  </r>
  <r>
    <n v="2644"/>
    <x v="1295"/>
    <x v="0"/>
    <x v="764"/>
    <d v="2013-04-22T00:00:00"/>
    <s v="Second Class"/>
    <s v="BF-11170"/>
    <s v="Ben Ferrer"/>
    <s v="Home Office"/>
    <s v="United States"/>
    <s v="Raleigh"/>
    <x v="3"/>
    <n v="27604"/>
    <s v="South"/>
    <s v="TEC-PH-10003092"/>
    <x v="2"/>
    <x v="7"/>
    <s v="Motorola L804"/>
    <n v="36.792000000000002"/>
    <n v="1"/>
    <n v="0.2"/>
    <n v="4.1390999999999991"/>
  </r>
  <r>
    <n v="2645"/>
    <x v="1295"/>
    <x v="0"/>
    <x v="764"/>
    <d v="2013-04-22T00:00:00"/>
    <s v="Second Class"/>
    <s v="BF-11170"/>
    <s v="Ben Ferrer"/>
    <s v="Home Office"/>
    <s v="United States"/>
    <s v="Raleigh"/>
    <x v="3"/>
    <n v="27604"/>
    <s v="South"/>
    <s v="FUR-FU-10000206"/>
    <x v="0"/>
    <x v="5"/>
    <s v="GE General Purpose, Extra Long Life, Showcase &amp; Floodlight Incandescent Bulbs"/>
    <n v="18.624000000000002"/>
    <n v="8"/>
    <n v="0.2"/>
    <n v="6.2855999999999987"/>
  </r>
  <r>
    <n v="2646"/>
    <x v="1296"/>
    <x v="2"/>
    <x v="557"/>
    <d v="2011-09-12T00:00:00"/>
    <s v="Second Class"/>
    <s v="TB-21400"/>
    <s v="Tom Boeckenhauer"/>
    <s v="Consumer"/>
    <s v="United States"/>
    <s v="Tulsa"/>
    <x v="26"/>
    <n v="74133"/>
    <s v="Central"/>
    <s v="FUR-FU-10004270"/>
    <x v="0"/>
    <x v="5"/>
    <s v="Executive Impressions 13&quot; Clairmont Wall Clock"/>
    <n v="57.69"/>
    <n v="3"/>
    <n v="0"/>
    <n v="23.652900000000002"/>
  </r>
  <r>
    <n v="2647"/>
    <x v="1296"/>
    <x v="2"/>
    <x v="557"/>
    <d v="2011-09-12T00:00:00"/>
    <s v="Second Class"/>
    <s v="TB-21400"/>
    <s v="Tom Boeckenhauer"/>
    <s v="Consumer"/>
    <s v="United States"/>
    <s v="Tulsa"/>
    <x v="26"/>
    <n v="74133"/>
    <s v="Central"/>
    <s v="OFF-BI-10000948"/>
    <x v="1"/>
    <x v="8"/>
    <s v="GBC Laser Imprintable Binding System Covers, Desert Sand"/>
    <n v="42.81"/>
    <n v="3"/>
    <n v="0"/>
    <n v="20.120699999999999"/>
  </r>
  <r>
    <n v="2648"/>
    <x v="1296"/>
    <x v="2"/>
    <x v="557"/>
    <d v="2011-09-12T00:00:00"/>
    <s v="Second Class"/>
    <s v="TB-21400"/>
    <s v="Tom Boeckenhauer"/>
    <s v="Consumer"/>
    <s v="United States"/>
    <s v="Tulsa"/>
    <x v="26"/>
    <n v="74133"/>
    <s v="Central"/>
    <s v="OFF-PA-10000223"/>
    <x v="1"/>
    <x v="10"/>
    <s v="Xerox 2000"/>
    <n v="12.96"/>
    <n v="2"/>
    <n v="0"/>
    <n v="6.2208000000000006"/>
  </r>
  <r>
    <n v="2649"/>
    <x v="1296"/>
    <x v="2"/>
    <x v="557"/>
    <d v="2011-09-12T00:00:00"/>
    <s v="Second Class"/>
    <s v="TB-21400"/>
    <s v="Tom Boeckenhauer"/>
    <s v="Consumer"/>
    <s v="United States"/>
    <s v="Tulsa"/>
    <x v="26"/>
    <n v="74133"/>
    <s v="Central"/>
    <s v="FUR-FU-10004665"/>
    <x v="0"/>
    <x v="5"/>
    <s v="3M Polarizing Task Lamp with Clamp Arm, Light Gray"/>
    <n v="821.87999999999988"/>
    <n v="6"/>
    <n v="0"/>
    <n v="213.68880000000001"/>
  </r>
  <r>
    <n v="2650"/>
    <x v="1296"/>
    <x v="2"/>
    <x v="557"/>
    <d v="2011-09-12T00:00:00"/>
    <s v="Second Class"/>
    <s v="TB-21400"/>
    <s v="Tom Boeckenhauer"/>
    <s v="Consumer"/>
    <s v="United States"/>
    <s v="Tulsa"/>
    <x v="26"/>
    <n v="74133"/>
    <s v="Central"/>
    <s v="TEC-PH-10000215"/>
    <x v="2"/>
    <x v="7"/>
    <s v="Plantronics Cordless Phone Headset with In-line Volume - M214C"/>
    <n v="104.85000000000001"/>
    <n v="3"/>
    <n v="0"/>
    <n v="28.309500000000007"/>
  </r>
  <r>
    <n v="2651"/>
    <x v="1297"/>
    <x v="0"/>
    <x v="182"/>
    <d v="2013-10-02T00:00:00"/>
    <s v="Standard Class"/>
    <s v="SH-19975"/>
    <s v="Sally Hughsby"/>
    <s v="Corporate"/>
    <s v="United States"/>
    <s v="Hesperia"/>
    <x v="1"/>
    <n v="92345"/>
    <s v="West"/>
    <s v="FUR-BO-10004467"/>
    <x v="0"/>
    <x v="0"/>
    <s v="Bestar Classic Bookcase"/>
    <n v="424.95749999999992"/>
    <n v="5"/>
    <n v="0.15"/>
    <n v="19.997999999999976"/>
  </r>
  <r>
    <n v="2652"/>
    <x v="1298"/>
    <x v="3"/>
    <x v="697"/>
    <d v="2014-09-22T00:00:00"/>
    <s v="Second Class"/>
    <s v="AS-10225"/>
    <s v="Alan Schoenberger"/>
    <s v="Corporate"/>
    <s v="United States"/>
    <s v="Provo"/>
    <x v="7"/>
    <n v="84604"/>
    <s v="West"/>
    <s v="OFF-BI-10000829"/>
    <x v="1"/>
    <x v="8"/>
    <s v="Avery Non-Stick Binders"/>
    <n v="10.776000000000002"/>
    <n v="3"/>
    <n v="0.2"/>
    <n v="3.5021999999999989"/>
  </r>
  <r>
    <n v="2653"/>
    <x v="1298"/>
    <x v="3"/>
    <x v="697"/>
    <d v="2014-09-22T00:00:00"/>
    <s v="Second Class"/>
    <s v="AS-10225"/>
    <s v="Alan Schoenberger"/>
    <s v="Corporate"/>
    <s v="United States"/>
    <s v="Provo"/>
    <x v="7"/>
    <n v="84604"/>
    <s v="West"/>
    <s v="OFF-BI-10003712"/>
    <x v="1"/>
    <x v="8"/>
    <s v="Acco Pressboard Covers with Storage Hooks, 14 7/8&quot; x 11&quot;, Light Blue"/>
    <n v="11.784000000000001"/>
    <n v="3"/>
    <n v="0.2"/>
    <n v="4.2716999999999992"/>
  </r>
  <r>
    <n v="2654"/>
    <x v="1298"/>
    <x v="3"/>
    <x v="697"/>
    <d v="2014-09-22T00:00:00"/>
    <s v="Second Class"/>
    <s v="AS-10225"/>
    <s v="Alan Schoenberger"/>
    <s v="Corporate"/>
    <s v="United States"/>
    <s v="Provo"/>
    <x v="7"/>
    <n v="84604"/>
    <s v="West"/>
    <s v="OFF-PA-10000062"/>
    <x v="1"/>
    <x v="10"/>
    <s v="Green Bar Computer Printout Paper"/>
    <n v="164.88"/>
    <n v="3"/>
    <n v="0"/>
    <n v="80.791200000000003"/>
  </r>
  <r>
    <n v="2655"/>
    <x v="1298"/>
    <x v="3"/>
    <x v="697"/>
    <d v="2014-09-22T00:00:00"/>
    <s v="Second Class"/>
    <s v="AS-10225"/>
    <s v="Alan Schoenberger"/>
    <s v="Corporate"/>
    <s v="United States"/>
    <s v="Provo"/>
    <x v="7"/>
    <n v="84604"/>
    <s v="West"/>
    <s v="FUR-BO-10003404"/>
    <x v="0"/>
    <x v="0"/>
    <s v="Global Adaptabilites Bookcase, Cherry/Storm Gray Finish"/>
    <n v="1292.94"/>
    <n v="3"/>
    <n v="0"/>
    <n v="77.576399999999921"/>
  </r>
  <r>
    <n v="2656"/>
    <x v="1298"/>
    <x v="3"/>
    <x v="697"/>
    <d v="2014-09-22T00:00:00"/>
    <s v="Second Class"/>
    <s v="AS-10225"/>
    <s v="Alan Schoenberger"/>
    <s v="Corporate"/>
    <s v="United States"/>
    <s v="Provo"/>
    <x v="7"/>
    <n v="84604"/>
    <s v="West"/>
    <s v="OFF-BI-10004233"/>
    <x v="1"/>
    <x v="8"/>
    <s v="GBC Pre-Punched Binding Paper, Plastic, White, 8-1/2&quot; x 11&quot;"/>
    <n v="25.584000000000003"/>
    <n v="2"/>
    <n v="0.2"/>
    <n v="8.9543999999999997"/>
  </r>
  <r>
    <n v="2657"/>
    <x v="1298"/>
    <x v="3"/>
    <x v="697"/>
    <d v="2014-09-22T00:00:00"/>
    <s v="Second Class"/>
    <s v="AS-10225"/>
    <s v="Alan Schoenberger"/>
    <s v="Corporate"/>
    <s v="United States"/>
    <s v="Provo"/>
    <x v="7"/>
    <n v="84604"/>
    <s v="West"/>
    <s v="OFF-ST-10001272"/>
    <x v="1"/>
    <x v="4"/>
    <s v="Mini 13-1/2 Capacity Data Binder Rack, Pearl"/>
    <n v="261.74"/>
    <n v="2"/>
    <n v="0"/>
    <n v="65.435000000000002"/>
  </r>
  <r>
    <n v="2658"/>
    <x v="1298"/>
    <x v="3"/>
    <x v="697"/>
    <d v="2014-09-22T00:00:00"/>
    <s v="Second Class"/>
    <s v="AS-10225"/>
    <s v="Alan Schoenberger"/>
    <s v="Corporate"/>
    <s v="United States"/>
    <s v="Provo"/>
    <x v="7"/>
    <n v="84604"/>
    <s v="West"/>
    <s v="OFF-LA-10001175"/>
    <x v="1"/>
    <x v="2"/>
    <s v="Avery 514"/>
    <n v="14.399999999999999"/>
    <n v="5"/>
    <n v="0"/>
    <n v="7.056"/>
  </r>
  <r>
    <n v="2659"/>
    <x v="1299"/>
    <x v="0"/>
    <x v="765"/>
    <d v="2013-08-21T00:00:00"/>
    <s v="Standard Class"/>
    <s v="PK-19075"/>
    <s v="Pete Kriz"/>
    <s v="Consumer"/>
    <s v="United States"/>
    <s v="San Francisco"/>
    <x v="1"/>
    <n v="94110"/>
    <s v="West"/>
    <s v="OFF-EN-10004030"/>
    <x v="1"/>
    <x v="12"/>
    <s v="Convenience Packs of Business Envelopes"/>
    <n v="10.86"/>
    <n v="3"/>
    <n v="0"/>
    <n v="5.1042000000000005"/>
  </r>
  <r>
    <n v="2660"/>
    <x v="1300"/>
    <x v="1"/>
    <x v="100"/>
    <d v="2012-12-28T00:00:00"/>
    <s v="Standard Class"/>
    <s v="HR-14830"/>
    <s v="Harold Ryan"/>
    <s v="Corporate"/>
    <s v="United States"/>
    <s v="Gilbert"/>
    <x v="16"/>
    <n v="85234"/>
    <s v="West"/>
    <s v="FUR-CH-10004287"/>
    <x v="0"/>
    <x v="1"/>
    <s v="SAFCO Arco Folding Chair"/>
    <n v="883.84"/>
    <n v="4"/>
    <n v="0.2"/>
    <n v="99.431999999999931"/>
  </r>
  <r>
    <n v="2661"/>
    <x v="1301"/>
    <x v="3"/>
    <x v="354"/>
    <d v="2014-12-03T00:00:00"/>
    <s v="Standard Class"/>
    <s v="DG-13300"/>
    <s v="Deirdre Greer"/>
    <s v="Corporate"/>
    <s v="United States"/>
    <s v="New York City"/>
    <x v="15"/>
    <n v="10035"/>
    <s v="East"/>
    <s v="TEC-PH-10002834"/>
    <x v="2"/>
    <x v="7"/>
    <s v="Google Nexus 5"/>
    <n v="1979.89"/>
    <n v="11"/>
    <n v="0"/>
    <n v="494.97250000000003"/>
  </r>
  <r>
    <n v="2662"/>
    <x v="1301"/>
    <x v="3"/>
    <x v="354"/>
    <d v="2014-12-03T00:00:00"/>
    <s v="Standard Class"/>
    <s v="DG-13300"/>
    <s v="Deirdre Greer"/>
    <s v="Corporate"/>
    <s v="United States"/>
    <s v="New York City"/>
    <x v="15"/>
    <n v="10035"/>
    <s v="East"/>
    <s v="OFF-EN-10003055"/>
    <x v="1"/>
    <x v="12"/>
    <s v="Blue String-Tie &amp; Button Interoffice Envelopes, 10 x 13"/>
    <n v="79.959999999999994"/>
    <n v="2"/>
    <n v="0"/>
    <n v="35.981999999999992"/>
  </r>
  <r>
    <n v="2663"/>
    <x v="1302"/>
    <x v="3"/>
    <x v="349"/>
    <d v="2014-04-16T00:00:00"/>
    <s v="First Class"/>
    <s v="CL-12700"/>
    <s v="Craig Leslie"/>
    <s v="Home Office"/>
    <s v="United States"/>
    <s v="Springfield"/>
    <x v="25"/>
    <n v="65807"/>
    <s v="Central"/>
    <s v="OFF-BI-10003460"/>
    <x v="1"/>
    <x v="8"/>
    <s v="Acco 3-Hole Punch"/>
    <n v="8.76"/>
    <n v="2"/>
    <n v="0"/>
    <n v="4.2047999999999996"/>
  </r>
  <r>
    <n v="2664"/>
    <x v="1303"/>
    <x v="0"/>
    <x v="766"/>
    <d v="2013-05-05T00:00:00"/>
    <s v="First Class"/>
    <s v="HF-14995"/>
    <s v="Herbert Flentye"/>
    <s v="Consumer"/>
    <s v="United States"/>
    <s v="Memphis"/>
    <x v="18"/>
    <n v="38109"/>
    <s v="South"/>
    <s v="OFF-LA-10001569"/>
    <x v="1"/>
    <x v="2"/>
    <s v="Avery 499"/>
    <n v="3.9840000000000004"/>
    <n v="1"/>
    <n v="0.2"/>
    <n v="1.2948"/>
  </r>
  <r>
    <n v="2665"/>
    <x v="1303"/>
    <x v="0"/>
    <x v="766"/>
    <d v="2013-05-05T00:00:00"/>
    <s v="First Class"/>
    <s v="HF-14995"/>
    <s v="Herbert Flentye"/>
    <s v="Consumer"/>
    <s v="United States"/>
    <s v="Memphis"/>
    <x v="18"/>
    <n v="38109"/>
    <s v="South"/>
    <s v="FUR-TA-10004534"/>
    <x v="0"/>
    <x v="3"/>
    <s v="Bevis 44 x 96 Conference Tables"/>
    <n v="370.62"/>
    <n v="3"/>
    <n v="0.4"/>
    <n v="-142.07100000000008"/>
  </r>
  <r>
    <n v="2666"/>
    <x v="1303"/>
    <x v="0"/>
    <x v="766"/>
    <d v="2013-05-05T00:00:00"/>
    <s v="First Class"/>
    <s v="HF-14995"/>
    <s v="Herbert Flentye"/>
    <s v="Consumer"/>
    <s v="United States"/>
    <s v="Memphis"/>
    <x v="18"/>
    <n v="38109"/>
    <s v="South"/>
    <s v="OFF-BI-10002954"/>
    <x v="1"/>
    <x v="8"/>
    <s v="Newell 3-Hole Punched Plastic Slotted Magazine Holders for Binders"/>
    <n v="2.7420000000000004"/>
    <n v="2"/>
    <n v="0.7"/>
    <n v="-2.0107999999999997"/>
  </r>
  <r>
    <n v="2667"/>
    <x v="1304"/>
    <x v="0"/>
    <x v="393"/>
    <d v="2013-10-02T00:00:00"/>
    <s v="Same Day"/>
    <s v="HG-15025"/>
    <s v="Hunter Glantz"/>
    <s v="Consumer"/>
    <s v="United States"/>
    <s v="Amarillo"/>
    <x v="5"/>
    <n v="79109"/>
    <s v="Central"/>
    <s v="TEC-AC-10003832"/>
    <x v="2"/>
    <x v="11"/>
    <s v="Imation 16GB Mini TravelDrive USB 2.0 Flash Drive"/>
    <n v="79.512000000000015"/>
    <n v="3"/>
    <n v="0.2"/>
    <n v="20.8719"/>
  </r>
  <r>
    <n v="2668"/>
    <x v="1304"/>
    <x v="0"/>
    <x v="393"/>
    <d v="2013-10-02T00:00:00"/>
    <s v="Same Day"/>
    <s v="HG-15025"/>
    <s v="Hunter Glantz"/>
    <s v="Consumer"/>
    <s v="United States"/>
    <s v="Amarillo"/>
    <x v="5"/>
    <n v="79109"/>
    <s v="Central"/>
    <s v="OFF-PA-10000474"/>
    <x v="1"/>
    <x v="10"/>
    <s v="Staples"/>
    <n v="28.352"/>
    <n v="1"/>
    <n v="0.2"/>
    <n v="9.568799999999996"/>
  </r>
  <r>
    <n v="2669"/>
    <x v="1305"/>
    <x v="1"/>
    <x v="767"/>
    <d v="2012-08-30T00:00:00"/>
    <s v="Standard Class"/>
    <s v="NL-18310"/>
    <s v="Nancy Lomonaco"/>
    <s v="Home Office"/>
    <s v="United States"/>
    <s v="Los Angeles"/>
    <x v="1"/>
    <n v="90045"/>
    <s v="West"/>
    <s v="FUR-CH-10002774"/>
    <x v="0"/>
    <x v="1"/>
    <s v="Global Deluxe Stacking Chair, Gray"/>
    <n v="40.783999999999999"/>
    <n v="1"/>
    <n v="0.2"/>
    <n v="4.5881999999999987"/>
  </r>
  <r>
    <n v="2670"/>
    <x v="1305"/>
    <x v="1"/>
    <x v="767"/>
    <d v="2012-08-30T00:00:00"/>
    <s v="Standard Class"/>
    <s v="NL-18310"/>
    <s v="Nancy Lomonaco"/>
    <s v="Home Office"/>
    <s v="United States"/>
    <s v="Los Angeles"/>
    <x v="1"/>
    <n v="90045"/>
    <s v="West"/>
    <s v="OFF-AP-10002765"/>
    <x v="1"/>
    <x v="9"/>
    <s v="Fellowes Advanced Computer Series Surge Protectors"/>
    <n v="105.96"/>
    <n v="4"/>
    <n v="0"/>
    <n v="29.668800000000005"/>
  </r>
  <r>
    <n v="2671"/>
    <x v="1306"/>
    <x v="2"/>
    <x v="340"/>
    <d v="2011-09-12T00:00:00"/>
    <s v="Second Class"/>
    <s v="RR-19525"/>
    <s v="Rick Reed"/>
    <s v="Corporate"/>
    <s v="United States"/>
    <s v="Lowell"/>
    <x v="31"/>
    <n v="1852"/>
    <s v="East"/>
    <s v="OFF-PA-10001144"/>
    <x v="1"/>
    <x v="10"/>
    <s v="Xerox 1913"/>
    <n v="166.44"/>
    <n v="3"/>
    <n v="0"/>
    <n v="79.891199999999998"/>
  </r>
  <r>
    <n v="2672"/>
    <x v="1306"/>
    <x v="2"/>
    <x v="340"/>
    <d v="2011-09-12T00:00:00"/>
    <s v="Second Class"/>
    <s v="RR-19525"/>
    <s v="Rick Reed"/>
    <s v="Corporate"/>
    <s v="United States"/>
    <s v="Lowell"/>
    <x v="31"/>
    <n v="1852"/>
    <s v="East"/>
    <s v="FUR-CH-10003761"/>
    <x v="0"/>
    <x v="1"/>
    <s v="Global Italian Leather Office Chair"/>
    <n v="785.87999999999988"/>
    <n v="6"/>
    <n v="0"/>
    <n v="212.18759999999997"/>
  </r>
  <r>
    <n v="2673"/>
    <x v="1306"/>
    <x v="2"/>
    <x v="340"/>
    <d v="2011-09-12T00:00:00"/>
    <s v="Second Class"/>
    <s v="RR-19525"/>
    <s v="Rick Reed"/>
    <s v="Corporate"/>
    <s v="United States"/>
    <s v="Lowell"/>
    <x v="31"/>
    <n v="1852"/>
    <s v="East"/>
    <s v="OFF-PA-10004665"/>
    <x v="1"/>
    <x v="10"/>
    <s v="Advantus Motivational Note Cards"/>
    <n v="26.2"/>
    <n v="2"/>
    <n v="0"/>
    <n v="12.837999999999999"/>
  </r>
  <r>
    <n v="2674"/>
    <x v="1306"/>
    <x v="2"/>
    <x v="340"/>
    <d v="2011-09-12T00:00:00"/>
    <s v="Second Class"/>
    <s v="RR-19525"/>
    <s v="Rick Reed"/>
    <s v="Corporate"/>
    <s v="United States"/>
    <s v="Lowell"/>
    <x v="31"/>
    <n v="1852"/>
    <s v="East"/>
    <s v="OFF-ST-10000078"/>
    <x v="1"/>
    <x v="4"/>
    <s v="Tennsco 6- and 18-Compartment Lockers"/>
    <n v="1325.8500000000001"/>
    <n v="5"/>
    <n v="0"/>
    <n v="238.65299999999991"/>
  </r>
  <r>
    <n v="2675"/>
    <x v="1307"/>
    <x v="3"/>
    <x v="734"/>
    <d v="2014-12-04T00:00:00"/>
    <s v="Same Day"/>
    <s v="TC-21295"/>
    <s v="Toby Carlisle"/>
    <s v="Consumer"/>
    <s v="United States"/>
    <s v="San Diego"/>
    <x v="1"/>
    <n v="92024"/>
    <s v="West"/>
    <s v="OFF-PA-10000357"/>
    <x v="1"/>
    <x v="10"/>
    <s v="Xerox 1888"/>
    <n v="166.44"/>
    <n v="3"/>
    <n v="0"/>
    <n v="79.891199999999998"/>
  </r>
  <r>
    <n v="2676"/>
    <x v="1308"/>
    <x v="3"/>
    <x v="344"/>
    <d v="2014-12-03T00:00:00"/>
    <s v="Standard Class"/>
    <s v="DB-13615"/>
    <s v="Doug Bickford"/>
    <s v="Consumer"/>
    <s v="United States"/>
    <s v="Asheville"/>
    <x v="3"/>
    <n v="28806"/>
    <s v="South"/>
    <s v="OFF-AR-10000422"/>
    <x v="1"/>
    <x v="6"/>
    <s v="Pencil and Crayon Sharpener"/>
    <n v="8.76"/>
    <n v="5"/>
    <n v="0.2"/>
    <n v="0.76649999999999974"/>
  </r>
  <r>
    <n v="2677"/>
    <x v="1308"/>
    <x v="3"/>
    <x v="344"/>
    <d v="2014-12-03T00:00:00"/>
    <s v="Standard Class"/>
    <s v="DB-13615"/>
    <s v="Doug Bickford"/>
    <s v="Consumer"/>
    <s v="United States"/>
    <s v="Asheville"/>
    <x v="3"/>
    <n v="28806"/>
    <s v="South"/>
    <s v="OFF-AP-10001205"/>
    <x v="1"/>
    <x v="9"/>
    <s v="Belkin 5 Outlet SurgeMaster Power Centers"/>
    <n v="43.584000000000003"/>
    <n v="1"/>
    <n v="0.2"/>
    <n v="4.3584000000000032"/>
  </r>
  <r>
    <n v="2678"/>
    <x v="1309"/>
    <x v="2"/>
    <x v="261"/>
    <d v="2011-06-21T00:00:00"/>
    <s v="Same Day"/>
    <s v="SV-20785"/>
    <s v="Stewart Visinsky"/>
    <s v="Consumer"/>
    <s v="United States"/>
    <s v="Pueblo"/>
    <x v="22"/>
    <n v="81001"/>
    <s v="West"/>
    <s v="OFF-BI-10001116"/>
    <x v="1"/>
    <x v="8"/>
    <s v="Wilson Jones 1&quot; Hanging DublLock Ring Binders"/>
    <n v="11.088000000000003"/>
    <n v="7"/>
    <n v="0.7"/>
    <n v="-8.1311999999999998"/>
  </r>
  <r>
    <n v="2679"/>
    <x v="1309"/>
    <x v="2"/>
    <x v="261"/>
    <d v="2011-06-21T00:00:00"/>
    <s v="Same Day"/>
    <s v="SV-20785"/>
    <s v="Stewart Visinsky"/>
    <s v="Consumer"/>
    <s v="United States"/>
    <s v="Pueblo"/>
    <x v="22"/>
    <n v="81001"/>
    <s v="West"/>
    <s v="OFF-BI-10002931"/>
    <x v="1"/>
    <x v="8"/>
    <s v="Avery Trapezoid Extra Heavy Duty 4&quot; Binders"/>
    <n v="25.164000000000001"/>
    <n v="2"/>
    <n v="0.7"/>
    <n v="-16.775999999999996"/>
  </r>
  <r>
    <n v="2680"/>
    <x v="1310"/>
    <x v="3"/>
    <x v="276"/>
    <d v="2014-01-28T00:00:00"/>
    <s v="Standard Class"/>
    <s v="MH-18115"/>
    <s v="Mick Hernandez"/>
    <s v="Home Office"/>
    <s v="United States"/>
    <s v="Jackson"/>
    <x v="12"/>
    <n v="49201"/>
    <s v="Central"/>
    <s v="OFF-BI-10000546"/>
    <x v="1"/>
    <x v="8"/>
    <s v="Avery Durable Binders"/>
    <n v="14.399999999999999"/>
    <n v="5"/>
    <n v="0"/>
    <n v="7.056"/>
  </r>
  <r>
    <n v="2681"/>
    <x v="1310"/>
    <x v="3"/>
    <x v="276"/>
    <d v="2014-01-28T00:00:00"/>
    <s v="Standard Class"/>
    <s v="MH-18115"/>
    <s v="Mick Hernandez"/>
    <s v="Home Office"/>
    <s v="United States"/>
    <s v="Jackson"/>
    <x v="12"/>
    <n v="49201"/>
    <s v="Central"/>
    <s v="TEC-AC-10002049"/>
    <x v="2"/>
    <x v="11"/>
    <s v="Logitech G19 Programmable Gaming Keyboard"/>
    <n v="619.94999999999993"/>
    <n v="5"/>
    <n v="0"/>
    <n v="111.59099999999995"/>
  </r>
  <r>
    <n v="2682"/>
    <x v="1310"/>
    <x v="3"/>
    <x v="276"/>
    <d v="2014-01-28T00:00:00"/>
    <s v="Standard Class"/>
    <s v="MH-18115"/>
    <s v="Mick Hernandez"/>
    <s v="Home Office"/>
    <s v="United States"/>
    <s v="Jackson"/>
    <x v="12"/>
    <n v="49201"/>
    <s v="Central"/>
    <s v="OFF-BI-10001196"/>
    <x v="1"/>
    <x v="8"/>
    <s v="Avery Flip-Chart Easel Binder, Black"/>
    <n v="89.52"/>
    <n v="4"/>
    <n v="0"/>
    <n v="42.074399999999997"/>
  </r>
  <r>
    <n v="2683"/>
    <x v="1310"/>
    <x v="3"/>
    <x v="276"/>
    <d v="2014-01-28T00:00:00"/>
    <s v="Standard Class"/>
    <s v="MH-18115"/>
    <s v="Mick Hernandez"/>
    <s v="Home Office"/>
    <s v="United States"/>
    <s v="Jackson"/>
    <x v="12"/>
    <n v="49201"/>
    <s v="Central"/>
    <s v="TEC-MA-10002981"/>
    <x v="2"/>
    <x v="15"/>
    <s v="I.R.I.S IRISCard Anywhere 5 Card Scanner"/>
    <n v="350.97300000000007"/>
    <n v="3"/>
    <n v="0.1"/>
    <n v="152.08829999999998"/>
  </r>
  <r>
    <n v="2684"/>
    <x v="1310"/>
    <x v="3"/>
    <x v="276"/>
    <d v="2014-01-28T00:00:00"/>
    <s v="Standard Class"/>
    <s v="MH-18115"/>
    <s v="Mick Hernandez"/>
    <s v="Home Office"/>
    <s v="United States"/>
    <s v="Jackson"/>
    <x v="12"/>
    <n v="49201"/>
    <s v="Central"/>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s v="Consumer"/>
    <s v="United States"/>
    <s v="Los Angeles"/>
    <x v="1"/>
    <n v="90004"/>
    <s v="West"/>
    <s v="OFF-BI-10000632"/>
    <x v="1"/>
    <x v="8"/>
    <s v="Satellite Sectional Post Binders"/>
    <n v="312.55200000000002"/>
    <n v="9"/>
    <n v="0.2"/>
    <n v="101.57939999999999"/>
  </r>
  <r>
    <n v="2686"/>
    <x v="1312"/>
    <x v="0"/>
    <x v="47"/>
    <d v="2013-09-12T00:00:00"/>
    <s v="Standard Class"/>
    <s v="KB-16315"/>
    <s v="Karl Braun"/>
    <s v="Consumer"/>
    <s v="United States"/>
    <s v="Thomasville"/>
    <x v="3"/>
    <n v="27360"/>
    <s v="South"/>
    <s v="OFF-EN-10003055"/>
    <x v="1"/>
    <x v="12"/>
    <s v="Blue String-Tie &amp; Button Interoffice Envelopes, 10 x 13"/>
    <n v="95.951999999999998"/>
    <n v="3"/>
    <n v="0.2"/>
    <n v="29.984999999999985"/>
  </r>
  <r>
    <n v="2687"/>
    <x v="1312"/>
    <x v="0"/>
    <x v="47"/>
    <d v="2013-09-12T00:00:00"/>
    <s v="Standard Class"/>
    <s v="KB-16315"/>
    <s v="Karl Braun"/>
    <s v="Consumer"/>
    <s v="United States"/>
    <s v="Thomasville"/>
    <x v="3"/>
    <n v="27360"/>
    <s v="South"/>
    <s v="OFF-BI-10001031"/>
    <x v="1"/>
    <x v="8"/>
    <s v="Pressboard Data Binders by Wilson Jones"/>
    <n v="3.2040000000000002"/>
    <n v="2"/>
    <n v="0.7"/>
    <n v="-2.4563999999999995"/>
  </r>
  <r>
    <n v="2688"/>
    <x v="1313"/>
    <x v="0"/>
    <x v="578"/>
    <d v="2013-08-06T00:00:00"/>
    <s v="First Class"/>
    <s v="RA-19285"/>
    <s v="Ralph Arnett"/>
    <s v="Consumer"/>
    <s v="United States"/>
    <s v="Peoria"/>
    <x v="10"/>
    <n v="61604"/>
    <s v="Central"/>
    <s v="OFF-BI-10002003"/>
    <x v="1"/>
    <x v="8"/>
    <s v="Ibico Presentation Index for Binding Systems"/>
    <n v="3.9799999999999991"/>
    <n v="5"/>
    <n v="0.8"/>
    <n v="-6.5670000000000019"/>
  </r>
  <r>
    <n v="2689"/>
    <x v="1314"/>
    <x v="1"/>
    <x v="768"/>
    <d v="2012-11-14T00:00:00"/>
    <s v="First Class"/>
    <s v="YC-21895"/>
    <s v="Yoseph Carroll"/>
    <s v="Corporate"/>
    <s v="United States"/>
    <s v="Los Angeles"/>
    <x v="1"/>
    <n v="90032"/>
    <s v="West"/>
    <s v="OFF-PA-10003016"/>
    <x v="1"/>
    <x v="10"/>
    <s v="Adams &quot;While You Were Out&quot; Message Pads"/>
    <n v="15.700000000000001"/>
    <n v="5"/>
    <n v="0"/>
    <n v="7.0649999999999995"/>
  </r>
  <r>
    <n v="2690"/>
    <x v="1315"/>
    <x v="2"/>
    <x v="479"/>
    <d v="2011-07-02T00:00:00"/>
    <s v="First Class"/>
    <s v="RA-19915"/>
    <s v="Russell Applegate"/>
    <s v="Consumer"/>
    <s v="United States"/>
    <s v="Chicago"/>
    <x v="10"/>
    <n v="60653"/>
    <s v="Central"/>
    <s v="OFF-AR-10004582"/>
    <x v="1"/>
    <x v="6"/>
    <s v="BIC Brite Liner Grip Highlighters"/>
    <n v="5.2480000000000002"/>
    <n v="4"/>
    <n v="0.2"/>
    <n v="1.6399999999999995"/>
  </r>
  <r>
    <n v="2691"/>
    <x v="1316"/>
    <x v="3"/>
    <x v="769"/>
    <d v="2014-12-09T00:00:00"/>
    <s v="Standard Class"/>
    <s v="CM-12160"/>
    <s v="Charles McCrossin"/>
    <s v="Consumer"/>
    <s v="United States"/>
    <s v="Philadelphia"/>
    <x v="9"/>
    <n v="19134"/>
    <s v="East"/>
    <s v="OFF-BI-10004364"/>
    <x v="1"/>
    <x v="8"/>
    <s v="Storex Dura Pro Binders"/>
    <n v="5.3460000000000019"/>
    <n v="3"/>
    <n v="0.7"/>
    <n v="-4.4550000000000001"/>
  </r>
  <r>
    <n v="2692"/>
    <x v="1317"/>
    <x v="0"/>
    <x v="770"/>
    <d v="2013-09-03T00:00:00"/>
    <s v="Standard Class"/>
    <s v="CS-12130"/>
    <s v="Chad Sievert"/>
    <s v="Consumer"/>
    <s v="United States"/>
    <s v="Englewood"/>
    <x v="22"/>
    <n v="80112"/>
    <s v="West"/>
    <s v="OFF-PA-10002246"/>
    <x v="1"/>
    <x v="10"/>
    <s v="Wirebound Four 2-3/4 x 5 Forms per Page, 400 Sets per Book"/>
    <n v="15.48"/>
    <n v="3"/>
    <n v="0.2"/>
    <n v="5.6115000000000004"/>
  </r>
  <r>
    <n v="2693"/>
    <x v="1317"/>
    <x v="0"/>
    <x v="770"/>
    <d v="2013-09-03T00:00:00"/>
    <s v="Standard Class"/>
    <s v="CS-12130"/>
    <s v="Chad Sievert"/>
    <s v="Consumer"/>
    <s v="United States"/>
    <s v="Englewood"/>
    <x v="22"/>
    <n v="80112"/>
    <s v="West"/>
    <s v="TEC-PH-10002890"/>
    <x v="2"/>
    <x v="7"/>
    <s v="AT&amp;T 17929 Lendline Telephone"/>
    <n v="108.57599999999999"/>
    <n v="3"/>
    <n v="0.2"/>
    <n v="8.1432000000000002"/>
  </r>
  <r>
    <n v="2694"/>
    <x v="1318"/>
    <x v="0"/>
    <x v="115"/>
    <d v="2013-01-28T00:00:00"/>
    <s v="Standard Class"/>
    <s v="AJ-10795"/>
    <s v="Anthony Johnson"/>
    <s v="Corporate"/>
    <s v="United States"/>
    <s v="Seattle"/>
    <x v="4"/>
    <n v="98115"/>
    <s v="West"/>
    <s v="FUR-FU-10001475"/>
    <x v="0"/>
    <x v="5"/>
    <s v="Contract Clock, 14&quot;, Brown"/>
    <n v="109.9"/>
    <n v="5"/>
    <n v="0"/>
    <n v="37.366"/>
  </r>
  <r>
    <n v="2695"/>
    <x v="1319"/>
    <x v="2"/>
    <x v="771"/>
    <d v="2011-10-20T00:00:00"/>
    <s v="Standard Class"/>
    <s v="DL-12865"/>
    <s v="Dan Lawera"/>
    <s v="Consumer"/>
    <s v="United States"/>
    <s v="Hialeah"/>
    <x v="2"/>
    <n v="33012"/>
    <s v="South"/>
    <s v="FUR-FU-10004270"/>
    <x v="0"/>
    <x v="5"/>
    <s v="Executive Impressions 13&quot; Clairmont Wall Clock"/>
    <n v="15.384"/>
    <n v="1"/>
    <n v="0.2"/>
    <n v="4.0383000000000013"/>
  </r>
  <r>
    <n v="2696"/>
    <x v="1320"/>
    <x v="0"/>
    <x v="569"/>
    <d v="2013-02-09T00:00:00"/>
    <s v="First Class"/>
    <s v="BE-11410"/>
    <s v="Bobby Elias"/>
    <s v="Consumer"/>
    <s v="United States"/>
    <s v="Lancaster"/>
    <x v="24"/>
    <n v="43130"/>
    <s v="East"/>
    <s v="OFF-PA-10003465"/>
    <x v="1"/>
    <x v="10"/>
    <s v="Xerox 1912"/>
    <n v="30.352"/>
    <n v="2"/>
    <n v="0.2"/>
    <n v="10.623199999999997"/>
  </r>
  <r>
    <n v="2697"/>
    <x v="1321"/>
    <x v="2"/>
    <x v="772"/>
    <d v="2011-03-23T00:00:00"/>
    <s v="Standard Class"/>
    <s v="SM-20320"/>
    <s v="Sean Miller"/>
    <s v="Home Office"/>
    <s v="United States"/>
    <s v="Jacksonville"/>
    <x v="2"/>
    <n v="32216"/>
    <s v="South"/>
    <s v="TEC-MA-10003626"/>
    <x v="2"/>
    <x v="15"/>
    <s v="Hewlett-Packard Deskjet 6540 Color Inkjet Printer"/>
    <n v="821.3"/>
    <n v="4"/>
    <n v="0.5"/>
    <n v="-16.426000000000045"/>
  </r>
  <r>
    <n v="2698"/>
    <x v="1321"/>
    <x v="2"/>
    <x v="772"/>
    <d v="2011-03-23T00:00:00"/>
    <s v="Standard Class"/>
    <s v="SM-20320"/>
    <s v="Sean Miller"/>
    <s v="Home Office"/>
    <s v="United States"/>
    <s v="Jacksonville"/>
    <x v="2"/>
    <n v="32216"/>
    <s v="South"/>
    <s v="TEC-MA-10002412"/>
    <x v="2"/>
    <x v="15"/>
    <s v="Cisco TelePresence System EX90 Videoconferencing Unit"/>
    <n v="22638.48"/>
    <n v="6"/>
    <n v="0.5"/>
    <n v="-1811.0784000000021"/>
  </r>
  <r>
    <n v="2699"/>
    <x v="1321"/>
    <x v="2"/>
    <x v="772"/>
    <d v="2011-03-23T00:00:00"/>
    <s v="Standard Class"/>
    <s v="SM-20320"/>
    <s v="Sean Miller"/>
    <s v="Home Office"/>
    <s v="United States"/>
    <s v="Jacksonville"/>
    <x v="2"/>
    <n v="32216"/>
    <s v="South"/>
    <s v="OFF-PA-10001804"/>
    <x v="1"/>
    <x v="10"/>
    <s v="Xerox 195"/>
    <n v="21.376000000000001"/>
    <n v="4"/>
    <n v="0.2"/>
    <n v="7.4815999999999994"/>
  </r>
  <r>
    <n v="2700"/>
    <x v="1321"/>
    <x v="2"/>
    <x v="772"/>
    <d v="2011-03-23T00:00:00"/>
    <s v="Standard Class"/>
    <s v="SM-20320"/>
    <s v="Sean Miller"/>
    <s v="Home Office"/>
    <s v="United States"/>
    <s v="Jacksonville"/>
    <x v="2"/>
    <n v="32216"/>
    <s v="South"/>
    <s v="OFF-AR-10003183"/>
    <x v="1"/>
    <x v="6"/>
    <s v="Avery Fluorescent Highlighter Four-Color Set"/>
    <n v="8.016"/>
    <n v="3"/>
    <n v="0.2"/>
    <n v="1.0019999999999993"/>
  </r>
  <r>
    <n v="2701"/>
    <x v="1321"/>
    <x v="2"/>
    <x v="772"/>
    <d v="2011-03-23T00:00:00"/>
    <s v="Standard Class"/>
    <s v="SM-20320"/>
    <s v="Sean Miller"/>
    <s v="Home Office"/>
    <s v="United States"/>
    <s v="Jacksonville"/>
    <x v="2"/>
    <n v="32216"/>
    <s v="South"/>
    <s v="FUR-FU-10004270"/>
    <x v="0"/>
    <x v="5"/>
    <s v="Executive Impressions 13&quot; Clairmont Wall Clock"/>
    <n v="30.768000000000001"/>
    <n v="2"/>
    <n v="0.2"/>
    <n v="8.0766000000000027"/>
  </r>
  <r>
    <n v="2702"/>
    <x v="1321"/>
    <x v="2"/>
    <x v="772"/>
    <d v="2011-03-23T00:00:00"/>
    <s v="Standard Class"/>
    <s v="SM-20320"/>
    <s v="Sean Miller"/>
    <s v="Home Office"/>
    <s v="United States"/>
    <s v="Jacksonville"/>
    <x v="2"/>
    <n v="32216"/>
    <s v="South"/>
    <s v="OFF-FA-10003112"/>
    <x v="1"/>
    <x v="13"/>
    <s v="Staples"/>
    <n v="18.936"/>
    <n v="3"/>
    <n v="0.2"/>
    <n v="5.9174999999999986"/>
  </r>
  <r>
    <n v="2703"/>
    <x v="1321"/>
    <x v="2"/>
    <x v="772"/>
    <d v="2011-03-23T00:00:00"/>
    <s v="Standard Class"/>
    <s v="SM-20320"/>
    <s v="Sean Miller"/>
    <s v="Home Office"/>
    <s v="United States"/>
    <s v="Jacksonville"/>
    <x v="2"/>
    <n v="32216"/>
    <s v="South"/>
    <s v="FUR-FU-10001986"/>
    <x v="0"/>
    <x v="5"/>
    <s v="Dana Fluorescent Magnifying Lamp, White, 36&quot;"/>
    <n v="122.352"/>
    <n v="3"/>
    <n v="0.2"/>
    <n v="15.29399999999999"/>
  </r>
  <r>
    <n v="2704"/>
    <x v="1322"/>
    <x v="2"/>
    <x v="773"/>
    <d v="2011-05-30T00:00:00"/>
    <s v="Standard Class"/>
    <s v="RP-19390"/>
    <s v="Resi Pölking"/>
    <s v="Consumer"/>
    <s v="United States"/>
    <s v="Baltimore"/>
    <x v="39"/>
    <n v="21215"/>
    <s v="East"/>
    <s v="OFF-PA-10002319"/>
    <x v="1"/>
    <x v="10"/>
    <s v="Xerox 1944"/>
    <n v="116.28"/>
    <n v="3"/>
    <n v="0"/>
    <n v="56.977199999999996"/>
  </r>
  <r>
    <n v="2705"/>
    <x v="1323"/>
    <x v="3"/>
    <x v="497"/>
    <d v="2014-07-14T00:00:00"/>
    <s v="Second Class"/>
    <s v="JD-16015"/>
    <s v="Joy Daniels"/>
    <s v="Consumer"/>
    <s v="United States"/>
    <s v="New York City"/>
    <x v="15"/>
    <n v="10009"/>
    <s v="East"/>
    <s v="TEC-AC-10002323"/>
    <x v="2"/>
    <x v="11"/>
    <s v="SanDisk Ultra 32 GB MicroSDHC Class 10 Memory Card"/>
    <n v="132.60000000000002"/>
    <n v="6"/>
    <n v="0"/>
    <n v="17.238000000000007"/>
  </r>
  <r>
    <n v="2706"/>
    <x v="1324"/>
    <x v="3"/>
    <x v="114"/>
    <d v="2014-06-22T00:00:00"/>
    <s v="Standard Class"/>
    <s v="AB-10255"/>
    <s v="Alejandro Ballentine"/>
    <s v="Home Office"/>
    <s v="United States"/>
    <s v="Carlsbad"/>
    <x v="27"/>
    <n v="88220"/>
    <s v="West"/>
    <s v="OFF-SU-10001165"/>
    <x v="1"/>
    <x v="14"/>
    <s v="Acme Elite Stainless Steel Scissors"/>
    <n v="16.68"/>
    <n v="2"/>
    <n v="0"/>
    <n v="4.3368000000000002"/>
  </r>
  <r>
    <n v="2707"/>
    <x v="1324"/>
    <x v="3"/>
    <x v="114"/>
    <d v="2014-06-22T00:00:00"/>
    <s v="Standard Class"/>
    <s v="AB-10255"/>
    <s v="Alejandro Ballentine"/>
    <s v="Home Office"/>
    <s v="United States"/>
    <s v="Carlsbad"/>
    <x v="27"/>
    <n v="88220"/>
    <s v="West"/>
    <s v="OFF-PA-10001246"/>
    <x v="1"/>
    <x v="10"/>
    <s v="Xerox 215"/>
    <n v="19.440000000000001"/>
    <n v="3"/>
    <n v="0"/>
    <n v="9.3312000000000008"/>
  </r>
  <r>
    <n v="2708"/>
    <x v="1324"/>
    <x v="3"/>
    <x v="114"/>
    <d v="2014-06-22T00:00:00"/>
    <s v="Standard Class"/>
    <s v="AB-10255"/>
    <s v="Alejandro Ballentine"/>
    <s v="Home Office"/>
    <s v="United States"/>
    <s v="Carlsbad"/>
    <x v="27"/>
    <n v="88220"/>
    <s v="West"/>
    <s v="OFF-PA-10001815"/>
    <x v="1"/>
    <x v="10"/>
    <s v="Xerox 1885"/>
    <n v="192.16"/>
    <n v="4"/>
    <n v="0"/>
    <n v="92.236799999999988"/>
  </r>
  <r>
    <n v="2709"/>
    <x v="1325"/>
    <x v="1"/>
    <x v="564"/>
    <d v="2012-02-06T00:00:00"/>
    <s v="Standard Class"/>
    <s v="CC-12145"/>
    <s v="Charles Crestani"/>
    <s v="Consumer"/>
    <s v="United States"/>
    <s v="Los Angeles"/>
    <x v="1"/>
    <n v="90049"/>
    <s v="West"/>
    <s v="FUR-FU-10001876"/>
    <x v="0"/>
    <x v="5"/>
    <s v="Computer Room Manger, 14&quot;"/>
    <n v="227.35999999999999"/>
    <n v="7"/>
    <n v="0"/>
    <n v="81.849599999999981"/>
  </r>
  <r>
    <n v="2710"/>
    <x v="1325"/>
    <x v="1"/>
    <x v="564"/>
    <d v="2012-02-06T00:00:00"/>
    <s v="Standard Class"/>
    <s v="CC-12145"/>
    <s v="Charles Crestani"/>
    <s v="Consumer"/>
    <s v="United States"/>
    <s v="Los Angeles"/>
    <x v="1"/>
    <n v="90049"/>
    <s v="West"/>
    <s v="TEC-MA-10000488"/>
    <x v="2"/>
    <x v="15"/>
    <s v="Bady BDG101FRU Card Printer"/>
    <n v="1919.9760000000001"/>
    <n v="3"/>
    <n v="0.2"/>
    <n v="215.99729999999977"/>
  </r>
  <r>
    <n v="2711"/>
    <x v="1326"/>
    <x v="1"/>
    <x v="555"/>
    <d v="2012-12-15T00:00:00"/>
    <s v="Standard Class"/>
    <s v="GH-14425"/>
    <s v="Gary Hwang"/>
    <s v="Consumer"/>
    <s v="United States"/>
    <s v="Jacksonville"/>
    <x v="2"/>
    <n v="32216"/>
    <s v="South"/>
    <s v="OFF-BI-10001098"/>
    <x v="1"/>
    <x v="8"/>
    <s v="Acco D-Ring Binder w/DublLock"/>
    <n v="12.828000000000001"/>
    <n v="2"/>
    <n v="0.7"/>
    <n v="-8.9795999999999978"/>
  </r>
  <r>
    <n v="2712"/>
    <x v="1327"/>
    <x v="3"/>
    <x v="449"/>
    <d v="2014-10-12T00:00:00"/>
    <s v="First Class"/>
    <s v="CP-12085"/>
    <s v="Cathy Prescott"/>
    <s v="Corporate"/>
    <s v="United States"/>
    <s v="Lakewood"/>
    <x v="24"/>
    <n v="44107"/>
    <s v="East"/>
    <s v="FUR-FU-10003577"/>
    <x v="0"/>
    <x v="5"/>
    <s v="Nu-Dell Leatherette Frames"/>
    <n v="45.888000000000005"/>
    <n v="4"/>
    <n v="0.2"/>
    <n v="9.1775999999999982"/>
  </r>
  <r>
    <n v="2713"/>
    <x v="1328"/>
    <x v="3"/>
    <x v="570"/>
    <d v="2014-08-02T00:00:00"/>
    <s v="Second Class"/>
    <s v="GM-14440"/>
    <s v="Gary McGarr"/>
    <s v="Consumer"/>
    <s v="United States"/>
    <s v="Troy"/>
    <x v="15"/>
    <n v="12180"/>
    <s v="East"/>
    <s v="OFF-AR-10002656"/>
    <x v="1"/>
    <x v="6"/>
    <s v="Sanford Liquid Accent Highlighters"/>
    <n v="60.12"/>
    <n v="9"/>
    <n v="0"/>
    <n v="22.244399999999995"/>
  </r>
  <r>
    <n v="2714"/>
    <x v="1329"/>
    <x v="2"/>
    <x v="573"/>
    <d v="2011-04-29T00:00:00"/>
    <s v="Standard Class"/>
    <s v="LC-16885"/>
    <s v="Lena Creighton"/>
    <s v="Consumer"/>
    <s v="United States"/>
    <s v="Wilmington"/>
    <x v="3"/>
    <n v="28403"/>
    <s v="South"/>
    <s v="TEC-PH-10004531"/>
    <x v="2"/>
    <x v="7"/>
    <s v="AT&amp;T CL2909"/>
    <n v="302.37599999999998"/>
    <n v="3"/>
    <n v="0.2"/>
    <n v="37.796999999999997"/>
  </r>
  <r>
    <n v="2715"/>
    <x v="1330"/>
    <x v="1"/>
    <x v="494"/>
    <d v="2012-12-06T00:00:00"/>
    <s v="Standard Class"/>
    <s v="BT-11305"/>
    <s v="Beth Thompson"/>
    <s v="Home Office"/>
    <s v="United States"/>
    <s v="Seattle"/>
    <x v="4"/>
    <n v="98105"/>
    <s v="West"/>
    <s v="OFF-AR-10003251"/>
    <x v="1"/>
    <x v="6"/>
    <s v="Prang Drawing Pencil Set"/>
    <n v="13.899999999999999"/>
    <n v="5"/>
    <n v="0"/>
    <n v="5.56"/>
  </r>
  <r>
    <n v="2716"/>
    <x v="1331"/>
    <x v="2"/>
    <x v="774"/>
    <d v="2011-12-08T00:00:00"/>
    <s v="Standard Class"/>
    <s v="CP-12085"/>
    <s v="Cathy Prescott"/>
    <s v="Corporate"/>
    <s v="United States"/>
    <s v="New York City"/>
    <x v="15"/>
    <n v="10024"/>
    <s v="East"/>
    <s v="TEC-PH-10000673"/>
    <x v="2"/>
    <x v="7"/>
    <s v="Plantronics Voyager Pro HD - Bluetooth Headset"/>
    <n v="129.97999999999999"/>
    <n v="2"/>
    <n v="0"/>
    <n v="62.3904"/>
  </r>
  <r>
    <n v="2717"/>
    <x v="1332"/>
    <x v="3"/>
    <x v="775"/>
    <d v="2014-09-02T00:00:00"/>
    <s v="Standard Class"/>
    <s v="SC-20680"/>
    <s v="Steve Carroll"/>
    <s v="Home Office"/>
    <s v="United States"/>
    <s v="Columbus"/>
    <x v="32"/>
    <n v="31907"/>
    <s v="South"/>
    <s v="TEC-AC-10000158"/>
    <x v="2"/>
    <x v="11"/>
    <s v="Sony 64GB Class 10 Micro SDHC R40 Memory Card"/>
    <n v="71.98"/>
    <n v="2"/>
    <n v="0"/>
    <n v="15.1158"/>
  </r>
  <r>
    <n v="2718"/>
    <x v="1333"/>
    <x v="2"/>
    <x v="557"/>
    <d v="2011-09-13T00:00:00"/>
    <s v="Standard Class"/>
    <s v="DK-13375"/>
    <s v="Dennis Kane"/>
    <s v="Consumer"/>
    <s v="United States"/>
    <s v="New York City"/>
    <x v="15"/>
    <n v="10024"/>
    <s v="East"/>
    <s v="TEC-PH-10002075"/>
    <x v="2"/>
    <x v="7"/>
    <s v="AT&amp;T EL51110 DECT"/>
    <n v="377.96999999999997"/>
    <n v="3"/>
    <n v="0"/>
    <n v="109.61129999999999"/>
  </r>
  <r>
    <n v="2719"/>
    <x v="1334"/>
    <x v="3"/>
    <x v="202"/>
    <d v="2014-12-28T00:00:00"/>
    <s v="Standard Class"/>
    <s v="SE-20110"/>
    <s v="Sanjit Engle"/>
    <s v="Consumer"/>
    <s v="United States"/>
    <s v="Costa Mesa"/>
    <x v="1"/>
    <n v="92627"/>
    <s v="West"/>
    <s v="OFF-ST-10004340"/>
    <x v="1"/>
    <x v="4"/>
    <s v="Fellowes Mobile File Cart, Black"/>
    <n v="124.36"/>
    <n v="2"/>
    <n v="0"/>
    <n v="33.577200000000005"/>
  </r>
  <r>
    <n v="2720"/>
    <x v="1335"/>
    <x v="2"/>
    <x v="776"/>
    <d v="2011-12-08T00:00:00"/>
    <s v="Second Class"/>
    <s v="LF-17185"/>
    <s v="Luke Foster"/>
    <s v="Consumer"/>
    <s v="United States"/>
    <s v="Houston"/>
    <x v="5"/>
    <n v="77095"/>
    <s v="Central"/>
    <s v="FUR-FU-10002759"/>
    <x v="0"/>
    <x v="5"/>
    <s v="12-1/2 Diameter Round Wall Clock"/>
    <n v="23.976000000000003"/>
    <n v="3"/>
    <n v="0.6"/>
    <n v="-14.385599999999997"/>
  </r>
  <r>
    <n v="2721"/>
    <x v="1336"/>
    <x v="2"/>
    <x v="130"/>
    <d v="2011-11-08T00:00:00"/>
    <s v="Second Class"/>
    <s v="ON-18715"/>
    <s v="Odella Nelson"/>
    <s v="Corporate"/>
    <s v="United States"/>
    <s v="Cary"/>
    <x v="3"/>
    <n v="27511"/>
    <s v="South"/>
    <s v="OFF-FA-10000585"/>
    <x v="1"/>
    <x v="13"/>
    <s v="OIC Bulk Pack Metal Binder Clips"/>
    <n v="8.3760000000000012"/>
    <n v="3"/>
    <n v="0.2"/>
    <n v="2.7222"/>
  </r>
  <r>
    <n v="2722"/>
    <x v="1336"/>
    <x v="2"/>
    <x v="130"/>
    <d v="2011-11-08T00:00:00"/>
    <s v="Second Class"/>
    <s v="ON-18715"/>
    <s v="Odella Nelson"/>
    <s v="Corporate"/>
    <s v="United States"/>
    <s v="Cary"/>
    <x v="3"/>
    <n v="27511"/>
    <s v="South"/>
    <s v="OFF-AP-10004859"/>
    <x v="1"/>
    <x v="9"/>
    <s v="Acco 6 Outlet Guardian Premium Surge Suppressor"/>
    <n v="58.240000000000009"/>
    <n v="5"/>
    <n v="0.2"/>
    <n v="5.0960000000000001"/>
  </r>
  <r>
    <n v="2723"/>
    <x v="1337"/>
    <x v="0"/>
    <x v="167"/>
    <d v="2013-04-20T00:00:00"/>
    <s v="Second Class"/>
    <s v="TB-21400"/>
    <s v="Tom Boeckenhauer"/>
    <s v="Consumer"/>
    <s v="United States"/>
    <s v="Alexandria"/>
    <x v="17"/>
    <n v="22304"/>
    <s v="South"/>
    <s v="OFF-ST-10001558"/>
    <x v="1"/>
    <x v="4"/>
    <s v="Acco Perma 4000 Stacking Storage Drawers"/>
    <n v="81.199999999999989"/>
    <n v="5"/>
    <n v="0"/>
    <n v="12.18"/>
  </r>
  <r>
    <n v="2724"/>
    <x v="1338"/>
    <x v="2"/>
    <x v="777"/>
    <d v="2011-10-08T00:00:00"/>
    <s v="Standard Class"/>
    <s v="DF-13135"/>
    <s v="David Flashing"/>
    <s v="Consumer"/>
    <s v="United States"/>
    <s v="Vallejo"/>
    <x v="1"/>
    <n v="94591"/>
    <s v="West"/>
    <s v="OFF-LA-10004689"/>
    <x v="1"/>
    <x v="2"/>
    <s v="Avery 512"/>
    <n v="14.450000000000001"/>
    <n v="5"/>
    <n v="0"/>
    <n v="6.7915000000000001"/>
  </r>
  <r>
    <n v="2725"/>
    <x v="1338"/>
    <x v="2"/>
    <x v="777"/>
    <d v="2011-10-08T00:00:00"/>
    <s v="Standard Class"/>
    <s v="DF-13135"/>
    <s v="David Flashing"/>
    <s v="Consumer"/>
    <s v="United States"/>
    <s v="Vallejo"/>
    <x v="1"/>
    <n v="94591"/>
    <s v="West"/>
    <s v="OFF-BI-10002867"/>
    <x v="1"/>
    <x v="8"/>
    <s v="GBC Recycled Regency Composition Covers"/>
    <n v="95.64800000000001"/>
    <n v="2"/>
    <n v="0.2"/>
    <n v="31.085599999999989"/>
  </r>
  <r>
    <n v="2726"/>
    <x v="1339"/>
    <x v="3"/>
    <x v="659"/>
    <d v="2014-11-14T00:00:00"/>
    <s v="Standard Class"/>
    <s v="EP-13915"/>
    <s v="Emily Phan"/>
    <s v="Consumer"/>
    <s v="United States"/>
    <s v="Philadelphia"/>
    <x v="9"/>
    <n v="19120"/>
    <s v="East"/>
    <s v="TEC-PH-10003811"/>
    <x v="2"/>
    <x v="7"/>
    <s v="Jabra Supreme Plus Driver Edition Headset"/>
    <n v="359.97"/>
    <n v="5"/>
    <n v="0.4"/>
    <n v="-71.994000000000028"/>
  </r>
  <r>
    <n v="2727"/>
    <x v="1339"/>
    <x v="3"/>
    <x v="659"/>
    <d v="2014-11-14T00:00:00"/>
    <s v="Standard Class"/>
    <s v="EP-13915"/>
    <s v="Emily Phan"/>
    <s v="Consumer"/>
    <s v="United States"/>
    <s v="Philadelphia"/>
    <x v="9"/>
    <n v="19120"/>
    <s v="East"/>
    <s v="FUR-TA-10000849"/>
    <x v="0"/>
    <x v="3"/>
    <s v="Bevis Rectangular Conference Tables"/>
    <n v="350.35199999999998"/>
    <n v="4"/>
    <n v="0.4"/>
    <n v="-140.14079999999996"/>
  </r>
  <r>
    <n v="2728"/>
    <x v="1340"/>
    <x v="3"/>
    <x v="66"/>
    <d v="2014-12-25T00:00:00"/>
    <s v="First Class"/>
    <s v="SK-19990"/>
    <s v="Sally Knutson"/>
    <s v="Consumer"/>
    <s v="United States"/>
    <s v="Toledo"/>
    <x v="24"/>
    <n v="43615"/>
    <s v="East"/>
    <s v="OFF-BI-10000848"/>
    <x v="1"/>
    <x v="8"/>
    <s v="Angle-D Ring Binders"/>
    <n v="1.6410000000000002"/>
    <n v="1"/>
    <n v="0.7"/>
    <n v="-1.3128000000000002"/>
  </r>
  <r>
    <n v="2729"/>
    <x v="1340"/>
    <x v="3"/>
    <x v="66"/>
    <d v="2014-12-25T00:00:00"/>
    <s v="First Class"/>
    <s v="SK-19990"/>
    <s v="Sally Knutson"/>
    <s v="Consumer"/>
    <s v="United States"/>
    <s v="Toledo"/>
    <x v="24"/>
    <n v="43615"/>
    <s v="East"/>
    <s v="TEC-PH-10003072"/>
    <x v="2"/>
    <x v="7"/>
    <s v="Panasonic KX-TG9541B DECT 6.0 Digital 2-Line Expandable Cordless Phone With Digital Answering System"/>
    <n v="629.95799999999997"/>
    <n v="7"/>
    <n v="0.4"/>
    <n v="94.49369999999999"/>
  </r>
  <r>
    <n v="2730"/>
    <x v="1341"/>
    <x v="3"/>
    <x v="778"/>
    <d v="2014-02-20T00:00:00"/>
    <s v="Standard Class"/>
    <s v="FH-14350"/>
    <s v="Fred Harton"/>
    <s v="Consumer"/>
    <s v="United States"/>
    <s v="Seattle"/>
    <x v="4"/>
    <n v="98105"/>
    <s v="West"/>
    <s v="OFF-AR-10001547"/>
    <x v="1"/>
    <x v="6"/>
    <s v="Newell 311"/>
    <n v="6.63"/>
    <n v="3"/>
    <n v="0"/>
    <n v="1.7901"/>
  </r>
  <r>
    <n v="2731"/>
    <x v="1341"/>
    <x v="3"/>
    <x v="778"/>
    <d v="2014-02-20T00:00:00"/>
    <s v="Standard Class"/>
    <s v="FH-14350"/>
    <s v="Fred Harton"/>
    <s v="Consumer"/>
    <s v="United States"/>
    <s v="Seattle"/>
    <x v="4"/>
    <n v="98105"/>
    <s v="West"/>
    <s v="TEC-AC-10001838"/>
    <x v="2"/>
    <x v="11"/>
    <s v="Razer Tiamat Over Ear 7.1 Surround Sound PC Gaming Headset"/>
    <n v="799.96"/>
    <n v="4"/>
    <n v="0"/>
    <n v="343.98280000000005"/>
  </r>
  <r>
    <n v="2732"/>
    <x v="1341"/>
    <x v="3"/>
    <x v="778"/>
    <d v="2014-02-20T00:00:00"/>
    <s v="Standard Class"/>
    <s v="FH-14350"/>
    <s v="Fred Harton"/>
    <s v="Consumer"/>
    <s v="United States"/>
    <s v="Seattle"/>
    <x v="4"/>
    <n v="98105"/>
    <s v="West"/>
    <s v="FUR-FU-10004017"/>
    <x v="0"/>
    <x v="5"/>
    <s v="Tenex Contemporary Contur Chairmats for Low and Medium Pile Carpet, Computer, 39&quot; x 49&quot;"/>
    <n v="107.53"/>
    <n v="1"/>
    <n v="0"/>
    <n v="21.506"/>
  </r>
  <r>
    <n v="2733"/>
    <x v="1342"/>
    <x v="2"/>
    <x v="779"/>
    <d v="2011-07-06T00:00:00"/>
    <s v="Standard Class"/>
    <s v="EH-13945"/>
    <s v="Eric Hoffmann"/>
    <s v="Consumer"/>
    <s v="United States"/>
    <s v="Plainfield"/>
    <x v="30"/>
    <n v="7060"/>
    <s v="East"/>
    <s v="TEC-PH-10002923"/>
    <x v="2"/>
    <x v="7"/>
    <s v="Logitech B530 USB Headset - headset - Full size, Binaural"/>
    <n v="73.98"/>
    <n v="2"/>
    <n v="0"/>
    <n v="19.974600000000002"/>
  </r>
  <r>
    <n v="2734"/>
    <x v="1342"/>
    <x v="2"/>
    <x v="779"/>
    <d v="2011-07-06T00:00:00"/>
    <s v="Standard Class"/>
    <s v="EH-13945"/>
    <s v="Eric Hoffmann"/>
    <s v="Consumer"/>
    <s v="United States"/>
    <s v="Plainfield"/>
    <x v="30"/>
    <n v="7060"/>
    <s v="East"/>
    <s v="OFF-AR-10000716"/>
    <x v="1"/>
    <x v="6"/>
    <s v="DIXON Ticonderoga Erasable Checking Pencils"/>
    <n v="5.58"/>
    <n v="1"/>
    <n v="0"/>
    <n v="2.1762000000000001"/>
  </r>
  <r>
    <n v="2735"/>
    <x v="1343"/>
    <x v="1"/>
    <x v="780"/>
    <d v="2012-02-23T00:00:00"/>
    <s v="Second Class"/>
    <s v="JE-15715"/>
    <s v="Joe Elijah"/>
    <s v="Consumer"/>
    <s v="United States"/>
    <s v="Las Cruces"/>
    <x v="27"/>
    <n v="88001"/>
    <s v="West"/>
    <s v="OFF-PA-10000249"/>
    <x v="1"/>
    <x v="10"/>
    <s v="Staples"/>
    <n v="49.12"/>
    <n v="4"/>
    <n v="0"/>
    <n v="23.086399999999998"/>
  </r>
  <r>
    <n v="2736"/>
    <x v="1344"/>
    <x v="1"/>
    <x v="50"/>
    <d v="2012-11-19T00:00:00"/>
    <s v="Standard Class"/>
    <s v="KL-16645"/>
    <s v="Ken Lonsdale"/>
    <s v="Consumer"/>
    <s v="United States"/>
    <s v="Newark"/>
    <x v="13"/>
    <n v="19711"/>
    <s v="East"/>
    <s v="TEC-PH-10003691"/>
    <x v="2"/>
    <x v="7"/>
    <s v="BlackBerry Q10"/>
    <n v="377.96999999999997"/>
    <n v="3"/>
    <n v="0"/>
    <n v="94.492500000000007"/>
  </r>
  <r>
    <n v="2737"/>
    <x v="1344"/>
    <x v="1"/>
    <x v="50"/>
    <d v="2012-11-19T00:00:00"/>
    <s v="Standard Class"/>
    <s v="KL-16645"/>
    <s v="Ken Lonsdale"/>
    <s v="Consumer"/>
    <s v="United States"/>
    <s v="Newark"/>
    <x v="13"/>
    <n v="19711"/>
    <s v="East"/>
    <s v="OFF-PA-10001560"/>
    <x v="1"/>
    <x v="10"/>
    <s v="Adams Telephone Message Books, 5 1/4” x 11”"/>
    <n v="42.28"/>
    <n v="7"/>
    <n v="0"/>
    <n v="19.871600000000001"/>
  </r>
  <r>
    <n v="2738"/>
    <x v="1344"/>
    <x v="1"/>
    <x v="50"/>
    <d v="2012-11-19T00:00:00"/>
    <s v="Standard Class"/>
    <s v="KL-16645"/>
    <s v="Ken Lonsdale"/>
    <s v="Consumer"/>
    <s v="United States"/>
    <s v="Newark"/>
    <x v="13"/>
    <n v="19711"/>
    <s v="East"/>
    <s v="FUR-BO-10004467"/>
    <x v="0"/>
    <x v="0"/>
    <s v="Bestar Classic Bookcase"/>
    <n v="299.96999999999997"/>
    <n v="3"/>
    <n v="0"/>
    <n v="56.994299999999981"/>
  </r>
  <r>
    <n v="2739"/>
    <x v="1344"/>
    <x v="1"/>
    <x v="50"/>
    <d v="2012-11-19T00:00:00"/>
    <s v="Standard Class"/>
    <s v="KL-16645"/>
    <s v="Ken Lonsdale"/>
    <s v="Consumer"/>
    <s v="United States"/>
    <s v="Newark"/>
    <x v="13"/>
    <n v="19711"/>
    <s v="East"/>
    <s v="TEC-PH-10001819"/>
    <x v="2"/>
    <x v="7"/>
    <s v="Innergie mMini Combo Duo USB Travel Charging Kit"/>
    <n v="89.98"/>
    <n v="2"/>
    <n v="0"/>
    <n v="43.190399999999997"/>
  </r>
  <r>
    <n v="2740"/>
    <x v="1345"/>
    <x v="3"/>
    <x v="513"/>
    <d v="2014-04-19T00:00:00"/>
    <s v="First Class"/>
    <s v="EB-13750"/>
    <s v="Edward Becker"/>
    <s v="Corporate"/>
    <s v="United States"/>
    <s v="Hoover"/>
    <x v="19"/>
    <n v="35244"/>
    <s v="South"/>
    <s v="OFF-SU-10000157"/>
    <x v="1"/>
    <x v="14"/>
    <s v="Compact Automatic Electric Letter Opener"/>
    <n v="477.24"/>
    <n v="4"/>
    <n v="0"/>
    <n v="9.5448000000000093"/>
  </r>
  <r>
    <n v="2741"/>
    <x v="1345"/>
    <x v="3"/>
    <x v="513"/>
    <d v="2014-04-19T00:00:00"/>
    <s v="First Class"/>
    <s v="EB-13750"/>
    <s v="Edward Becker"/>
    <s v="Corporate"/>
    <s v="United States"/>
    <s v="Hoover"/>
    <x v="19"/>
    <n v="35244"/>
    <s v="South"/>
    <s v="TEC-AC-10004227"/>
    <x v="2"/>
    <x v="11"/>
    <s v="SanDisk Ultra 16 GB MicroSDHC Class 10 Memory Card"/>
    <n v="25.98"/>
    <n v="2"/>
    <n v="0"/>
    <n v="1.558799999999998"/>
  </r>
  <r>
    <n v="2742"/>
    <x v="1346"/>
    <x v="0"/>
    <x v="781"/>
    <d v="2013-02-27T00:00:00"/>
    <s v="Second Class"/>
    <s v="BD-11725"/>
    <s v="Bruce Degenhardt"/>
    <s v="Consumer"/>
    <s v="United States"/>
    <s v="Newark"/>
    <x v="24"/>
    <n v="43055"/>
    <s v="East"/>
    <s v="OFF-EN-10003134"/>
    <x v="1"/>
    <x v="12"/>
    <s v="Staples"/>
    <n v="46.72"/>
    <n v="5"/>
    <n v="0.2"/>
    <n v="17.52"/>
  </r>
  <r>
    <n v="2743"/>
    <x v="1347"/>
    <x v="2"/>
    <x v="130"/>
    <d v="2011-11-08T00:00:00"/>
    <s v="Standard Class"/>
    <s v="MS-17530"/>
    <s v="MaryBeth Skach"/>
    <s v="Consumer"/>
    <s v="United States"/>
    <s v="San Diego"/>
    <x v="1"/>
    <n v="92037"/>
    <s v="West"/>
    <s v="FUR-FU-10004671"/>
    <x v="0"/>
    <x v="5"/>
    <s v="Executive Impressions 12&quot; Wall Clock"/>
    <n v="35.340000000000003"/>
    <n v="2"/>
    <n v="0"/>
    <n v="13.429200000000002"/>
  </r>
  <r>
    <n v="2744"/>
    <x v="1348"/>
    <x v="1"/>
    <x v="782"/>
    <d v="2012-06-25T00:00:00"/>
    <s v="Second Class"/>
    <s v="SC-20770"/>
    <s v="Stewart Carmichael"/>
    <s v="Corporate"/>
    <s v="United States"/>
    <s v="San Francisco"/>
    <x v="1"/>
    <n v="94122"/>
    <s v="West"/>
    <s v="FUR-FU-10002253"/>
    <x v="0"/>
    <x v="5"/>
    <s v="Howard Miller 13&quot; Diameter Pewter Finish Round Wall Clock"/>
    <n v="257.64"/>
    <n v="6"/>
    <n v="0"/>
    <n v="100.4796"/>
  </r>
  <r>
    <n v="2745"/>
    <x v="1348"/>
    <x v="1"/>
    <x v="782"/>
    <d v="2012-06-25T00:00:00"/>
    <s v="Second Class"/>
    <s v="SC-20770"/>
    <s v="Stewart Carmichael"/>
    <s v="Corporate"/>
    <s v="United States"/>
    <s v="San Francisco"/>
    <x v="1"/>
    <n v="94122"/>
    <s v="West"/>
    <s v="TEC-PH-10002726"/>
    <x v="2"/>
    <x v="7"/>
    <s v="netTALK DUO VoIP Telephone Service"/>
    <n v="125.97600000000001"/>
    <n v="3"/>
    <n v="0.2"/>
    <n v="47.241"/>
  </r>
  <r>
    <n v="2746"/>
    <x v="1349"/>
    <x v="3"/>
    <x v="783"/>
    <d v="2014-08-12T00:00:00"/>
    <s v="Second Class"/>
    <s v="FM-14380"/>
    <s v="Fred McMath"/>
    <s v="Consumer"/>
    <s v="United States"/>
    <s v="Jacksonville"/>
    <x v="3"/>
    <n v="28540"/>
    <s v="South"/>
    <s v="TEC-AC-10004571"/>
    <x v="2"/>
    <x v="11"/>
    <s v="Logitech G700s Rechargeable Gaming Mouse"/>
    <n v="79.992000000000004"/>
    <n v="1"/>
    <n v="0.2"/>
    <n v="21.997800000000002"/>
  </r>
  <r>
    <n v="2747"/>
    <x v="1350"/>
    <x v="2"/>
    <x v="552"/>
    <d v="2011-05-17T00:00:00"/>
    <s v="Standard Class"/>
    <s v="KT-16480"/>
    <s v="Kean Thornton"/>
    <s v="Consumer"/>
    <s v="United States"/>
    <s v="Franklin"/>
    <x v="31"/>
    <n v="2038"/>
    <s v="East"/>
    <s v="FUR-TA-10002228"/>
    <x v="0"/>
    <x v="3"/>
    <s v="Bevis Traditional Conference Table Top, Plinth Base"/>
    <n v="700.05600000000004"/>
    <n v="3"/>
    <n v="0.3"/>
    <n v="-130.0104"/>
  </r>
  <r>
    <n v="2748"/>
    <x v="1351"/>
    <x v="1"/>
    <x v="6"/>
    <d v="2012-11-26T00:00:00"/>
    <s v="Standard Class"/>
    <s v="AP-10720"/>
    <s v="Anne Pryor"/>
    <s v="Home Office"/>
    <s v="United States"/>
    <s v="Frisco"/>
    <x v="5"/>
    <n v="75034"/>
    <s v="Central"/>
    <s v="TEC-AC-10004127"/>
    <x v="2"/>
    <x v="11"/>
    <s v="SanDisk Cruzer 8 GB USB Flash Drive"/>
    <n v="27.168000000000003"/>
    <n v="4"/>
    <n v="0.2"/>
    <n v="-1.3583999999999987"/>
  </r>
  <r>
    <n v="2749"/>
    <x v="1352"/>
    <x v="1"/>
    <x v="784"/>
    <d v="2012-12-08T00:00:00"/>
    <s v="Standard Class"/>
    <s v="RH-19555"/>
    <s v="Ritsa Hightower"/>
    <s v="Consumer"/>
    <s v="United States"/>
    <s v="Tallahassee"/>
    <x v="2"/>
    <n v="32303"/>
    <s v="South"/>
    <s v="OFF-BI-10001553"/>
    <x v="1"/>
    <x v="8"/>
    <s v="SpineVue Locking Slant-D Ring Binders by Cardinal"/>
    <n v="8.2260000000000009"/>
    <n v="3"/>
    <n v="0.7"/>
    <n v="-6.0323999999999991"/>
  </r>
  <r>
    <n v="2750"/>
    <x v="1353"/>
    <x v="2"/>
    <x v="785"/>
    <d v="2011-06-14T00:00:00"/>
    <s v="Standard Class"/>
    <s v="CS-11950"/>
    <s v="Carlos Soltero"/>
    <s v="Consumer"/>
    <s v="United States"/>
    <s v="Seattle"/>
    <x v="4"/>
    <n v="98115"/>
    <s v="West"/>
    <s v="FUR-CH-10002758"/>
    <x v="0"/>
    <x v="1"/>
    <s v="Hon Deluxe Fabric Upholstered Stacking Chairs, Squared Back"/>
    <n v="585.55200000000002"/>
    <n v="3"/>
    <n v="0.2"/>
    <n v="73.19399999999996"/>
  </r>
  <r>
    <n v="2751"/>
    <x v="1354"/>
    <x v="2"/>
    <x v="233"/>
    <d v="2011-08-11T00:00:00"/>
    <s v="Second Class"/>
    <s v="TM-21010"/>
    <s v="Tamara Manning"/>
    <s v="Consumer"/>
    <s v="United States"/>
    <s v="Vacaville"/>
    <x v="1"/>
    <n v="95687"/>
    <s v="West"/>
    <s v="OFF-ST-10000532"/>
    <x v="1"/>
    <x v="4"/>
    <s v="Advantus Rolling Drawer Organizers"/>
    <n v="423.28"/>
    <n v="11"/>
    <n v="0"/>
    <n v="110.05279999999999"/>
  </r>
  <r>
    <n v="2752"/>
    <x v="1355"/>
    <x v="2"/>
    <x v="542"/>
    <d v="2011-05-30T00:00:00"/>
    <s v="Standard Class"/>
    <s v="HF-14995"/>
    <s v="Herbert Flentye"/>
    <s v="Consumer"/>
    <s v="United States"/>
    <s v="Los Angeles"/>
    <x v="1"/>
    <n v="90008"/>
    <s v="West"/>
    <s v="FUR-CH-10000988"/>
    <x v="0"/>
    <x v="1"/>
    <s v="Hon Olson Stacker Stools"/>
    <n v="225.29600000000002"/>
    <n v="2"/>
    <n v="0.2"/>
    <n v="22.529599999999995"/>
  </r>
  <r>
    <n v="2753"/>
    <x v="1356"/>
    <x v="1"/>
    <x v="786"/>
    <d v="2012-04-21T00:00:00"/>
    <s v="Standard Class"/>
    <s v="GA-14515"/>
    <s v="George Ashbrook"/>
    <s v="Consumer"/>
    <s v="United States"/>
    <s v="San Francisco"/>
    <x v="1"/>
    <n v="94122"/>
    <s v="West"/>
    <s v="OFF-AR-10003251"/>
    <x v="1"/>
    <x v="6"/>
    <s v="Prang Drawing Pencil Set"/>
    <n v="5.56"/>
    <n v="2"/>
    <n v="0"/>
    <n v="2.2239999999999998"/>
  </r>
  <r>
    <n v="2754"/>
    <x v="1356"/>
    <x v="1"/>
    <x v="786"/>
    <d v="2012-04-21T00:00:00"/>
    <s v="Standard Class"/>
    <s v="GA-14515"/>
    <s v="George Ashbrook"/>
    <s v="Consumer"/>
    <s v="United States"/>
    <s v="San Francisco"/>
    <x v="1"/>
    <n v="94122"/>
    <s v="West"/>
    <s v="TEC-AC-10003174"/>
    <x v="2"/>
    <x v="11"/>
    <s v="Plantronics S12 Corded Telephone Headset System"/>
    <n v="323.37"/>
    <n v="3"/>
    <n v="0"/>
    <n v="129.34800000000001"/>
  </r>
  <r>
    <n v="2755"/>
    <x v="1356"/>
    <x v="1"/>
    <x v="786"/>
    <d v="2012-04-21T00:00:00"/>
    <s v="Standard Class"/>
    <s v="GA-14515"/>
    <s v="George Ashbrook"/>
    <s v="Consumer"/>
    <s v="United States"/>
    <s v="San Francisco"/>
    <x v="1"/>
    <n v="94122"/>
    <s v="West"/>
    <s v="TEC-PH-10002310"/>
    <x v="2"/>
    <x v="7"/>
    <s v="Plantronics Calisto P620-M USB Wireless Speakerphone System"/>
    <n v="783.96000000000015"/>
    <n v="5"/>
    <n v="0.2"/>
    <n v="68.59650000000002"/>
  </r>
  <r>
    <n v="2756"/>
    <x v="1356"/>
    <x v="1"/>
    <x v="786"/>
    <d v="2012-04-21T00:00:00"/>
    <s v="Standard Class"/>
    <s v="GA-14515"/>
    <s v="George Ashbrook"/>
    <s v="Consumer"/>
    <s v="United States"/>
    <s v="San Francisco"/>
    <x v="1"/>
    <n v="94122"/>
    <s v="West"/>
    <s v="OFF-AP-10002651"/>
    <x v="1"/>
    <x v="9"/>
    <s v="Hoover Upright Vacuum With Dirt Cup"/>
    <n v="1447.6499999999999"/>
    <n v="5"/>
    <n v="0"/>
    <n v="419.8184999999998"/>
  </r>
  <r>
    <n v="2757"/>
    <x v="1356"/>
    <x v="1"/>
    <x v="786"/>
    <d v="2012-04-21T00:00:00"/>
    <s v="Standard Class"/>
    <s v="GA-14515"/>
    <s v="George Ashbrook"/>
    <s v="Consumer"/>
    <s v="United States"/>
    <s v="San Francisco"/>
    <x v="1"/>
    <n v="94122"/>
    <s v="West"/>
    <s v="OFF-PA-10001184"/>
    <x v="1"/>
    <x v="10"/>
    <s v="Xerox 1903"/>
    <n v="11.96"/>
    <n v="2"/>
    <n v="0"/>
    <n v="5.8604000000000003"/>
  </r>
  <r>
    <n v="2758"/>
    <x v="1357"/>
    <x v="0"/>
    <x v="725"/>
    <d v="2013-06-14T00:00:00"/>
    <s v="Second Class"/>
    <s v="ES-14020"/>
    <s v="Erica Smith"/>
    <s v="Consumer"/>
    <s v="United States"/>
    <s v="New York City"/>
    <x v="15"/>
    <n v="10035"/>
    <s v="East"/>
    <s v="TEC-AC-10002402"/>
    <x v="2"/>
    <x v="11"/>
    <s v="Razer Kraken PRO Over Ear PC and Music Headset"/>
    <n v="239.96999999999997"/>
    <n v="3"/>
    <n v="0"/>
    <n v="71.990999999999985"/>
  </r>
  <r>
    <n v="2759"/>
    <x v="1358"/>
    <x v="0"/>
    <x v="21"/>
    <d v="2013-03-16T00:00:00"/>
    <s v="Standard Class"/>
    <s v="JP-16135"/>
    <s v="Julie Prescott"/>
    <s v="Home Office"/>
    <s v="United States"/>
    <s v="Columbus"/>
    <x v="32"/>
    <n v="31907"/>
    <s v="South"/>
    <s v="FUR-FU-10004270"/>
    <x v="0"/>
    <x v="5"/>
    <s v="Executive Impressions 13&quot; Clairmont Wall Clock"/>
    <n v="76.92"/>
    <n v="4"/>
    <n v="0"/>
    <n v="31.537200000000006"/>
  </r>
  <r>
    <n v="2760"/>
    <x v="1358"/>
    <x v="0"/>
    <x v="21"/>
    <d v="2013-03-16T00:00:00"/>
    <s v="Standard Class"/>
    <s v="JP-16135"/>
    <s v="Julie Prescott"/>
    <s v="Home Office"/>
    <s v="United States"/>
    <s v="Columbus"/>
    <x v="32"/>
    <n v="31907"/>
    <s v="South"/>
    <s v="OFF-ST-10001526"/>
    <x v="1"/>
    <x v="4"/>
    <s v="Iceberg Mobile Mega Data/Printer Cart "/>
    <n v="481.32"/>
    <n v="4"/>
    <n v="0"/>
    <n v="125.14319999999998"/>
  </r>
  <r>
    <n v="2761"/>
    <x v="1359"/>
    <x v="2"/>
    <x v="542"/>
    <d v="2011-05-29T00:00:00"/>
    <s v="First Class"/>
    <s v="Dp-13240"/>
    <s v="Dean percer"/>
    <s v="Home Office"/>
    <s v="United States"/>
    <s v="Murray"/>
    <x v="7"/>
    <n v="84107"/>
    <s v="West"/>
    <s v="OFF-PA-10002893"/>
    <x v="1"/>
    <x v="10"/>
    <s v="Wirebound Service Call Books, 5 1/2&quot; x 4&quot;"/>
    <n v="48.4"/>
    <n v="5"/>
    <n v="0"/>
    <n v="23.231999999999999"/>
  </r>
  <r>
    <n v="2762"/>
    <x v="1360"/>
    <x v="3"/>
    <x v="386"/>
    <d v="2014-10-15T00:00:00"/>
    <s v="First Class"/>
    <s v="NK-18490"/>
    <s v="Neil Knudson"/>
    <s v="Home Office"/>
    <s v="United States"/>
    <s v="San Francisco"/>
    <x v="1"/>
    <n v="94110"/>
    <s v="West"/>
    <s v="TEC-AC-10003709"/>
    <x v="2"/>
    <x v="11"/>
    <s v="Maxell 4.7GB DVD-R 5/Pack"/>
    <n v="0.99"/>
    <n v="1"/>
    <n v="0"/>
    <n v="0.4356000000000001"/>
  </r>
  <r>
    <n v="2763"/>
    <x v="1360"/>
    <x v="3"/>
    <x v="386"/>
    <d v="2014-10-15T00:00:00"/>
    <s v="First Class"/>
    <s v="NK-18490"/>
    <s v="Neil Knudson"/>
    <s v="Home Office"/>
    <s v="United States"/>
    <s v="San Francisco"/>
    <x v="1"/>
    <n v="94110"/>
    <s v="West"/>
    <s v="OFF-BI-10001191"/>
    <x v="1"/>
    <x v="8"/>
    <s v="Canvas Sectional Post Binders"/>
    <n v="101.84"/>
    <n v="5"/>
    <n v="0.2"/>
    <n v="36.917000000000002"/>
  </r>
  <r>
    <n v="2764"/>
    <x v="1361"/>
    <x v="3"/>
    <x v="738"/>
    <d v="2014-06-29T00:00:00"/>
    <s v="Standard Class"/>
    <s v="PL-18925"/>
    <s v="Paul Lucas"/>
    <s v="Home Office"/>
    <s v="United States"/>
    <s v="Philadelphia"/>
    <x v="9"/>
    <n v="19140"/>
    <s v="East"/>
    <s v="OFF-BI-10003166"/>
    <x v="1"/>
    <x v="8"/>
    <s v="GBC Plasticlear Binding Covers"/>
    <n v="10.332000000000003"/>
    <n v="3"/>
    <n v="0.7"/>
    <n v="-7.5767999999999986"/>
  </r>
  <r>
    <n v="2765"/>
    <x v="1361"/>
    <x v="3"/>
    <x v="738"/>
    <d v="2014-06-29T00:00:00"/>
    <s v="Standard Class"/>
    <s v="PL-18925"/>
    <s v="Paul Lucas"/>
    <s v="Home Office"/>
    <s v="United States"/>
    <s v="Philadelphia"/>
    <x v="9"/>
    <n v="19140"/>
    <s v="East"/>
    <s v="OFF-BI-10003982"/>
    <x v="1"/>
    <x v="8"/>
    <s v="Wilson Jones Century Plastic Molded Ring Binders"/>
    <n v="31.155000000000005"/>
    <n v="5"/>
    <n v="0.7"/>
    <n v="-23.8855"/>
  </r>
  <r>
    <n v="2766"/>
    <x v="1361"/>
    <x v="3"/>
    <x v="738"/>
    <d v="2014-06-29T00:00:00"/>
    <s v="Standard Class"/>
    <s v="PL-18925"/>
    <s v="Paul Lucas"/>
    <s v="Home Office"/>
    <s v="United States"/>
    <s v="Philadelphia"/>
    <x v="9"/>
    <n v="19140"/>
    <s v="East"/>
    <s v="OFF-ST-10004835"/>
    <x v="1"/>
    <x v="4"/>
    <s v="Plastic Stacking Crates &amp; Casters"/>
    <n v="8.9280000000000008"/>
    <n v="2"/>
    <n v="0.2"/>
    <n v="0.66959999999999997"/>
  </r>
  <r>
    <n v="2767"/>
    <x v="1362"/>
    <x v="3"/>
    <x v="787"/>
    <d v="2014-01-19T00:00:00"/>
    <s v="First Class"/>
    <s v="RW-19690"/>
    <s v="Robert Waldorf"/>
    <s v="Consumer"/>
    <s v="United States"/>
    <s v="Philadelphia"/>
    <x v="9"/>
    <n v="19134"/>
    <s v="East"/>
    <s v="OFF-AP-10000159"/>
    <x v="1"/>
    <x v="9"/>
    <s v="Belkin F9M820V08 8 Outlet Surge"/>
    <n v="34.384"/>
    <n v="1"/>
    <n v="0.2"/>
    <n v="3.8681999999999945"/>
  </r>
  <r>
    <n v="2768"/>
    <x v="1362"/>
    <x v="3"/>
    <x v="787"/>
    <d v="2014-01-19T00:00:00"/>
    <s v="First Class"/>
    <s v="RW-19690"/>
    <s v="Robert Waldorf"/>
    <s v="Consumer"/>
    <s v="United States"/>
    <s v="Philadelphia"/>
    <x v="9"/>
    <n v="19134"/>
    <s v="East"/>
    <s v="OFF-AP-10002945"/>
    <x v="1"/>
    <x v="9"/>
    <s v="Honeywell Enviracaire Portable HEPA Air Cleaner for 17' x 22' Room"/>
    <n v="1924.1599999999999"/>
    <n v="8"/>
    <n v="0.2"/>
    <n v="312.67599999999993"/>
  </r>
  <r>
    <n v="2769"/>
    <x v="1363"/>
    <x v="1"/>
    <x v="788"/>
    <d v="2012-04-07T00:00:00"/>
    <s v="Standard Class"/>
    <s v="MO-17950"/>
    <s v="Michael Oakman"/>
    <s v="Consumer"/>
    <s v="United States"/>
    <s v="Dallas"/>
    <x v="5"/>
    <n v="75220"/>
    <s v="Central"/>
    <s v="OFF-AP-10001242"/>
    <x v="1"/>
    <x v="9"/>
    <s v="APC 7 Outlet Network SurgeArrest Surge Protector"/>
    <n v="32.191999999999993"/>
    <n v="2"/>
    <n v="0.8"/>
    <n v="-80.48"/>
  </r>
  <r>
    <n v="2770"/>
    <x v="1363"/>
    <x v="1"/>
    <x v="788"/>
    <d v="2012-04-07T00:00:00"/>
    <s v="Standard Class"/>
    <s v="MO-17950"/>
    <s v="Michael Oakman"/>
    <s v="Consumer"/>
    <s v="United States"/>
    <s v="Dallas"/>
    <x v="5"/>
    <n v="75220"/>
    <s v="Central"/>
    <s v="TEC-AC-10003038"/>
    <x v="2"/>
    <x v="11"/>
    <s v="Kingston Digital DataTraveler 16GB USB 2.0"/>
    <n v="50.120000000000005"/>
    <n v="7"/>
    <n v="0.2"/>
    <n v="-0.62650000000000716"/>
  </r>
  <r>
    <n v="2771"/>
    <x v="1363"/>
    <x v="1"/>
    <x v="788"/>
    <d v="2012-04-07T00:00:00"/>
    <s v="Standard Class"/>
    <s v="MO-17950"/>
    <s v="Michael Oakman"/>
    <s v="Consumer"/>
    <s v="United States"/>
    <s v="Dallas"/>
    <x v="5"/>
    <n v="75220"/>
    <s v="Central"/>
    <s v="TEC-AC-10003289"/>
    <x v="2"/>
    <x v="11"/>
    <s v="Anker Ultra-Slim Mini Bluetooth 3.0 Wireless Keyboard"/>
    <n v="47.975999999999999"/>
    <n v="3"/>
    <n v="0.2"/>
    <n v="1.7990999999999993"/>
  </r>
  <r>
    <n v="2772"/>
    <x v="1364"/>
    <x v="0"/>
    <x v="323"/>
    <d v="2013-09-11T00:00:00"/>
    <s v="Standard Class"/>
    <s v="JJ-15445"/>
    <s v="Jennifer Jackson"/>
    <s v="Consumer"/>
    <s v="United States"/>
    <s v="Waukesha"/>
    <x v="6"/>
    <n v="53186"/>
    <s v="Central"/>
    <s v="OFF-ST-10000918"/>
    <x v="1"/>
    <x v="4"/>
    <s v="Crate-A-Files"/>
    <n v="54.5"/>
    <n v="5"/>
    <n v="0"/>
    <n v="14.169999999999998"/>
  </r>
  <r>
    <n v="2773"/>
    <x v="1365"/>
    <x v="3"/>
    <x v="389"/>
    <d v="2014-12-13T00:00:00"/>
    <s v="First Class"/>
    <s v="BT-11680"/>
    <s v="Brian Thompson"/>
    <s v="Consumer"/>
    <s v="United States"/>
    <s v="Fort Lauderdale"/>
    <x v="2"/>
    <n v="33311"/>
    <s v="South"/>
    <s v="FUR-FU-10001940"/>
    <x v="0"/>
    <x v="5"/>
    <s v="Staples"/>
    <n v="19.103999999999999"/>
    <n v="3"/>
    <n v="0.2"/>
    <n v="5.7312000000000012"/>
  </r>
  <r>
    <n v="2774"/>
    <x v="1366"/>
    <x v="0"/>
    <x v="441"/>
    <d v="2013-11-27T00:00:00"/>
    <s v="Standard Class"/>
    <s v="RD-19585"/>
    <s v="Rob Dowd"/>
    <s v="Consumer"/>
    <s v="United States"/>
    <s v="Detroit"/>
    <x v="12"/>
    <n v="48205"/>
    <s v="Central"/>
    <s v="OFF-BI-10002852"/>
    <x v="1"/>
    <x v="8"/>
    <s v="Ibico Standard Transparent Covers"/>
    <n v="49.44"/>
    <n v="3"/>
    <n v="0"/>
    <n v="24.2256"/>
  </r>
  <r>
    <n v="2775"/>
    <x v="1367"/>
    <x v="3"/>
    <x v="343"/>
    <d v="2014-11-19T00:00:00"/>
    <s v="Standard Class"/>
    <s v="ML-17755"/>
    <s v="Max Ludwig"/>
    <s v="Home Office"/>
    <s v="United States"/>
    <s v="Springfield"/>
    <x v="24"/>
    <n v="45503"/>
    <s v="East"/>
    <s v="OFF-PA-10004451"/>
    <x v="1"/>
    <x v="10"/>
    <s v="Xerox 222"/>
    <n v="10.368000000000002"/>
    <n v="2"/>
    <n v="0.2"/>
    <n v="3.6288"/>
  </r>
  <r>
    <n v="2776"/>
    <x v="1368"/>
    <x v="0"/>
    <x v="147"/>
    <d v="2013-10-26T00:00:00"/>
    <s v="Standard Class"/>
    <s v="JE-15745"/>
    <s v="Joel Eaton"/>
    <s v="Consumer"/>
    <s v="United States"/>
    <s v="San Diego"/>
    <x v="1"/>
    <n v="92037"/>
    <s v="West"/>
    <s v="OFF-ST-10004804"/>
    <x v="1"/>
    <x v="4"/>
    <s v="Belkin 19&quot; Vented Equipment Shelf, Black"/>
    <n v="154.44"/>
    <n v="3"/>
    <n v="0"/>
    <n v="1.5444000000000031"/>
  </r>
  <r>
    <n v="2777"/>
    <x v="1369"/>
    <x v="1"/>
    <x v="379"/>
    <d v="2012-12-25T00:00:00"/>
    <s v="Standard Class"/>
    <s v="ER-13855"/>
    <s v="Elpida Rittenbach"/>
    <s v="Corporate"/>
    <s v="United States"/>
    <s v="Colorado Springs"/>
    <x v="22"/>
    <n v="80906"/>
    <s v="West"/>
    <s v="OFF-AP-10003971"/>
    <x v="1"/>
    <x v="9"/>
    <s v="Belkin 6 Outlet Metallic Surge Strip"/>
    <n v="60.984000000000009"/>
    <n v="7"/>
    <n v="0.2"/>
    <n v="4.5737999999999985"/>
  </r>
  <r>
    <n v="2778"/>
    <x v="1370"/>
    <x v="1"/>
    <x v="789"/>
    <d v="2012-07-19T00:00:00"/>
    <s v="Second Class"/>
    <s v="JM-15535"/>
    <s v="Jessica Myrick"/>
    <s v="Consumer"/>
    <s v="United States"/>
    <s v="Bakersfield"/>
    <x v="1"/>
    <n v="93309"/>
    <s v="West"/>
    <s v="FUR-BO-10003159"/>
    <x v="0"/>
    <x v="0"/>
    <s v="Sauder Camden County Collection Libraries, Planked Cherry Finish"/>
    <n v="195.46600000000001"/>
    <n v="2"/>
    <n v="0.15"/>
    <n v="-13.797600000000017"/>
  </r>
  <r>
    <n v="2779"/>
    <x v="1371"/>
    <x v="3"/>
    <x v="504"/>
    <d v="2014-05-06T00:00:00"/>
    <s v="Standard Class"/>
    <s v="SS-20140"/>
    <s v="Saphhira Shifley"/>
    <s v="Corporate"/>
    <s v="United States"/>
    <s v="Pompano Beach"/>
    <x v="2"/>
    <n v="33068"/>
    <s v="South"/>
    <s v="FUR-FU-10001935"/>
    <x v="0"/>
    <x v="5"/>
    <s v="3M Hangers With Command Adhesive"/>
    <n v="23.680000000000003"/>
    <n v="8"/>
    <n v="0.2"/>
    <n v="6.216000000000002"/>
  </r>
  <r>
    <n v="2780"/>
    <x v="1371"/>
    <x v="3"/>
    <x v="504"/>
    <d v="2014-05-06T00:00:00"/>
    <s v="Standard Class"/>
    <s v="SS-20140"/>
    <s v="Saphhira Shifley"/>
    <s v="Corporate"/>
    <s v="United States"/>
    <s v="Pompano Beach"/>
    <x v="2"/>
    <n v="33068"/>
    <s v="South"/>
    <s v="TEC-AC-10003433"/>
    <x v="2"/>
    <x v="11"/>
    <s v="Maxell 4.7GB DVD+R 5/Pack"/>
    <n v="2.3760000000000003"/>
    <n v="3"/>
    <n v="0.2"/>
    <n v="0.74249999999999994"/>
  </r>
  <r>
    <n v="2781"/>
    <x v="1372"/>
    <x v="3"/>
    <x v="636"/>
    <d v="2014-05-09T00:00:00"/>
    <s v="First Class"/>
    <s v="TC-21295"/>
    <s v="Toby Carlisle"/>
    <s v="Consumer"/>
    <s v="United States"/>
    <s v="New York City"/>
    <x v="15"/>
    <n v="10035"/>
    <s v="East"/>
    <s v="OFF-LA-10004544"/>
    <x v="1"/>
    <x v="2"/>
    <s v="Avery 505"/>
    <n v="59.2"/>
    <n v="4"/>
    <n v="0"/>
    <n v="29.6"/>
  </r>
  <r>
    <n v="2782"/>
    <x v="1373"/>
    <x v="3"/>
    <x v="225"/>
    <d v="2014-11-28T00:00:00"/>
    <s v="Standard Class"/>
    <s v="HG-15025"/>
    <s v="Hunter Glantz"/>
    <s v="Consumer"/>
    <s v="United States"/>
    <s v="Lakeville"/>
    <x v="11"/>
    <n v="55044"/>
    <s v="Central"/>
    <s v="OFF-AR-10001026"/>
    <x v="1"/>
    <x v="6"/>
    <s v="Sanford Uni-Blazer View Highlighters, Chisel Tip, Yellow"/>
    <n v="22"/>
    <n v="10"/>
    <n v="0"/>
    <n v="9.6800000000000015"/>
  </r>
  <r>
    <n v="2783"/>
    <x v="1374"/>
    <x v="0"/>
    <x v="583"/>
    <d v="2013-11-17T00:00:00"/>
    <s v="Standard Class"/>
    <s v="LD-17005"/>
    <s v="Lisa DeCherney"/>
    <s v="Consumer"/>
    <s v="United States"/>
    <s v="Detroit"/>
    <x v="12"/>
    <n v="48234"/>
    <s v="Central"/>
    <s v="TEC-PH-10001336"/>
    <x v="2"/>
    <x v="7"/>
    <s v="Digium D40 VoIP phone"/>
    <n v="257.98"/>
    <n v="2"/>
    <n v="0"/>
    <n v="74.8142"/>
  </r>
  <r>
    <n v="2784"/>
    <x v="1375"/>
    <x v="0"/>
    <x v="732"/>
    <d v="2013-11-11T00:00:00"/>
    <s v="Standard Class"/>
    <s v="AS-10285"/>
    <s v="Alejandro Savely"/>
    <s v="Corporate"/>
    <s v="United States"/>
    <s v="Philadelphia"/>
    <x v="9"/>
    <n v="19134"/>
    <s v="East"/>
    <s v="TEC-PH-10003187"/>
    <x v="2"/>
    <x v="7"/>
    <s v="Anker Astro Mini 3000mAh Ultra-Compact Portable Charger"/>
    <n v="23.987999999999996"/>
    <n v="2"/>
    <n v="0.4"/>
    <n v="-15.991999999999999"/>
  </r>
  <r>
    <n v="2785"/>
    <x v="1376"/>
    <x v="0"/>
    <x v="790"/>
    <d v="2013-10-16T00:00:00"/>
    <s v="Standard Class"/>
    <s v="MP-17965"/>
    <s v="Michael Paige"/>
    <s v="Corporate"/>
    <s v="United States"/>
    <s v="Troy"/>
    <x v="24"/>
    <n v="45373"/>
    <s v="East"/>
    <s v="TEC-PH-10004897"/>
    <x v="2"/>
    <x v="7"/>
    <s v="Mediabridge Sport Armband iPhone 5s"/>
    <n v="23.975999999999999"/>
    <n v="4"/>
    <n v="0.4"/>
    <n v="-15.584400000000002"/>
  </r>
  <r>
    <n v="2786"/>
    <x v="1377"/>
    <x v="1"/>
    <x v="481"/>
    <d v="2012-09-23T00:00:00"/>
    <s v="First Class"/>
    <s v="CD-12790"/>
    <s v="Cynthia Delaney"/>
    <s v="Home Office"/>
    <s v="United States"/>
    <s v="Los Angeles"/>
    <x v="1"/>
    <n v="90036"/>
    <s v="West"/>
    <s v="FUR-CH-10004997"/>
    <x v="0"/>
    <x v="1"/>
    <s v="Hon Every-Day Series Multi-Task Chairs"/>
    <n v="601.53599999999994"/>
    <n v="4"/>
    <n v="0.2"/>
    <n v="0"/>
  </r>
  <r>
    <n v="2787"/>
    <x v="1377"/>
    <x v="1"/>
    <x v="481"/>
    <d v="2012-09-23T00:00:00"/>
    <s v="First Class"/>
    <s v="CD-12790"/>
    <s v="Cynthia Delaney"/>
    <s v="Home Office"/>
    <s v="United States"/>
    <s v="Los Angeles"/>
    <x v="1"/>
    <n v="90036"/>
    <s v="West"/>
    <s v="OFF-FA-10002763"/>
    <x v="1"/>
    <x v="13"/>
    <s v="Advantus Map Pennant Flags and Round Head Tacks"/>
    <n v="7.9"/>
    <n v="2"/>
    <n v="0"/>
    <n v="2.5279999999999996"/>
  </r>
  <r>
    <n v="2788"/>
    <x v="1378"/>
    <x v="2"/>
    <x v="266"/>
    <d v="2011-12-06T00:00:00"/>
    <s v="Standard Class"/>
    <s v="MD-17860"/>
    <s v="Michael Dominguez"/>
    <s v="Corporate"/>
    <s v="United States"/>
    <s v="Corpus Christi"/>
    <x v="5"/>
    <n v="78415"/>
    <s v="Central"/>
    <s v="FUR-FU-10001588"/>
    <x v="0"/>
    <x v="5"/>
    <s v="Deflect-o SuperTray Unbreakable Stackable Tray, Letter, Black"/>
    <n v="58.36"/>
    <n v="5"/>
    <n v="0.6"/>
    <n v="-24.802999999999997"/>
  </r>
  <r>
    <n v="2789"/>
    <x v="1378"/>
    <x v="2"/>
    <x v="266"/>
    <d v="2011-12-06T00:00:00"/>
    <s v="Standard Class"/>
    <s v="MD-17860"/>
    <s v="Michael Dominguez"/>
    <s v="Corporate"/>
    <s v="United States"/>
    <s v="Corpus Christi"/>
    <x v="5"/>
    <n v="78415"/>
    <s v="Central"/>
    <s v="OFF-AR-10000940"/>
    <x v="1"/>
    <x v="6"/>
    <s v="Newell 343"/>
    <n v="16.463999999999999"/>
    <n v="7"/>
    <n v="0.2"/>
    <n v="1.4406000000000008"/>
  </r>
  <r>
    <n v="2790"/>
    <x v="1378"/>
    <x v="2"/>
    <x v="266"/>
    <d v="2011-12-06T00:00:00"/>
    <s v="Standard Class"/>
    <s v="MD-17860"/>
    <s v="Michael Dominguez"/>
    <s v="Corporate"/>
    <s v="United States"/>
    <s v="Corpus Christi"/>
    <x v="5"/>
    <n v="78415"/>
    <s v="Central"/>
    <s v="FUR-FU-10002759"/>
    <x v="0"/>
    <x v="5"/>
    <s v="12-1/2 Diameter Round Wall Clock"/>
    <n v="39.960000000000008"/>
    <n v="5"/>
    <n v="0.6"/>
    <n v="-23.975999999999999"/>
  </r>
  <r>
    <n v="2791"/>
    <x v="1379"/>
    <x v="2"/>
    <x v="158"/>
    <d v="2011-09-22T00:00:00"/>
    <s v="First Class"/>
    <s v="BM-11650"/>
    <s v="Brian Moss"/>
    <s v="Corporate"/>
    <s v="United States"/>
    <s v="Omaha"/>
    <x v="8"/>
    <n v="68104"/>
    <s v="Central"/>
    <s v="OFF-AP-10000358"/>
    <x v="1"/>
    <x v="9"/>
    <s v="Fellowes Basic Home/Office Series Surge Protectors"/>
    <n v="25.96"/>
    <n v="2"/>
    <n v="0"/>
    <n v="7.5283999999999978"/>
  </r>
  <r>
    <n v="2792"/>
    <x v="1379"/>
    <x v="2"/>
    <x v="158"/>
    <d v="2011-09-22T00:00:00"/>
    <s v="First Class"/>
    <s v="BM-11650"/>
    <s v="Brian Moss"/>
    <s v="Corporate"/>
    <s v="United States"/>
    <s v="Omaha"/>
    <x v="8"/>
    <n v="68104"/>
    <s v="Central"/>
    <s v="OFF-AP-10003281"/>
    <x v="1"/>
    <x v="9"/>
    <s v="Acco 6 Outlet Guardian Standard Surge Suppressor"/>
    <n v="36.269999999999996"/>
    <n v="3"/>
    <n v="0"/>
    <n v="10.880999999999997"/>
  </r>
  <r>
    <n v="2793"/>
    <x v="1379"/>
    <x v="2"/>
    <x v="158"/>
    <d v="2011-09-22T00:00:00"/>
    <s v="First Class"/>
    <s v="BM-11650"/>
    <s v="Brian Moss"/>
    <s v="Corporate"/>
    <s v="United States"/>
    <s v="Omaha"/>
    <x v="8"/>
    <n v="68104"/>
    <s v="Central"/>
    <s v="OFF-PA-10000029"/>
    <x v="1"/>
    <x v="10"/>
    <s v="Xerox 224"/>
    <n v="6.48"/>
    <n v="1"/>
    <n v="0"/>
    <n v="3.1104000000000003"/>
  </r>
  <r>
    <n v="2794"/>
    <x v="1380"/>
    <x v="2"/>
    <x v="791"/>
    <d v="2011-04-17T00:00:00"/>
    <s v="Standard Class"/>
    <s v="KN-16450"/>
    <s v="Kean Nguyen"/>
    <s v="Corporate"/>
    <s v="United States"/>
    <s v="Redondo Beach"/>
    <x v="1"/>
    <n v="90278"/>
    <s v="West"/>
    <s v="TEC-PH-10001557"/>
    <x v="2"/>
    <x v="7"/>
    <s v="Pyle PMP37LED"/>
    <n v="1075.088"/>
    <n v="14"/>
    <n v="0.2"/>
    <n v="94.070199999999943"/>
  </r>
  <r>
    <n v="2795"/>
    <x v="1380"/>
    <x v="2"/>
    <x v="791"/>
    <d v="2011-04-17T00:00:00"/>
    <s v="Standard Class"/>
    <s v="KN-16450"/>
    <s v="Kean Nguyen"/>
    <s v="Corporate"/>
    <s v="United States"/>
    <s v="Redondo Beach"/>
    <x v="1"/>
    <n v="90278"/>
    <s v="West"/>
    <s v="TEC-PH-10000576"/>
    <x v="2"/>
    <x v="7"/>
    <s v="AT&amp;T 1080 Corded phone"/>
    <n v="438.36800000000005"/>
    <n v="4"/>
    <n v="0.2"/>
    <n v="38.357200000000006"/>
  </r>
  <r>
    <n v="2796"/>
    <x v="1380"/>
    <x v="2"/>
    <x v="791"/>
    <d v="2011-04-17T00:00:00"/>
    <s v="Standard Class"/>
    <s v="KN-16450"/>
    <s v="Kean Nguyen"/>
    <s v="Corporate"/>
    <s v="United States"/>
    <s v="Redondo Beach"/>
    <x v="1"/>
    <n v="90278"/>
    <s v="West"/>
    <s v="OFF-BI-10002764"/>
    <x v="1"/>
    <x v="8"/>
    <s v="Recycled Pressboard Report Cover with Reinforced Top Hinge"/>
    <n v="18.088000000000001"/>
    <n v="7"/>
    <n v="0.2"/>
    <n v="6.5569000000000006"/>
  </r>
  <r>
    <n v="2797"/>
    <x v="1380"/>
    <x v="2"/>
    <x v="791"/>
    <d v="2011-04-17T00:00:00"/>
    <s v="Standard Class"/>
    <s v="KN-16450"/>
    <s v="Kean Nguyen"/>
    <s v="Corporate"/>
    <s v="United States"/>
    <s v="Redondo Beach"/>
    <x v="1"/>
    <n v="90278"/>
    <s v="West"/>
    <s v="FUR-BO-10001337"/>
    <x v="0"/>
    <x v="0"/>
    <s v="O'Sullivan Living Dimensions 2-Shelf Bookcases"/>
    <n v="308.49900000000002"/>
    <n v="3"/>
    <n v="0.15"/>
    <n v="-18.146999999999998"/>
  </r>
  <r>
    <n v="2798"/>
    <x v="1381"/>
    <x v="3"/>
    <x v="179"/>
    <d v="2014-10-28T00:00:00"/>
    <s v="Standard Class"/>
    <s v="IG-15085"/>
    <s v="Ivan Gibson"/>
    <s v="Consumer"/>
    <s v="United States"/>
    <s v="Little Rock"/>
    <x v="36"/>
    <n v="72209"/>
    <s v="South"/>
    <s v="OFF-AR-10002257"/>
    <x v="1"/>
    <x v="6"/>
    <s v="Eldon Spacemaker Box, Quick-Snap Lid, Clear"/>
    <n v="13.36"/>
    <n v="4"/>
    <n v="0"/>
    <n v="4.1415999999999986"/>
  </r>
  <r>
    <n v="2799"/>
    <x v="1381"/>
    <x v="3"/>
    <x v="179"/>
    <d v="2014-10-28T00:00:00"/>
    <s v="Standard Class"/>
    <s v="IG-15085"/>
    <s v="Ivan Gibson"/>
    <s v="Consumer"/>
    <s v="United States"/>
    <s v="Little Rock"/>
    <x v="36"/>
    <n v="72209"/>
    <s v="South"/>
    <s v="OFF-PA-10001019"/>
    <x v="1"/>
    <x v="10"/>
    <s v="Xerox 1884"/>
    <n v="39.96"/>
    <n v="2"/>
    <n v="0"/>
    <n v="18.781199999999998"/>
  </r>
  <r>
    <n v="2800"/>
    <x v="1381"/>
    <x v="3"/>
    <x v="179"/>
    <d v="2014-10-28T00:00:00"/>
    <s v="Standard Class"/>
    <s v="IG-15085"/>
    <s v="Ivan Gibson"/>
    <s v="Consumer"/>
    <s v="United States"/>
    <s v="Little Rock"/>
    <x v="36"/>
    <n v="72209"/>
    <s v="South"/>
    <s v="OFF-BI-10003364"/>
    <x v="1"/>
    <x v="8"/>
    <s v="Binding Machine Supplies"/>
    <n v="145.85000000000002"/>
    <n v="5"/>
    <n v="0"/>
    <n v="70.007999999999996"/>
  </r>
  <r>
    <n v="2801"/>
    <x v="1382"/>
    <x v="0"/>
    <x v="792"/>
    <d v="2013-10-29T00:00:00"/>
    <s v="First Class"/>
    <s v="JS-15595"/>
    <s v="Jill Stevenson"/>
    <s v="Corporate"/>
    <s v="United States"/>
    <s v="Miami"/>
    <x v="2"/>
    <n v="33180"/>
    <s v="South"/>
    <s v="TEC-PH-10000984"/>
    <x v="2"/>
    <x v="7"/>
    <s v="Panasonic KX-TG9471B"/>
    <n v="783.96000000000015"/>
    <n v="5"/>
    <n v="0.2"/>
    <n v="78.396000000000043"/>
  </r>
  <r>
    <n v="2802"/>
    <x v="1383"/>
    <x v="1"/>
    <x v="549"/>
    <d v="2012-11-04T00:00:00"/>
    <s v="First Class"/>
    <s v="GA-14725"/>
    <s v="Guy Armstrong"/>
    <s v="Consumer"/>
    <s v="United States"/>
    <s v="Salem"/>
    <x v="21"/>
    <n v="97301"/>
    <s v="West"/>
    <s v="OFF-AR-10001683"/>
    <x v="1"/>
    <x v="6"/>
    <s v="Lumber Crayons"/>
    <n v="7.88"/>
    <n v="1"/>
    <n v="0.2"/>
    <n v="1.7730000000000004"/>
  </r>
  <r>
    <n v="2803"/>
    <x v="1384"/>
    <x v="3"/>
    <x v="132"/>
    <d v="2014-11-09T00:00:00"/>
    <s v="Standard Class"/>
    <s v="DL-13330"/>
    <s v="Denise Leinenbach"/>
    <s v="Consumer"/>
    <s v="United States"/>
    <s v="Las Cruces"/>
    <x v="27"/>
    <n v="88001"/>
    <s v="West"/>
    <s v="FUR-FU-10000629"/>
    <x v="0"/>
    <x v="5"/>
    <s v="9-3/4 Diameter Round Wall Clock"/>
    <n v="41.37"/>
    <n v="3"/>
    <n v="0"/>
    <n v="17.375399999999999"/>
  </r>
  <r>
    <n v="2804"/>
    <x v="1385"/>
    <x v="1"/>
    <x v="793"/>
    <d v="2012-05-16T00:00:00"/>
    <s v="Standard Class"/>
    <s v="CS-12505"/>
    <s v="Cindy Stewart"/>
    <s v="Consumer"/>
    <s v="United States"/>
    <s v="San Francisco"/>
    <x v="1"/>
    <n v="94122"/>
    <s v="West"/>
    <s v="OFF-PA-10003893"/>
    <x v="1"/>
    <x v="10"/>
    <s v="Xerox 1962"/>
    <n v="12.84"/>
    <n v="3"/>
    <n v="0"/>
    <n v="5.7779999999999987"/>
  </r>
  <r>
    <n v="2805"/>
    <x v="1385"/>
    <x v="1"/>
    <x v="793"/>
    <d v="2012-05-16T00:00:00"/>
    <s v="Standard Class"/>
    <s v="CS-12505"/>
    <s v="Cindy Stewart"/>
    <s v="Consumer"/>
    <s v="United States"/>
    <s v="San Francisco"/>
    <x v="1"/>
    <n v="94122"/>
    <s v="West"/>
    <s v="OFF-PA-10004239"/>
    <x v="1"/>
    <x v="10"/>
    <s v="Xerox 1953"/>
    <n v="25.68"/>
    <n v="6"/>
    <n v="0"/>
    <n v="11.555999999999997"/>
  </r>
  <r>
    <n v="2806"/>
    <x v="1386"/>
    <x v="1"/>
    <x v="67"/>
    <d v="2012-09-11T00:00:00"/>
    <s v="Standard Class"/>
    <s v="CC-12145"/>
    <s v="Charles Crestani"/>
    <s v="Consumer"/>
    <s v="United States"/>
    <s v="El Paso"/>
    <x v="5"/>
    <n v="79907"/>
    <s v="Central"/>
    <s v="FUR-CH-10000553"/>
    <x v="0"/>
    <x v="1"/>
    <s v="Metal Folding Chairs, Beige, 4/Carton"/>
    <n v="47.515999999999991"/>
    <n v="2"/>
    <n v="0.3"/>
    <n v="-2.0364000000000004"/>
  </r>
  <r>
    <n v="2807"/>
    <x v="1387"/>
    <x v="1"/>
    <x v="395"/>
    <d v="2012-07-27T00:00:00"/>
    <s v="Second Class"/>
    <s v="MH-18025"/>
    <s v="Michelle Huthwaite"/>
    <s v="Consumer"/>
    <s v="United States"/>
    <s v="Seattle"/>
    <x v="4"/>
    <n v="98115"/>
    <s v="West"/>
    <s v="OFF-FA-10004395"/>
    <x v="1"/>
    <x v="13"/>
    <s v="Plymouth Boxed Rubber Bands by Plymouth"/>
    <n v="9.42"/>
    <n v="2"/>
    <n v="0"/>
    <n v="0.47100000000000009"/>
  </r>
  <r>
    <n v="2808"/>
    <x v="1387"/>
    <x v="1"/>
    <x v="395"/>
    <d v="2012-07-27T00:00:00"/>
    <s v="Second Class"/>
    <s v="MH-18025"/>
    <s v="Michelle Huthwaite"/>
    <s v="Consumer"/>
    <s v="United States"/>
    <s v="Seattle"/>
    <x v="4"/>
    <n v="98115"/>
    <s v="West"/>
    <s v="OFF-PA-10004782"/>
    <x v="1"/>
    <x v="10"/>
    <s v="Xerox 228"/>
    <n v="12.96"/>
    <n v="2"/>
    <n v="0"/>
    <n v="6.2208000000000006"/>
  </r>
  <r>
    <n v="2809"/>
    <x v="1387"/>
    <x v="1"/>
    <x v="395"/>
    <d v="2012-07-27T00:00:00"/>
    <s v="Second Class"/>
    <s v="MH-18025"/>
    <s v="Michelle Huthwaite"/>
    <s v="Consumer"/>
    <s v="United States"/>
    <s v="Seattle"/>
    <x v="4"/>
    <n v="98115"/>
    <s v="West"/>
    <s v="FUR-BO-10002213"/>
    <x v="0"/>
    <x v="0"/>
    <s v="Sauder Forest Hills Library, Woodland Oak Finish"/>
    <n v="704.9"/>
    <n v="5"/>
    <n v="0"/>
    <n v="56.392000000000024"/>
  </r>
  <r>
    <n v="2810"/>
    <x v="1387"/>
    <x v="1"/>
    <x v="395"/>
    <d v="2012-07-27T00:00:00"/>
    <s v="Second Class"/>
    <s v="MH-18025"/>
    <s v="Michelle Huthwaite"/>
    <s v="Consumer"/>
    <s v="United States"/>
    <s v="Seattle"/>
    <x v="4"/>
    <n v="98115"/>
    <s v="West"/>
    <s v="FUR-CH-10001854"/>
    <x v="0"/>
    <x v="1"/>
    <s v="Office Star - Professional Matrix Back Chair with 2-to-1 Synchro Tilt and Mesh Fabric Seat"/>
    <n v="561.5680000000001"/>
    <n v="2"/>
    <n v="0.2"/>
    <n v="28.078400000000016"/>
  </r>
  <r>
    <n v="2811"/>
    <x v="1388"/>
    <x v="1"/>
    <x v="547"/>
    <d v="2012-11-18T00:00:00"/>
    <s v="Second Class"/>
    <s v="MP-18175"/>
    <s v="Mike Pelletier"/>
    <s v="Home Office"/>
    <s v="United States"/>
    <s v="Milwaukee"/>
    <x v="6"/>
    <n v="53209"/>
    <s v="Central"/>
    <s v="OFF-PA-10000157"/>
    <x v="1"/>
    <x v="10"/>
    <s v="Xerox 191"/>
    <n v="179.82"/>
    <n v="9"/>
    <n v="0"/>
    <n v="84.5154"/>
  </r>
  <r>
    <n v="2812"/>
    <x v="1388"/>
    <x v="1"/>
    <x v="547"/>
    <d v="2012-11-18T00:00:00"/>
    <s v="Second Class"/>
    <s v="MP-18175"/>
    <s v="Mike Pelletier"/>
    <s v="Home Office"/>
    <s v="United States"/>
    <s v="Milwaukee"/>
    <x v="6"/>
    <n v="53209"/>
    <s v="Central"/>
    <s v="FUR-FU-10001185"/>
    <x v="0"/>
    <x v="5"/>
    <s v="Advantus Employee of the Month Certificate Frame, 11 x 13-1/2"/>
    <n v="185.57999999999998"/>
    <n v="6"/>
    <n v="0"/>
    <n v="76.087800000000001"/>
  </r>
  <r>
    <n v="2813"/>
    <x v="1388"/>
    <x v="1"/>
    <x v="547"/>
    <d v="2012-11-18T00:00:00"/>
    <s v="Second Class"/>
    <s v="MP-18175"/>
    <s v="Mike Pelletier"/>
    <s v="Home Office"/>
    <s v="United States"/>
    <s v="Milwaukee"/>
    <x v="6"/>
    <n v="53209"/>
    <s v="Central"/>
    <s v="FUR-TA-10001520"/>
    <x v="0"/>
    <x v="3"/>
    <s v="Lesro Sheffield Collection Coffee Table, End Table, Center Table, Corner Table"/>
    <n v="214.11"/>
    <n v="3"/>
    <n v="0"/>
    <n v="36.398699999999977"/>
  </r>
  <r>
    <n v="2814"/>
    <x v="1388"/>
    <x v="1"/>
    <x v="547"/>
    <d v="2012-11-18T00:00:00"/>
    <s v="Second Class"/>
    <s v="MP-18175"/>
    <s v="Mike Pelletier"/>
    <s v="Home Office"/>
    <s v="United States"/>
    <s v="Milwaukee"/>
    <x v="6"/>
    <n v="53209"/>
    <s v="Central"/>
    <s v="TEC-AC-10004145"/>
    <x v="2"/>
    <x v="11"/>
    <s v="Logitech diNovo Edge Keyboard"/>
    <n v="999.96"/>
    <n v="4"/>
    <n v="0"/>
    <n v="229.99080000000004"/>
  </r>
  <r>
    <n v="2815"/>
    <x v="1388"/>
    <x v="1"/>
    <x v="547"/>
    <d v="2012-11-18T00:00:00"/>
    <s v="Second Class"/>
    <s v="MP-18175"/>
    <s v="Mike Pelletier"/>
    <s v="Home Office"/>
    <s v="United States"/>
    <s v="Milwaukee"/>
    <x v="6"/>
    <n v="53209"/>
    <s v="Central"/>
    <s v="FUR-TA-10000688"/>
    <x v="0"/>
    <x v="3"/>
    <s v="Chromcraft Bull-Nose Wood Round Conference Table Top, Wood Base"/>
    <n v="653.54999999999995"/>
    <n v="3"/>
    <n v="0"/>
    <n v="111.10349999999994"/>
  </r>
  <r>
    <n v="2816"/>
    <x v="1389"/>
    <x v="1"/>
    <x v="135"/>
    <d v="2012-09-08T00:00:00"/>
    <s v="Standard Class"/>
    <s v="DR-12940"/>
    <s v="Daniel Raglin"/>
    <s v="Home Office"/>
    <s v="United States"/>
    <s v="Franklin"/>
    <x v="31"/>
    <n v="2038"/>
    <s v="East"/>
    <s v="OFF-BI-10001510"/>
    <x v="1"/>
    <x v="8"/>
    <s v="Deluxe Heavy-Duty Vinyl Round Ring Binder"/>
    <n v="114.60000000000001"/>
    <n v="5"/>
    <n v="0"/>
    <n v="51.57"/>
  </r>
  <r>
    <n v="2817"/>
    <x v="1389"/>
    <x v="1"/>
    <x v="135"/>
    <d v="2012-09-08T00:00:00"/>
    <s v="Standard Class"/>
    <s v="DR-12940"/>
    <s v="Daniel Raglin"/>
    <s v="Home Office"/>
    <s v="United States"/>
    <s v="Franklin"/>
    <x v="31"/>
    <n v="2038"/>
    <s v="East"/>
    <s v="FUR-CH-10003817"/>
    <x v="0"/>
    <x v="1"/>
    <s v="Global Value Steno Chair, Gray"/>
    <n v="60.74"/>
    <n v="1"/>
    <n v="0"/>
    <n v="15.185000000000002"/>
  </r>
  <r>
    <n v="2818"/>
    <x v="1389"/>
    <x v="1"/>
    <x v="135"/>
    <d v="2012-09-08T00:00:00"/>
    <s v="Standard Class"/>
    <s v="DR-12940"/>
    <s v="Daniel Raglin"/>
    <s v="Home Office"/>
    <s v="United States"/>
    <s v="Franklin"/>
    <x v="31"/>
    <n v="2038"/>
    <s v="East"/>
    <s v="FUR-FU-10000308"/>
    <x v="0"/>
    <x v="5"/>
    <s v="Deflect-o Glass Clear Studded Chair Mats"/>
    <n v="124.36"/>
    <n v="2"/>
    <n v="0"/>
    <n v="27.359200000000001"/>
  </r>
  <r>
    <n v="2819"/>
    <x v="1389"/>
    <x v="1"/>
    <x v="135"/>
    <d v="2012-09-08T00:00:00"/>
    <s v="Standard Class"/>
    <s v="DR-12940"/>
    <s v="Daniel Raglin"/>
    <s v="Home Office"/>
    <s v="United States"/>
    <s v="Franklin"/>
    <x v="31"/>
    <n v="2038"/>
    <s v="East"/>
    <s v="OFF-ST-10003208"/>
    <x v="1"/>
    <x v="4"/>
    <s v="Adjustable Depth Letter/Legal Cart"/>
    <n v="1088.76"/>
    <n v="6"/>
    <n v="0"/>
    <n v="315.74039999999985"/>
  </r>
  <r>
    <n v="2820"/>
    <x v="1390"/>
    <x v="0"/>
    <x v="465"/>
    <d v="2013-05-09T00:00:00"/>
    <s v="First Class"/>
    <s v="DM-13015"/>
    <s v="Darrin Martin"/>
    <s v="Consumer"/>
    <s v="United States"/>
    <s v="Encinitas"/>
    <x v="1"/>
    <n v="92024"/>
    <s v="West"/>
    <s v="OFF-BI-10003784"/>
    <x v="1"/>
    <x v="8"/>
    <s v="Computer Printout Index Tabs"/>
    <n v="6.7200000000000006"/>
    <n v="5"/>
    <n v="0.2"/>
    <n v="2.351999999999999"/>
  </r>
  <r>
    <n v="2821"/>
    <x v="1390"/>
    <x v="0"/>
    <x v="465"/>
    <d v="2013-05-09T00:00:00"/>
    <s v="First Class"/>
    <s v="DM-13015"/>
    <s v="Darrin Martin"/>
    <s v="Consumer"/>
    <s v="United States"/>
    <s v="Encinitas"/>
    <x v="1"/>
    <n v="92024"/>
    <s v="West"/>
    <s v="FUR-TA-10003748"/>
    <x v="0"/>
    <x v="3"/>
    <s v="Bevis 36 x 72 Conference Tables"/>
    <n v="298.77600000000001"/>
    <n v="3"/>
    <n v="0.2"/>
    <n v="7.4693999999999932"/>
  </r>
  <r>
    <n v="2822"/>
    <x v="1391"/>
    <x v="3"/>
    <x v="413"/>
    <d v="2014-01-06T00:00:00"/>
    <s v="Standard Class"/>
    <s v="BD-11620"/>
    <s v="Brian DeCherney"/>
    <s v="Consumer"/>
    <s v="United States"/>
    <s v="Anaheim"/>
    <x v="1"/>
    <n v="92804"/>
    <s v="West"/>
    <s v="TEC-PH-10002563"/>
    <x v="2"/>
    <x v="7"/>
    <s v="Adtran 1202752G1"/>
    <n v="302.37599999999998"/>
    <n v="3"/>
    <n v="0.2"/>
    <n v="22.678200000000018"/>
  </r>
  <r>
    <n v="2823"/>
    <x v="1392"/>
    <x v="3"/>
    <x v="65"/>
    <d v="2014-09-21T00:00:00"/>
    <s v="First Class"/>
    <s v="DC-12850"/>
    <s v="Dan Campbell"/>
    <s v="Consumer"/>
    <s v="United States"/>
    <s v="Arlington"/>
    <x v="5"/>
    <n v="76017"/>
    <s v="Central"/>
    <s v="OFF-AR-10000122"/>
    <x v="1"/>
    <x v="6"/>
    <s v="Newell 314"/>
    <n v="8.9280000000000008"/>
    <n v="2"/>
    <n v="0.2"/>
    <n v="0.55799999999999894"/>
  </r>
  <r>
    <n v="2824"/>
    <x v="1392"/>
    <x v="3"/>
    <x v="65"/>
    <d v="2014-09-21T00:00:00"/>
    <s v="First Class"/>
    <s v="DC-12850"/>
    <s v="Dan Campbell"/>
    <s v="Consumer"/>
    <s v="United States"/>
    <s v="Arlington"/>
    <x v="5"/>
    <n v="76017"/>
    <s v="Central"/>
    <s v="OFF-ST-10000352"/>
    <x v="1"/>
    <x v="4"/>
    <s v="Acco Perma 2700 Stacking Storage Drawers"/>
    <n v="47.584000000000003"/>
    <n v="2"/>
    <n v="0.2"/>
    <n v="-2.9739999999999966"/>
  </r>
  <r>
    <n v="2825"/>
    <x v="1393"/>
    <x v="2"/>
    <x v="794"/>
    <d v="2011-09-30T00:00:00"/>
    <s v="Standard Class"/>
    <s v="MT-18070"/>
    <s v="Michelle Tran"/>
    <s v="Home Office"/>
    <s v="United States"/>
    <s v="Houston"/>
    <x v="5"/>
    <n v="77041"/>
    <s v="Central"/>
    <s v="OFF-PA-10003270"/>
    <x v="1"/>
    <x v="10"/>
    <s v="Xerox 1954"/>
    <n v="33.792000000000002"/>
    <n v="8"/>
    <n v="0.2"/>
    <n v="10.559999999999999"/>
  </r>
  <r>
    <n v="2826"/>
    <x v="1393"/>
    <x v="2"/>
    <x v="794"/>
    <d v="2011-09-30T00:00:00"/>
    <s v="Standard Class"/>
    <s v="MT-18070"/>
    <s v="Michelle Tran"/>
    <s v="Home Office"/>
    <s v="United States"/>
    <s v="Houston"/>
    <x v="5"/>
    <n v="77041"/>
    <s v="Central"/>
    <s v="FUR-BO-10003272"/>
    <x v="0"/>
    <x v="0"/>
    <s v="O'Sullivan Living Dimensions 5-Shelf Bookcases"/>
    <n v="300.53279999999995"/>
    <n v="2"/>
    <n v="0.32"/>
    <n v="-97.23120000000003"/>
  </r>
  <r>
    <n v="2827"/>
    <x v="1393"/>
    <x v="2"/>
    <x v="794"/>
    <d v="2011-09-30T00:00:00"/>
    <s v="Standard Class"/>
    <s v="MT-18070"/>
    <s v="Michelle Tran"/>
    <s v="Home Office"/>
    <s v="United States"/>
    <s v="Houston"/>
    <x v="5"/>
    <n v="77041"/>
    <s v="Central"/>
    <s v="OFF-BI-10002982"/>
    <x v="1"/>
    <x v="8"/>
    <s v="Avery Self-Adhesive Photo Pockets for Polaroid Photos"/>
    <n v="2.7239999999999993"/>
    <n v="2"/>
    <n v="0.8"/>
    <n v="-4.3584000000000014"/>
  </r>
  <r>
    <n v="2828"/>
    <x v="1393"/>
    <x v="2"/>
    <x v="794"/>
    <d v="2011-09-30T00:00:00"/>
    <s v="Standard Class"/>
    <s v="MT-18070"/>
    <s v="Michelle Tran"/>
    <s v="Home Office"/>
    <s v="United States"/>
    <s v="Houston"/>
    <x v="5"/>
    <n v="77041"/>
    <s v="Central"/>
    <s v="OFF-EN-10001509"/>
    <x v="1"/>
    <x v="12"/>
    <s v="Poly String Tie Envelopes"/>
    <n v="3.2640000000000002"/>
    <n v="2"/>
    <n v="0.2"/>
    <n v="1.1015999999999997"/>
  </r>
  <r>
    <n v="2829"/>
    <x v="1394"/>
    <x v="0"/>
    <x v="131"/>
    <d v="2013-04-27T00:00:00"/>
    <s v="First Class"/>
    <s v="MJ-17740"/>
    <s v="Max Jones"/>
    <s v="Consumer"/>
    <s v="United States"/>
    <s v="Lancaster"/>
    <x v="24"/>
    <n v="43130"/>
    <s v="East"/>
    <s v="OFF-PA-10002421"/>
    <x v="1"/>
    <x v="10"/>
    <s v="Embossed Ink Jet Note Cards"/>
    <n v="108.33600000000001"/>
    <n v="6"/>
    <n v="0.2"/>
    <n v="37.917599999999993"/>
  </r>
  <r>
    <n v="2830"/>
    <x v="1394"/>
    <x v="0"/>
    <x v="131"/>
    <d v="2013-04-27T00:00:00"/>
    <s v="First Class"/>
    <s v="MJ-17740"/>
    <s v="Max Jones"/>
    <s v="Consumer"/>
    <s v="United States"/>
    <s v="Lancaster"/>
    <x v="24"/>
    <n v="43130"/>
    <s v="East"/>
    <s v="OFF-ST-10000760"/>
    <x v="1"/>
    <x v="4"/>
    <s v="Eldon Fold 'N Roll Cart System"/>
    <n v="55.92"/>
    <n v="5"/>
    <n v="0.2"/>
    <n v="6.2910000000000004"/>
  </r>
  <r>
    <n v="2831"/>
    <x v="1394"/>
    <x v="0"/>
    <x v="131"/>
    <d v="2013-04-27T00:00:00"/>
    <s v="First Class"/>
    <s v="MJ-17740"/>
    <s v="Max Jones"/>
    <s v="Consumer"/>
    <s v="United States"/>
    <s v="Lancaster"/>
    <x v="24"/>
    <n v="43130"/>
    <s v="East"/>
    <s v="OFF-PA-10002923"/>
    <x v="1"/>
    <x v="10"/>
    <s v="Xerox 1942"/>
    <n v="78.304000000000002"/>
    <n v="2"/>
    <n v="0.2"/>
    <n v="29.363999999999997"/>
  </r>
  <r>
    <n v="2832"/>
    <x v="1395"/>
    <x v="2"/>
    <x v="301"/>
    <d v="2011-11-05T00:00:00"/>
    <s v="Standard Class"/>
    <s v="ND-18370"/>
    <s v="Natalie DeCherney"/>
    <s v="Consumer"/>
    <s v="United States"/>
    <s v="Portland"/>
    <x v="21"/>
    <n v="97206"/>
    <s v="West"/>
    <s v="OFF-ST-10001128"/>
    <x v="1"/>
    <x v="4"/>
    <s v="Carina Mini System Audio Rack, Model AR050B"/>
    <n v="443.92"/>
    <n v="5"/>
    <n v="0.2"/>
    <n v="-94.33299999999997"/>
  </r>
  <r>
    <n v="2833"/>
    <x v="1395"/>
    <x v="2"/>
    <x v="301"/>
    <d v="2011-11-05T00:00:00"/>
    <s v="Standard Class"/>
    <s v="ND-18370"/>
    <s v="Natalie DeCherney"/>
    <s v="Consumer"/>
    <s v="United States"/>
    <s v="Portland"/>
    <x v="21"/>
    <n v="97206"/>
    <s v="West"/>
    <s v="TEC-PH-10000673"/>
    <x v="2"/>
    <x v="7"/>
    <s v="Plantronics Voyager Pro HD - Bluetooth Headset"/>
    <n v="155.976"/>
    <n v="3"/>
    <n v="0.2"/>
    <n v="54.5916"/>
  </r>
  <r>
    <n v="2834"/>
    <x v="1396"/>
    <x v="3"/>
    <x v="795"/>
    <d v="2014-02-01T00:00:00"/>
    <s v="Second Class"/>
    <s v="CA-11965"/>
    <s v="Carol Adams"/>
    <s v="Corporate"/>
    <s v="United States"/>
    <s v="Hoover"/>
    <x v="19"/>
    <n v="35244"/>
    <s v="South"/>
    <s v="OFF-AR-10001547"/>
    <x v="1"/>
    <x v="6"/>
    <s v="Newell 311"/>
    <n v="15.469999999999999"/>
    <n v="7"/>
    <n v="0"/>
    <n v="4.1768999999999998"/>
  </r>
  <r>
    <n v="2835"/>
    <x v="1396"/>
    <x v="3"/>
    <x v="795"/>
    <d v="2014-02-01T00:00:00"/>
    <s v="Second Class"/>
    <s v="CA-11965"/>
    <s v="Carol Adams"/>
    <s v="Corporate"/>
    <s v="United States"/>
    <s v="Hoover"/>
    <x v="19"/>
    <n v="35244"/>
    <s v="South"/>
    <s v="OFF-BI-10001890"/>
    <x v="1"/>
    <x v="8"/>
    <s v="Avery Poly Binder Pockets"/>
    <n v="7.16"/>
    <n v="2"/>
    <n v="0"/>
    <n v="3.4367999999999999"/>
  </r>
  <r>
    <n v="2836"/>
    <x v="1397"/>
    <x v="3"/>
    <x v="343"/>
    <d v="2014-11-17T00:00:00"/>
    <s v="Standard Class"/>
    <s v="GA-14725"/>
    <s v="Guy Armstrong"/>
    <s v="Consumer"/>
    <s v="United States"/>
    <s v="Los Angeles"/>
    <x v="1"/>
    <n v="90036"/>
    <s v="West"/>
    <s v="OFF-AP-10003971"/>
    <x v="1"/>
    <x v="9"/>
    <s v="Belkin 6 Outlet Metallic Surge Strip"/>
    <n v="10.89"/>
    <n v="1"/>
    <n v="0"/>
    <n v="2.8314000000000004"/>
  </r>
  <r>
    <n v="2837"/>
    <x v="1397"/>
    <x v="3"/>
    <x v="343"/>
    <d v="2014-11-17T00:00:00"/>
    <s v="Standard Class"/>
    <s v="GA-14725"/>
    <s v="Guy Armstrong"/>
    <s v="Consumer"/>
    <s v="United States"/>
    <s v="Los Angeles"/>
    <x v="1"/>
    <n v="90036"/>
    <s v="West"/>
    <s v="OFF-PA-10000520"/>
    <x v="1"/>
    <x v="10"/>
    <s v="Xerox 201"/>
    <n v="19.440000000000001"/>
    <n v="3"/>
    <n v="0"/>
    <n v="9.3312000000000008"/>
  </r>
  <r>
    <n v="2838"/>
    <x v="1397"/>
    <x v="3"/>
    <x v="343"/>
    <d v="2014-11-17T00:00:00"/>
    <s v="Standard Class"/>
    <s v="GA-14725"/>
    <s v="Guy Armstrong"/>
    <s v="Consumer"/>
    <s v="United States"/>
    <s v="Los Angeles"/>
    <x v="1"/>
    <n v="90036"/>
    <s v="West"/>
    <s v="OFF-BI-10000977"/>
    <x v="1"/>
    <x v="8"/>
    <s v="Ibico Plastic Spiral Binding Combs"/>
    <n v="121.6"/>
    <n v="5"/>
    <n v="0.2"/>
    <n v="39.519999999999989"/>
  </r>
  <r>
    <n v="2839"/>
    <x v="1398"/>
    <x v="0"/>
    <x v="632"/>
    <d v="2013-06-13T00:00:00"/>
    <s v="First Class"/>
    <s v="TC-21295"/>
    <s v="Toby Carlisle"/>
    <s v="Consumer"/>
    <s v="United States"/>
    <s v="Tallahassee"/>
    <x v="2"/>
    <n v="32303"/>
    <s v="South"/>
    <s v="TEC-MA-10002178"/>
    <x v="2"/>
    <x v="15"/>
    <s v="Cisco CP-7937G Unified IP Conference Station Phone"/>
    <n v="695.7"/>
    <n v="2"/>
    <n v="0.5"/>
    <n v="-27.827999999999975"/>
  </r>
  <r>
    <n v="2840"/>
    <x v="1399"/>
    <x v="1"/>
    <x v="37"/>
    <d v="2012-09-08T00:00:00"/>
    <s v="Second Class"/>
    <s v="JB-15400"/>
    <s v="Jennifer Braxton"/>
    <s v="Corporate"/>
    <s v="United States"/>
    <s v="New York City"/>
    <x v="15"/>
    <n v="10009"/>
    <s v="East"/>
    <s v="OFF-ST-10001526"/>
    <x v="1"/>
    <x v="4"/>
    <s v="Iceberg Mobile Mega Data/Printer Cart "/>
    <n v="120.33"/>
    <n v="1"/>
    <n v="0"/>
    <n v="31.285799999999995"/>
  </r>
  <r>
    <n v="2841"/>
    <x v="1400"/>
    <x v="2"/>
    <x v="619"/>
    <d v="2011-03-19T00:00:00"/>
    <s v="Standard Class"/>
    <s v="CK-12325"/>
    <s v="Christine Kargatis"/>
    <s v="Home Office"/>
    <s v="United States"/>
    <s v="Chesapeake"/>
    <x v="17"/>
    <n v="23320"/>
    <s v="South"/>
    <s v="FUR-CH-10003379"/>
    <x v="0"/>
    <x v="1"/>
    <s v="Global Commerce Series High-Back Swivel/Tilt Chairs"/>
    <n v="1139.92"/>
    <n v="4"/>
    <n v="0"/>
    <n v="284.98"/>
  </r>
  <r>
    <n v="2842"/>
    <x v="1401"/>
    <x v="3"/>
    <x v="515"/>
    <d v="2014-09-05T00:00:00"/>
    <s v="Second Class"/>
    <s v="RL-19615"/>
    <s v="Rob Lucas"/>
    <s v="Consumer"/>
    <s v="United States"/>
    <s v="Fayetteville"/>
    <x v="3"/>
    <n v="28314"/>
    <s v="South"/>
    <s v="OFF-PA-10000100"/>
    <x v="1"/>
    <x v="10"/>
    <s v="Xerox 1945"/>
    <n v="229.54400000000001"/>
    <n v="7"/>
    <n v="0.2"/>
    <n v="83.209699999999998"/>
  </r>
  <r>
    <n v="2843"/>
    <x v="1402"/>
    <x v="3"/>
    <x v="721"/>
    <d v="2014-03-28T00:00:00"/>
    <s v="Standard Class"/>
    <s v="AC-10660"/>
    <s v="Anna Chung"/>
    <s v="Consumer"/>
    <s v="United States"/>
    <s v="Huntsville"/>
    <x v="5"/>
    <n v="77340"/>
    <s v="Central"/>
    <s v="OFF-ST-10001809"/>
    <x v="1"/>
    <x v="4"/>
    <s v="Fellowes Officeware Wire Shelving"/>
    <n v="143.72800000000001"/>
    <n v="2"/>
    <n v="0.2"/>
    <n v="-32.338800000000006"/>
  </r>
  <r>
    <n v="2844"/>
    <x v="1403"/>
    <x v="3"/>
    <x v="796"/>
    <d v="2014-05-23T00:00:00"/>
    <s v="Standard Class"/>
    <s v="BH-11710"/>
    <s v="Brosina Hoffman"/>
    <s v="Consumer"/>
    <s v="United States"/>
    <s v="Philadelphia"/>
    <x v="9"/>
    <n v="19140"/>
    <s v="East"/>
    <s v="TEC-AC-10000387"/>
    <x v="2"/>
    <x v="11"/>
    <s v="KeyTronic KT800P2 - Keyboard - Black"/>
    <n v="36.048000000000002"/>
    <n v="3"/>
    <n v="0.2"/>
    <n v="-0.90120000000000111"/>
  </r>
  <r>
    <n v="2845"/>
    <x v="1404"/>
    <x v="0"/>
    <x v="797"/>
    <d v="2014-01-01T00:00:00"/>
    <s v="Standard Class"/>
    <s v="BG-11695"/>
    <s v="Brooke Gillingham"/>
    <s v="Corporate"/>
    <s v="United States"/>
    <s v="Woodstock"/>
    <x v="10"/>
    <n v="60098"/>
    <s v="Central"/>
    <s v="FUR-CH-10004853"/>
    <x v="0"/>
    <x v="1"/>
    <s v="Global Manager's Adjustable Task Chair, Storm"/>
    <n v="845.48799999999994"/>
    <n v="8"/>
    <n v="0.3"/>
    <n v="-12.078400000000101"/>
  </r>
  <r>
    <n v="2846"/>
    <x v="1405"/>
    <x v="3"/>
    <x v="701"/>
    <d v="2014-11-21T00:00:00"/>
    <s v="First Class"/>
    <s v="XP-21865"/>
    <s v="Xylona Preis"/>
    <s v="Consumer"/>
    <s v="United States"/>
    <s v="Everett"/>
    <x v="31"/>
    <n v="2149"/>
    <s v="East"/>
    <s v="OFF-AR-10001958"/>
    <x v="1"/>
    <x v="6"/>
    <s v="Stanley Bostitch Contemporary Electric Pencil Sharpeners"/>
    <n v="50.94"/>
    <n v="3"/>
    <n v="0"/>
    <n v="14.263200000000001"/>
  </r>
  <r>
    <n v="2847"/>
    <x v="1406"/>
    <x v="3"/>
    <x v="18"/>
    <d v="2014-09-16T00:00:00"/>
    <s v="Standard Class"/>
    <s v="SN-20560"/>
    <s v="Skye Norling"/>
    <s v="Home Office"/>
    <s v="United States"/>
    <s v="Chicago"/>
    <x v="10"/>
    <n v="60653"/>
    <s v="Central"/>
    <s v="OFF-BI-10003527"/>
    <x v="1"/>
    <x v="8"/>
    <s v="Fellowes PB500 Electric Punch Plastic Comb Binding Machine with Manual Bind"/>
    <n v="762.59399999999982"/>
    <n v="3"/>
    <n v="0.8"/>
    <n v="-1143.8910000000001"/>
  </r>
  <r>
    <n v="2848"/>
    <x v="1407"/>
    <x v="3"/>
    <x v="798"/>
    <d v="2014-04-16T00:00:00"/>
    <s v="Standard Class"/>
    <s v="DM-13345"/>
    <s v="Denise Monton"/>
    <s v="Corporate"/>
    <s v="United States"/>
    <s v="Roswell"/>
    <x v="32"/>
    <n v="30076"/>
    <s v="South"/>
    <s v="FUR-FU-10003832"/>
    <x v="0"/>
    <x v="5"/>
    <s v="Eldon Expressions Punched Metal &amp; Wood Desk Accessories, Black &amp; Cherry"/>
    <n v="56.28"/>
    <n v="6"/>
    <n v="0"/>
    <n v="15.758400000000002"/>
  </r>
  <r>
    <n v="2849"/>
    <x v="1407"/>
    <x v="3"/>
    <x v="798"/>
    <d v="2014-04-16T00:00:00"/>
    <s v="Standard Class"/>
    <s v="DM-13345"/>
    <s v="Denise Monton"/>
    <s v="Corporate"/>
    <s v="United States"/>
    <s v="Roswell"/>
    <x v="32"/>
    <n v="30076"/>
    <s v="South"/>
    <s v="OFF-BI-10001359"/>
    <x v="1"/>
    <x v="8"/>
    <s v="GBC DocuBind TL300 Electric Binding System"/>
    <n v="2690.9700000000003"/>
    <n v="3"/>
    <n v="0"/>
    <n v="1264.7558999999999"/>
  </r>
  <r>
    <n v="2850"/>
    <x v="1408"/>
    <x v="0"/>
    <x v="85"/>
    <d v="2013-12-04T00:00:00"/>
    <s v="Standard Class"/>
    <s v="AJ-10780"/>
    <s v="Anthony Jacobs"/>
    <s v="Corporate"/>
    <s v="United States"/>
    <s v="Palm Coast"/>
    <x v="2"/>
    <n v="32137"/>
    <s v="South"/>
    <s v="OFF-BI-10002976"/>
    <x v="1"/>
    <x v="8"/>
    <s v="ACCOHIDE Binder by Acco"/>
    <n v="7.4340000000000011"/>
    <n v="6"/>
    <n v="0.7"/>
    <n v="-5.6993999999999971"/>
  </r>
  <r>
    <n v="2851"/>
    <x v="1409"/>
    <x v="0"/>
    <x v="799"/>
    <d v="2013-06-06T00:00:00"/>
    <s v="First Class"/>
    <s v="KC-16255"/>
    <s v="Karen Carlisle"/>
    <s v="Corporate"/>
    <s v="United States"/>
    <s v="Philadelphia"/>
    <x v="9"/>
    <n v="19120"/>
    <s v="East"/>
    <s v="OFF-ST-10000736"/>
    <x v="1"/>
    <x v="4"/>
    <s v="Carina Double Wide Media Storage Towers in Natural &amp; Black"/>
    <n v="64.784000000000006"/>
    <n v="1"/>
    <n v="0.2"/>
    <n v="-12.956800000000005"/>
  </r>
  <r>
    <n v="2852"/>
    <x v="1410"/>
    <x v="3"/>
    <x v="94"/>
    <d v="2014-12-23T00:00:00"/>
    <s v="Standard Class"/>
    <s v="VF-21715"/>
    <s v="Vicky Freymann"/>
    <s v="Home Office"/>
    <s v="United States"/>
    <s v="Columbus"/>
    <x v="14"/>
    <n v="47201"/>
    <s v="Central"/>
    <s v="OFF-PA-10001745"/>
    <x v="1"/>
    <x v="10"/>
    <s v="Wirebound Message Books, 2 7/8&quot; x 5&quot;, 3 Forms per Page"/>
    <n v="28.16"/>
    <n v="4"/>
    <n v="0"/>
    <n v="13.235199999999999"/>
  </r>
  <r>
    <n v="2853"/>
    <x v="1411"/>
    <x v="0"/>
    <x v="690"/>
    <d v="2013-03-22T00:00:00"/>
    <s v="Second Class"/>
    <s v="SV-20935"/>
    <s v="Susan Vittorini"/>
    <s v="Consumer"/>
    <s v="United States"/>
    <s v="Oceanside"/>
    <x v="15"/>
    <n v="11572"/>
    <s v="East"/>
    <s v="FUR-FU-10000409"/>
    <x v="0"/>
    <x v="5"/>
    <s v="GE 4 Foot Flourescent Tube, 40 Watt"/>
    <n v="14.98"/>
    <n v="1"/>
    <n v="0"/>
    <n v="6.8908000000000005"/>
  </r>
  <r>
    <n v="2854"/>
    <x v="1411"/>
    <x v="0"/>
    <x v="690"/>
    <d v="2013-03-22T00:00:00"/>
    <s v="Second Class"/>
    <s v="SV-20935"/>
    <s v="Susan Vittorini"/>
    <s v="Consumer"/>
    <s v="United States"/>
    <s v="Oceanside"/>
    <x v="15"/>
    <n v="11572"/>
    <s v="East"/>
    <s v="FUR-FU-10000221"/>
    <x v="0"/>
    <x v="5"/>
    <s v="Master Caster Door Stop, Brown"/>
    <n v="20.32"/>
    <n v="4"/>
    <n v="0"/>
    <n v="6.9087999999999994"/>
  </r>
  <r>
    <n v="2855"/>
    <x v="1412"/>
    <x v="3"/>
    <x v="648"/>
    <d v="2014-08-21T00:00:00"/>
    <s v="Same Day"/>
    <s v="EM-13810"/>
    <s v="Eleni McCrary"/>
    <s v="Corporate"/>
    <s v="United States"/>
    <s v="Franklin"/>
    <x v="31"/>
    <n v="2038"/>
    <s v="East"/>
    <s v="OFF-ST-10000344"/>
    <x v="1"/>
    <x v="4"/>
    <s v="Neat Ideas Personal Hanging Folder Files, Black"/>
    <n v="40.29"/>
    <n v="3"/>
    <n v="0"/>
    <n v="10.475399999999999"/>
  </r>
  <r>
    <n v="2856"/>
    <x v="1413"/>
    <x v="3"/>
    <x v="800"/>
    <d v="2014-08-01T00:00:00"/>
    <s v="Standard Class"/>
    <s v="RB-19360"/>
    <s v="Raymond Buch"/>
    <s v="Consumer"/>
    <s v="United States"/>
    <s v="Sioux Falls"/>
    <x v="44"/>
    <n v="57103"/>
    <s v="Central"/>
    <s v="OFF-LA-10003663"/>
    <x v="1"/>
    <x v="2"/>
    <s v="Avery 498"/>
    <n v="20.23"/>
    <n v="7"/>
    <n v="0"/>
    <n v="9.5081000000000007"/>
  </r>
  <r>
    <n v="2857"/>
    <x v="1414"/>
    <x v="0"/>
    <x v="370"/>
    <d v="2013-08-30T00:00:00"/>
    <s v="First Class"/>
    <s v="DJ-13510"/>
    <s v="Don Jones"/>
    <s v="Corporate"/>
    <s v="United States"/>
    <s v="San Diego"/>
    <x v="1"/>
    <n v="92037"/>
    <s v="West"/>
    <s v="FUR-CH-10001215"/>
    <x v="0"/>
    <x v="1"/>
    <s v="Global Troy Executive Leather Low-Back Tilter"/>
    <n v="1603.1360000000002"/>
    <n v="4"/>
    <n v="0.2"/>
    <n v="100.19599999999997"/>
  </r>
  <r>
    <n v="2858"/>
    <x v="1415"/>
    <x v="0"/>
    <x v="243"/>
    <d v="2013-08-18T00:00:00"/>
    <s v="Second Class"/>
    <s v="CC-12370"/>
    <s v="Christopher Conant"/>
    <s v="Consumer"/>
    <s v="United States"/>
    <s v="Fayetteville"/>
    <x v="3"/>
    <n v="28314"/>
    <s v="South"/>
    <s v="FUR-CH-10000988"/>
    <x v="0"/>
    <x v="1"/>
    <s v="Hon Olson Stacker Stools"/>
    <n v="225.29600000000002"/>
    <n v="2"/>
    <n v="0.2"/>
    <n v="22.529599999999995"/>
  </r>
  <r>
    <n v="2859"/>
    <x v="1416"/>
    <x v="3"/>
    <x v="240"/>
    <d v="2014-05-24T00:00:00"/>
    <s v="Standard Class"/>
    <s v="SC-20380"/>
    <s v="Shahid Collister"/>
    <s v="Consumer"/>
    <s v="United States"/>
    <s v="Atlanta"/>
    <x v="32"/>
    <n v="30318"/>
    <s v="South"/>
    <s v="TEC-AC-10003441"/>
    <x v="2"/>
    <x v="11"/>
    <s v="Kingston Digital DataTraveler 32GB USB 2.0"/>
    <n v="67.8"/>
    <n v="4"/>
    <n v="0"/>
    <n v="4.0679999999999978"/>
  </r>
  <r>
    <n v="2860"/>
    <x v="1416"/>
    <x v="3"/>
    <x v="240"/>
    <d v="2014-05-24T00:00:00"/>
    <s v="Standard Class"/>
    <s v="SC-20380"/>
    <s v="Shahid Collister"/>
    <s v="Consumer"/>
    <s v="United States"/>
    <s v="Atlanta"/>
    <x v="32"/>
    <n v="30318"/>
    <s v="South"/>
    <s v="TEC-PH-10004389"/>
    <x v="2"/>
    <x v="7"/>
    <s v="Nokia Lumia 925"/>
    <n v="377.96999999999997"/>
    <n v="3"/>
    <n v="0"/>
    <n v="98.272200000000012"/>
  </r>
  <r>
    <n v="2861"/>
    <x v="1416"/>
    <x v="3"/>
    <x v="240"/>
    <d v="2014-05-24T00:00:00"/>
    <s v="Standard Class"/>
    <s v="SC-20380"/>
    <s v="Shahid Collister"/>
    <s v="Consumer"/>
    <s v="United States"/>
    <s v="Atlanta"/>
    <x v="32"/>
    <n v="30318"/>
    <s v="South"/>
    <s v="FUR-BO-10004695"/>
    <x v="0"/>
    <x v="0"/>
    <s v="O'Sullivan 2-Door Barrister Bookcase in Odessa Pine"/>
    <n v="1628.82"/>
    <n v="9"/>
    <n v="0"/>
    <n v="374.62859999999989"/>
  </r>
  <r>
    <n v="2862"/>
    <x v="1416"/>
    <x v="3"/>
    <x v="240"/>
    <d v="2014-05-24T00:00:00"/>
    <s v="Standard Class"/>
    <s v="SC-20380"/>
    <s v="Shahid Collister"/>
    <s v="Consumer"/>
    <s v="United States"/>
    <s v="Atlanta"/>
    <x v="32"/>
    <n v="30318"/>
    <s v="South"/>
    <s v="OFF-PA-10000100"/>
    <x v="1"/>
    <x v="10"/>
    <s v="Xerox 1945"/>
    <n v="286.93"/>
    <n v="7"/>
    <n v="0"/>
    <n v="140.59569999999999"/>
  </r>
  <r>
    <n v="2863"/>
    <x v="1417"/>
    <x v="3"/>
    <x v="801"/>
    <d v="2014-08-18T00:00:00"/>
    <s v="Standard Class"/>
    <s v="RH-19495"/>
    <s v="Rick Hansen"/>
    <s v="Consumer"/>
    <s v="United States"/>
    <s v="Orlando"/>
    <x v="2"/>
    <n v="32839"/>
    <s v="South"/>
    <s v="OFF-PA-10000223"/>
    <x v="1"/>
    <x v="10"/>
    <s v="Xerox 2000"/>
    <n v="20.736000000000004"/>
    <n v="4"/>
    <n v="0.2"/>
    <n v="7.2576000000000001"/>
  </r>
  <r>
    <n v="2864"/>
    <x v="1418"/>
    <x v="3"/>
    <x v="802"/>
    <d v="2014-08-14T00:00:00"/>
    <s v="Same Day"/>
    <s v="JK-15370"/>
    <s v="Jay Kimmel"/>
    <s v="Consumer"/>
    <s v="United States"/>
    <s v="San Francisco"/>
    <x v="1"/>
    <n v="94122"/>
    <s v="West"/>
    <s v="OFF-ST-10001325"/>
    <x v="1"/>
    <x v="4"/>
    <s v="Sterilite Officeware Hinged File Box"/>
    <n v="31.44"/>
    <n v="3"/>
    <n v="0"/>
    <n v="8.4888000000000012"/>
  </r>
  <r>
    <n v="2865"/>
    <x v="1418"/>
    <x v="3"/>
    <x v="802"/>
    <d v="2014-08-14T00:00:00"/>
    <s v="Same Day"/>
    <s v="JK-15370"/>
    <s v="Jay Kimmel"/>
    <s v="Consumer"/>
    <s v="United States"/>
    <s v="San Francisco"/>
    <x v="1"/>
    <n v="94122"/>
    <s v="West"/>
    <s v="OFF-AP-10004249"/>
    <x v="1"/>
    <x v="9"/>
    <s v="Staples"/>
    <n v="83.79"/>
    <n v="7"/>
    <n v="0"/>
    <n v="22.623299999999997"/>
  </r>
  <r>
    <n v="2866"/>
    <x v="1418"/>
    <x v="3"/>
    <x v="802"/>
    <d v="2014-08-14T00:00:00"/>
    <s v="Same Day"/>
    <s v="JK-15370"/>
    <s v="Jay Kimmel"/>
    <s v="Consumer"/>
    <s v="United States"/>
    <s v="San Francisco"/>
    <x v="1"/>
    <n v="94122"/>
    <s v="West"/>
    <s v="OFF-AR-10000588"/>
    <x v="1"/>
    <x v="6"/>
    <s v="Newell 345"/>
    <n v="59.519999999999996"/>
    <n v="3"/>
    <n v="0"/>
    <n v="15.475200000000001"/>
  </r>
  <r>
    <n v="2867"/>
    <x v="1418"/>
    <x v="3"/>
    <x v="802"/>
    <d v="2014-08-14T00:00:00"/>
    <s v="Same Day"/>
    <s v="JK-15370"/>
    <s v="Jay Kimmel"/>
    <s v="Consumer"/>
    <s v="United States"/>
    <s v="San Francisco"/>
    <x v="1"/>
    <n v="94122"/>
    <s v="West"/>
    <s v="OFF-SU-10000946"/>
    <x v="1"/>
    <x v="14"/>
    <s v="Staples"/>
    <n v="31.92"/>
    <n v="4"/>
    <n v="0"/>
    <n v="9.2567999999999984"/>
  </r>
  <r>
    <n v="2868"/>
    <x v="1419"/>
    <x v="0"/>
    <x v="338"/>
    <d v="2013-11-13T00:00:00"/>
    <s v="Second Class"/>
    <s v="AF-10885"/>
    <s v="Art Foster"/>
    <s v="Consumer"/>
    <s v="United States"/>
    <s v="Toledo"/>
    <x v="24"/>
    <n v="43615"/>
    <s v="East"/>
    <s v="OFF-SU-10001225"/>
    <x v="1"/>
    <x v="14"/>
    <s v="Staples"/>
    <n v="14.720000000000002"/>
    <n v="5"/>
    <n v="0.2"/>
    <n v="-3.3120000000000012"/>
  </r>
  <r>
    <n v="2869"/>
    <x v="1419"/>
    <x v="0"/>
    <x v="338"/>
    <d v="2013-11-13T00:00:00"/>
    <s v="Second Class"/>
    <s v="AF-10885"/>
    <s v="Art Foster"/>
    <s v="Consumer"/>
    <s v="United States"/>
    <s v="Toledo"/>
    <x v="24"/>
    <n v="43615"/>
    <s v="East"/>
    <s v="OFF-ST-10001558"/>
    <x v="1"/>
    <x v="4"/>
    <s v="Acco Perma 4000 Stacking Storage Drawers"/>
    <n v="38.975999999999999"/>
    <n v="3"/>
    <n v="0.2"/>
    <n v="-2.4359999999999999"/>
  </r>
  <r>
    <n v="2870"/>
    <x v="1420"/>
    <x v="3"/>
    <x v="492"/>
    <d v="2014-06-20T00:00:00"/>
    <s v="Standard Class"/>
    <s v="LC-16885"/>
    <s v="Lena Creighton"/>
    <s v="Consumer"/>
    <s v="United States"/>
    <s v="Saint Petersburg"/>
    <x v="2"/>
    <n v="33710"/>
    <s v="South"/>
    <s v="FUR-FU-10001546"/>
    <x v="0"/>
    <x v="5"/>
    <s v="Dana Swing-Arm Lamps"/>
    <n v="17.088000000000001"/>
    <n v="2"/>
    <n v="0.2"/>
    <n v="1.0679999999999996"/>
  </r>
  <r>
    <n v="2871"/>
    <x v="1421"/>
    <x v="2"/>
    <x v="579"/>
    <d v="2011-03-26T00:00:00"/>
    <s v="Standard Class"/>
    <s v="BF-11275"/>
    <s v="Beth Fritzler"/>
    <s v="Corporate"/>
    <s v="United States"/>
    <s v="Tucson"/>
    <x v="16"/>
    <n v="85705"/>
    <s v="West"/>
    <s v="OFF-PA-10002581"/>
    <x v="1"/>
    <x v="10"/>
    <s v="Xerox 1951"/>
    <n v="74.352000000000004"/>
    <n v="3"/>
    <n v="0.2"/>
    <n v="23.234999999999992"/>
  </r>
  <r>
    <n v="2872"/>
    <x v="1421"/>
    <x v="2"/>
    <x v="579"/>
    <d v="2011-03-26T00:00:00"/>
    <s v="Standard Class"/>
    <s v="BF-11275"/>
    <s v="Beth Fritzler"/>
    <s v="Corporate"/>
    <s v="United States"/>
    <s v="Tucson"/>
    <x v="16"/>
    <n v="85705"/>
    <s v="West"/>
    <s v="FUR-CH-10001482"/>
    <x v="0"/>
    <x v="1"/>
    <s v="Office Star - Mesh Screen back chair with Vinyl seat"/>
    <n v="314.35199999999998"/>
    <n v="3"/>
    <n v="0.2"/>
    <n v="-35.36460000000001"/>
  </r>
  <r>
    <n v="2873"/>
    <x v="1422"/>
    <x v="3"/>
    <x v="140"/>
    <d v="2014-06-21T00:00:00"/>
    <s v="Standard Class"/>
    <s v="SC-20800"/>
    <s v="Stuart Calhoun"/>
    <s v="Consumer"/>
    <s v="United States"/>
    <s v="Los Angeles"/>
    <x v="1"/>
    <n v="90036"/>
    <s v="West"/>
    <s v="OFF-AR-10002399"/>
    <x v="1"/>
    <x v="6"/>
    <s v="Dixon Prang Watercolor Pencils, 10-Color Set with Brush"/>
    <n v="4.26"/>
    <n v="1"/>
    <n v="0"/>
    <n v="1.7465999999999999"/>
  </r>
  <r>
    <n v="2874"/>
    <x v="1423"/>
    <x v="3"/>
    <x v="673"/>
    <d v="2014-11-23T00:00:00"/>
    <s v="Standard Class"/>
    <s v="SW-20275"/>
    <s v="Scott Williamson"/>
    <s v="Consumer"/>
    <s v="United States"/>
    <s v="San Diego"/>
    <x v="1"/>
    <n v="92105"/>
    <s v="West"/>
    <s v="OFF-ST-10001963"/>
    <x v="1"/>
    <x v="4"/>
    <s v="Tennsco Regal Shelving Units"/>
    <n v="811.28"/>
    <n v="8"/>
    <n v="0"/>
    <n v="24.338399999999979"/>
  </r>
  <r>
    <n v="2875"/>
    <x v="1424"/>
    <x v="3"/>
    <x v="614"/>
    <d v="2015-01-01T00:00:00"/>
    <s v="First Class"/>
    <s v="MC-17845"/>
    <s v="Michael Chen"/>
    <s v="Consumer"/>
    <s v="United States"/>
    <s v="New York City"/>
    <x v="15"/>
    <n v="10035"/>
    <s v="East"/>
    <s v="OFF-FA-10002988"/>
    <x v="1"/>
    <x v="13"/>
    <s v="Ideal Clamps"/>
    <n v="6.0299999999999994"/>
    <n v="3"/>
    <n v="0"/>
    <n v="2.9546999999999999"/>
  </r>
  <r>
    <n v="2876"/>
    <x v="1425"/>
    <x v="0"/>
    <x v="803"/>
    <d v="2013-01-23T00:00:00"/>
    <s v="Second Class"/>
    <s v="TD-20995"/>
    <s v="Tamara Dahlen"/>
    <s v="Consumer"/>
    <s v="United States"/>
    <s v="San Diego"/>
    <x v="1"/>
    <n v="92037"/>
    <s v="West"/>
    <s v="FUR-CH-10004289"/>
    <x v="0"/>
    <x v="1"/>
    <s v="Global Super Steno Chair"/>
    <n v="153.56800000000001"/>
    <n v="2"/>
    <n v="0.2"/>
    <n v="-5.758800000000015"/>
  </r>
  <r>
    <n v="2877"/>
    <x v="1425"/>
    <x v="0"/>
    <x v="803"/>
    <d v="2013-01-23T00:00:00"/>
    <s v="Second Class"/>
    <s v="TD-20995"/>
    <s v="Tamara Dahlen"/>
    <s v="Consumer"/>
    <s v="United States"/>
    <s v="San Diego"/>
    <x v="1"/>
    <n v="92037"/>
    <s v="West"/>
    <s v="FUR-CH-10000785"/>
    <x v="0"/>
    <x v="1"/>
    <s v="Global Ergonomic Managers Chair"/>
    <n v="1013.4879999999999"/>
    <n v="7"/>
    <n v="0.2"/>
    <n v="76.011600000000016"/>
  </r>
  <r>
    <n v="2878"/>
    <x v="1426"/>
    <x v="0"/>
    <x v="804"/>
    <d v="2013-01-19T00:00:00"/>
    <s v="Standard Class"/>
    <s v="Dp-13240"/>
    <s v="Dean percer"/>
    <s v="Home Office"/>
    <s v="United States"/>
    <s v="Westfield"/>
    <x v="30"/>
    <n v="7090"/>
    <s v="East"/>
    <s v="OFF-EN-10003040"/>
    <x v="1"/>
    <x v="12"/>
    <s v="Quality Park Security Envelopes"/>
    <n v="52.34"/>
    <n v="2"/>
    <n v="0"/>
    <n v="24.599800000000002"/>
  </r>
  <r>
    <n v="2879"/>
    <x v="1426"/>
    <x v="0"/>
    <x v="804"/>
    <d v="2013-01-19T00:00:00"/>
    <s v="Standard Class"/>
    <s v="Dp-13240"/>
    <s v="Dean percer"/>
    <s v="Home Office"/>
    <s v="United States"/>
    <s v="Westfield"/>
    <x v="30"/>
    <n v="7090"/>
    <s v="East"/>
    <s v="OFF-AR-10001573"/>
    <x v="1"/>
    <x v="6"/>
    <s v="American Pencil"/>
    <n v="4.66"/>
    <n v="2"/>
    <n v="0"/>
    <n v="1.3513999999999995"/>
  </r>
  <r>
    <n v="2880"/>
    <x v="1426"/>
    <x v="0"/>
    <x v="804"/>
    <d v="2013-01-19T00:00:00"/>
    <s v="Standard Class"/>
    <s v="Dp-13240"/>
    <s v="Dean percer"/>
    <s v="Home Office"/>
    <s v="United States"/>
    <s v="Westfield"/>
    <x v="30"/>
    <n v="7090"/>
    <s v="East"/>
    <s v="TEC-AC-10000844"/>
    <x v="2"/>
    <x v="11"/>
    <s v="Logitech Gaming G510s - Keyboard"/>
    <n v="254.96999999999997"/>
    <n v="3"/>
    <n v="0"/>
    <n v="91.789199999999994"/>
  </r>
  <r>
    <n v="2881"/>
    <x v="1427"/>
    <x v="0"/>
    <x v="251"/>
    <d v="2013-09-24T00:00:00"/>
    <s v="Second Class"/>
    <s v="SD-20485"/>
    <s v="Shirley Daniels"/>
    <s v="Home Office"/>
    <s v="United States"/>
    <s v="Orange"/>
    <x v="30"/>
    <n v="7050"/>
    <s v="East"/>
    <s v="OFF-BI-10000756"/>
    <x v="1"/>
    <x v="8"/>
    <s v="Storex DuraTech Recycled Plastic Frosted Binders"/>
    <n v="25.44"/>
    <n v="6"/>
    <n v="0"/>
    <n v="12.72"/>
  </r>
  <r>
    <n v="2882"/>
    <x v="1427"/>
    <x v="0"/>
    <x v="251"/>
    <d v="2013-09-24T00:00:00"/>
    <s v="Second Class"/>
    <s v="SD-20485"/>
    <s v="Shirley Daniels"/>
    <s v="Home Office"/>
    <s v="United States"/>
    <s v="Orange"/>
    <x v="30"/>
    <n v="7050"/>
    <s v="East"/>
    <s v="OFF-SU-10000381"/>
    <x v="1"/>
    <x v="14"/>
    <s v="Acme Forged Steel Scissors with Black Enamel Handles"/>
    <n v="27.93"/>
    <n v="3"/>
    <n v="0"/>
    <n v="8.0996999999999986"/>
  </r>
  <r>
    <n v="2883"/>
    <x v="1428"/>
    <x v="2"/>
    <x v="805"/>
    <d v="2011-02-26T00:00:00"/>
    <s v="Standard Class"/>
    <s v="TM-21010"/>
    <s v="Tamara Manning"/>
    <s v="Consumer"/>
    <s v="United States"/>
    <s v="Woodstock"/>
    <x v="10"/>
    <n v="60098"/>
    <s v="Central"/>
    <s v="OFF-BI-10004094"/>
    <x v="1"/>
    <x v="8"/>
    <s v="GBC Standard Plastic Binding Systems Combs"/>
    <n v="8.8499999999999979"/>
    <n v="5"/>
    <n v="0.8"/>
    <n v="-13.717499999999998"/>
  </r>
  <r>
    <n v="2884"/>
    <x v="1429"/>
    <x v="0"/>
    <x v="583"/>
    <d v="2013-11-17T00:00:00"/>
    <s v="Second Class"/>
    <s v="BK-11260"/>
    <s v="Berenike Kampe"/>
    <s v="Consumer"/>
    <s v="United States"/>
    <s v="San Francisco"/>
    <x v="1"/>
    <n v="94110"/>
    <s v="West"/>
    <s v="FUR-FU-10001852"/>
    <x v="0"/>
    <x v="5"/>
    <s v="Eldon Regeneration Recycled Desk Accessories, Smoke"/>
    <n v="6.96"/>
    <n v="4"/>
    <n v="0"/>
    <n v="2.2271999999999998"/>
  </r>
  <r>
    <n v="2885"/>
    <x v="1430"/>
    <x v="0"/>
    <x v="806"/>
    <d v="2013-02-03T00:00:00"/>
    <s v="Standard Class"/>
    <s v="JF-15490"/>
    <s v="Jeremy Farry"/>
    <s v="Consumer"/>
    <s v="United States"/>
    <s v="San Francisco"/>
    <x v="1"/>
    <n v="94122"/>
    <s v="West"/>
    <s v="OFF-BI-10000014"/>
    <x v="1"/>
    <x v="8"/>
    <s v="Heavy-Duty E-Z-D Binders"/>
    <n v="17.456"/>
    <n v="2"/>
    <n v="0.2"/>
    <n v="5.8914"/>
  </r>
  <r>
    <n v="2886"/>
    <x v="1431"/>
    <x v="0"/>
    <x v="807"/>
    <d v="2013-10-23T00:00:00"/>
    <s v="Standard Class"/>
    <s v="EP-13915"/>
    <s v="Emily Phan"/>
    <s v="Consumer"/>
    <s v="United States"/>
    <s v="Tempe"/>
    <x v="16"/>
    <n v="85281"/>
    <s v="West"/>
    <s v="FUR-CH-10003396"/>
    <x v="0"/>
    <x v="1"/>
    <s v="Global Deluxe Steno Chair"/>
    <n v="307.92"/>
    <n v="5"/>
    <n v="0.2"/>
    <n v="-34.64100000000002"/>
  </r>
  <r>
    <n v="2887"/>
    <x v="1432"/>
    <x v="3"/>
    <x v="404"/>
    <d v="2014-12-20T00:00:00"/>
    <s v="First Class"/>
    <s v="EP-13915"/>
    <s v="Emily Phan"/>
    <s v="Consumer"/>
    <s v="United States"/>
    <s v="Los Angeles"/>
    <x v="1"/>
    <n v="90008"/>
    <s v="West"/>
    <s v="OFF-AR-10003811"/>
    <x v="1"/>
    <x v="6"/>
    <s v="Newell 327"/>
    <n v="6.63"/>
    <n v="3"/>
    <n v="0"/>
    <n v="1.7901"/>
  </r>
  <r>
    <n v="2888"/>
    <x v="1432"/>
    <x v="3"/>
    <x v="404"/>
    <d v="2014-12-20T00:00:00"/>
    <s v="First Class"/>
    <s v="EP-13915"/>
    <s v="Emily Phan"/>
    <s v="Consumer"/>
    <s v="United States"/>
    <s v="Los Angeles"/>
    <x v="1"/>
    <n v="90008"/>
    <s v="West"/>
    <s v="OFF-PA-10003172"/>
    <x v="1"/>
    <x v="10"/>
    <s v="Xerox 1996"/>
    <n v="12.96"/>
    <n v="2"/>
    <n v="0"/>
    <n v="6.2208000000000006"/>
  </r>
  <r>
    <n v="2889"/>
    <x v="1432"/>
    <x v="3"/>
    <x v="404"/>
    <d v="2014-12-20T00:00:00"/>
    <s v="First Class"/>
    <s v="EP-13915"/>
    <s v="Emily Phan"/>
    <s v="Consumer"/>
    <s v="United States"/>
    <s v="Los Angeles"/>
    <x v="1"/>
    <n v="90008"/>
    <s v="West"/>
    <s v="OFF-PA-10000289"/>
    <x v="1"/>
    <x v="10"/>
    <s v="Xerox 213"/>
    <n v="32.400000000000006"/>
    <n v="5"/>
    <n v="0"/>
    <n v="15.552000000000001"/>
  </r>
  <r>
    <n v="2890"/>
    <x v="1433"/>
    <x v="3"/>
    <x v="808"/>
    <d v="2014-11-07T00:00:00"/>
    <s v="Standard Class"/>
    <s v="KH-16630"/>
    <s v="Ken Heidel"/>
    <s v="Corporate"/>
    <s v="United States"/>
    <s v="Seattle"/>
    <x v="4"/>
    <n v="98105"/>
    <s v="West"/>
    <s v="OFF-PA-10000791"/>
    <x v="1"/>
    <x v="10"/>
    <s v="Wirebound Message Books, Four 2 3/4 x 5 Forms per Page, 200 Sets per Book"/>
    <n v="23.849999999999998"/>
    <n v="5"/>
    <n v="0"/>
    <n v="10.732499999999998"/>
  </r>
  <r>
    <n v="2891"/>
    <x v="1434"/>
    <x v="2"/>
    <x v="333"/>
    <d v="2011-05-01T00:00:00"/>
    <s v="Second Class"/>
    <s v="HG-14845"/>
    <s v="Harry Greene"/>
    <s v="Consumer"/>
    <s v="United States"/>
    <s v="Lake Charles"/>
    <x v="28"/>
    <n v="70601"/>
    <s v="South"/>
    <s v="FUR-CH-10002304"/>
    <x v="0"/>
    <x v="1"/>
    <s v="Global Stack Chair without Arms, Black"/>
    <n v="51.96"/>
    <n v="2"/>
    <n v="0"/>
    <n v="12.990000000000002"/>
  </r>
  <r>
    <n v="2892"/>
    <x v="1434"/>
    <x v="2"/>
    <x v="333"/>
    <d v="2011-05-01T00:00:00"/>
    <s v="Second Class"/>
    <s v="HG-14845"/>
    <s v="Harry Greene"/>
    <s v="Consumer"/>
    <s v="United States"/>
    <s v="Lake Charles"/>
    <x v="28"/>
    <n v="70601"/>
    <s v="South"/>
    <s v="OFF-BI-10000136"/>
    <x v="1"/>
    <x v="8"/>
    <s v="Avery Non-Stick Heavy Duty View Round Locking Ring Binders"/>
    <n v="17.940000000000001"/>
    <n v="3"/>
    <n v="0"/>
    <n v="8.6112000000000002"/>
  </r>
  <r>
    <n v="2893"/>
    <x v="1435"/>
    <x v="3"/>
    <x v="436"/>
    <d v="2014-10-30T00:00:00"/>
    <s v="Standard Class"/>
    <s v="JC-16105"/>
    <s v="Julie Creighton"/>
    <s v="Corporate"/>
    <s v="United States"/>
    <s v="Rochester"/>
    <x v="15"/>
    <n v="14609"/>
    <s v="East"/>
    <s v="OFF-PA-10003739"/>
    <x v="1"/>
    <x v="10"/>
    <s v="Xerox 1969"/>
    <n v="11.56"/>
    <n v="2"/>
    <n v="0"/>
    <n v="5.6644000000000005"/>
  </r>
  <r>
    <n v="2894"/>
    <x v="1435"/>
    <x v="3"/>
    <x v="436"/>
    <d v="2014-10-30T00:00:00"/>
    <s v="Standard Class"/>
    <s v="JC-16105"/>
    <s v="Julie Creighton"/>
    <s v="Corporate"/>
    <s v="United States"/>
    <s v="Rochester"/>
    <x v="15"/>
    <n v="14609"/>
    <s v="East"/>
    <s v="OFF-PA-10002479"/>
    <x v="1"/>
    <x v="10"/>
    <s v="Xerox 4200 Series MultiUse Premium Copy Paper (20Lb. and 84 Bright)"/>
    <n v="26.400000000000002"/>
    <n v="5"/>
    <n v="0"/>
    <n v="11.879999999999999"/>
  </r>
  <r>
    <n v="2895"/>
    <x v="1435"/>
    <x v="3"/>
    <x v="436"/>
    <d v="2014-10-30T00:00:00"/>
    <s v="Standard Class"/>
    <s v="JC-16105"/>
    <s v="Julie Creighton"/>
    <s v="Corporate"/>
    <s v="United States"/>
    <s v="Rochester"/>
    <x v="15"/>
    <n v="14609"/>
    <s v="East"/>
    <s v="FUR-FU-10000771"/>
    <x v="0"/>
    <x v="5"/>
    <s v="Eldon 200 Class Desk Accessories, Smoke"/>
    <n v="69.08"/>
    <n v="11"/>
    <n v="0"/>
    <n v="29.013600000000004"/>
  </r>
  <r>
    <n v="2896"/>
    <x v="1435"/>
    <x v="3"/>
    <x v="436"/>
    <d v="2014-10-30T00:00:00"/>
    <s v="Standard Class"/>
    <s v="JC-16105"/>
    <s v="Julie Creighton"/>
    <s v="Corporate"/>
    <s v="United States"/>
    <s v="Rochester"/>
    <x v="15"/>
    <n v="14609"/>
    <s v="East"/>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s v="Consumer"/>
    <s v="United States"/>
    <s v="Long Beach"/>
    <x v="15"/>
    <n v="11561"/>
    <s v="East"/>
    <s v="OFF-AR-10001915"/>
    <x v="1"/>
    <x v="6"/>
    <s v="Peel-Off China Markers"/>
    <n v="49.65"/>
    <n v="5"/>
    <n v="0"/>
    <n v="20.853000000000002"/>
  </r>
  <r>
    <n v="2898"/>
    <x v="1437"/>
    <x v="0"/>
    <x v="810"/>
    <d v="2013-01-09T00:00:00"/>
    <s v="Standard Class"/>
    <s v="EB-13975"/>
    <s v="Erica Bern"/>
    <s v="Corporate"/>
    <s v="United States"/>
    <s v="Charlotte"/>
    <x v="3"/>
    <n v="28205"/>
    <s v="South"/>
    <s v="TEC-CO-10000971"/>
    <x v="2"/>
    <x v="16"/>
    <s v="Hewlett Packard 310 Color Digital Copier"/>
    <n v="959.96800000000007"/>
    <n v="4"/>
    <n v="0.2"/>
    <n v="119.99599999999992"/>
  </r>
  <r>
    <n v="2899"/>
    <x v="1438"/>
    <x v="1"/>
    <x v="33"/>
    <d v="2012-04-30T00:00:00"/>
    <s v="Standard Class"/>
    <s v="PW-19240"/>
    <s v="Pierre Wener"/>
    <s v="Consumer"/>
    <s v="United States"/>
    <s v="Houston"/>
    <x v="5"/>
    <n v="77036"/>
    <s v="Central"/>
    <s v="FUR-CH-10004086"/>
    <x v="0"/>
    <x v="1"/>
    <s v="Hon 4070 Series Pagoda Armless Upholstered Stacking Chairs"/>
    <n v="408.42200000000003"/>
    <n v="2"/>
    <n v="0.3"/>
    <n v="-5.8346000000000231"/>
  </r>
  <r>
    <n v="2900"/>
    <x v="1439"/>
    <x v="1"/>
    <x v="811"/>
    <d v="2012-09-17T00:00:00"/>
    <s v="Standard Class"/>
    <s v="PG-18895"/>
    <s v="Paul Gonzalez"/>
    <s v="Consumer"/>
    <s v="United States"/>
    <s v="New York City"/>
    <x v="15"/>
    <n v="10035"/>
    <s v="East"/>
    <s v="TEC-CO-10000971"/>
    <x v="2"/>
    <x v="16"/>
    <s v="Hewlett Packard 310 Color Digital Copier"/>
    <n v="479.98400000000004"/>
    <n v="2"/>
    <n v="0.2"/>
    <n v="59.997999999999962"/>
  </r>
  <r>
    <n v="2901"/>
    <x v="1439"/>
    <x v="1"/>
    <x v="811"/>
    <d v="2012-09-17T00:00:00"/>
    <s v="Standard Class"/>
    <s v="PG-18895"/>
    <s v="Paul Gonzalez"/>
    <s v="Consumer"/>
    <s v="United States"/>
    <s v="New York City"/>
    <x v="15"/>
    <n v="10035"/>
    <s v="East"/>
    <s v="OFF-LA-10001317"/>
    <x v="1"/>
    <x v="2"/>
    <s v="Avery 520"/>
    <n v="12.6"/>
    <n v="4"/>
    <n v="0"/>
    <n v="6.048"/>
  </r>
  <r>
    <n v="2902"/>
    <x v="1440"/>
    <x v="3"/>
    <x v="220"/>
    <d v="2014-09-16T00:00:00"/>
    <s v="Standard Class"/>
    <s v="DB-12910"/>
    <s v="Daniel Byrd"/>
    <s v="Home Office"/>
    <s v="United States"/>
    <s v="Columbus"/>
    <x v="32"/>
    <n v="31907"/>
    <s v="South"/>
    <s v="OFF-PA-10003656"/>
    <x v="1"/>
    <x v="10"/>
    <s v="Xerox 1935"/>
    <n v="184.66"/>
    <n v="7"/>
    <n v="0"/>
    <n v="84.943599999999989"/>
  </r>
  <r>
    <n v="2903"/>
    <x v="1441"/>
    <x v="0"/>
    <x v="1"/>
    <d v="2013-06-18T00:00:00"/>
    <s v="Standard Class"/>
    <s v="CR-12730"/>
    <s v="Craig Reiter"/>
    <s v="Consumer"/>
    <s v="United States"/>
    <s v="Chicago"/>
    <x v="10"/>
    <n v="60610"/>
    <s v="Central"/>
    <s v="OFF-PA-10002160"/>
    <x v="1"/>
    <x v="10"/>
    <s v="Xerox 1978"/>
    <n v="23.120000000000005"/>
    <n v="5"/>
    <n v="0.2"/>
    <n v="8.3810000000000002"/>
  </r>
  <r>
    <n v="2904"/>
    <x v="1442"/>
    <x v="0"/>
    <x v="812"/>
    <d v="2013-07-02T00:00:00"/>
    <s v="Standard Class"/>
    <s v="KH-16330"/>
    <s v="Katharine Harms"/>
    <s v="Corporate"/>
    <s v="United States"/>
    <s v="Highland Park"/>
    <x v="10"/>
    <n v="60035"/>
    <s v="Central"/>
    <s v="OFF-PA-10000575"/>
    <x v="1"/>
    <x v="10"/>
    <s v="Wirebound Message Books, Four 2 3/4 x 5 White Forms per Page"/>
    <n v="37.463999999999999"/>
    <n v="7"/>
    <n v="0.2"/>
    <n v="12.175799999999999"/>
  </r>
  <r>
    <n v="2905"/>
    <x v="1442"/>
    <x v="0"/>
    <x v="812"/>
    <d v="2013-07-02T00:00:00"/>
    <s v="Standard Class"/>
    <s v="KH-16330"/>
    <s v="Katharine Harms"/>
    <s v="Corporate"/>
    <s v="United States"/>
    <s v="Highland Park"/>
    <x v="10"/>
    <n v="60035"/>
    <s v="Central"/>
    <s v="FUR-CH-10003981"/>
    <x v="0"/>
    <x v="1"/>
    <s v="Global Commerce Series Low-Back Swivel/Tilt Chairs"/>
    <n v="539.65800000000002"/>
    <n v="3"/>
    <n v="0.3"/>
    <n v="-7.7094000000001017"/>
  </r>
  <r>
    <n v="2906"/>
    <x v="1443"/>
    <x v="2"/>
    <x v="467"/>
    <d v="2011-09-30T00:00:00"/>
    <s v="Standard Class"/>
    <s v="CS-12400"/>
    <s v="Christopher Schild"/>
    <s v="Home Office"/>
    <s v="United States"/>
    <s v="Seattle"/>
    <x v="4"/>
    <n v="98115"/>
    <s v="West"/>
    <s v="OFF-ST-10002615"/>
    <x v="1"/>
    <x v="4"/>
    <s v="Dual Level, Single-Width Filing Carts"/>
    <n v="310.12"/>
    <n v="2"/>
    <n v="0"/>
    <n v="80.631200000000007"/>
  </r>
  <r>
    <n v="2907"/>
    <x v="1444"/>
    <x v="3"/>
    <x v="132"/>
    <d v="2014-11-10T00:00:00"/>
    <s v="Standard Class"/>
    <s v="DL-12925"/>
    <s v="Daniel Lacy"/>
    <s v="Consumer"/>
    <s v="United States"/>
    <s v="Eagan"/>
    <x v="11"/>
    <n v="55122"/>
    <s v="Central"/>
    <s v="OFF-PA-10000327"/>
    <x v="1"/>
    <x v="10"/>
    <s v="Xerox 1971"/>
    <n v="8.56"/>
    <n v="2"/>
    <n v="0"/>
    <n v="3.8519999999999994"/>
  </r>
  <r>
    <n v="2908"/>
    <x v="1444"/>
    <x v="3"/>
    <x v="132"/>
    <d v="2014-11-10T00:00:00"/>
    <s v="Standard Class"/>
    <s v="DL-12925"/>
    <s v="Daniel Lacy"/>
    <s v="Consumer"/>
    <s v="United States"/>
    <s v="Eagan"/>
    <x v="11"/>
    <n v="55122"/>
    <s v="Central"/>
    <s v="OFF-ST-10001325"/>
    <x v="1"/>
    <x v="4"/>
    <s v="Sterilite Officeware Hinged File Box"/>
    <n v="52.400000000000006"/>
    <n v="5"/>
    <n v="0"/>
    <n v="14.148"/>
  </r>
  <r>
    <n v="2909"/>
    <x v="1444"/>
    <x v="3"/>
    <x v="132"/>
    <d v="2014-11-10T00:00:00"/>
    <s v="Standard Class"/>
    <s v="DL-12925"/>
    <s v="Daniel Lacy"/>
    <s v="Consumer"/>
    <s v="United States"/>
    <s v="Eagan"/>
    <x v="11"/>
    <n v="55122"/>
    <s v="Central"/>
    <s v="OFF-LA-10001771"/>
    <x v="1"/>
    <x v="2"/>
    <s v="Avery 513"/>
    <n v="14.940000000000001"/>
    <n v="3"/>
    <n v="0"/>
    <n v="6.8723999999999998"/>
  </r>
  <r>
    <n v="2910"/>
    <x v="1445"/>
    <x v="3"/>
    <x v="600"/>
    <d v="2014-02-24T00:00:00"/>
    <s v="Standard Class"/>
    <s v="ME-17725"/>
    <s v="Max Engle"/>
    <s v="Consumer"/>
    <s v="United States"/>
    <s v="Seattle"/>
    <x v="4"/>
    <n v="98103"/>
    <s v="West"/>
    <s v="OFF-FA-10004968"/>
    <x v="1"/>
    <x v="13"/>
    <s v="Rubber Band Ball"/>
    <n v="11.22"/>
    <n v="3"/>
    <n v="0"/>
    <n v="0.2244000000000006"/>
  </r>
  <r>
    <n v="2911"/>
    <x v="1446"/>
    <x v="1"/>
    <x v="599"/>
    <d v="2012-11-09T00:00:00"/>
    <s v="Standard Class"/>
    <s v="VD-21670"/>
    <s v="Valerie Dominguez"/>
    <s v="Consumer"/>
    <s v="United States"/>
    <s v="Coral Springs"/>
    <x v="2"/>
    <n v="33065"/>
    <s v="South"/>
    <s v="OFF-AP-10000576"/>
    <x v="1"/>
    <x v="9"/>
    <s v="Belkin 325VA UPS Surge Protector, 6'"/>
    <n v="387.13600000000002"/>
    <n v="4"/>
    <n v="0.2"/>
    <n v="24.196000000000012"/>
  </r>
  <r>
    <n v="2912"/>
    <x v="1447"/>
    <x v="2"/>
    <x v="737"/>
    <d v="2011-06-21T00:00:00"/>
    <s v="Standard Class"/>
    <s v="CK-12205"/>
    <s v="Chloris Kastensmidt"/>
    <s v="Consumer"/>
    <s v="United States"/>
    <s v="Hempstead"/>
    <x v="15"/>
    <n v="11550"/>
    <s v="East"/>
    <s v="OFF-EN-10003286"/>
    <x v="1"/>
    <x v="12"/>
    <s v="Staples"/>
    <n v="41.4"/>
    <n v="5"/>
    <n v="0"/>
    <n v="19.457999999999998"/>
  </r>
  <r>
    <n v="2913"/>
    <x v="1447"/>
    <x v="2"/>
    <x v="737"/>
    <d v="2011-06-21T00:00:00"/>
    <s v="Standard Class"/>
    <s v="CK-12205"/>
    <s v="Chloris Kastensmidt"/>
    <s v="Consumer"/>
    <s v="United States"/>
    <s v="Hempstead"/>
    <x v="15"/>
    <n v="11550"/>
    <s v="East"/>
    <s v="OFF-AR-10003772"/>
    <x v="1"/>
    <x v="6"/>
    <s v="Boston 16750 Black Compact Battery Pencil Sharpener"/>
    <n v="35"/>
    <n v="4"/>
    <n v="0"/>
    <n v="10.499999999999996"/>
  </r>
  <r>
    <n v="2914"/>
    <x v="1447"/>
    <x v="2"/>
    <x v="737"/>
    <d v="2011-06-21T00:00:00"/>
    <s v="Standard Class"/>
    <s v="CK-12205"/>
    <s v="Chloris Kastensmidt"/>
    <s v="Consumer"/>
    <s v="United States"/>
    <s v="Hempstead"/>
    <x v="15"/>
    <n v="11550"/>
    <s v="East"/>
    <s v="OFF-BI-10002852"/>
    <x v="1"/>
    <x v="8"/>
    <s v="Ibico Standard Transparent Covers"/>
    <n v="39.552000000000007"/>
    <n v="3"/>
    <n v="0.2"/>
    <n v="14.337599999999998"/>
  </r>
  <r>
    <n v="2915"/>
    <x v="1448"/>
    <x v="1"/>
    <x v="88"/>
    <d v="2012-10-17T00:00:00"/>
    <s v="Second Class"/>
    <s v="DL-12925"/>
    <s v="Daniel Lacy"/>
    <s v="Consumer"/>
    <s v="United States"/>
    <s v="Noblesville"/>
    <x v="14"/>
    <n v="46060"/>
    <s v="Central"/>
    <s v="TEC-PH-10002890"/>
    <x v="2"/>
    <x v="7"/>
    <s v="AT&amp;T 17929 Lendline Telephone"/>
    <n v="135.72"/>
    <n v="3"/>
    <n v="0"/>
    <n v="35.287199999999999"/>
  </r>
  <r>
    <n v="2916"/>
    <x v="1448"/>
    <x v="1"/>
    <x v="88"/>
    <d v="2012-10-17T00:00:00"/>
    <s v="Second Class"/>
    <s v="DL-12925"/>
    <s v="Daniel Lacy"/>
    <s v="Consumer"/>
    <s v="United States"/>
    <s v="Noblesville"/>
    <x v="14"/>
    <n v="46060"/>
    <s v="Central"/>
    <s v="OFF-BI-10001308"/>
    <x v="1"/>
    <x v="8"/>
    <s v="GBC Standard Plastic Binding Systems' Combs"/>
    <n v="12.56"/>
    <n v="2"/>
    <n v="0"/>
    <n v="5.6519999999999992"/>
  </r>
  <r>
    <n v="2917"/>
    <x v="1448"/>
    <x v="1"/>
    <x v="88"/>
    <d v="2012-10-17T00:00:00"/>
    <s v="Second Class"/>
    <s v="DL-12925"/>
    <s v="Daniel Lacy"/>
    <s v="Consumer"/>
    <s v="United States"/>
    <s v="Noblesville"/>
    <x v="14"/>
    <n v="46060"/>
    <s v="Central"/>
    <s v="TEC-PH-10001750"/>
    <x v="2"/>
    <x v="7"/>
    <s v="Samsung Rugby III"/>
    <n v="263.95999999999998"/>
    <n v="4"/>
    <n v="0"/>
    <n v="71.269200000000012"/>
  </r>
  <r>
    <n v="2918"/>
    <x v="1449"/>
    <x v="3"/>
    <x v="151"/>
    <d v="2014-08-31T00:00:00"/>
    <s v="First Class"/>
    <s v="SE-20110"/>
    <s v="Sanjit Engle"/>
    <s v="Consumer"/>
    <s v="United States"/>
    <s v="Dallas"/>
    <x v="5"/>
    <n v="75220"/>
    <s v="Central"/>
    <s v="OFF-AR-10003338"/>
    <x v="1"/>
    <x v="6"/>
    <s v="Eberhard Faber 3 1/2&quot; Golf Pencils"/>
    <n v="5.9520000000000008"/>
    <n v="1"/>
    <n v="0.2"/>
    <n v="0.37200000000000011"/>
  </r>
  <r>
    <n v="2919"/>
    <x v="1450"/>
    <x v="0"/>
    <x v="813"/>
    <d v="2013-11-24T00:00:00"/>
    <s v="Same Day"/>
    <s v="LS-17200"/>
    <s v="Luke Schmidt"/>
    <s v="Corporate"/>
    <s v="United States"/>
    <s v="Philadelphia"/>
    <x v="9"/>
    <n v="19140"/>
    <s v="East"/>
    <s v="OFF-FA-10002763"/>
    <x v="1"/>
    <x v="13"/>
    <s v="Advantus Map Pennant Flags and Round Head Tacks"/>
    <n v="15.8"/>
    <n v="5"/>
    <n v="0.2"/>
    <n v="2.3699999999999983"/>
  </r>
  <r>
    <n v="2920"/>
    <x v="1450"/>
    <x v="0"/>
    <x v="813"/>
    <d v="2013-11-24T00:00:00"/>
    <s v="Same Day"/>
    <s v="LS-17200"/>
    <s v="Luke Schmidt"/>
    <s v="Corporate"/>
    <s v="United States"/>
    <s v="Philadelphia"/>
    <x v="9"/>
    <n v="19140"/>
    <s v="East"/>
    <s v="FUR-FU-10002088"/>
    <x v="0"/>
    <x v="5"/>
    <s v="Nu-Dell Float Frame 11 x 14 1/2"/>
    <n v="14.368000000000002"/>
    <n v="2"/>
    <n v="0.2"/>
    <n v="3.9512"/>
  </r>
  <r>
    <n v="2921"/>
    <x v="1450"/>
    <x v="0"/>
    <x v="813"/>
    <d v="2013-11-24T00:00:00"/>
    <s v="Same Day"/>
    <s v="LS-17200"/>
    <s v="Luke Schmidt"/>
    <s v="Corporate"/>
    <s v="United States"/>
    <s v="Philadelphia"/>
    <x v="9"/>
    <n v="19140"/>
    <s v="East"/>
    <s v="FUR-FU-10003976"/>
    <x v="0"/>
    <x v="5"/>
    <s v="DAX Executive Solid Wood Document Frame, Desktop or Hang, Mahogany, 5 x 7"/>
    <n v="70.448000000000008"/>
    <n v="7"/>
    <n v="0.2"/>
    <n v="12.328399999999988"/>
  </r>
  <r>
    <n v="2922"/>
    <x v="1451"/>
    <x v="3"/>
    <x v="289"/>
    <d v="2014-01-31T00:00:00"/>
    <s v="Same Day"/>
    <s v="MM-17920"/>
    <s v="Michael Moore"/>
    <s v="Consumer"/>
    <s v="United States"/>
    <s v="San Francisco"/>
    <x v="1"/>
    <n v="94109"/>
    <s v="West"/>
    <s v="OFF-ST-10001511"/>
    <x v="1"/>
    <x v="4"/>
    <s v="Space Solutions Commercial Steel Shelving"/>
    <n v="129.30000000000001"/>
    <n v="2"/>
    <n v="0"/>
    <n v="6.4649999999999892"/>
  </r>
  <r>
    <n v="2923"/>
    <x v="1452"/>
    <x v="1"/>
    <x v="672"/>
    <d v="2012-12-03T00:00:00"/>
    <s v="Second Class"/>
    <s v="DB-13270"/>
    <s v="Deborah Brumfield"/>
    <s v="Home Office"/>
    <s v="United States"/>
    <s v="Austin"/>
    <x v="5"/>
    <n v="78745"/>
    <s v="Central"/>
    <s v="OFF-BI-10000301"/>
    <x v="1"/>
    <x v="8"/>
    <s v="GBC Instant Report Kit"/>
    <n v="3.8819999999999988"/>
    <n v="3"/>
    <n v="0.8"/>
    <n v="-5.8230000000000004"/>
  </r>
  <r>
    <n v="2924"/>
    <x v="1453"/>
    <x v="2"/>
    <x v="307"/>
    <d v="2011-07-04T00:00:00"/>
    <s v="Standard Class"/>
    <s v="RW-19630"/>
    <s v="Rob Williams"/>
    <s v="Corporate"/>
    <s v="United States"/>
    <s v="Detroit"/>
    <x v="12"/>
    <n v="48234"/>
    <s v="Central"/>
    <s v="OFF-FA-10003495"/>
    <x v="1"/>
    <x v="13"/>
    <s v="Staples"/>
    <n v="6.08"/>
    <n v="1"/>
    <n v="0"/>
    <n v="3.04"/>
  </r>
  <r>
    <n v="2925"/>
    <x v="1454"/>
    <x v="2"/>
    <x v="814"/>
    <d v="2011-09-05T00:00:00"/>
    <s v="First Class"/>
    <s v="JM-16195"/>
    <s v="Justin MacKendrick"/>
    <s v="Consumer"/>
    <s v="United States"/>
    <s v="Watertown"/>
    <x v="15"/>
    <n v="13601"/>
    <s v="East"/>
    <s v="OFF-AP-10001303"/>
    <x v="1"/>
    <x v="9"/>
    <s v="Holmes Cool Mist Humidifier for the Whole House with 8-Gallon Output per Day, Extended Life Filter"/>
    <n v="19.899999999999999"/>
    <n v="1"/>
    <n v="0"/>
    <n v="8.9549999999999983"/>
  </r>
  <r>
    <n v="2926"/>
    <x v="1454"/>
    <x v="2"/>
    <x v="814"/>
    <d v="2011-09-05T00:00:00"/>
    <s v="First Class"/>
    <s v="JM-16195"/>
    <s v="Justin MacKendrick"/>
    <s v="Consumer"/>
    <s v="United States"/>
    <s v="Watertown"/>
    <x v="15"/>
    <n v="13601"/>
    <s v="East"/>
    <s v="FUR-FU-10002116"/>
    <x v="0"/>
    <x v="5"/>
    <s v="Tenex Carpeted, Granite-Look or Clear Contemporary Contour Shape Chair Mats"/>
    <n v="70.709999999999994"/>
    <n v="1"/>
    <n v="0"/>
    <n v="4.9496999999999929"/>
  </r>
  <r>
    <n v="2927"/>
    <x v="1455"/>
    <x v="3"/>
    <x v="815"/>
    <d v="2014-07-15T00:00:00"/>
    <s v="Second Class"/>
    <s v="BP-11155"/>
    <s v="Becky Pak"/>
    <s v="Consumer"/>
    <s v="United States"/>
    <s v="Columbus"/>
    <x v="32"/>
    <n v="31907"/>
    <s v="South"/>
    <s v="FUR-FU-10000771"/>
    <x v="0"/>
    <x v="5"/>
    <s v="Eldon 200 Class Desk Accessories, Smoke"/>
    <n v="18.84"/>
    <n v="3"/>
    <n v="0"/>
    <n v="7.9128000000000007"/>
  </r>
  <r>
    <n v="2928"/>
    <x v="1456"/>
    <x v="3"/>
    <x v="400"/>
    <d v="2014-06-11T00:00:00"/>
    <s v="Standard Class"/>
    <s v="CT-11995"/>
    <s v="Carol Triggs"/>
    <s v="Consumer"/>
    <s v="United States"/>
    <s v="Apple Valley"/>
    <x v="11"/>
    <n v="55124"/>
    <s v="Central"/>
    <s v="OFF-AR-10002255"/>
    <x v="1"/>
    <x v="6"/>
    <s v="Newell 346"/>
    <n v="8.64"/>
    <n v="3"/>
    <n v="0"/>
    <n v="2.5055999999999998"/>
  </r>
  <r>
    <n v="2929"/>
    <x v="1457"/>
    <x v="3"/>
    <x v="15"/>
    <d v="2014-10-27T00:00:00"/>
    <s v="Standard Class"/>
    <s v="TH-21550"/>
    <s v="Tracy Hopkins"/>
    <s v="Home Office"/>
    <s v="United States"/>
    <s v="Burlington"/>
    <x v="3"/>
    <n v="27217"/>
    <s v="South"/>
    <s v="OFF-BI-10004995"/>
    <x v="1"/>
    <x v="8"/>
    <s v="GBC DocuBind P400 Electric Binding System"/>
    <n v="1633.1880000000003"/>
    <n v="4"/>
    <n v="0.7"/>
    <n v="-1306.5504000000001"/>
  </r>
  <r>
    <n v="2930"/>
    <x v="1458"/>
    <x v="3"/>
    <x v="551"/>
    <d v="2014-11-25T00:00:00"/>
    <s v="Standard Class"/>
    <s v="ME-17320"/>
    <s v="Maria Etezadi"/>
    <s v="Home Office"/>
    <s v="United States"/>
    <s v="Saginaw"/>
    <x v="12"/>
    <n v="48601"/>
    <s v="Central"/>
    <s v="FUR-FU-10002597"/>
    <x v="0"/>
    <x v="5"/>
    <s v="C-Line Magnetic Cubicle Keepers, Clear Polypropylene"/>
    <n v="19.760000000000002"/>
    <n v="4"/>
    <n v="0"/>
    <n v="8.2992000000000008"/>
  </r>
  <r>
    <n v="2931"/>
    <x v="1459"/>
    <x v="1"/>
    <x v="816"/>
    <d v="2012-08-08T00:00:00"/>
    <s v="Same Day"/>
    <s v="TT-21220"/>
    <s v="Thomas Thornton"/>
    <s v="Consumer"/>
    <s v="United States"/>
    <s v="San Francisco"/>
    <x v="1"/>
    <n v="94109"/>
    <s v="West"/>
    <s v="OFF-BI-10004970"/>
    <x v="1"/>
    <x v="8"/>
    <s v="ACCOHIDE 3-Ring Binder, Blue, 1&quot;"/>
    <n v="6.6080000000000005"/>
    <n v="2"/>
    <n v="0.2"/>
    <n v="2.2302"/>
  </r>
  <r>
    <n v="2932"/>
    <x v="1459"/>
    <x v="1"/>
    <x v="816"/>
    <d v="2012-08-08T00:00:00"/>
    <s v="Same Day"/>
    <s v="TT-21220"/>
    <s v="Thomas Thornton"/>
    <s v="Consumer"/>
    <s v="United States"/>
    <s v="San Francisco"/>
    <x v="1"/>
    <n v="94109"/>
    <s v="West"/>
    <s v="OFF-BI-10002557"/>
    <x v="1"/>
    <x v="8"/>
    <s v="Presstex Flexible Ring Binders"/>
    <n v="7.28"/>
    <n v="2"/>
    <n v="0.2"/>
    <n v="2.7299999999999995"/>
  </r>
  <r>
    <n v="2933"/>
    <x v="1459"/>
    <x v="1"/>
    <x v="816"/>
    <d v="2012-08-08T00:00:00"/>
    <s v="Same Day"/>
    <s v="TT-21220"/>
    <s v="Thomas Thornton"/>
    <s v="Consumer"/>
    <s v="United States"/>
    <s v="San Francisco"/>
    <x v="1"/>
    <n v="94109"/>
    <s v="West"/>
    <s v="FUR-CH-10000785"/>
    <x v="0"/>
    <x v="1"/>
    <s v="Global Ergonomic Managers Chair"/>
    <n v="144.78399999999999"/>
    <n v="1"/>
    <n v="0.2"/>
    <n v="10.858800000000002"/>
  </r>
  <r>
    <n v="2934"/>
    <x v="1460"/>
    <x v="0"/>
    <x v="409"/>
    <d v="2013-12-13T00:00:00"/>
    <s v="Standard Class"/>
    <s v="GT-14710"/>
    <s v="Greg Tran"/>
    <s v="Consumer"/>
    <s v="United States"/>
    <s v="Seattle"/>
    <x v="4"/>
    <n v="98105"/>
    <s v="West"/>
    <s v="TEC-PH-10002310"/>
    <x v="2"/>
    <x v="7"/>
    <s v="Plantronics Calisto P620-M USB Wireless Speakerphone System"/>
    <n v="156.79200000000003"/>
    <n v="1"/>
    <n v="0.2"/>
    <n v="13.719300000000004"/>
  </r>
  <r>
    <n v="2935"/>
    <x v="1460"/>
    <x v="0"/>
    <x v="409"/>
    <d v="2013-12-13T00:00:00"/>
    <s v="Standard Class"/>
    <s v="GT-14710"/>
    <s v="Greg Tran"/>
    <s v="Consumer"/>
    <s v="United States"/>
    <s v="Seattle"/>
    <x v="4"/>
    <n v="98105"/>
    <s v="West"/>
    <s v="TEC-PH-10002834"/>
    <x v="2"/>
    <x v="7"/>
    <s v="Google Nexus 5"/>
    <n v="431.97600000000006"/>
    <n v="3"/>
    <n v="0.2"/>
    <n v="26.998499999999993"/>
  </r>
  <r>
    <n v="2936"/>
    <x v="1460"/>
    <x v="0"/>
    <x v="409"/>
    <d v="2013-12-13T00:00:00"/>
    <s v="Standard Class"/>
    <s v="GT-14710"/>
    <s v="Greg Tran"/>
    <s v="Consumer"/>
    <s v="United States"/>
    <s v="Seattle"/>
    <x v="4"/>
    <n v="98105"/>
    <s v="West"/>
    <s v="OFF-EN-10000927"/>
    <x v="1"/>
    <x v="12"/>
    <s v="Jet-Pak Recycled Peel 'N' Seal Padded Mailers"/>
    <n v="35.89"/>
    <n v="1"/>
    <n v="0"/>
    <n v="16.150499999999997"/>
  </r>
  <r>
    <n v="2937"/>
    <x v="1460"/>
    <x v="0"/>
    <x v="409"/>
    <d v="2013-12-13T00:00:00"/>
    <s v="Standard Class"/>
    <s v="GT-14710"/>
    <s v="Greg Tran"/>
    <s v="Consumer"/>
    <s v="United States"/>
    <s v="Seattle"/>
    <x v="4"/>
    <n v="98105"/>
    <s v="West"/>
    <s v="OFF-BI-10001636"/>
    <x v="1"/>
    <x v="8"/>
    <s v="Ibico Plastic and Wire Spiral Binding Combs"/>
    <n v="47.207999999999998"/>
    <n v="7"/>
    <n v="0.2"/>
    <n v="15.342599999999997"/>
  </r>
  <r>
    <n v="2938"/>
    <x v="1460"/>
    <x v="0"/>
    <x v="409"/>
    <d v="2013-12-13T00:00:00"/>
    <s v="Standard Class"/>
    <s v="GT-14710"/>
    <s v="Greg Tran"/>
    <s v="Consumer"/>
    <s v="United States"/>
    <s v="Seattle"/>
    <x v="4"/>
    <n v="98105"/>
    <s v="West"/>
    <s v="OFF-PA-10001736"/>
    <x v="1"/>
    <x v="10"/>
    <s v="Xerox 1880"/>
    <n v="248.07999999999998"/>
    <n v="7"/>
    <n v="0"/>
    <n v="116.59759999999997"/>
  </r>
  <r>
    <n v="2939"/>
    <x v="1460"/>
    <x v="0"/>
    <x v="409"/>
    <d v="2013-12-13T00:00:00"/>
    <s v="Standard Class"/>
    <s v="GT-14710"/>
    <s v="Greg Tran"/>
    <s v="Consumer"/>
    <s v="United States"/>
    <s v="Seattle"/>
    <x v="4"/>
    <n v="98105"/>
    <s v="West"/>
    <s v="OFF-PA-10000482"/>
    <x v="1"/>
    <x v="10"/>
    <s v="Snap-A-Way Black Print Carbonless Ruled Speed Letter, Triplicate"/>
    <n v="189.7"/>
    <n v="5"/>
    <n v="0"/>
    <n v="89.158999999999992"/>
  </r>
  <r>
    <n v="2940"/>
    <x v="1460"/>
    <x v="0"/>
    <x v="409"/>
    <d v="2013-12-13T00:00:00"/>
    <s v="Standard Class"/>
    <s v="GT-14710"/>
    <s v="Greg Tran"/>
    <s v="Consumer"/>
    <s v="United States"/>
    <s v="Seattle"/>
    <x v="4"/>
    <n v="98105"/>
    <s v="West"/>
    <s v="OFF-BI-10001658"/>
    <x v="1"/>
    <x v="8"/>
    <s v="GBC Standard Therm-A-Bind Covers"/>
    <n v="59.808000000000007"/>
    <n v="3"/>
    <n v="0.2"/>
    <n v="19.4376"/>
  </r>
  <r>
    <n v="2941"/>
    <x v="1461"/>
    <x v="3"/>
    <x v="613"/>
    <d v="2014-04-01T00:00:00"/>
    <s v="Standard Class"/>
    <s v="JD-16150"/>
    <s v="Justin Deggeller"/>
    <s v="Corporate"/>
    <s v="United States"/>
    <s v="Milwaukee"/>
    <x v="6"/>
    <n v="53209"/>
    <s v="Central"/>
    <s v="FUR-CH-10000422"/>
    <x v="0"/>
    <x v="1"/>
    <s v="Global Highback Leather Tilter in Burgundy"/>
    <n v="90.99"/>
    <n v="1"/>
    <n v="0"/>
    <n v="14.558400000000006"/>
  </r>
  <r>
    <n v="2942"/>
    <x v="1461"/>
    <x v="3"/>
    <x v="613"/>
    <d v="2014-04-01T00:00:00"/>
    <s v="Standard Class"/>
    <s v="JD-16150"/>
    <s v="Justin Deggeller"/>
    <s v="Corporate"/>
    <s v="United States"/>
    <s v="Milwaukee"/>
    <x v="6"/>
    <n v="53209"/>
    <s v="Central"/>
    <s v="FUR-CH-10004675"/>
    <x v="0"/>
    <x v="1"/>
    <s v="Lifetime Advantage Folding Chairs, 4/Carton"/>
    <n v="1526.5600000000002"/>
    <n v="7"/>
    <n v="0"/>
    <n v="427.43679999999995"/>
  </r>
  <r>
    <n v="2943"/>
    <x v="1461"/>
    <x v="3"/>
    <x v="613"/>
    <d v="2014-04-01T00:00:00"/>
    <s v="Standard Class"/>
    <s v="JD-16150"/>
    <s v="Justin Deggeller"/>
    <s v="Corporate"/>
    <s v="United States"/>
    <s v="Milwaukee"/>
    <x v="6"/>
    <n v="53209"/>
    <s v="Central"/>
    <s v="FUR-CH-10002880"/>
    <x v="0"/>
    <x v="1"/>
    <s v="Global High-Back Leather Tilter, Burgundy"/>
    <n v="368.96999999999997"/>
    <n v="3"/>
    <n v="0"/>
    <n v="40.586699999999979"/>
  </r>
  <r>
    <n v="2944"/>
    <x v="1462"/>
    <x v="3"/>
    <x v="123"/>
    <d v="2014-11-25T00:00:00"/>
    <s v="Standard Class"/>
    <s v="MC-18100"/>
    <s v="Mick Crebagga"/>
    <s v="Consumer"/>
    <s v="United States"/>
    <s v="Los Angeles"/>
    <x v="1"/>
    <n v="90049"/>
    <s v="West"/>
    <s v="OFF-ST-10000675"/>
    <x v="1"/>
    <x v="4"/>
    <s v="File Shuttle II and Handi-File, Black"/>
    <n v="305.01"/>
    <n v="9"/>
    <n v="0"/>
    <n v="76.252499999999998"/>
  </r>
  <r>
    <n v="2945"/>
    <x v="1462"/>
    <x v="3"/>
    <x v="123"/>
    <d v="2014-11-25T00:00:00"/>
    <s v="Standard Class"/>
    <s v="MC-18100"/>
    <s v="Mick Crebagga"/>
    <s v="Consumer"/>
    <s v="United States"/>
    <s v="Los Angeles"/>
    <x v="1"/>
    <n v="90049"/>
    <s v="West"/>
    <s v="FUR-FU-10002685"/>
    <x v="0"/>
    <x v="5"/>
    <s v="Executive Impressions 13-1/2&quot; Indoor/Outdoor Wall Clock"/>
    <n v="18.7"/>
    <n v="1"/>
    <n v="0"/>
    <n v="7.1059999999999999"/>
  </r>
  <r>
    <n v="2946"/>
    <x v="1463"/>
    <x v="0"/>
    <x v="254"/>
    <d v="2013-11-06T00:00:00"/>
    <s v="First Class"/>
    <s v="LH-17020"/>
    <s v="Lisa Hazard"/>
    <s v="Consumer"/>
    <s v="United States"/>
    <s v="San Francisco"/>
    <x v="1"/>
    <n v="94122"/>
    <s v="West"/>
    <s v="FUR-FU-10004020"/>
    <x v="0"/>
    <x v="5"/>
    <s v="Advantus Panel Wall Acrylic Frame"/>
    <n v="38.29"/>
    <n v="7"/>
    <n v="0"/>
    <n v="16.464700000000001"/>
  </r>
  <r>
    <n v="2947"/>
    <x v="1464"/>
    <x v="3"/>
    <x v="817"/>
    <d v="2014-12-19T00:00:00"/>
    <s v="Standard Class"/>
    <s v="MP-18175"/>
    <s v="Mike Pelletier"/>
    <s v="Home Office"/>
    <s v="United States"/>
    <s v="San Diego"/>
    <x v="1"/>
    <n v="92024"/>
    <s v="West"/>
    <s v="FUR-FU-10004963"/>
    <x v="0"/>
    <x v="5"/>
    <s v="Eldon 400 Class Desk Accessories, Black Carbon"/>
    <n v="26.25"/>
    <n v="3"/>
    <n v="0"/>
    <n v="11.025000000000002"/>
  </r>
  <r>
    <n v="2948"/>
    <x v="1464"/>
    <x v="3"/>
    <x v="817"/>
    <d v="2014-12-19T00:00:00"/>
    <s v="Standard Class"/>
    <s v="MP-18175"/>
    <s v="Mike Pelletier"/>
    <s v="Home Office"/>
    <s v="United States"/>
    <s v="San Diego"/>
    <x v="1"/>
    <n v="92024"/>
    <s v="West"/>
    <s v="OFF-BI-10000174"/>
    <x v="1"/>
    <x v="8"/>
    <s v="Wilson Jones Clip &amp; Carry Folder Binder Tool for Ring Binders, Clear"/>
    <n v="64.959999999999994"/>
    <n v="14"/>
    <n v="0.2"/>
    <n v="22.736000000000001"/>
  </r>
  <r>
    <n v="2949"/>
    <x v="1464"/>
    <x v="3"/>
    <x v="817"/>
    <d v="2014-12-19T00:00:00"/>
    <s v="Standard Class"/>
    <s v="MP-18175"/>
    <s v="Mike Pelletier"/>
    <s v="Home Office"/>
    <s v="United States"/>
    <s v="San Diego"/>
    <x v="1"/>
    <n v="92024"/>
    <s v="West"/>
    <s v="OFF-EN-10000461"/>
    <x v="1"/>
    <x v="12"/>
    <s v="#10- 4 1/8&quot; x 9 1/2&quot; Recycled Envelopes"/>
    <n v="43.7"/>
    <n v="5"/>
    <n v="0"/>
    <n v="20.539000000000001"/>
  </r>
  <r>
    <n v="2950"/>
    <x v="1465"/>
    <x v="3"/>
    <x v="105"/>
    <d v="2014-11-13T00:00:00"/>
    <s v="Same Day"/>
    <s v="EM-14140"/>
    <s v="Eugene Moren"/>
    <s v="Home Office"/>
    <s v="United States"/>
    <s v="Glendale"/>
    <x v="16"/>
    <n v="85301"/>
    <s v="West"/>
    <s v="TEC-AC-10001266"/>
    <x v="2"/>
    <x v="11"/>
    <s v="Memorex Micro Travel Drive 8 GB"/>
    <n v="41.6"/>
    <n v="4"/>
    <n v="0.2"/>
    <n v="12.999999999999998"/>
  </r>
  <r>
    <n v="2951"/>
    <x v="1465"/>
    <x v="3"/>
    <x v="105"/>
    <d v="2014-11-13T00:00:00"/>
    <s v="Same Day"/>
    <s v="EM-14140"/>
    <s v="Eugene Moren"/>
    <s v="Home Office"/>
    <s v="United States"/>
    <s v="Glendale"/>
    <x v="16"/>
    <n v="85301"/>
    <s v="West"/>
    <s v="OFF-PA-10002160"/>
    <x v="1"/>
    <x v="10"/>
    <s v="Xerox 1978"/>
    <n v="23.120000000000005"/>
    <n v="5"/>
    <n v="0.2"/>
    <n v="8.3810000000000002"/>
  </r>
  <r>
    <n v="2952"/>
    <x v="1465"/>
    <x v="3"/>
    <x v="105"/>
    <d v="2014-11-13T00:00:00"/>
    <s v="Same Day"/>
    <s v="EM-14140"/>
    <s v="Eugene Moren"/>
    <s v="Home Office"/>
    <s v="United States"/>
    <s v="Glendale"/>
    <x v="16"/>
    <n v="85301"/>
    <s v="West"/>
    <s v="FUR-CH-10004875"/>
    <x v="0"/>
    <x v="1"/>
    <s v="Harbour Creations 67200 Series Stacking Chairs"/>
    <n v="113.88800000000002"/>
    <n v="2"/>
    <n v="0.2"/>
    <n v="9.9651999999999994"/>
  </r>
  <r>
    <n v="2953"/>
    <x v="1465"/>
    <x v="3"/>
    <x v="105"/>
    <d v="2014-11-13T00:00:00"/>
    <s v="Same Day"/>
    <s v="EM-14140"/>
    <s v="Eugene Moren"/>
    <s v="Home Office"/>
    <s v="United States"/>
    <s v="Glendale"/>
    <x v="16"/>
    <n v="85301"/>
    <s v="West"/>
    <s v="FUR-FU-10000305"/>
    <x v="0"/>
    <x v="5"/>
    <s v="Tenex V2T-RE Standard Weight Series Chair Mat, 45&quot; x 53&quot;, Lip 25&quot; x 12&quot;"/>
    <n v="113.56800000000001"/>
    <n v="2"/>
    <n v="0.2"/>
    <n v="-5.6784000000000034"/>
  </r>
  <r>
    <n v="2954"/>
    <x v="1465"/>
    <x v="3"/>
    <x v="105"/>
    <d v="2014-11-13T00:00:00"/>
    <s v="Same Day"/>
    <s v="EM-14140"/>
    <s v="Eugene Moren"/>
    <s v="Home Office"/>
    <s v="United States"/>
    <s v="Glendale"/>
    <x v="16"/>
    <n v="85301"/>
    <s v="West"/>
    <s v="TEC-PH-10000347"/>
    <x v="2"/>
    <x v="7"/>
    <s v="Cush Cases Heavy Duty Rugged Cover Case for Samsung Galaxy S5 - Purple"/>
    <n v="7.9200000000000008"/>
    <n v="2"/>
    <n v="0.2"/>
    <n v="0.69299999999999984"/>
  </r>
  <r>
    <n v="2955"/>
    <x v="1465"/>
    <x v="3"/>
    <x v="105"/>
    <d v="2014-11-13T00:00:00"/>
    <s v="Same Day"/>
    <s v="EM-14140"/>
    <s v="Eugene Moren"/>
    <s v="Home Office"/>
    <s v="United States"/>
    <s v="Glendale"/>
    <x v="16"/>
    <n v="85301"/>
    <s v="West"/>
    <s v="TEC-PH-10001459"/>
    <x v="2"/>
    <x v="7"/>
    <s v="Samsung Galaxy Mega 6.3"/>
    <n v="671.98400000000004"/>
    <n v="2"/>
    <n v="0.2"/>
    <n v="50.398800000000023"/>
  </r>
  <r>
    <n v="2956"/>
    <x v="1466"/>
    <x v="0"/>
    <x v="298"/>
    <d v="2013-08-25T00:00:00"/>
    <s v="Standard Class"/>
    <s v="GG-14650"/>
    <s v="Greg Guthrie"/>
    <s v="Corporate"/>
    <s v="United States"/>
    <s v="New York City"/>
    <x v="15"/>
    <n v="10035"/>
    <s v="East"/>
    <s v="TEC-PH-10000439"/>
    <x v="2"/>
    <x v="7"/>
    <s v="GE DSL Phone Line Filter"/>
    <n v="39.99"/>
    <n v="1"/>
    <n v="0"/>
    <n v="11.597099999999998"/>
  </r>
  <r>
    <n v="2957"/>
    <x v="1467"/>
    <x v="3"/>
    <x v="818"/>
    <d v="2014-07-05T00:00:00"/>
    <s v="Standard Class"/>
    <s v="MA-17995"/>
    <s v="Michelle Arnett"/>
    <s v="Home Office"/>
    <s v="United States"/>
    <s v="Watertown"/>
    <x v="15"/>
    <n v="13601"/>
    <s v="East"/>
    <s v="FUR-CH-10002647"/>
    <x v="0"/>
    <x v="1"/>
    <s v="Situations Contoured Folding Chairs, 4/Set"/>
    <n v="191.64600000000002"/>
    <n v="3"/>
    <n v="0.1"/>
    <n v="31.94100000000001"/>
  </r>
  <r>
    <n v="2958"/>
    <x v="1468"/>
    <x v="3"/>
    <x v="464"/>
    <d v="2014-05-10T00:00:00"/>
    <s v="Standard Class"/>
    <s v="SH-20395"/>
    <s v="Shahid Hopkins"/>
    <s v="Consumer"/>
    <s v="United States"/>
    <s v="Springfield"/>
    <x v="24"/>
    <n v="45503"/>
    <s v="East"/>
    <s v="OFF-BI-10003910"/>
    <x v="1"/>
    <x v="8"/>
    <s v="DXL Angle-View Binders with Locking Rings by Samsill"/>
    <n v="2.3130000000000002"/>
    <n v="1"/>
    <n v="0.7"/>
    <n v="-1.9274999999999993"/>
  </r>
  <r>
    <n v="2959"/>
    <x v="1469"/>
    <x v="1"/>
    <x v="100"/>
    <d v="2012-12-29T00:00:00"/>
    <s v="Standard Class"/>
    <s v="KT-16465"/>
    <s v="Kean Takahito"/>
    <s v="Consumer"/>
    <s v="United States"/>
    <s v="Los Angeles"/>
    <x v="1"/>
    <n v="90032"/>
    <s v="West"/>
    <s v="OFF-BI-10001097"/>
    <x v="1"/>
    <x v="8"/>
    <s v="Avery Hole Reinforcements"/>
    <n v="19.936000000000003"/>
    <n v="4"/>
    <n v="0.2"/>
    <n v="7.2267999999999999"/>
  </r>
  <r>
    <n v="2960"/>
    <x v="1469"/>
    <x v="1"/>
    <x v="100"/>
    <d v="2012-12-29T00:00:00"/>
    <s v="Standard Class"/>
    <s v="KT-16465"/>
    <s v="Kean Takahito"/>
    <s v="Consumer"/>
    <s v="United States"/>
    <s v="Los Angeles"/>
    <x v="1"/>
    <n v="90032"/>
    <s v="West"/>
    <s v="OFF-FA-10004854"/>
    <x v="1"/>
    <x v="13"/>
    <s v="Vinyl Coated Wire Paper Clips in Organizer Box, 800/Box"/>
    <n v="45.92"/>
    <n v="4"/>
    <n v="0"/>
    <n v="21.5824"/>
  </r>
  <r>
    <n v="2961"/>
    <x v="1470"/>
    <x v="3"/>
    <x v="466"/>
    <d v="2014-05-02T00:00:00"/>
    <s v="Standard Class"/>
    <s v="PO-19180"/>
    <s v="Philisse Overcash"/>
    <s v="Home Office"/>
    <s v="United States"/>
    <s v="Seattle"/>
    <x v="4"/>
    <n v="98115"/>
    <s v="West"/>
    <s v="OFF-PA-10003673"/>
    <x v="1"/>
    <x v="10"/>
    <s v="Strathmore Photo Mount Cards"/>
    <n v="20.34"/>
    <n v="3"/>
    <n v="0"/>
    <n v="9.3563999999999989"/>
  </r>
  <r>
    <n v="2962"/>
    <x v="1470"/>
    <x v="3"/>
    <x v="466"/>
    <d v="2014-05-02T00:00:00"/>
    <s v="Standard Class"/>
    <s v="PO-19180"/>
    <s v="Philisse Overcash"/>
    <s v="Home Office"/>
    <s v="United States"/>
    <s v="Seattle"/>
    <x v="4"/>
    <n v="98115"/>
    <s v="West"/>
    <s v="OFF-LA-10002034"/>
    <x v="1"/>
    <x v="2"/>
    <s v="Avery 478"/>
    <n v="39.28"/>
    <n v="8"/>
    <n v="0"/>
    <n v="19.247199999999999"/>
  </r>
  <r>
    <n v="2963"/>
    <x v="1471"/>
    <x v="3"/>
    <x v="819"/>
    <d v="2014-12-22T00:00:00"/>
    <s v="Second Class"/>
    <s v="AY-10555"/>
    <s v="Andy Yotov"/>
    <s v="Corporate"/>
    <s v="United States"/>
    <s v="Oceanside"/>
    <x v="1"/>
    <n v="92054"/>
    <s v="West"/>
    <s v="FUR-CH-10002774"/>
    <x v="0"/>
    <x v="1"/>
    <s v="Global Deluxe Stacking Chair, Gray"/>
    <n v="81.567999999999998"/>
    <n v="2"/>
    <n v="0.2"/>
    <n v="9.1763999999999974"/>
  </r>
  <r>
    <n v="2964"/>
    <x v="1471"/>
    <x v="3"/>
    <x v="819"/>
    <d v="2014-12-22T00:00:00"/>
    <s v="Second Class"/>
    <s v="AY-10555"/>
    <s v="Andy Yotov"/>
    <s v="Corporate"/>
    <s v="United States"/>
    <s v="Oceanside"/>
    <x v="1"/>
    <n v="92054"/>
    <s v="West"/>
    <s v="FUR-CH-10003817"/>
    <x v="0"/>
    <x v="1"/>
    <s v="Global Value Steno Chair, Gray"/>
    <n v="97.184000000000012"/>
    <n v="2"/>
    <n v="0.2"/>
    <n v="6.0740000000000016"/>
  </r>
  <r>
    <n v="2965"/>
    <x v="1471"/>
    <x v="3"/>
    <x v="819"/>
    <d v="2014-12-22T00:00:00"/>
    <s v="Second Class"/>
    <s v="AY-10555"/>
    <s v="Andy Yotov"/>
    <s v="Corporate"/>
    <s v="United States"/>
    <s v="Oceanside"/>
    <x v="1"/>
    <n v="92054"/>
    <s v="West"/>
    <s v="OFF-BI-10002949"/>
    <x v="1"/>
    <x v="8"/>
    <s v="Prestige Round Ring Binders"/>
    <n v="24.320000000000004"/>
    <n v="5"/>
    <n v="0.2"/>
    <n v="8.2079999999999984"/>
  </r>
  <r>
    <n v="2966"/>
    <x v="1471"/>
    <x v="3"/>
    <x v="819"/>
    <d v="2014-12-22T00:00:00"/>
    <s v="Second Class"/>
    <s v="AY-10555"/>
    <s v="Andy Yotov"/>
    <s v="Corporate"/>
    <s v="United States"/>
    <s v="Oceanside"/>
    <x v="1"/>
    <n v="92054"/>
    <s v="West"/>
    <s v="FUR-FU-10002445"/>
    <x v="0"/>
    <x v="5"/>
    <s v="DAX Two-Tone Rosewood/Black Document Frame, Desktop, 5 x 7"/>
    <n v="18.96"/>
    <n v="2"/>
    <n v="0"/>
    <n v="7.5840000000000014"/>
  </r>
  <r>
    <n v="2967"/>
    <x v="1472"/>
    <x v="2"/>
    <x v="422"/>
    <d v="2011-12-31T00:00:00"/>
    <s v="Standard Class"/>
    <s v="Co-12640"/>
    <s v="Corey-Lock"/>
    <s v="Consumer"/>
    <s v="United States"/>
    <s v="Skokie"/>
    <x v="10"/>
    <n v="60076"/>
    <s v="Central"/>
    <s v="FUR-FU-10001473"/>
    <x v="0"/>
    <x v="5"/>
    <s v="DAX Wood Document Frame"/>
    <n v="32.952000000000005"/>
    <n v="6"/>
    <n v="0.6"/>
    <n v="-19.771199999999997"/>
  </r>
  <r>
    <n v="2968"/>
    <x v="1472"/>
    <x v="2"/>
    <x v="422"/>
    <d v="2011-12-31T00:00:00"/>
    <s v="Standard Class"/>
    <s v="Co-12640"/>
    <s v="Corey-Lock"/>
    <s v="Consumer"/>
    <s v="United States"/>
    <s v="Skokie"/>
    <x v="10"/>
    <n v="60076"/>
    <s v="Central"/>
    <s v="OFF-ST-10002562"/>
    <x v="1"/>
    <x v="4"/>
    <s v="Staples"/>
    <n v="30.016000000000005"/>
    <n v="4"/>
    <n v="0.2"/>
    <n v="3.0015999999999998"/>
  </r>
  <r>
    <n v="2969"/>
    <x v="1473"/>
    <x v="3"/>
    <x v="44"/>
    <d v="2014-11-10T00:00:00"/>
    <s v="Second Class"/>
    <s v="JF-15565"/>
    <s v="Jill Fjeld"/>
    <s v="Consumer"/>
    <s v="United States"/>
    <s v="Fayetteville"/>
    <x v="3"/>
    <n v="28314"/>
    <s v="South"/>
    <s v="OFF-AP-10002118"/>
    <x v="1"/>
    <x v="9"/>
    <s v="1.7 Cubic Foot Compact &quot;Cube&quot; Office Refrigerators"/>
    <n v="499.58400000000006"/>
    <n v="3"/>
    <n v="0.2"/>
    <n v="43.713600000000014"/>
  </r>
  <r>
    <n v="2970"/>
    <x v="1473"/>
    <x v="3"/>
    <x v="44"/>
    <d v="2014-11-10T00:00:00"/>
    <s v="Second Class"/>
    <s v="JF-15565"/>
    <s v="Jill Fjeld"/>
    <s v="Consumer"/>
    <s v="United States"/>
    <s v="Fayetteville"/>
    <x v="3"/>
    <n v="28314"/>
    <s v="South"/>
    <s v="OFF-PA-10001800"/>
    <x v="1"/>
    <x v="10"/>
    <s v="Xerox 220"/>
    <n v="31.104000000000006"/>
    <n v="6"/>
    <n v="0.2"/>
    <n v="10.8864"/>
  </r>
  <r>
    <n v="2971"/>
    <x v="1473"/>
    <x v="3"/>
    <x v="44"/>
    <d v="2014-11-10T00:00:00"/>
    <s v="Second Class"/>
    <s v="JF-15565"/>
    <s v="Jill Fjeld"/>
    <s v="Consumer"/>
    <s v="United States"/>
    <s v="Fayetteville"/>
    <x v="3"/>
    <n v="28314"/>
    <s v="South"/>
    <s v="OFF-BI-10002827"/>
    <x v="1"/>
    <x v="8"/>
    <s v="Avery Durable Poly Binders"/>
    <n v="13.272000000000002"/>
    <n v="8"/>
    <n v="0.7"/>
    <n v="-10.617599999999999"/>
  </r>
  <r>
    <n v="2972"/>
    <x v="1473"/>
    <x v="3"/>
    <x v="44"/>
    <d v="2014-11-10T00:00:00"/>
    <s v="Second Class"/>
    <s v="JF-15565"/>
    <s v="Jill Fjeld"/>
    <s v="Consumer"/>
    <s v="United States"/>
    <s v="Fayetteville"/>
    <x v="3"/>
    <n v="28314"/>
    <s v="South"/>
    <s v="FUR-FU-10004671"/>
    <x v="0"/>
    <x v="5"/>
    <s v="Executive Impressions 12&quot; Wall Clock"/>
    <n v="28.272000000000006"/>
    <n v="2"/>
    <n v="0.2"/>
    <n v="6.3612000000000002"/>
  </r>
  <r>
    <n v="2973"/>
    <x v="1473"/>
    <x v="3"/>
    <x v="44"/>
    <d v="2014-11-10T00:00:00"/>
    <s v="Second Class"/>
    <s v="JF-15565"/>
    <s v="Jill Fjeld"/>
    <s v="Consumer"/>
    <s v="United States"/>
    <s v="Fayetteville"/>
    <x v="3"/>
    <n v="28314"/>
    <s v="South"/>
    <s v="OFF-ST-10000736"/>
    <x v="1"/>
    <x v="4"/>
    <s v="Carina Double Wide Media Storage Towers in Natural &amp; Black"/>
    <n v="259.13600000000002"/>
    <n v="4"/>
    <n v="0.2"/>
    <n v="-51.827200000000019"/>
  </r>
  <r>
    <n v="2974"/>
    <x v="1474"/>
    <x v="3"/>
    <x v="819"/>
    <d v="2014-12-21T00:00:00"/>
    <s v="Standard Class"/>
    <s v="AR-10510"/>
    <s v="Andrew Roberts"/>
    <s v="Consumer"/>
    <s v="United States"/>
    <s v="Tulsa"/>
    <x v="26"/>
    <n v="74133"/>
    <s v="Central"/>
    <s v="OFF-BI-10004656"/>
    <x v="1"/>
    <x v="8"/>
    <s v="Peel &amp; Stick Add-On Corner Pockets"/>
    <n v="10.8"/>
    <n v="5"/>
    <n v="0"/>
    <n v="5.1839999999999993"/>
  </r>
  <r>
    <n v="2975"/>
    <x v="1475"/>
    <x v="1"/>
    <x v="820"/>
    <d v="2012-05-12T00:00:00"/>
    <s v="Standard Class"/>
    <s v="AG-10675"/>
    <s v="Anna Gayman"/>
    <s v="Consumer"/>
    <s v="United States"/>
    <s v="Allen"/>
    <x v="5"/>
    <n v="75002"/>
    <s v="Central"/>
    <s v="FUR-TA-10001095"/>
    <x v="0"/>
    <x v="3"/>
    <s v="Chromcraft Round Conference Tables"/>
    <n v="244.00599999999997"/>
    <n v="2"/>
    <n v="0.3"/>
    <n v="-31.372200000000007"/>
  </r>
  <r>
    <n v="2976"/>
    <x v="1475"/>
    <x v="1"/>
    <x v="820"/>
    <d v="2012-05-12T00:00:00"/>
    <s v="Standard Class"/>
    <s v="AG-10675"/>
    <s v="Anna Gayman"/>
    <s v="Consumer"/>
    <s v="United States"/>
    <s v="Allen"/>
    <x v="5"/>
    <n v="75002"/>
    <s v="Central"/>
    <s v="OFF-PA-10000213"/>
    <x v="1"/>
    <x v="10"/>
    <s v="Xerox 198"/>
    <n v="15.936000000000002"/>
    <n v="4"/>
    <n v="0.2"/>
    <n v="5.378400000000001"/>
  </r>
  <r>
    <n v="2977"/>
    <x v="1476"/>
    <x v="3"/>
    <x v="769"/>
    <d v="2014-12-05T00:00:00"/>
    <s v="Same Day"/>
    <s v="DV-13045"/>
    <s v="Darrin Van Huff"/>
    <s v="Corporate"/>
    <s v="United States"/>
    <s v="Philadelphia"/>
    <x v="9"/>
    <n v="19143"/>
    <s v="East"/>
    <s v="FUR-CH-10001797"/>
    <x v="0"/>
    <x v="1"/>
    <s v="Safco Chair Connectors, 6/Carton"/>
    <n v="188.55199999999996"/>
    <n v="7"/>
    <n v="0.3"/>
    <n v="-2.693600000000032"/>
  </r>
  <r>
    <n v="2978"/>
    <x v="1477"/>
    <x v="3"/>
    <x v="621"/>
    <d v="2014-10-09T00:00:00"/>
    <s v="Second Class"/>
    <s v="HL-15040"/>
    <s v="Hunter Lopez"/>
    <s v="Consumer"/>
    <s v="United States"/>
    <s v="Rochester"/>
    <x v="15"/>
    <n v="14609"/>
    <s v="East"/>
    <s v="OFF-ST-10002214"/>
    <x v="1"/>
    <x v="4"/>
    <s v="X-Rack File for Hanging Folders"/>
    <n v="22.58"/>
    <n v="2"/>
    <n v="0"/>
    <n v="5.8707999999999991"/>
  </r>
  <r>
    <n v="2979"/>
    <x v="1478"/>
    <x v="2"/>
    <x v="286"/>
    <d v="2011-01-17T00:00:00"/>
    <s v="Second Class"/>
    <s v="ND-18370"/>
    <s v="Natalie DeCherney"/>
    <s v="Consumer"/>
    <s v="United States"/>
    <s v="Mount Pleasant"/>
    <x v="20"/>
    <n v="29464"/>
    <s v="South"/>
    <s v="FUR-CH-10000422"/>
    <x v="0"/>
    <x v="1"/>
    <s v="Global Highback Leather Tilter in Burgundy"/>
    <n v="545.93999999999994"/>
    <n v="6"/>
    <n v="0"/>
    <n v="87.350400000000036"/>
  </r>
  <r>
    <n v="2980"/>
    <x v="1479"/>
    <x v="1"/>
    <x v="821"/>
    <d v="2012-06-17T00:00:00"/>
    <s v="Standard Class"/>
    <s v="GB-14575"/>
    <s v="Giulietta Baptist"/>
    <s v="Consumer"/>
    <s v="United States"/>
    <s v="Philadelphia"/>
    <x v="9"/>
    <n v="19134"/>
    <s v="East"/>
    <s v="OFF-PA-10003848"/>
    <x v="1"/>
    <x v="10"/>
    <s v="Xerox 1997"/>
    <n v="20.736000000000004"/>
    <n v="4"/>
    <n v="0.2"/>
    <n v="7.2576000000000001"/>
  </r>
  <r>
    <n v="2981"/>
    <x v="1479"/>
    <x v="1"/>
    <x v="821"/>
    <d v="2012-06-17T00:00:00"/>
    <s v="Standard Class"/>
    <s v="GB-14575"/>
    <s v="Giulietta Baptist"/>
    <s v="Consumer"/>
    <s v="United States"/>
    <s v="Philadelphia"/>
    <x v="9"/>
    <n v="19134"/>
    <s v="East"/>
    <s v="FUR-FU-10003623"/>
    <x v="0"/>
    <x v="5"/>
    <s v="DataProducts Ampli Magnifier Task Lamp, Black,"/>
    <n v="43.295999999999999"/>
    <n v="2"/>
    <n v="0.2"/>
    <n v="4.3295999999999975"/>
  </r>
  <r>
    <n v="2982"/>
    <x v="1480"/>
    <x v="2"/>
    <x v="136"/>
    <d v="2011-07-18T00:00:00"/>
    <s v="Standard Class"/>
    <s v="CL-12565"/>
    <s v="Clay Ludtke"/>
    <s v="Consumer"/>
    <s v="United States"/>
    <s v="Seattle"/>
    <x v="4"/>
    <n v="98115"/>
    <s v="West"/>
    <s v="FUR-CH-10001797"/>
    <x v="0"/>
    <x v="1"/>
    <s v="Safco Chair Connectors, 6/Carton"/>
    <n v="123.136"/>
    <n v="4"/>
    <n v="0.2"/>
    <n v="13.852799999999981"/>
  </r>
  <r>
    <n v="2983"/>
    <x v="1480"/>
    <x v="2"/>
    <x v="136"/>
    <d v="2011-07-18T00:00:00"/>
    <s v="Standard Class"/>
    <s v="CL-12565"/>
    <s v="Clay Ludtke"/>
    <s v="Consumer"/>
    <s v="United States"/>
    <s v="Seattle"/>
    <x v="4"/>
    <n v="98115"/>
    <s v="West"/>
    <s v="OFF-BI-10003094"/>
    <x v="1"/>
    <x v="8"/>
    <s v="Self-Adhesive Ring Binder Labels"/>
    <n v="11.264000000000001"/>
    <n v="4"/>
    <n v="0.2"/>
    <n v="3.8015999999999992"/>
  </r>
  <r>
    <n v="2984"/>
    <x v="1481"/>
    <x v="2"/>
    <x v="776"/>
    <d v="2011-12-11T00:00:00"/>
    <s v="Second Class"/>
    <s v="RC-19960"/>
    <s v="Ryan Crowe"/>
    <s v="Consumer"/>
    <s v="United States"/>
    <s v="Springfield"/>
    <x v="21"/>
    <n v="97477"/>
    <s v="West"/>
    <s v="OFF-ST-10002205"/>
    <x v="1"/>
    <x v="4"/>
    <s v="File Shuttle I and Handi-File"/>
    <n v="53.424000000000007"/>
    <n v="3"/>
    <n v="0.2"/>
    <n v="4.6746000000000016"/>
  </r>
  <r>
    <n v="2985"/>
    <x v="1481"/>
    <x v="2"/>
    <x v="776"/>
    <d v="2011-12-11T00:00:00"/>
    <s v="Second Class"/>
    <s v="RC-19960"/>
    <s v="Ryan Crowe"/>
    <s v="Consumer"/>
    <s v="United States"/>
    <s v="Springfield"/>
    <x v="21"/>
    <n v="97477"/>
    <s v="West"/>
    <s v="FUR-TA-10003238"/>
    <x v="0"/>
    <x v="3"/>
    <s v="Chromcraft Bull-Nose Wood 48&quot; x 96&quot; Rectangular Conference Tables"/>
    <n v="275.49"/>
    <n v="1"/>
    <n v="0.5"/>
    <n v="-170.80380000000002"/>
  </r>
  <r>
    <n v="2986"/>
    <x v="1482"/>
    <x v="0"/>
    <x v="822"/>
    <d v="2013-05-31T00:00:00"/>
    <s v="Standard Class"/>
    <s v="JB-16045"/>
    <s v="Julia Barnett"/>
    <s v="Home Office"/>
    <s v="United States"/>
    <s v="Columbus"/>
    <x v="32"/>
    <n v="31907"/>
    <s v="South"/>
    <s v="FUR-FU-10000755"/>
    <x v="0"/>
    <x v="5"/>
    <s v="Eldon Expressions Mahogany Wood Desk Collection"/>
    <n v="24.96"/>
    <n v="4"/>
    <n v="0"/>
    <n v="6.240000000000002"/>
  </r>
  <r>
    <n v="2987"/>
    <x v="1482"/>
    <x v="0"/>
    <x v="822"/>
    <d v="2013-05-31T00:00:00"/>
    <s v="Standard Class"/>
    <s v="JB-16045"/>
    <s v="Julia Barnett"/>
    <s v="Home Office"/>
    <s v="United States"/>
    <s v="Columbus"/>
    <x v="32"/>
    <n v="31907"/>
    <s v="South"/>
    <s v="OFF-PA-10002893"/>
    <x v="1"/>
    <x v="10"/>
    <s v="Wirebound Service Call Books, 5 1/2&quot; x 4&quot;"/>
    <n v="19.36"/>
    <n v="2"/>
    <n v="0"/>
    <n v="9.2927999999999997"/>
  </r>
  <r>
    <n v="2988"/>
    <x v="1482"/>
    <x v="0"/>
    <x v="822"/>
    <d v="2013-05-31T00:00:00"/>
    <s v="Standard Class"/>
    <s v="JB-16045"/>
    <s v="Julia Barnett"/>
    <s v="Home Office"/>
    <s v="United States"/>
    <s v="Columbus"/>
    <x v="32"/>
    <n v="31907"/>
    <s v="South"/>
    <s v="OFF-ST-10000689"/>
    <x v="1"/>
    <x v="4"/>
    <s v="Fellowes Strictly Business Drawer File, Letter/Legal Size"/>
    <n v="1267.6499999999999"/>
    <n v="9"/>
    <n v="0"/>
    <n v="152.11799999999999"/>
  </r>
  <r>
    <n v="2989"/>
    <x v="1483"/>
    <x v="0"/>
    <x v="823"/>
    <d v="2013-02-26T00:00:00"/>
    <s v="Second Class"/>
    <s v="MC-17635"/>
    <s v="Matthew Clasen"/>
    <s v="Corporate"/>
    <s v="United States"/>
    <s v="Los Angeles"/>
    <x v="1"/>
    <n v="90032"/>
    <s v="West"/>
    <s v="TEC-AC-10004227"/>
    <x v="2"/>
    <x v="11"/>
    <s v="SanDisk Ultra 16 GB MicroSDHC Class 10 Memory Card"/>
    <n v="12.99"/>
    <n v="1"/>
    <n v="0"/>
    <n v="0.77939999999999898"/>
  </r>
  <r>
    <n v="2990"/>
    <x v="1483"/>
    <x v="0"/>
    <x v="823"/>
    <d v="2013-02-26T00:00:00"/>
    <s v="Second Class"/>
    <s v="MC-17635"/>
    <s v="Matthew Clasen"/>
    <s v="Corporate"/>
    <s v="United States"/>
    <s v="Los Angeles"/>
    <x v="1"/>
    <n v="90032"/>
    <s v="West"/>
    <s v="OFF-BI-10000174"/>
    <x v="1"/>
    <x v="8"/>
    <s v="Wilson Jones Clip &amp; Carry Folder Binder Tool for Ring Binders, Clear"/>
    <n v="18.559999999999999"/>
    <n v="4"/>
    <n v="0.2"/>
    <n v="6.4959999999999996"/>
  </r>
  <r>
    <n v="2991"/>
    <x v="1483"/>
    <x v="0"/>
    <x v="823"/>
    <d v="2013-02-26T00:00:00"/>
    <s v="Second Class"/>
    <s v="MC-17635"/>
    <s v="Matthew Clasen"/>
    <s v="Corporate"/>
    <s v="United States"/>
    <s v="Los Angeles"/>
    <x v="1"/>
    <n v="90032"/>
    <s v="West"/>
    <s v="OFF-ST-10001809"/>
    <x v="1"/>
    <x v="4"/>
    <s v="Fellowes Officeware Wire Shelving"/>
    <n v="449.15"/>
    <n v="5"/>
    <n v="0"/>
    <n v="8.9829999999999899"/>
  </r>
  <r>
    <n v="2992"/>
    <x v="1483"/>
    <x v="0"/>
    <x v="823"/>
    <d v="2013-02-26T00:00:00"/>
    <s v="Second Class"/>
    <s v="MC-17635"/>
    <s v="Matthew Clasen"/>
    <s v="Corporate"/>
    <s v="United States"/>
    <s v="Los Angeles"/>
    <x v="1"/>
    <n v="90032"/>
    <s v="West"/>
    <s v="OFF-BI-10002309"/>
    <x v="1"/>
    <x v="8"/>
    <s v="Avery Heavy-Duty EZD  Binder With Locking Rings"/>
    <n v="31.248000000000005"/>
    <n v="7"/>
    <n v="0.2"/>
    <n v="10.936799999999998"/>
  </r>
  <r>
    <n v="2993"/>
    <x v="1484"/>
    <x v="0"/>
    <x v="824"/>
    <d v="2013-10-07T00:00:00"/>
    <s v="Standard Class"/>
    <s v="TT-21265"/>
    <s v="Tim Taslimi"/>
    <s v="Corporate"/>
    <s v="United States"/>
    <s v="New York City"/>
    <x v="15"/>
    <n v="10024"/>
    <s v="East"/>
    <s v="OFF-AP-10004532"/>
    <x v="1"/>
    <x v="9"/>
    <s v="Kensington 6 Outlet Guardian Standard Surge Protector"/>
    <n v="61.44"/>
    <n v="3"/>
    <n v="0"/>
    <n v="16.588799999999999"/>
  </r>
  <r>
    <n v="2994"/>
    <x v="1485"/>
    <x v="3"/>
    <x v="825"/>
    <d v="2014-03-18T00:00:00"/>
    <s v="Standard Class"/>
    <s v="MJ-17740"/>
    <s v="Max Jones"/>
    <s v="Consumer"/>
    <s v="United States"/>
    <s v="Detroit"/>
    <x v="12"/>
    <n v="48227"/>
    <s v="Central"/>
    <s v="OFF-BI-10003091"/>
    <x v="1"/>
    <x v="8"/>
    <s v="GBC DocuBind TL200 Manual Binding Machine"/>
    <n v="895.92"/>
    <n v="4"/>
    <n v="0"/>
    <n v="421.08239999999995"/>
  </r>
  <r>
    <n v="2995"/>
    <x v="1486"/>
    <x v="0"/>
    <x v="369"/>
    <d v="2013-09-14T00:00:00"/>
    <s v="Second Class"/>
    <s v="AT-10735"/>
    <s v="Annie Thurman"/>
    <s v="Consumer"/>
    <s v="United States"/>
    <s v="Stockton"/>
    <x v="1"/>
    <n v="95207"/>
    <s v="West"/>
    <s v="OFF-BI-10004654"/>
    <x v="1"/>
    <x v="8"/>
    <s v="VariCap6 Expandable Binder"/>
    <n v="55.360000000000007"/>
    <n v="4"/>
    <n v="0.2"/>
    <n v="18.683999999999997"/>
  </r>
  <r>
    <n v="2996"/>
    <x v="1487"/>
    <x v="2"/>
    <x v="686"/>
    <d v="2011-07-21T00:00:00"/>
    <s v="Standard Class"/>
    <s v="PB-19150"/>
    <s v="Philip Brown"/>
    <s v="Consumer"/>
    <s v="United States"/>
    <s v="Phoenix"/>
    <x v="16"/>
    <n v="85023"/>
    <s v="West"/>
    <s v="OFF-ST-10000760"/>
    <x v="1"/>
    <x v="4"/>
    <s v="Eldon Fold 'N Roll Cart System"/>
    <n v="55.92"/>
    <n v="5"/>
    <n v="0.2"/>
    <n v="6.2910000000000004"/>
  </r>
  <r>
    <n v="2997"/>
    <x v="1488"/>
    <x v="2"/>
    <x v="261"/>
    <d v="2011-06-25T00:00:00"/>
    <s v="Standard Class"/>
    <s v="NW-18400"/>
    <s v="Natalie Webber"/>
    <s v="Consumer"/>
    <s v="United States"/>
    <s v="Philadelphia"/>
    <x v="9"/>
    <n v="19120"/>
    <s v="East"/>
    <s v="OFF-EN-10001539"/>
    <x v="1"/>
    <x v="12"/>
    <s v="Staples"/>
    <n v="24.896000000000001"/>
    <n v="4"/>
    <n v="0.2"/>
    <n v="8.4024000000000001"/>
  </r>
  <r>
    <n v="2998"/>
    <x v="1488"/>
    <x v="2"/>
    <x v="261"/>
    <d v="2011-06-25T00:00:00"/>
    <s v="Standard Class"/>
    <s v="NW-18400"/>
    <s v="Natalie Webber"/>
    <s v="Consumer"/>
    <s v="United States"/>
    <s v="Philadelphia"/>
    <x v="9"/>
    <n v="19120"/>
    <s v="East"/>
    <s v="FUR-FU-10000550"/>
    <x v="0"/>
    <x v="5"/>
    <s v="Stacking Trays by OIC"/>
    <n v="3.9840000000000004"/>
    <n v="1"/>
    <n v="0.2"/>
    <n v="0.64739999999999964"/>
  </r>
  <r>
    <n v="2999"/>
    <x v="1488"/>
    <x v="2"/>
    <x v="261"/>
    <d v="2011-06-25T00:00:00"/>
    <s v="Standard Class"/>
    <s v="NW-18400"/>
    <s v="Natalie Webber"/>
    <s v="Consumer"/>
    <s v="United States"/>
    <s v="Philadelphia"/>
    <x v="9"/>
    <n v="19120"/>
    <s v="East"/>
    <s v="TEC-AC-10003628"/>
    <x v="2"/>
    <x v="11"/>
    <s v="Logitech 910-002974 M325 Wireless Mouse for Web Scrolling"/>
    <n v="95.968000000000004"/>
    <n v="4"/>
    <n v="0.2"/>
    <n v="28.790400000000009"/>
  </r>
  <r>
    <n v="3000"/>
    <x v="1488"/>
    <x v="2"/>
    <x v="261"/>
    <d v="2011-06-25T00:00:00"/>
    <s v="Standard Class"/>
    <s v="NW-18400"/>
    <s v="Natalie Webber"/>
    <s v="Consumer"/>
    <s v="United States"/>
    <s v="Philadelphia"/>
    <x v="9"/>
    <n v="19120"/>
    <s v="East"/>
    <s v="TEC-MA-10004521"/>
    <x v="2"/>
    <x v="15"/>
    <s v="Epson Perfection V600 Photo Scanner"/>
    <n v="206.99100000000004"/>
    <n v="3"/>
    <n v="0.7"/>
    <n v="-172.49250000000001"/>
  </r>
  <r>
    <n v="3001"/>
    <x v="1488"/>
    <x v="2"/>
    <x v="261"/>
    <d v="2011-06-25T00:00:00"/>
    <s v="Standard Class"/>
    <s v="NW-18400"/>
    <s v="Natalie Webber"/>
    <s v="Consumer"/>
    <s v="United States"/>
    <s v="Philadelphia"/>
    <x v="9"/>
    <n v="19120"/>
    <s v="East"/>
    <s v="OFF-AP-10003860"/>
    <x v="1"/>
    <x v="9"/>
    <s v="Fellowes Advanced 8 Outlet Surge Suppressor with Phone/Fax Protection"/>
    <n v="44.416000000000004"/>
    <n v="2"/>
    <n v="0.2"/>
    <n v="3.8864000000000001"/>
  </r>
  <r>
    <n v="3002"/>
    <x v="1488"/>
    <x v="2"/>
    <x v="261"/>
    <d v="2011-06-25T00:00:00"/>
    <s v="Standard Class"/>
    <s v="NW-18400"/>
    <s v="Natalie Webber"/>
    <s v="Consumer"/>
    <s v="United States"/>
    <s v="Philadelphia"/>
    <x v="9"/>
    <n v="19120"/>
    <s v="East"/>
    <s v="OFF-BI-10000069"/>
    <x v="1"/>
    <x v="8"/>
    <s v="GBC Prepunched Paper, 19-Hole, for Binding Systems, 24-lb"/>
    <n v="9.006000000000002"/>
    <n v="2"/>
    <n v="0.7"/>
    <n v="-7.2048000000000023"/>
  </r>
  <r>
    <n v="3003"/>
    <x v="1489"/>
    <x v="1"/>
    <x v="761"/>
    <d v="2012-07-10T00:00:00"/>
    <s v="Standard Class"/>
    <s v="VP-21730"/>
    <s v="Victor Preis"/>
    <s v="Home Office"/>
    <s v="United States"/>
    <s v="Sterling Heights"/>
    <x v="12"/>
    <n v="48310"/>
    <s v="Central"/>
    <s v="OFF-BI-10003655"/>
    <x v="1"/>
    <x v="8"/>
    <s v="Durable Pressboard Binders"/>
    <n v="19"/>
    <n v="5"/>
    <n v="0"/>
    <n v="8.93"/>
  </r>
  <r>
    <n v="3004"/>
    <x v="1490"/>
    <x v="3"/>
    <x v="819"/>
    <d v="2014-12-24T00:00:00"/>
    <s v="Standard Class"/>
    <s v="RD-19810"/>
    <s v="Ross DeVincentis"/>
    <s v="Home Office"/>
    <s v="United States"/>
    <s v="Rochester"/>
    <x v="15"/>
    <n v="14609"/>
    <s v="East"/>
    <s v="OFF-BI-10001628"/>
    <x v="1"/>
    <x v="8"/>
    <s v="Acco Data Flex Cable Posts For Top &amp; Bottom Load Binders, 6&quot; Capacity"/>
    <n v="33.375999999999998"/>
    <n v="4"/>
    <n v="0.2"/>
    <n v="10.429999999999998"/>
  </r>
  <r>
    <n v="3005"/>
    <x v="1491"/>
    <x v="0"/>
    <x v="162"/>
    <d v="2013-09-11T00:00:00"/>
    <s v="First Class"/>
    <s v="MG-17875"/>
    <s v="Michael Grace"/>
    <s v="Home Office"/>
    <s v="United States"/>
    <s v="New York City"/>
    <x v="15"/>
    <n v="10011"/>
    <s v="East"/>
    <s v="OFF-AP-10003779"/>
    <x v="1"/>
    <x v="9"/>
    <s v="Kensington 7 Outlet MasterPiece Power Center with Fax/Phone Line Protection"/>
    <n v="207.48"/>
    <n v="1"/>
    <n v="0"/>
    <n v="62.243999999999971"/>
  </r>
  <r>
    <n v="3006"/>
    <x v="1492"/>
    <x v="2"/>
    <x v="826"/>
    <d v="2011-05-21T00:00:00"/>
    <s v="Standard Class"/>
    <s v="PA-19060"/>
    <s v="Pete Armstrong"/>
    <s v="Home Office"/>
    <s v="United States"/>
    <s v="Eau Claire"/>
    <x v="6"/>
    <n v="54703"/>
    <s v="Central"/>
    <s v="OFF-BI-10000666"/>
    <x v="1"/>
    <x v="8"/>
    <s v="Surelock Post Binders"/>
    <n v="91.679999999999993"/>
    <n v="3"/>
    <n v="0"/>
    <n v="45.839999999999996"/>
  </r>
  <r>
    <n v="3007"/>
    <x v="1493"/>
    <x v="3"/>
    <x v="119"/>
    <d v="2014-10-16T00:00:00"/>
    <s v="First Class"/>
    <s v="CR-12730"/>
    <s v="Craig Reiter"/>
    <s v="Consumer"/>
    <s v="United States"/>
    <s v="New York City"/>
    <x v="15"/>
    <n v="10009"/>
    <s v="East"/>
    <s v="OFF-AP-10000828"/>
    <x v="1"/>
    <x v="9"/>
    <s v="Avanti 4.4 Cu. Ft. Refrigerator"/>
    <n v="904.9"/>
    <n v="5"/>
    <n v="0"/>
    <n v="253.37199999999996"/>
  </r>
  <r>
    <n v="3008"/>
    <x v="1494"/>
    <x v="2"/>
    <x v="745"/>
    <d v="2011-10-29T00:00:00"/>
    <s v="Standard Class"/>
    <s v="AA-10375"/>
    <s v="Allen Armold"/>
    <s v="Consumer"/>
    <s v="United States"/>
    <s v="Rancho Cucamonga"/>
    <x v="1"/>
    <n v="91730"/>
    <s v="West"/>
    <s v="OFF-BI-10002706"/>
    <x v="1"/>
    <x v="8"/>
    <s v="Avery Premier Heavy-Duty Binder with Round Locking Rings"/>
    <n v="34.271999999999998"/>
    <n v="3"/>
    <n v="0.2"/>
    <n v="11.138399999999999"/>
  </r>
  <r>
    <n v="3009"/>
    <x v="1495"/>
    <x v="0"/>
    <x v="5"/>
    <d v="2013-12-07T00:00:00"/>
    <s v="First Class"/>
    <s v="JG-15160"/>
    <s v="James Galang"/>
    <s v="Consumer"/>
    <s v="United States"/>
    <s v="Murray"/>
    <x v="0"/>
    <n v="42071"/>
    <s v="South"/>
    <s v="FUR-FU-10004748"/>
    <x v="0"/>
    <x v="5"/>
    <s v="Howard Miller 16&quot; Diameter Gallery Wall Clock"/>
    <n v="191.82"/>
    <n v="3"/>
    <n v="0"/>
    <n v="74.809799999999996"/>
  </r>
  <r>
    <n v="3010"/>
    <x v="1496"/>
    <x v="0"/>
    <x v="197"/>
    <d v="2013-07-30T00:00:00"/>
    <s v="Standard Class"/>
    <s v="RR-19525"/>
    <s v="Rick Reed"/>
    <s v="Corporate"/>
    <s v="United States"/>
    <s v="Toledo"/>
    <x v="24"/>
    <n v="43615"/>
    <s v="East"/>
    <s v="OFF-AP-10000026"/>
    <x v="1"/>
    <x v="9"/>
    <s v="Tripp Lite Isotel 6 Outlet Surge Protector with Fax/Modem Protection"/>
    <n v="243.88000000000002"/>
    <n v="5"/>
    <n v="0.2"/>
    <n v="27.43649999999996"/>
  </r>
  <r>
    <n v="3011"/>
    <x v="1497"/>
    <x v="3"/>
    <x v="827"/>
    <d v="2014-04-24T00:00:00"/>
    <s v="Standard Class"/>
    <s v="SR-20425"/>
    <s v="Sharelle Roach"/>
    <s v="Home Office"/>
    <s v="United States"/>
    <s v="Louisville"/>
    <x v="22"/>
    <n v="80027"/>
    <s v="West"/>
    <s v="OFF-BI-10000773"/>
    <x v="1"/>
    <x v="8"/>
    <s v="Insertable Tab Post Binder Dividers"/>
    <n v="12.030000000000001"/>
    <n v="5"/>
    <n v="0.7"/>
    <n v="-9.222999999999999"/>
  </r>
  <r>
    <n v="3012"/>
    <x v="1497"/>
    <x v="3"/>
    <x v="827"/>
    <d v="2014-04-24T00:00:00"/>
    <s v="Standard Class"/>
    <s v="SR-20425"/>
    <s v="Sharelle Roach"/>
    <s v="Home Office"/>
    <s v="United States"/>
    <s v="Louisville"/>
    <x v="22"/>
    <n v="80027"/>
    <s v="West"/>
    <s v="TEC-MA-10000822"/>
    <x v="2"/>
    <x v="15"/>
    <s v="Lexmark MX611dhe Monochrome Laser Printer"/>
    <n v="2549.9850000000006"/>
    <n v="5"/>
    <n v="0.7"/>
    <n v="-3399.9800000000009"/>
  </r>
  <r>
    <n v="3013"/>
    <x v="1497"/>
    <x v="3"/>
    <x v="827"/>
    <d v="2014-04-24T00:00:00"/>
    <s v="Standard Class"/>
    <s v="SR-20425"/>
    <s v="Sharelle Roach"/>
    <s v="Home Office"/>
    <s v="United States"/>
    <s v="Louisville"/>
    <x v="22"/>
    <n v="80027"/>
    <s v="West"/>
    <s v="OFF-BI-10001543"/>
    <x v="1"/>
    <x v="8"/>
    <s v="GBC VeloBinder Manual Binding System"/>
    <n v="21.594000000000005"/>
    <n v="2"/>
    <n v="0.7"/>
    <n v="-15.835599999999999"/>
  </r>
  <r>
    <n v="3014"/>
    <x v="1497"/>
    <x v="3"/>
    <x v="827"/>
    <d v="2014-04-24T00:00:00"/>
    <s v="Standard Class"/>
    <s v="SR-20425"/>
    <s v="Sharelle Roach"/>
    <s v="Home Office"/>
    <s v="United States"/>
    <s v="Louisville"/>
    <x v="22"/>
    <n v="80027"/>
    <s v="West"/>
    <s v="OFF-BI-10003355"/>
    <x v="1"/>
    <x v="8"/>
    <s v="Cardinal Holdit Business Card Pockets"/>
    <n v="8.9640000000000022"/>
    <n v="6"/>
    <n v="0.7"/>
    <n v="-6.573599999999999"/>
  </r>
  <r>
    <n v="3015"/>
    <x v="1497"/>
    <x v="3"/>
    <x v="827"/>
    <d v="2014-04-24T00:00:00"/>
    <s v="Standard Class"/>
    <s v="SR-20425"/>
    <s v="Sharelle Roach"/>
    <s v="Home Office"/>
    <s v="United States"/>
    <s v="Louisville"/>
    <x v="22"/>
    <n v="80027"/>
    <s v="West"/>
    <s v="OFF-PA-10002005"/>
    <x v="1"/>
    <x v="10"/>
    <s v="Xerox 225"/>
    <n v="20.736000000000004"/>
    <n v="4"/>
    <n v="0.2"/>
    <n v="7.2576000000000001"/>
  </r>
  <r>
    <n v="3016"/>
    <x v="1498"/>
    <x v="1"/>
    <x v="14"/>
    <d v="2012-09-21T00:00:00"/>
    <s v="Standard Class"/>
    <s v="LS-16975"/>
    <s v="Lindsay Shagiari"/>
    <s v="Home Office"/>
    <s v="United States"/>
    <s v="New York City"/>
    <x v="15"/>
    <n v="10035"/>
    <s v="East"/>
    <s v="FUR-TA-10004154"/>
    <x v="0"/>
    <x v="3"/>
    <s v="Riverside Furniture Oval Coffee Table, Oval End Table, End Table with Drawer"/>
    <n v="344.22"/>
    <n v="2"/>
    <n v="0.4"/>
    <n v="-103.26600000000002"/>
  </r>
  <r>
    <n v="3017"/>
    <x v="1499"/>
    <x v="0"/>
    <x v="828"/>
    <d v="2013-08-31T00:00:00"/>
    <s v="Standard Class"/>
    <s v="MH-18115"/>
    <s v="Mick Hernandez"/>
    <s v="Home Office"/>
    <s v="United States"/>
    <s v="Pharr"/>
    <x v="5"/>
    <n v="78577"/>
    <s v="Central"/>
    <s v="OFF-ST-10002743"/>
    <x v="1"/>
    <x v="4"/>
    <s v="SAFCO Boltless Steel Shelving"/>
    <n v="727.29600000000005"/>
    <n v="8"/>
    <n v="0.2"/>
    <n v="-172.73280000000005"/>
  </r>
  <r>
    <n v="3018"/>
    <x v="1499"/>
    <x v="0"/>
    <x v="828"/>
    <d v="2013-08-31T00:00:00"/>
    <s v="Standard Class"/>
    <s v="MH-18115"/>
    <s v="Mick Hernandez"/>
    <s v="Home Office"/>
    <s v="United States"/>
    <s v="Pharr"/>
    <x v="5"/>
    <n v="78577"/>
    <s v="Central"/>
    <s v="FUR-FU-10004973"/>
    <x v="0"/>
    <x v="5"/>
    <s v="Flat Face Poster Frame"/>
    <n v="22.608000000000001"/>
    <n v="3"/>
    <n v="0.6"/>
    <n v="-10.173599999999997"/>
  </r>
  <r>
    <n v="3019"/>
    <x v="1499"/>
    <x v="0"/>
    <x v="828"/>
    <d v="2013-08-31T00:00:00"/>
    <s v="Standard Class"/>
    <s v="MH-18115"/>
    <s v="Mick Hernandez"/>
    <s v="Home Office"/>
    <s v="United States"/>
    <s v="Pharr"/>
    <x v="5"/>
    <n v="78577"/>
    <s v="Central"/>
    <s v="TEC-AC-10002842"/>
    <x v="2"/>
    <x v="11"/>
    <s v="WD My Passport Ultra 2TB Portable External Hard Drive"/>
    <n v="666.4"/>
    <n v="7"/>
    <n v="0.2"/>
    <n v="-33.319999999999965"/>
  </r>
  <r>
    <n v="3020"/>
    <x v="1500"/>
    <x v="1"/>
    <x v="627"/>
    <d v="2012-11-14T00:00:00"/>
    <s v="Standard Class"/>
    <s v="SC-20095"/>
    <s v="Sanjit Chand"/>
    <s v="Consumer"/>
    <s v="United States"/>
    <s v="West Jordan"/>
    <x v="7"/>
    <n v="84084"/>
    <s v="West"/>
    <s v="OFF-FA-10002701"/>
    <x v="1"/>
    <x v="13"/>
    <s v="Alliance Rubber Bands"/>
    <n v="5.04"/>
    <n v="3"/>
    <n v="0"/>
    <n v="0.20159999999999978"/>
  </r>
  <r>
    <n v="3021"/>
    <x v="1500"/>
    <x v="1"/>
    <x v="627"/>
    <d v="2012-11-14T00:00:00"/>
    <s v="Standard Class"/>
    <s v="SC-20095"/>
    <s v="Sanjit Chand"/>
    <s v="Consumer"/>
    <s v="United States"/>
    <s v="West Jordan"/>
    <x v="7"/>
    <n v="84084"/>
    <s v="West"/>
    <s v="OFF-PA-10001125"/>
    <x v="1"/>
    <x v="10"/>
    <s v="Xerox 1988"/>
    <n v="92.94"/>
    <n v="3"/>
    <n v="0"/>
    <n v="41.822999999999993"/>
  </r>
  <r>
    <n v="3022"/>
    <x v="1500"/>
    <x v="1"/>
    <x v="627"/>
    <d v="2012-11-14T00:00:00"/>
    <s v="Standard Class"/>
    <s v="SC-20095"/>
    <s v="Sanjit Chand"/>
    <s v="Consumer"/>
    <s v="United States"/>
    <s v="West Jordan"/>
    <x v="7"/>
    <n v="84084"/>
    <s v="West"/>
    <s v="FUR-FU-10004090"/>
    <x v="0"/>
    <x v="5"/>
    <s v="Executive Impressions 14&quot; Contract Wall Clock"/>
    <n v="66.69"/>
    <n v="3"/>
    <n v="0"/>
    <n v="22.007699999999996"/>
  </r>
  <r>
    <n v="3023"/>
    <x v="1500"/>
    <x v="1"/>
    <x v="627"/>
    <d v="2012-11-14T00:00:00"/>
    <s v="Standard Class"/>
    <s v="SC-20095"/>
    <s v="Sanjit Chand"/>
    <s v="Consumer"/>
    <s v="United States"/>
    <s v="West Jordan"/>
    <x v="7"/>
    <n v="84084"/>
    <s v="West"/>
    <s v="OFF-BI-10001510"/>
    <x v="1"/>
    <x v="8"/>
    <s v="Deluxe Heavy-Duty Vinyl Round Ring Binder"/>
    <n v="91.68"/>
    <n v="5"/>
    <n v="0.2"/>
    <n v="28.65"/>
  </r>
  <r>
    <n v="3024"/>
    <x v="1501"/>
    <x v="3"/>
    <x v="701"/>
    <d v="2014-11-24T00:00:00"/>
    <s v="Standard Class"/>
    <s v="JB-16000"/>
    <s v="Joy Bell-"/>
    <s v="Consumer"/>
    <s v="United States"/>
    <s v="Brownsville"/>
    <x v="5"/>
    <n v="78521"/>
    <s v="Central"/>
    <s v="FUR-BO-10002202"/>
    <x v="0"/>
    <x v="0"/>
    <s v="Atlantic Metals Mobile 2-Shelf Bookcases, Custom Colors"/>
    <n v="327.73279999999994"/>
    <n v="2"/>
    <n v="0.32"/>
    <n v="-14.458800000000025"/>
  </r>
  <r>
    <n v="3025"/>
    <x v="1502"/>
    <x v="1"/>
    <x v="627"/>
    <d v="2012-11-13T00:00:00"/>
    <s v="Standard Class"/>
    <s v="AC-10450"/>
    <s v="Amy Cox"/>
    <s v="Consumer"/>
    <s v="United States"/>
    <s v="New York City"/>
    <x v="15"/>
    <n v="10011"/>
    <s v="East"/>
    <s v="OFF-BI-10001922"/>
    <x v="1"/>
    <x v="8"/>
    <s v="Storex Dura Pro Binders"/>
    <n v="52.272000000000006"/>
    <n v="11"/>
    <n v="0.2"/>
    <n v="17.641799999999996"/>
  </r>
  <r>
    <n v="3026"/>
    <x v="1502"/>
    <x v="1"/>
    <x v="627"/>
    <d v="2012-11-13T00:00:00"/>
    <s v="Standard Class"/>
    <s v="AC-10450"/>
    <s v="Amy Cox"/>
    <s v="Consumer"/>
    <s v="United States"/>
    <s v="New York City"/>
    <x v="15"/>
    <n v="10011"/>
    <s v="East"/>
    <s v="OFF-PA-10001667"/>
    <x v="1"/>
    <x v="10"/>
    <s v="Great White Multi-Use Recycled Paper (20Lb. and 84 Bright)"/>
    <n v="17.940000000000001"/>
    <n v="3"/>
    <n v="0"/>
    <n v="8.0730000000000004"/>
  </r>
  <r>
    <n v="3027"/>
    <x v="1503"/>
    <x v="3"/>
    <x v="300"/>
    <d v="2014-04-27T00:00:00"/>
    <s v="Standard Class"/>
    <s v="MO-17800"/>
    <s v="Meg O'Connel"/>
    <s v="Home Office"/>
    <s v="United States"/>
    <s v="Philadelphia"/>
    <x v="9"/>
    <n v="19140"/>
    <s v="East"/>
    <s v="FUR-FU-10001488"/>
    <x v="0"/>
    <x v="5"/>
    <s v="Tenex 46&quot; x 60&quot; Computer Anti-Static Chairmat, Rectangular Shaped"/>
    <n v="254.35200000000003"/>
    <n v="3"/>
    <n v="0.2"/>
    <n v="0"/>
  </r>
  <r>
    <n v="3028"/>
    <x v="1504"/>
    <x v="2"/>
    <x v="829"/>
    <d v="2011-08-24T00:00:00"/>
    <s v="Same Day"/>
    <s v="RB-19645"/>
    <s v="Robert Barroso"/>
    <s v="Corporate"/>
    <s v="United States"/>
    <s v="Billings"/>
    <x v="37"/>
    <n v="59102"/>
    <s v="West"/>
    <s v="OFF-BI-10002799"/>
    <x v="1"/>
    <x v="8"/>
    <s v="SlimView Poly Binder, 3/8&quot;"/>
    <n v="8.2880000000000003"/>
    <n v="2"/>
    <n v="0.2"/>
    <n v="2.6935999999999991"/>
  </r>
  <r>
    <n v="3029"/>
    <x v="1505"/>
    <x v="3"/>
    <x v="94"/>
    <d v="2014-12-22T00:00:00"/>
    <s v="Standard Class"/>
    <s v="AI-10855"/>
    <s v="Arianne Irving"/>
    <s v="Consumer"/>
    <s v="United States"/>
    <s v="Chesapeake"/>
    <x v="17"/>
    <n v="23320"/>
    <s v="South"/>
    <s v="FUR-CH-10003846"/>
    <x v="0"/>
    <x v="1"/>
    <s v="Hon Valutask Swivel Chairs"/>
    <n v="504.90000000000003"/>
    <n v="5"/>
    <n v="0"/>
    <n v="80.78400000000002"/>
  </r>
  <r>
    <n v="3030"/>
    <x v="1506"/>
    <x v="0"/>
    <x v="830"/>
    <d v="2013-03-29T00:00:00"/>
    <s v="Standard Class"/>
    <s v="DR-12880"/>
    <s v="Dan Reichenbach"/>
    <s v="Corporate"/>
    <s v="United States"/>
    <s v="Gresham"/>
    <x v="21"/>
    <n v="97030"/>
    <s v="West"/>
    <s v="TEC-PH-10003691"/>
    <x v="2"/>
    <x v="7"/>
    <s v="BlackBerry Q10"/>
    <n v="403.16800000000001"/>
    <n v="4"/>
    <n v="0.2"/>
    <n v="25.198000000000008"/>
  </r>
  <r>
    <n v="3031"/>
    <x v="1507"/>
    <x v="1"/>
    <x v="481"/>
    <d v="2012-09-27T00:00:00"/>
    <s v="Standard Class"/>
    <s v="DM-12955"/>
    <s v="Dario Medina"/>
    <s v="Corporate"/>
    <s v="United States"/>
    <s v="Lincoln Park"/>
    <x v="12"/>
    <n v="48146"/>
    <s v="Central"/>
    <s v="FUR-BO-10000468"/>
    <x v="0"/>
    <x v="0"/>
    <s v="O'Sullivan 2-Shelf Heavy-Duty Bookcases"/>
    <n v="194.32"/>
    <n v="4"/>
    <n v="0"/>
    <n v="31.091200000000015"/>
  </r>
  <r>
    <n v="3032"/>
    <x v="1507"/>
    <x v="1"/>
    <x v="481"/>
    <d v="2012-09-27T00:00:00"/>
    <s v="Standard Class"/>
    <s v="DM-12955"/>
    <s v="Dario Medina"/>
    <s v="Corporate"/>
    <s v="United States"/>
    <s v="Lincoln Park"/>
    <x v="12"/>
    <n v="48146"/>
    <s v="Central"/>
    <s v="OFF-AR-10001044"/>
    <x v="1"/>
    <x v="6"/>
    <s v="BOSTON Ranger #55 Pencil Sharpener, Black"/>
    <n v="25.99"/>
    <n v="1"/>
    <n v="0"/>
    <n v="7.5370999999999988"/>
  </r>
  <r>
    <n v="3033"/>
    <x v="1508"/>
    <x v="0"/>
    <x v="831"/>
    <d v="2013-11-27T00:00:00"/>
    <s v="Standard Class"/>
    <s v="JH-16180"/>
    <s v="Justin Hirsh"/>
    <s v="Consumer"/>
    <s v="United States"/>
    <s v="Gresham"/>
    <x v="21"/>
    <n v="97030"/>
    <s v="West"/>
    <s v="FUR-CH-10003833"/>
    <x v="0"/>
    <x v="1"/>
    <s v="Novimex Fabric Task Chair"/>
    <n v="195.136"/>
    <n v="4"/>
    <n v="0.2"/>
    <n v="-12.196000000000005"/>
  </r>
  <r>
    <n v="3034"/>
    <x v="1509"/>
    <x v="3"/>
    <x v="118"/>
    <d v="2014-09-22T00:00:00"/>
    <s v="Standard Class"/>
    <s v="AB-10060"/>
    <s v="Adam Bellavance"/>
    <s v="Home Office"/>
    <s v="United States"/>
    <s v="Philadelphia"/>
    <x v="9"/>
    <n v="19143"/>
    <s v="East"/>
    <s v="OFF-PA-10004355"/>
    <x v="1"/>
    <x v="10"/>
    <s v="Xerox 231"/>
    <n v="20.736000000000004"/>
    <n v="4"/>
    <n v="0.2"/>
    <n v="7.2576000000000001"/>
  </r>
  <r>
    <n v="3035"/>
    <x v="1510"/>
    <x v="1"/>
    <x v="832"/>
    <d v="2012-06-16T00:00:00"/>
    <s v="Standard Class"/>
    <s v="BD-11605"/>
    <s v="Brian Dahlen"/>
    <s v="Consumer"/>
    <s v="United States"/>
    <s v="Monroe"/>
    <x v="28"/>
    <n v="71203"/>
    <s v="South"/>
    <s v="TEC-AC-10003038"/>
    <x v="2"/>
    <x v="11"/>
    <s v="Kingston Digital DataTraveler 16GB USB 2.0"/>
    <n v="53.699999999999996"/>
    <n v="6"/>
    <n v="0"/>
    <n v="10.202999999999994"/>
  </r>
  <r>
    <n v="3036"/>
    <x v="1510"/>
    <x v="1"/>
    <x v="832"/>
    <d v="2012-06-16T00:00:00"/>
    <s v="Standard Class"/>
    <s v="BD-11605"/>
    <s v="Brian Dahlen"/>
    <s v="Consumer"/>
    <s v="United States"/>
    <s v="Monroe"/>
    <x v="28"/>
    <n v="71203"/>
    <s v="South"/>
    <s v="OFF-BI-10002799"/>
    <x v="1"/>
    <x v="8"/>
    <s v="SlimView Poly Binder, 3/8&quot;"/>
    <n v="36.26"/>
    <n v="7"/>
    <n v="0"/>
    <n v="16.679599999999997"/>
  </r>
  <r>
    <n v="3037"/>
    <x v="1510"/>
    <x v="1"/>
    <x v="832"/>
    <d v="2012-06-16T00:00:00"/>
    <s v="Standard Class"/>
    <s v="BD-11605"/>
    <s v="Brian Dahlen"/>
    <s v="Consumer"/>
    <s v="United States"/>
    <s v="Monroe"/>
    <x v="28"/>
    <n v="71203"/>
    <s v="South"/>
    <s v="OFF-AR-10003582"/>
    <x v="1"/>
    <x v="6"/>
    <s v="Boston Electric Pencil Sharpener, Model 1818, Charcoal Black"/>
    <n v="56.3"/>
    <n v="2"/>
    <n v="0"/>
    <n v="15.764000000000003"/>
  </r>
  <r>
    <n v="3038"/>
    <x v="1510"/>
    <x v="1"/>
    <x v="832"/>
    <d v="2012-06-16T00:00:00"/>
    <s v="Standard Class"/>
    <s v="BD-11605"/>
    <s v="Brian Dahlen"/>
    <s v="Consumer"/>
    <s v="United States"/>
    <s v="Monroe"/>
    <x v="28"/>
    <n v="71203"/>
    <s v="South"/>
    <s v="OFF-PA-10004451"/>
    <x v="1"/>
    <x v="10"/>
    <s v="Xerox 222"/>
    <n v="32.400000000000006"/>
    <n v="5"/>
    <n v="0"/>
    <n v="15.552000000000001"/>
  </r>
  <r>
    <n v="3039"/>
    <x v="1510"/>
    <x v="1"/>
    <x v="832"/>
    <d v="2012-06-16T00:00:00"/>
    <s v="Standard Class"/>
    <s v="BD-11605"/>
    <s v="Brian Dahlen"/>
    <s v="Consumer"/>
    <s v="United States"/>
    <s v="Monroe"/>
    <x v="28"/>
    <n v="71203"/>
    <s v="South"/>
    <s v="FUR-FU-10004666"/>
    <x v="0"/>
    <x v="5"/>
    <s v="DAX Clear Channel Poster Frame"/>
    <n v="29.16"/>
    <n v="2"/>
    <n v="0"/>
    <n v="10.789200000000001"/>
  </r>
  <r>
    <n v="3040"/>
    <x v="1511"/>
    <x v="3"/>
    <x v="621"/>
    <d v="2014-10-09T00:00:00"/>
    <s v="Standard Class"/>
    <s v="AS-10045"/>
    <s v="Aaron Smayling"/>
    <s v="Corporate"/>
    <s v="United States"/>
    <s v="Pasadena"/>
    <x v="1"/>
    <n v="91104"/>
    <s v="West"/>
    <s v="FUR-TA-10001520"/>
    <x v="0"/>
    <x v="3"/>
    <s v="Lesro Sheffield Collection Coffee Table, End Table, Center Table, Corner Table"/>
    <n v="171.28800000000001"/>
    <n v="3"/>
    <n v="0.2"/>
    <n v="-6.423300000000026"/>
  </r>
  <r>
    <n v="3041"/>
    <x v="1512"/>
    <x v="0"/>
    <x v="465"/>
    <d v="2013-05-10T00:00:00"/>
    <s v="Standard Class"/>
    <s v="ZD-21925"/>
    <s v="Zuschuss Donatelli"/>
    <s v="Consumer"/>
    <s v="United States"/>
    <s v="Chattanooga"/>
    <x v="18"/>
    <n v="37421"/>
    <s v="South"/>
    <s v="FUR-FU-10004270"/>
    <x v="0"/>
    <x v="5"/>
    <s v="Eldon Image Series Desk Accessories, Burgundy"/>
    <n v="16.72"/>
    <n v="5"/>
    <n v="0.2"/>
    <n v="3.3439999999999994"/>
  </r>
  <r>
    <n v="3042"/>
    <x v="1513"/>
    <x v="3"/>
    <x v="220"/>
    <d v="2014-09-13T00:00:00"/>
    <s v="Same Day"/>
    <s v="KF-16285"/>
    <s v="Karen Ferguson"/>
    <s v="Home Office"/>
    <s v="United States"/>
    <s v="Long Beach"/>
    <x v="1"/>
    <n v="90805"/>
    <s v="West"/>
    <s v="OFF-PA-10003172"/>
    <x v="1"/>
    <x v="10"/>
    <s v="Xerox 1996"/>
    <n v="12.96"/>
    <n v="2"/>
    <n v="0"/>
    <n v="6.2208000000000006"/>
  </r>
  <r>
    <n v="3043"/>
    <x v="1513"/>
    <x v="3"/>
    <x v="220"/>
    <d v="2014-09-13T00:00:00"/>
    <s v="Same Day"/>
    <s v="KF-16285"/>
    <s v="Karen Ferguson"/>
    <s v="Home Office"/>
    <s v="United States"/>
    <s v="Long Beach"/>
    <x v="1"/>
    <n v="90805"/>
    <s v="West"/>
    <s v="OFF-EN-10002312"/>
    <x v="1"/>
    <x v="12"/>
    <s v="#10 Self-Seal White Envelopes"/>
    <n v="22.18"/>
    <n v="2"/>
    <n v="0"/>
    <n v="10.8682"/>
  </r>
  <r>
    <n v="3044"/>
    <x v="1513"/>
    <x v="3"/>
    <x v="220"/>
    <d v="2014-09-13T00:00:00"/>
    <s v="Same Day"/>
    <s v="KF-16285"/>
    <s v="Karen Ferguson"/>
    <s v="Home Office"/>
    <s v="United States"/>
    <s v="Long Beach"/>
    <x v="1"/>
    <n v="90805"/>
    <s v="West"/>
    <s v="FUR-CH-10002320"/>
    <x v="0"/>
    <x v="1"/>
    <s v="Hon Pagoda Stacking Chairs"/>
    <n v="2054.2720000000004"/>
    <n v="8"/>
    <n v="0.2"/>
    <n v="256.78399999999976"/>
  </r>
  <r>
    <n v="3045"/>
    <x v="1514"/>
    <x v="1"/>
    <x v="28"/>
    <d v="2012-05-02T00:00:00"/>
    <s v="Second Class"/>
    <s v="BP-11230"/>
    <s v="Benjamin Patterson"/>
    <s v="Consumer"/>
    <s v="United States"/>
    <s v="Troy"/>
    <x v="24"/>
    <n v="45373"/>
    <s v="East"/>
    <s v="TEC-PH-10001530"/>
    <x v="2"/>
    <x v="7"/>
    <s v="Cisco Unified IP Phone 7945G VoIP phone"/>
    <n v="1022.97"/>
    <n v="5"/>
    <n v="0.4"/>
    <n v="-255.74250000000001"/>
  </r>
  <r>
    <n v="3046"/>
    <x v="1515"/>
    <x v="3"/>
    <x v="44"/>
    <d v="2014-11-11T00:00:00"/>
    <s v="Second Class"/>
    <s v="CC-12430"/>
    <s v="Chuck Clark"/>
    <s v="Home Office"/>
    <s v="United States"/>
    <s v="Minneapolis"/>
    <x v="11"/>
    <n v="55407"/>
    <s v="Central"/>
    <s v="OFF-AR-10001216"/>
    <x v="1"/>
    <x v="6"/>
    <s v="Newell 339"/>
    <n v="13.899999999999999"/>
    <n v="5"/>
    <n v="0"/>
    <n v="3.6139999999999994"/>
  </r>
  <r>
    <n v="3047"/>
    <x v="1515"/>
    <x v="3"/>
    <x v="44"/>
    <d v="2014-11-11T00:00:00"/>
    <s v="Second Class"/>
    <s v="CC-12430"/>
    <s v="Chuck Clark"/>
    <s v="Home Office"/>
    <s v="United States"/>
    <s v="Minneapolis"/>
    <x v="11"/>
    <n v="55407"/>
    <s v="Central"/>
    <s v="OFF-PA-10003127"/>
    <x v="1"/>
    <x v="10"/>
    <s v="Staples"/>
    <n v="26.38"/>
    <n v="1"/>
    <n v="0"/>
    <n v="12.134799999999998"/>
  </r>
  <r>
    <n v="3048"/>
    <x v="1516"/>
    <x v="2"/>
    <x v="587"/>
    <d v="2011-10-04T00:00:00"/>
    <s v="Standard Class"/>
    <s v="DB-13615"/>
    <s v="Doug Bickford"/>
    <s v="Consumer"/>
    <s v="United States"/>
    <s v="Seattle"/>
    <x v="4"/>
    <n v="98105"/>
    <s v="West"/>
    <s v="OFF-BI-10003910"/>
    <x v="1"/>
    <x v="8"/>
    <s v="DXL Angle-View Binders with Locking Rings by Samsill"/>
    <n v="43.176000000000002"/>
    <n v="7"/>
    <n v="0.2"/>
    <n v="13.4925"/>
  </r>
  <r>
    <n v="3049"/>
    <x v="1517"/>
    <x v="3"/>
    <x v="459"/>
    <d v="2014-04-05T00:00:00"/>
    <s v="First Class"/>
    <s v="TC-21475"/>
    <s v="Tony Chapman"/>
    <s v="Home Office"/>
    <s v="United States"/>
    <s v="Columbus"/>
    <x v="32"/>
    <n v="31907"/>
    <s v="South"/>
    <s v="FUR-TA-10004534"/>
    <x v="0"/>
    <x v="3"/>
    <s v="Bevis 44 x 96 Conference Tables"/>
    <n v="411.8"/>
    <n v="2"/>
    <n v="0"/>
    <n v="70.005999999999972"/>
  </r>
  <r>
    <n v="3050"/>
    <x v="1517"/>
    <x v="3"/>
    <x v="459"/>
    <d v="2014-04-05T00:00:00"/>
    <s v="First Class"/>
    <s v="TC-21475"/>
    <s v="Tony Chapman"/>
    <s v="Home Office"/>
    <s v="United States"/>
    <s v="Columbus"/>
    <x v="32"/>
    <n v="31907"/>
    <s v="South"/>
    <s v="TEC-AC-10000892"/>
    <x v="2"/>
    <x v="11"/>
    <s v="NETGEAR N750 Dual Band Wi-Fi Gigabit Router"/>
    <n v="360"/>
    <n v="4"/>
    <n v="0"/>
    <n v="129.6"/>
  </r>
  <r>
    <n v="3051"/>
    <x v="1518"/>
    <x v="3"/>
    <x v="833"/>
    <d v="2014-10-12T00:00:00"/>
    <s v="Standard Class"/>
    <s v="NZ-18565"/>
    <s v="Nick Zandusky"/>
    <s v="Home Office"/>
    <s v="United States"/>
    <s v="Meridian"/>
    <x v="45"/>
    <n v="83642"/>
    <s v="West"/>
    <s v="FUR-FU-10003247"/>
    <x v="0"/>
    <x v="5"/>
    <s v="36X48 HARDFLOOR CHAIRMAT"/>
    <n v="41.96"/>
    <n v="2"/>
    <n v="0"/>
    <n v="2.9371999999999971"/>
  </r>
  <r>
    <n v="3052"/>
    <x v="1518"/>
    <x v="3"/>
    <x v="833"/>
    <d v="2014-10-12T00:00:00"/>
    <s v="Standard Class"/>
    <s v="NZ-18565"/>
    <s v="Nick Zandusky"/>
    <s v="Home Office"/>
    <s v="United States"/>
    <s v="Meridian"/>
    <x v="45"/>
    <n v="83642"/>
    <s v="West"/>
    <s v="OFF-AP-10004336"/>
    <x v="1"/>
    <x v="9"/>
    <s v="Conquest 14 Commercial Heavy-Duty Upright Vacuum, Collection System, Accessory Kit"/>
    <n v="227.84"/>
    <n v="4"/>
    <n v="0"/>
    <n v="66.073599999999971"/>
  </r>
  <r>
    <n v="3053"/>
    <x v="1518"/>
    <x v="3"/>
    <x v="833"/>
    <d v="2014-10-12T00:00:00"/>
    <s v="Standard Class"/>
    <s v="NZ-18565"/>
    <s v="Nick Zandusky"/>
    <s v="Home Office"/>
    <s v="United States"/>
    <s v="Meridian"/>
    <x v="45"/>
    <n v="83642"/>
    <s v="West"/>
    <s v="OFF-PA-10001295"/>
    <x v="1"/>
    <x v="10"/>
    <s v="Computer Printout Paper with Letter-Trim Perforations"/>
    <n v="37.94"/>
    <n v="2"/>
    <n v="0"/>
    <n v="18.211199999999998"/>
  </r>
  <r>
    <n v="3054"/>
    <x v="1519"/>
    <x v="0"/>
    <x v="526"/>
    <d v="2013-04-15T00:00:00"/>
    <s v="Second Class"/>
    <s v="SW-20350"/>
    <s v="Sean Wendt"/>
    <s v="Home Office"/>
    <s v="United States"/>
    <s v="Detroit"/>
    <x v="12"/>
    <n v="48227"/>
    <s v="Central"/>
    <s v="TEC-PH-10002555"/>
    <x v="2"/>
    <x v="7"/>
    <s v="Nortel Meridian M5316 Digital phone"/>
    <n v="517.9"/>
    <n v="2"/>
    <n v="0"/>
    <n v="134.654"/>
  </r>
  <r>
    <n v="3055"/>
    <x v="1519"/>
    <x v="0"/>
    <x v="526"/>
    <d v="2013-04-15T00:00:00"/>
    <s v="Second Class"/>
    <s v="SW-20350"/>
    <s v="Sean Wendt"/>
    <s v="Home Office"/>
    <s v="United States"/>
    <s v="Detroit"/>
    <x v="12"/>
    <n v="48227"/>
    <s v="Central"/>
    <s v="OFF-BI-10000831"/>
    <x v="1"/>
    <x v="8"/>
    <s v="Storex Flexible Poly Binders with Double Pockets"/>
    <n v="5.28"/>
    <n v="2"/>
    <n v="0"/>
    <n v="2.4287999999999998"/>
  </r>
  <r>
    <n v="3056"/>
    <x v="1520"/>
    <x v="1"/>
    <x v="834"/>
    <d v="2012-09-01T00:00:00"/>
    <s v="Standard Class"/>
    <s v="TS-21370"/>
    <s v="Todd Sumrall"/>
    <s v="Corporate"/>
    <s v="United States"/>
    <s v="Chicago"/>
    <x v="10"/>
    <n v="60623"/>
    <s v="Central"/>
    <s v="TEC-CO-10001046"/>
    <x v="2"/>
    <x v="16"/>
    <s v="Canon Imageclass D680 Copier / Fax"/>
    <n v="2799.9600000000005"/>
    <n v="5"/>
    <n v="0.2"/>
    <n v="874.98749999999984"/>
  </r>
  <r>
    <n v="3057"/>
    <x v="1521"/>
    <x v="3"/>
    <x v="15"/>
    <d v="2014-10-25T00:00:00"/>
    <s v="Second Class"/>
    <s v="HH-15010"/>
    <s v="Hilary Holden"/>
    <s v="Corporate"/>
    <s v="United States"/>
    <s v="San Francisco"/>
    <x v="1"/>
    <n v="94110"/>
    <s v="West"/>
    <s v="OFF-EN-10002973"/>
    <x v="1"/>
    <x v="12"/>
    <s v="Ampad #10 Peel &amp; Seel Holiday Envelopes"/>
    <n v="8.9600000000000009"/>
    <n v="2"/>
    <n v="0"/>
    <n v="4.3008000000000006"/>
  </r>
  <r>
    <n v="3058"/>
    <x v="1521"/>
    <x v="3"/>
    <x v="15"/>
    <d v="2014-10-25T00:00:00"/>
    <s v="Second Class"/>
    <s v="HH-15010"/>
    <s v="Hilary Holden"/>
    <s v="Corporate"/>
    <s v="United States"/>
    <s v="San Francisco"/>
    <x v="1"/>
    <n v="94110"/>
    <s v="West"/>
    <s v="OFF-LA-10001641"/>
    <x v="1"/>
    <x v="2"/>
    <s v="Avery 518"/>
    <n v="31.5"/>
    <n v="10"/>
    <n v="0"/>
    <n v="15.120000000000001"/>
  </r>
  <r>
    <n v="3059"/>
    <x v="1521"/>
    <x v="3"/>
    <x v="15"/>
    <d v="2014-10-25T00:00:00"/>
    <s v="Second Class"/>
    <s v="HH-15010"/>
    <s v="Hilary Holden"/>
    <s v="Corporate"/>
    <s v="United States"/>
    <s v="San Francisco"/>
    <x v="1"/>
    <n v="94110"/>
    <s v="West"/>
    <s v="FUR-FU-10003878"/>
    <x v="0"/>
    <x v="5"/>
    <s v="Linden 10&quot; Round Wall Clock, Black"/>
    <n v="30.56"/>
    <n v="2"/>
    <n v="0"/>
    <n v="10.3904"/>
  </r>
  <r>
    <n v="3060"/>
    <x v="1521"/>
    <x v="3"/>
    <x v="15"/>
    <d v="2014-10-25T00:00:00"/>
    <s v="Second Class"/>
    <s v="HH-15010"/>
    <s v="Hilary Holden"/>
    <s v="Corporate"/>
    <s v="United States"/>
    <s v="San Francisco"/>
    <x v="1"/>
    <n v="94110"/>
    <s v="West"/>
    <s v="FUR-TA-10003837"/>
    <x v="0"/>
    <x v="3"/>
    <s v="Anderson Hickey Conga Table Tops &amp; Accessories"/>
    <n v="24.368000000000002"/>
    <n v="2"/>
    <n v="0.2"/>
    <n v="-3.3506000000000018"/>
  </r>
  <r>
    <n v="3061"/>
    <x v="1522"/>
    <x v="0"/>
    <x v="77"/>
    <d v="2013-11-13T00:00:00"/>
    <s v="Standard Class"/>
    <s v="DM-13345"/>
    <s v="Denise Monton"/>
    <s v="Corporate"/>
    <s v="United States"/>
    <s v="Newark"/>
    <x v="24"/>
    <n v="43055"/>
    <s v="East"/>
    <s v="TEC-AC-10002800"/>
    <x v="2"/>
    <x v="11"/>
    <s v="Plantronics Audio 478 Stereo USB Headset"/>
    <n v="119.97600000000001"/>
    <n v="3"/>
    <n v="0.2"/>
    <n v="22.495499999999989"/>
  </r>
  <r>
    <n v="3062"/>
    <x v="1523"/>
    <x v="3"/>
    <x v="448"/>
    <d v="2014-03-08T00:00:00"/>
    <s v="Standard Class"/>
    <s v="RE-19450"/>
    <s v="Richard Eichhorn"/>
    <s v="Consumer"/>
    <s v="United States"/>
    <s v="Dallas"/>
    <x v="5"/>
    <n v="75081"/>
    <s v="Central"/>
    <s v="OFF-PA-10001307"/>
    <x v="1"/>
    <x v="10"/>
    <s v="Important Message Pads, 50 4-1/4 x 5-1/2 Forms per Pad"/>
    <n v="26.880000000000003"/>
    <n v="8"/>
    <n v="0.2"/>
    <n v="9.743999999999998"/>
  </r>
  <r>
    <n v="3063"/>
    <x v="1524"/>
    <x v="1"/>
    <x v="154"/>
    <d v="2012-11-29T00:00:00"/>
    <s v="First Class"/>
    <s v="JD-16150"/>
    <s v="Justin Deggeller"/>
    <s v="Corporate"/>
    <s v="United States"/>
    <s v="Newark"/>
    <x v="13"/>
    <n v="19711"/>
    <s v="East"/>
    <s v="TEC-PH-10002350"/>
    <x v="2"/>
    <x v="7"/>
    <s v="Apple EarPods with Remote and Mic"/>
    <n v="83.97"/>
    <n v="3"/>
    <n v="0"/>
    <n v="23.511599999999998"/>
  </r>
  <r>
    <n v="3064"/>
    <x v="1524"/>
    <x v="1"/>
    <x v="154"/>
    <d v="2012-11-29T00:00:00"/>
    <s v="First Class"/>
    <s v="JD-16150"/>
    <s v="Justin Deggeller"/>
    <s v="Corporate"/>
    <s v="United States"/>
    <s v="Newark"/>
    <x v="13"/>
    <n v="19711"/>
    <s v="East"/>
    <s v="TEC-AC-10000397"/>
    <x v="2"/>
    <x v="11"/>
    <s v="Perixx PERIBOARD-512B, Ergonomic Split Keyboard"/>
    <n v="104.97"/>
    <n v="3"/>
    <n v="0"/>
    <n v="7.3479000000000028"/>
  </r>
  <r>
    <n v="3065"/>
    <x v="1525"/>
    <x v="3"/>
    <x v="677"/>
    <d v="2014-03-19T00:00:00"/>
    <s v="Second Class"/>
    <s v="BF-11215"/>
    <s v="Benjamin Farhat"/>
    <s v="Home Office"/>
    <s v="United States"/>
    <s v="Albuquerque"/>
    <x v="27"/>
    <n v="87105"/>
    <s v="West"/>
    <s v="OFF-ST-10000615"/>
    <x v="1"/>
    <x v="4"/>
    <s v="SimpliFile Personal File, Black Granite, 15w x 6-15/16d x 11-1/4h"/>
    <n v="90.8"/>
    <n v="8"/>
    <n v="0"/>
    <n v="25.424000000000007"/>
  </r>
  <r>
    <n v="3066"/>
    <x v="1525"/>
    <x v="3"/>
    <x v="677"/>
    <d v="2014-03-19T00:00:00"/>
    <s v="Second Class"/>
    <s v="BF-11215"/>
    <s v="Benjamin Farhat"/>
    <s v="Home Office"/>
    <s v="United States"/>
    <s v="Albuquerque"/>
    <x v="27"/>
    <n v="87105"/>
    <s v="West"/>
    <s v="TEC-PH-10004531"/>
    <x v="2"/>
    <x v="7"/>
    <s v="OtterBox Commuter Series Case - iPhone 5 &amp; 5s"/>
    <n v="140.73599999999999"/>
    <n v="8"/>
    <n v="0.2"/>
    <n v="49.257599999999996"/>
  </r>
  <r>
    <n v="3067"/>
    <x v="1525"/>
    <x v="3"/>
    <x v="677"/>
    <d v="2014-03-19T00:00:00"/>
    <s v="Second Class"/>
    <s v="BF-11215"/>
    <s v="Benjamin Farhat"/>
    <s v="Home Office"/>
    <s v="United States"/>
    <s v="Albuquerque"/>
    <x v="27"/>
    <n v="87105"/>
    <s v="West"/>
    <s v="TEC-AC-10004001"/>
    <x v="2"/>
    <x v="11"/>
    <s v="Logitech Wireless Headset H600 Over-The-Head Design"/>
    <n v="214.95000000000002"/>
    <n v="5"/>
    <n v="0"/>
    <n v="88.129500000000007"/>
  </r>
  <r>
    <n v="3068"/>
    <x v="1525"/>
    <x v="3"/>
    <x v="677"/>
    <d v="2014-03-19T00:00:00"/>
    <s v="Second Class"/>
    <s v="BF-11215"/>
    <s v="Benjamin Farhat"/>
    <s v="Home Office"/>
    <s v="United States"/>
    <s v="Albuquerque"/>
    <x v="27"/>
    <n v="87105"/>
    <s v="West"/>
    <s v="OFF-PA-10001534"/>
    <x v="1"/>
    <x v="10"/>
    <s v="Xerox 230"/>
    <n v="45.36"/>
    <n v="7"/>
    <n v="0"/>
    <n v="21.772800000000004"/>
  </r>
  <r>
    <n v="3069"/>
    <x v="1525"/>
    <x v="3"/>
    <x v="677"/>
    <d v="2014-03-19T00:00:00"/>
    <s v="Second Class"/>
    <s v="BF-11215"/>
    <s v="Benjamin Farhat"/>
    <s v="Home Office"/>
    <s v="United States"/>
    <s v="Albuquerque"/>
    <x v="27"/>
    <n v="87105"/>
    <s v="West"/>
    <s v="OFF-PA-10001815"/>
    <x v="1"/>
    <x v="10"/>
    <s v="Xerox 1885"/>
    <n v="288.24"/>
    <n v="6"/>
    <n v="0"/>
    <n v="138.35519999999997"/>
  </r>
  <r>
    <n v="3070"/>
    <x v="1526"/>
    <x v="3"/>
    <x v="329"/>
    <d v="2014-12-01T00:00:00"/>
    <s v="Same Day"/>
    <s v="ML-17755"/>
    <s v="Max Ludwig"/>
    <s v="Home Office"/>
    <s v="United States"/>
    <s v="Toledo"/>
    <x v="24"/>
    <n v="43615"/>
    <s v="East"/>
    <s v="OFF-AP-10003779"/>
    <x v="1"/>
    <x v="9"/>
    <s v="Kensington 7 Outlet MasterPiece Power Center with Fax/Phone Line Protection"/>
    <n v="663.93600000000004"/>
    <n v="4"/>
    <n v="0.2"/>
    <n v="82.991999999999877"/>
  </r>
  <r>
    <n v="3071"/>
    <x v="1527"/>
    <x v="2"/>
    <x v="664"/>
    <d v="2011-11-22T00:00:00"/>
    <s v="Standard Class"/>
    <s v="YC-21895"/>
    <s v="Yoseph Carroll"/>
    <s v="Corporate"/>
    <s v="United States"/>
    <s v="Newark"/>
    <x v="13"/>
    <n v="19711"/>
    <s v="East"/>
    <s v="OFF-ST-10002011"/>
    <x v="1"/>
    <x v="4"/>
    <s v="Smead Adjustable Mobile File Trolley with Lockable Top"/>
    <n v="2934.33"/>
    <n v="7"/>
    <n v="0"/>
    <n v="792.26910000000021"/>
  </r>
  <r>
    <n v="3072"/>
    <x v="1527"/>
    <x v="2"/>
    <x v="664"/>
    <d v="2011-11-22T00:00:00"/>
    <s v="Standard Class"/>
    <s v="YC-21895"/>
    <s v="Yoseph Carroll"/>
    <s v="Corporate"/>
    <s v="United States"/>
    <s v="Newark"/>
    <x v="13"/>
    <n v="19711"/>
    <s v="East"/>
    <s v="FUR-FU-10002379"/>
    <x v="0"/>
    <x v="5"/>
    <s v="Eldon Econocleat Chair Mats for Low Pile Carpets"/>
    <n v="124.41"/>
    <n v="3"/>
    <n v="0"/>
    <n v="14.929199999999994"/>
  </r>
  <r>
    <n v="3073"/>
    <x v="1527"/>
    <x v="2"/>
    <x v="664"/>
    <d v="2011-11-22T00:00:00"/>
    <s v="Standard Class"/>
    <s v="YC-21895"/>
    <s v="Yoseph Carroll"/>
    <s v="Corporate"/>
    <s v="United States"/>
    <s v="Newark"/>
    <x v="13"/>
    <n v="19711"/>
    <s v="East"/>
    <s v="OFF-AR-10003752"/>
    <x v="1"/>
    <x v="6"/>
    <s v="Deluxe Chalkboard Eraser Cleaner"/>
    <n v="57.75"/>
    <n v="5"/>
    <n v="0"/>
    <n v="26.564999999999998"/>
  </r>
  <r>
    <n v="3074"/>
    <x v="1528"/>
    <x v="0"/>
    <x v="835"/>
    <d v="2013-01-05T00:00:00"/>
    <s v="First Class"/>
    <s v="LR-16915"/>
    <s v="Lena Radford"/>
    <s v="Consumer"/>
    <s v="United States"/>
    <s v="Los Angeles"/>
    <x v="1"/>
    <n v="90045"/>
    <s v="West"/>
    <s v="OFF-ST-10003692"/>
    <x v="1"/>
    <x v="4"/>
    <s v="Recycled Steel Personal File for Hanging File Folders"/>
    <n v="114.46"/>
    <n v="2"/>
    <n v="0"/>
    <n v="28.614999999999995"/>
  </r>
  <r>
    <n v="3075"/>
    <x v="1529"/>
    <x v="1"/>
    <x v="292"/>
    <d v="2012-10-08T00:00:00"/>
    <s v="Standard Class"/>
    <s v="BS-11755"/>
    <s v="Bruce Stewart"/>
    <s v="Consumer"/>
    <s v="United States"/>
    <s v="Los Angeles"/>
    <x v="1"/>
    <n v="90032"/>
    <s v="West"/>
    <s v="FUR-BO-10004409"/>
    <x v="0"/>
    <x v="0"/>
    <s v="Safco Value Mate Series Steel Bookcases, Baked Enamel Finish on Steel, Gray"/>
    <n v="120.666"/>
    <n v="2"/>
    <n v="0.15"/>
    <n v="18.454800000000002"/>
  </r>
  <r>
    <n v="3076"/>
    <x v="1530"/>
    <x v="2"/>
    <x v="836"/>
    <d v="2011-07-24T00:00:00"/>
    <s v="Standard Class"/>
    <s v="KM-16375"/>
    <s v="Katherine Murray"/>
    <s v="Home Office"/>
    <s v="United States"/>
    <s v="Dallas"/>
    <x v="5"/>
    <n v="75217"/>
    <s v="Central"/>
    <s v="OFF-ST-10003306"/>
    <x v="1"/>
    <x v="4"/>
    <s v="Letter Size Cart"/>
    <n v="342.86400000000003"/>
    <n v="3"/>
    <n v="0.2"/>
    <n v="38.572199999999953"/>
  </r>
  <r>
    <n v="3077"/>
    <x v="1530"/>
    <x v="2"/>
    <x v="836"/>
    <d v="2011-07-24T00:00:00"/>
    <s v="Standard Class"/>
    <s v="KM-16375"/>
    <s v="Katherine Murray"/>
    <s v="Home Office"/>
    <s v="United States"/>
    <s v="Dallas"/>
    <x v="5"/>
    <n v="75217"/>
    <s v="Central"/>
    <s v="FUR-FU-10003724"/>
    <x v="0"/>
    <x v="5"/>
    <s v="Westinghouse Clip-On Gooseneck Lamps"/>
    <n v="16.739999999999998"/>
    <n v="5"/>
    <n v="0.6"/>
    <n v="-14.228999999999997"/>
  </r>
  <r>
    <n v="3078"/>
    <x v="1530"/>
    <x v="2"/>
    <x v="836"/>
    <d v="2011-07-24T00:00:00"/>
    <s v="Standard Class"/>
    <s v="KM-16375"/>
    <s v="Katherine Murray"/>
    <s v="Home Office"/>
    <s v="United States"/>
    <s v="Dallas"/>
    <x v="5"/>
    <n v="75217"/>
    <s v="Central"/>
    <s v="FUR-CH-10002024"/>
    <x v="0"/>
    <x v="1"/>
    <s v="HON 5400 Series Task Chairs for Big and Tall"/>
    <n v="981.37199999999996"/>
    <n v="2"/>
    <n v="0.3"/>
    <n v="-140.19599999999997"/>
  </r>
  <r>
    <n v="3079"/>
    <x v="1531"/>
    <x v="2"/>
    <x v="371"/>
    <d v="2011-05-25T00:00:00"/>
    <s v="Standard Class"/>
    <s v="BT-11530"/>
    <s v="Bradley Talbott"/>
    <s v="Home Office"/>
    <s v="United States"/>
    <s v="San Diego"/>
    <x v="1"/>
    <n v="92037"/>
    <s v="West"/>
    <s v="OFF-AR-10003514"/>
    <x v="1"/>
    <x v="6"/>
    <s v="4009 Highlighters by Sanford"/>
    <n v="31.84"/>
    <n v="8"/>
    <n v="0"/>
    <n v="10.507199999999997"/>
  </r>
  <r>
    <n v="3080"/>
    <x v="1532"/>
    <x v="3"/>
    <x v="507"/>
    <d v="2014-09-06T00:00:00"/>
    <s v="First Class"/>
    <s v="KB-16405"/>
    <s v="Katrina Bavinger"/>
    <s v="Home Office"/>
    <s v="United States"/>
    <s v="Apple Valley"/>
    <x v="1"/>
    <n v="92307"/>
    <s v="West"/>
    <s v="OFF-PA-10001800"/>
    <x v="1"/>
    <x v="10"/>
    <s v="Xerox 220"/>
    <n v="12.96"/>
    <n v="2"/>
    <n v="0"/>
    <n v="6.2208000000000006"/>
  </r>
  <r>
    <n v="3081"/>
    <x v="1532"/>
    <x v="3"/>
    <x v="507"/>
    <d v="2014-09-06T00:00:00"/>
    <s v="First Class"/>
    <s v="KB-16405"/>
    <s v="Katrina Bavinger"/>
    <s v="Home Office"/>
    <s v="United States"/>
    <s v="Apple Valley"/>
    <x v="1"/>
    <n v="92307"/>
    <s v="West"/>
    <s v="TEC-PH-10003589"/>
    <x v="2"/>
    <x v="7"/>
    <s v="invisibleSHIELD by ZAGG Smudge-Free Screen Protector"/>
    <n v="43.176000000000002"/>
    <n v="3"/>
    <n v="0.2"/>
    <n v="15.111599999999999"/>
  </r>
  <r>
    <n v="3082"/>
    <x v="1533"/>
    <x v="3"/>
    <x v="837"/>
    <d v="2014-06-03T00:00:00"/>
    <s v="Standard Class"/>
    <s v="DW-13480"/>
    <s v="Dianna Wilson"/>
    <s v="Home Office"/>
    <s v="United States"/>
    <s v="Louisville"/>
    <x v="0"/>
    <n v="40214"/>
    <s v="South"/>
    <s v="OFF-BI-10003364"/>
    <x v="1"/>
    <x v="8"/>
    <s v="Binding Machine Supplies"/>
    <n v="58.34"/>
    <n v="2"/>
    <n v="0"/>
    <n v="28.0032"/>
  </r>
  <r>
    <n v="3083"/>
    <x v="1533"/>
    <x v="3"/>
    <x v="837"/>
    <d v="2014-06-03T00:00:00"/>
    <s v="Standard Class"/>
    <s v="DW-13480"/>
    <s v="Dianna Wilson"/>
    <s v="Home Office"/>
    <s v="United States"/>
    <s v="Louisville"/>
    <x v="0"/>
    <n v="40214"/>
    <s v="South"/>
    <s v="TEC-PH-10002834"/>
    <x v="2"/>
    <x v="7"/>
    <s v="Google Nexus 5"/>
    <n v="539.97"/>
    <n v="3"/>
    <n v="0"/>
    <n v="134.99250000000001"/>
  </r>
  <r>
    <n v="3084"/>
    <x v="1534"/>
    <x v="2"/>
    <x v="838"/>
    <d v="2011-02-04T00:00:00"/>
    <s v="Standard Class"/>
    <s v="JC-15340"/>
    <s v="Jasper Cacioppo"/>
    <s v="Consumer"/>
    <s v="United States"/>
    <s v="New York City"/>
    <x v="15"/>
    <n v="10024"/>
    <s v="East"/>
    <s v="OFF-BI-10000343"/>
    <x v="1"/>
    <x v="8"/>
    <s v="Pressboard Covers with Storage Hooks, 9 1/2&quot; x 11&quot;, Light Blue"/>
    <n v="3.9280000000000004"/>
    <n v="1"/>
    <n v="0.2"/>
    <n v="1.3256999999999999"/>
  </r>
  <r>
    <n v="3085"/>
    <x v="1535"/>
    <x v="3"/>
    <x v="839"/>
    <d v="2014-02-15T00:00:00"/>
    <s v="Standard Class"/>
    <s v="TP-21415"/>
    <s v="Tom Prescott"/>
    <s v="Consumer"/>
    <s v="United States"/>
    <s v="Houston"/>
    <x v="5"/>
    <n v="77070"/>
    <s v="Central"/>
    <s v="OFF-BI-10004584"/>
    <x v="1"/>
    <x v="8"/>
    <s v="GBC ProClick 150 Presentation Binding System"/>
    <n v="252.78399999999996"/>
    <n v="4"/>
    <n v="0.8"/>
    <n v="-417.09360000000004"/>
  </r>
  <r>
    <n v="3086"/>
    <x v="1535"/>
    <x v="3"/>
    <x v="839"/>
    <d v="2014-02-15T00:00:00"/>
    <s v="Standard Class"/>
    <s v="TP-21415"/>
    <s v="Tom Prescott"/>
    <s v="Consumer"/>
    <s v="United States"/>
    <s v="Houston"/>
    <x v="5"/>
    <n v="77070"/>
    <s v="Central"/>
    <s v="TEC-AC-10002402"/>
    <x v="2"/>
    <x v="11"/>
    <s v="Razer Kraken PRO Over Ear PC and Music Headset"/>
    <n v="127.98399999999999"/>
    <n v="2"/>
    <n v="0.2"/>
    <n v="15.997999999999987"/>
  </r>
  <r>
    <n v="3087"/>
    <x v="1535"/>
    <x v="3"/>
    <x v="839"/>
    <d v="2014-02-15T00:00:00"/>
    <s v="Standard Class"/>
    <s v="TP-21415"/>
    <s v="Tom Prescott"/>
    <s v="Consumer"/>
    <s v="United States"/>
    <s v="Houston"/>
    <x v="5"/>
    <n v="77070"/>
    <s v="Central"/>
    <s v="FUR-FU-10000550"/>
    <x v="0"/>
    <x v="5"/>
    <s v="Stacking Trays by OIC"/>
    <n v="3.9840000000000004"/>
    <n v="2"/>
    <n v="0.6"/>
    <n v="-2.6892000000000005"/>
  </r>
  <r>
    <n v="3088"/>
    <x v="1535"/>
    <x v="3"/>
    <x v="839"/>
    <d v="2014-02-15T00:00:00"/>
    <s v="Standard Class"/>
    <s v="TP-21415"/>
    <s v="Tom Prescott"/>
    <s v="Consumer"/>
    <s v="United States"/>
    <s v="Houston"/>
    <x v="5"/>
    <n v="77070"/>
    <s v="Central"/>
    <s v="OFF-AP-10000055"/>
    <x v="1"/>
    <x v="9"/>
    <s v="Belkin F9S820V06 8 Outlet Surge"/>
    <n v="12.991999999999996"/>
    <n v="2"/>
    <n v="0.8"/>
    <n v="-32.480000000000004"/>
  </r>
  <r>
    <n v="3089"/>
    <x v="1536"/>
    <x v="3"/>
    <x v="185"/>
    <d v="2014-04-03T00:00:00"/>
    <s v="Second Class"/>
    <s v="DB-12910"/>
    <s v="Daniel Byrd"/>
    <s v="Home Office"/>
    <s v="United States"/>
    <s v="Henderson"/>
    <x v="0"/>
    <n v="42420"/>
    <s v="South"/>
    <s v="FUR-FU-10001591"/>
    <x v="0"/>
    <x v="5"/>
    <s v="Advantus Panel Wall Certificate Holder - 8.5x11"/>
    <n v="61"/>
    <n v="5"/>
    <n v="0"/>
    <n v="25.620000000000005"/>
  </r>
  <r>
    <n v="3090"/>
    <x v="1536"/>
    <x v="3"/>
    <x v="185"/>
    <d v="2014-04-03T00:00:00"/>
    <s v="Second Class"/>
    <s v="DB-12910"/>
    <s v="Daniel Byrd"/>
    <s v="Home Office"/>
    <s v="United States"/>
    <s v="Henderson"/>
    <x v="0"/>
    <n v="42420"/>
    <s v="South"/>
    <s v="TEC-PH-10000526"/>
    <x v="2"/>
    <x v="7"/>
    <s v="Vtech CS6719"/>
    <n v="671.93"/>
    <n v="7"/>
    <n v="0"/>
    <n v="188.1404"/>
  </r>
  <r>
    <n v="3091"/>
    <x v="1537"/>
    <x v="0"/>
    <x v="840"/>
    <d v="2013-03-09T00:00:00"/>
    <s v="Standard Class"/>
    <s v="BH-11710"/>
    <s v="Brosina Hoffman"/>
    <s v="Consumer"/>
    <s v="United States"/>
    <s v="Newark"/>
    <x v="13"/>
    <n v="19711"/>
    <s v="East"/>
    <s v="OFF-BI-10001071"/>
    <x v="1"/>
    <x v="8"/>
    <s v="GBC ProClick Punch Binding System"/>
    <n v="447.85999999999996"/>
    <n v="7"/>
    <n v="0"/>
    <n v="219.45140000000001"/>
  </r>
  <r>
    <n v="3092"/>
    <x v="1537"/>
    <x v="0"/>
    <x v="840"/>
    <d v="2013-03-09T00:00:00"/>
    <s v="Standard Class"/>
    <s v="BH-11710"/>
    <s v="Brosina Hoffman"/>
    <s v="Consumer"/>
    <s v="United States"/>
    <s v="Newark"/>
    <x v="13"/>
    <n v="19711"/>
    <s v="East"/>
    <s v="TEC-PH-10001557"/>
    <x v="2"/>
    <x v="7"/>
    <s v="Pyle PMP37LED"/>
    <n v="479.95"/>
    <n v="5"/>
    <n v="0"/>
    <n v="129.5865"/>
  </r>
  <r>
    <n v="3093"/>
    <x v="1537"/>
    <x v="0"/>
    <x v="840"/>
    <d v="2013-03-09T00:00:00"/>
    <s v="Standard Class"/>
    <s v="BH-11710"/>
    <s v="Brosina Hoffman"/>
    <s v="Consumer"/>
    <s v="United States"/>
    <s v="Newark"/>
    <x v="13"/>
    <n v="19711"/>
    <s v="East"/>
    <s v="OFF-PA-10001977"/>
    <x v="1"/>
    <x v="10"/>
    <s v="Xerox 194"/>
    <n v="166.44"/>
    <n v="3"/>
    <n v="0"/>
    <n v="79.891199999999998"/>
  </r>
  <r>
    <n v="3094"/>
    <x v="1538"/>
    <x v="1"/>
    <x v="841"/>
    <d v="2012-08-23T00:00:00"/>
    <s v="Same Day"/>
    <s v="TD-20995"/>
    <s v="Tamara Dahlen"/>
    <s v="Consumer"/>
    <s v="United States"/>
    <s v="Bolingbrook"/>
    <x v="10"/>
    <n v="60440"/>
    <s v="Central"/>
    <s v="OFF-SU-10004231"/>
    <x v="1"/>
    <x v="14"/>
    <s v="Acme Tagit Stainless Steel Antibacterial Scissors"/>
    <n v="31.680000000000003"/>
    <n v="4"/>
    <n v="0.2"/>
    <n v="2.7719999999999994"/>
  </r>
  <r>
    <n v="3095"/>
    <x v="1538"/>
    <x v="1"/>
    <x v="841"/>
    <d v="2012-08-23T00:00:00"/>
    <s v="Same Day"/>
    <s v="TD-20995"/>
    <s v="Tamara Dahlen"/>
    <s v="Consumer"/>
    <s v="United States"/>
    <s v="Bolingbrook"/>
    <x v="10"/>
    <n v="60440"/>
    <s v="Central"/>
    <s v="OFF-PA-10000809"/>
    <x v="1"/>
    <x v="10"/>
    <s v="Xerox 206"/>
    <n v="10.368000000000002"/>
    <n v="2"/>
    <n v="0.2"/>
    <n v="3.6288"/>
  </r>
  <r>
    <n v="3096"/>
    <x v="1538"/>
    <x v="1"/>
    <x v="841"/>
    <d v="2012-08-23T00:00:00"/>
    <s v="Same Day"/>
    <s v="TD-20995"/>
    <s v="Tamara Dahlen"/>
    <s v="Consumer"/>
    <s v="United States"/>
    <s v="Bolingbrook"/>
    <x v="10"/>
    <n v="60440"/>
    <s v="Central"/>
    <s v="OFF-FA-10003021"/>
    <x v="1"/>
    <x v="13"/>
    <s v="Staples"/>
    <n v="12.032"/>
    <n v="8"/>
    <n v="0.2"/>
    <n v="2.2559999999999993"/>
  </r>
  <r>
    <n v="3097"/>
    <x v="1538"/>
    <x v="1"/>
    <x v="841"/>
    <d v="2012-08-23T00:00:00"/>
    <s v="Same Day"/>
    <s v="TD-20995"/>
    <s v="Tamara Dahlen"/>
    <s v="Consumer"/>
    <s v="United States"/>
    <s v="Bolingbrook"/>
    <x v="10"/>
    <n v="60440"/>
    <s v="Central"/>
    <s v="OFF-AP-10000696"/>
    <x v="1"/>
    <x v="9"/>
    <s v="Holmes Odor Grabber"/>
    <n v="5.7679999999999989"/>
    <n v="2"/>
    <n v="0.8"/>
    <n v="-13.554800000000004"/>
  </r>
  <r>
    <n v="3098"/>
    <x v="1539"/>
    <x v="3"/>
    <x v="842"/>
    <d v="2014-05-02T00:00:00"/>
    <s v="Standard Class"/>
    <s v="CV-12805"/>
    <s v="Cynthia Voltz"/>
    <s v="Corporate"/>
    <s v="United States"/>
    <s v="Fort Worth"/>
    <x v="5"/>
    <n v="76106"/>
    <s v="Central"/>
    <s v="OFF-LA-10001158"/>
    <x v="1"/>
    <x v="2"/>
    <s v="Avery Address/Shipping Labels for Typewriters, 4&quot; x 2&quot;"/>
    <n v="33.119999999999997"/>
    <n v="4"/>
    <n v="0.2"/>
    <n v="11.592000000000001"/>
  </r>
  <r>
    <n v="3099"/>
    <x v="1539"/>
    <x v="3"/>
    <x v="842"/>
    <d v="2014-05-02T00:00:00"/>
    <s v="Standard Class"/>
    <s v="CV-12805"/>
    <s v="Cynthia Voltz"/>
    <s v="Corporate"/>
    <s v="United States"/>
    <s v="Fort Worth"/>
    <x v="5"/>
    <n v="76106"/>
    <s v="Central"/>
    <s v="FUR-BO-10002268"/>
    <x v="0"/>
    <x v="0"/>
    <s v="Sauder Barrister Bookcases"/>
    <n v="220.26559999999998"/>
    <n v="4"/>
    <n v="0.32"/>
    <n v="-42.1096"/>
  </r>
  <r>
    <n v="3100"/>
    <x v="1540"/>
    <x v="3"/>
    <x v="349"/>
    <d v="2014-04-20T00:00:00"/>
    <s v="Standard Class"/>
    <s v="CS-12355"/>
    <s v="Christine Sundaresam"/>
    <s v="Consumer"/>
    <s v="United States"/>
    <s v="New York City"/>
    <x v="15"/>
    <n v="10024"/>
    <s v="East"/>
    <s v="OFF-BI-10000829"/>
    <x v="1"/>
    <x v="8"/>
    <s v="Avery Non-Stick Binders"/>
    <n v="10.776000000000002"/>
    <n v="3"/>
    <n v="0.2"/>
    <n v="3.5021999999999989"/>
  </r>
  <r>
    <n v="3101"/>
    <x v="1540"/>
    <x v="3"/>
    <x v="349"/>
    <d v="2014-04-20T00:00:00"/>
    <s v="Standard Class"/>
    <s v="CS-12355"/>
    <s v="Christine Sundaresam"/>
    <s v="Consumer"/>
    <s v="United States"/>
    <s v="New York City"/>
    <x v="15"/>
    <n v="10024"/>
    <s v="East"/>
    <s v="FUR-BO-10003441"/>
    <x v="0"/>
    <x v="0"/>
    <s v="Bush Westfield Collection Bookcases, Fully Assembled"/>
    <n v="242.35200000000003"/>
    <n v="3"/>
    <n v="0.2"/>
    <n v="9.0881999999999721"/>
  </r>
  <r>
    <n v="3102"/>
    <x v="1541"/>
    <x v="3"/>
    <x v="66"/>
    <d v="2014-12-28T00:00:00"/>
    <s v="Second Class"/>
    <s v="JG-15310"/>
    <s v="Jason Gross"/>
    <s v="Corporate"/>
    <s v="United States"/>
    <s v="Providence"/>
    <x v="34"/>
    <n v="2908"/>
    <s v="East"/>
    <s v="OFF-SU-10003505"/>
    <x v="1"/>
    <x v="14"/>
    <s v="Premier Electric Letter Opener"/>
    <n v="695.16"/>
    <n v="6"/>
    <n v="0"/>
    <n v="34.757999999999953"/>
  </r>
  <r>
    <n v="3103"/>
    <x v="1541"/>
    <x v="3"/>
    <x v="66"/>
    <d v="2014-12-28T00:00:00"/>
    <s v="Second Class"/>
    <s v="JG-15310"/>
    <s v="Jason Gross"/>
    <s v="Corporate"/>
    <s v="United States"/>
    <s v="Providence"/>
    <x v="34"/>
    <n v="2908"/>
    <s v="East"/>
    <s v="FUR-BO-10003660"/>
    <x v="0"/>
    <x v="0"/>
    <s v="Bush Cubix Collection Bookcases, Fully Assembled"/>
    <n v="220.98"/>
    <n v="1"/>
    <n v="0"/>
    <n v="50.825400000000002"/>
  </r>
  <r>
    <n v="3104"/>
    <x v="1542"/>
    <x v="0"/>
    <x v="16"/>
    <d v="2013-12-13T00:00:00"/>
    <s v="Standard Class"/>
    <s v="JP-16135"/>
    <s v="Julie Prescott"/>
    <s v="Home Office"/>
    <s v="United States"/>
    <s v="Columbus"/>
    <x v="24"/>
    <n v="43229"/>
    <s v="East"/>
    <s v="OFF-BI-10001267"/>
    <x v="1"/>
    <x v="8"/>
    <s v="Universal Recycled Hanging Pressboard Report Binders, Letter Size"/>
    <n v="12.957000000000001"/>
    <n v="7"/>
    <n v="0.7"/>
    <n v="-9.5018000000000029"/>
  </r>
  <r>
    <n v="3105"/>
    <x v="1543"/>
    <x v="3"/>
    <x v="721"/>
    <d v="2014-03-30T00:00:00"/>
    <s v="Standard Class"/>
    <s v="EC-14050"/>
    <s v="Erin Creighton"/>
    <s v="Consumer"/>
    <s v="United States"/>
    <s v="New York City"/>
    <x v="15"/>
    <n v="10024"/>
    <s v="East"/>
    <s v="OFF-PA-10002741"/>
    <x v="1"/>
    <x v="10"/>
    <s v="Xerox 1980"/>
    <n v="25.68"/>
    <n v="6"/>
    <n v="0"/>
    <n v="11.555999999999997"/>
  </r>
  <r>
    <n v="3106"/>
    <x v="1544"/>
    <x v="0"/>
    <x v="197"/>
    <d v="2013-07-30T00:00:00"/>
    <s v="Standard Class"/>
    <s v="KH-16630"/>
    <s v="Ken Heidel"/>
    <s v="Corporate"/>
    <s v="United States"/>
    <s v="Houston"/>
    <x v="5"/>
    <n v="77070"/>
    <s v="Central"/>
    <s v="OFF-LA-10004345"/>
    <x v="1"/>
    <x v="2"/>
    <s v="Avery 493"/>
    <n v="15.712000000000002"/>
    <n v="4"/>
    <n v="0.2"/>
    <n v="5.6955999999999989"/>
  </r>
  <r>
    <n v="3107"/>
    <x v="1545"/>
    <x v="3"/>
    <x v="815"/>
    <d v="2014-07-15T00:00:00"/>
    <s v="Standard Class"/>
    <s v="FG-14260"/>
    <s v="Frank Gastineau"/>
    <s v="Home Office"/>
    <s v="United States"/>
    <s v="Aurora"/>
    <x v="10"/>
    <n v="60505"/>
    <s v="Central"/>
    <s v="OFF-ST-10004340"/>
    <x v="1"/>
    <x v="4"/>
    <s v="Fellowes Mobile File Cart, Black"/>
    <n v="298.464"/>
    <n v="6"/>
    <n v="0.2"/>
    <n v="26.115600000000015"/>
  </r>
  <r>
    <n v="3108"/>
    <x v="1546"/>
    <x v="0"/>
    <x v="19"/>
    <d v="2013-07-23T00:00:00"/>
    <s v="Standard Class"/>
    <s v="AA-10480"/>
    <s v="Andrew Allen"/>
    <s v="Consumer"/>
    <s v="United States"/>
    <s v="Springfield"/>
    <x v="25"/>
    <n v="65807"/>
    <s v="Central"/>
    <s v="OFF-PA-10001471"/>
    <x v="1"/>
    <x v="10"/>
    <s v="Strathmore Photo Frame Cards"/>
    <n v="21.93"/>
    <n v="3"/>
    <n v="0"/>
    <n v="10.087799999999998"/>
  </r>
  <r>
    <n v="3109"/>
    <x v="1546"/>
    <x v="0"/>
    <x v="19"/>
    <d v="2013-07-23T00:00:00"/>
    <s v="Standard Class"/>
    <s v="AA-10480"/>
    <s v="Andrew Allen"/>
    <s v="Consumer"/>
    <s v="United States"/>
    <s v="Springfield"/>
    <x v="25"/>
    <n v="65807"/>
    <s v="Central"/>
    <s v="OFF-ST-10002344"/>
    <x v="1"/>
    <x v="4"/>
    <s v="Carina 42&quot;Hx23 3/4&quot;W Media Storage Unit"/>
    <n v="242.94"/>
    <n v="3"/>
    <n v="0"/>
    <n v="4.8588000000000164"/>
  </r>
  <r>
    <n v="3110"/>
    <x v="1546"/>
    <x v="0"/>
    <x v="19"/>
    <d v="2013-07-23T00:00:00"/>
    <s v="Standard Class"/>
    <s v="AA-10480"/>
    <s v="Andrew Allen"/>
    <s v="Consumer"/>
    <s v="United States"/>
    <s v="Springfield"/>
    <x v="25"/>
    <n v="65807"/>
    <s v="Central"/>
    <s v="OFF-PA-10001892"/>
    <x v="1"/>
    <x v="10"/>
    <s v="Rediform Wirebound &quot;Phone Memo&quot; Message Book, 11 x 5-3/4"/>
    <n v="7.64"/>
    <n v="1"/>
    <n v="0"/>
    <n v="3.7435999999999998"/>
  </r>
  <r>
    <n v="3111"/>
    <x v="1546"/>
    <x v="0"/>
    <x v="19"/>
    <d v="2013-07-23T00:00:00"/>
    <s v="Standard Class"/>
    <s v="AA-10480"/>
    <s v="Andrew Allen"/>
    <s v="Consumer"/>
    <s v="United States"/>
    <s v="Springfield"/>
    <x v="25"/>
    <n v="65807"/>
    <s v="Central"/>
    <s v="OFF-PA-10001934"/>
    <x v="1"/>
    <x v="10"/>
    <s v="Xerox 1993"/>
    <n v="51.84"/>
    <n v="8"/>
    <n v="0"/>
    <n v="25.401600000000002"/>
  </r>
  <r>
    <n v="3112"/>
    <x v="1546"/>
    <x v="0"/>
    <x v="19"/>
    <d v="2013-07-23T00:00:00"/>
    <s v="Standard Class"/>
    <s v="AA-10480"/>
    <s v="Andrew Allen"/>
    <s v="Consumer"/>
    <s v="United States"/>
    <s v="Springfield"/>
    <x v="25"/>
    <n v="65807"/>
    <s v="Central"/>
    <s v="OFF-ST-10000078"/>
    <x v="1"/>
    <x v="4"/>
    <s v="Tennsco 6- and 18-Compartment Lockers"/>
    <n v="265.17"/>
    <n v="1"/>
    <n v="0"/>
    <n v="47.730599999999981"/>
  </r>
  <r>
    <n v="3113"/>
    <x v="1547"/>
    <x v="0"/>
    <x v="828"/>
    <d v="2013-08-31T00:00:00"/>
    <s v="Standard Class"/>
    <s v="MS-17770"/>
    <s v="Maxwell Schwartz"/>
    <s v="Consumer"/>
    <s v="United States"/>
    <s v="Seattle"/>
    <x v="4"/>
    <n v="98105"/>
    <s v="West"/>
    <s v="TEC-MA-10001972"/>
    <x v="2"/>
    <x v="15"/>
    <s v="Okidata C331dn Printer"/>
    <n v="837.59999999999991"/>
    <n v="3"/>
    <n v="0.2"/>
    <n v="62.82000000000005"/>
  </r>
  <r>
    <n v="3114"/>
    <x v="1547"/>
    <x v="0"/>
    <x v="828"/>
    <d v="2013-08-31T00:00:00"/>
    <s v="Standard Class"/>
    <s v="MS-17770"/>
    <s v="Maxwell Schwartz"/>
    <s v="Consumer"/>
    <s v="United States"/>
    <s v="Seattle"/>
    <x v="4"/>
    <n v="98105"/>
    <s v="West"/>
    <s v="OFF-EN-10002504"/>
    <x v="1"/>
    <x v="12"/>
    <s v="Tyvek  Top-Opening Peel &amp; Seel Envelopes, Plain White"/>
    <n v="135.9"/>
    <n v="5"/>
    <n v="0"/>
    <n v="63.872999999999998"/>
  </r>
  <r>
    <n v="3115"/>
    <x v="1547"/>
    <x v="0"/>
    <x v="828"/>
    <d v="2013-08-31T00:00:00"/>
    <s v="Standard Class"/>
    <s v="MS-17770"/>
    <s v="Maxwell Schwartz"/>
    <s v="Consumer"/>
    <s v="United States"/>
    <s v="Seattle"/>
    <x v="4"/>
    <n v="98105"/>
    <s v="West"/>
    <s v="OFF-PA-10002160"/>
    <x v="1"/>
    <x v="10"/>
    <s v="Xerox 1978"/>
    <n v="34.68"/>
    <n v="6"/>
    <n v="0"/>
    <n v="16.993200000000002"/>
  </r>
  <r>
    <n v="3116"/>
    <x v="1547"/>
    <x v="0"/>
    <x v="828"/>
    <d v="2013-08-31T00:00:00"/>
    <s v="Standard Class"/>
    <s v="MS-17770"/>
    <s v="Maxwell Schwartz"/>
    <s v="Consumer"/>
    <s v="United States"/>
    <s v="Seattle"/>
    <x v="4"/>
    <n v="98105"/>
    <s v="West"/>
    <s v="FUR-CH-10001973"/>
    <x v="0"/>
    <x v="1"/>
    <s v="Office Star Flex Back Scooter Chair with White Frame"/>
    <n v="532.70400000000006"/>
    <n v="6"/>
    <n v="0.2"/>
    <n v="-39.952800000000025"/>
  </r>
  <r>
    <n v="3117"/>
    <x v="1547"/>
    <x v="0"/>
    <x v="828"/>
    <d v="2013-08-31T00:00:00"/>
    <s v="Standard Class"/>
    <s v="MS-17770"/>
    <s v="Maxwell Schwartz"/>
    <s v="Consumer"/>
    <s v="United States"/>
    <s v="Seattle"/>
    <x v="4"/>
    <n v="98105"/>
    <s v="West"/>
    <s v="OFF-AP-10001492"/>
    <x v="1"/>
    <x v="9"/>
    <s v="Acco Six-Outlet Power Strip, 4' Cord Length"/>
    <n v="43.099999999999994"/>
    <n v="5"/>
    <n v="0"/>
    <n v="11.206"/>
  </r>
  <r>
    <n v="3118"/>
    <x v="1547"/>
    <x v="0"/>
    <x v="828"/>
    <d v="2013-08-31T00:00:00"/>
    <s v="Standard Class"/>
    <s v="MS-17770"/>
    <s v="Maxwell Schwartz"/>
    <s v="Consumer"/>
    <s v="United States"/>
    <s v="Seattle"/>
    <x v="4"/>
    <n v="98105"/>
    <s v="West"/>
    <s v="OFF-SU-10002189"/>
    <x v="1"/>
    <x v="14"/>
    <s v="Acme Rosewood Handle Letter Opener"/>
    <n v="15.88"/>
    <n v="4"/>
    <n v="0"/>
    <n v="0.15879999999999939"/>
  </r>
  <r>
    <n v="3119"/>
    <x v="1548"/>
    <x v="1"/>
    <x v="832"/>
    <d v="2012-06-12T00:00:00"/>
    <s v="First Class"/>
    <s v="JE-15610"/>
    <s v="Jim Epp"/>
    <s v="Corporate"/>
    <s v="United States"/>
    <s v="Lakeland"/>
    <x v="2"/>
    <n v="33801"/>
    <s v="South"/>
    <s v="FUR-CH-10003312"/>
    <x v="0"/>
    <x v="1"/>
    <s v="Hon 2090 “Pillow Soft” Series Mid Back Swivel/Tilt Chairs"/>
    <n v="1123.92"/>
    <n v="5"/>
    <n v="0.2"/>
    <n v="-182.63700000000017"/>
  </r>
  <r>
    <n v="3120"/>
    <x v="1548"/>
    <x v="1"/>
    <x v="832"/>
    <d v="2012-06-12T00:00:00"/>
    <s v="First Class"/>
    <s v="JE-15610"/>
    <s v="Jim Epp"/>
    <s v="Corporate"/>
    <s v="United States"/>
    <s v="Lakeland"/>
    <x v="2"/>
    <n v="33801"/>
    <s v="South"/>
    <s v="TEC-PH-10002496"/>
    <x v="2"/>
    <x v="7"/>
    <s v="Cisco SPA301"/>
    <n v="249.58400000000003"/>
    <n v="2"/>
    <n v="0.2"/>
    <n v="31.197999999999986"/>
  </r>
  <r>
    <n v="3121"/>
    <x v="1548"/>
    <x v="1"/>
    <x v="832"/>
    <d v="2012-06-12T00:00:00"/>
    <s v="First Class"/>
    <s v="JE-15610"/>
    <s v="Jim Epp"/>
    <s v="Corporate"/>
    <s v="United States"/>
    <s v="Lakeland"/>
    <x v="2"/>
    <n v="33801"/>
    <s v="South"/>
    <s v="FUR-FU-10003464"/>
    <x v="0"/>
    <x v="5"/>
    <s v="Seth Thomas 8 1/2&quot; Cubicle Clock"/>
    <n v="48.671999999999997"/>
    <n v="3"/>
    <n v="0.2"/>
    <n v="7.3007999999999988"/>
  </r>
  <r>
    <n v="3122"/>
    <x v="1548"/>
    <x v="1"/>
    <x v="832"/>
    <d v="2012-06-12T00:00:00"/>
    <s v="First Class"/>
    <s v="JE-15610"/>
    <s v="Jim Epp"/>
    <s v="Corporate"/>
    <s v="United States"/>
    <s v="Lakeland"/>
    <x v="2"/>
    <n v="33801"/>
    <s v="South"/>
    <s v="OFF-AR-10000380"/>
    <x v="1"/>
    <x v="6"/>
    <s v="Hunt PowerHouse Electric Pencil Sharpener, Blue"/>
    <n v="60.768000000000001"/>
    <n v="2"/>
    <n v="0.2"/>
    <n v="7.5959999999999894"/>
  </r>
  <r>
    <n v="3123"/>
    <x v="1548"/>
    <x v="1"/>
    <x v="832"/>
    <d v="2012-06-12T00:00:00"/>
    <s v="First Class"/>
    <s v="JE-15610"/>
    <s v="Jim Epp"/>
    <s v="Corporate"/>
    <s v="United States"/>
    <s v="Lakeland"/>
    <x v="2"/>
    <n v="33801"/>
    <s v="South"/>
    <s v="OFF-BI-10004593"/>
    <x v="1"/>
    <x v="8"/>
    <s v="Ibico Laser Imprintable Binding System Covers"/>
    <n v="78.600000000000009"/>
    <n v="5"/>
    <n v="0.7"/>
    <n v="-62.88000000000001"/>
  </r>
  <r>
    <n v="3124"/>
    <x v="1548"/>
    <x v="1"/>
    <x v="832"/>
    <d v="2012-06-12T00:00:00"/>
    <s v="First Class"/>
    <s v="JE-15610"/>
    <s v="Jim Epp"/>
    <s v="Corporate"/>
    <s v="United States"/>
    <s v="Lakeland"/>
    <x v="2"/>
    <n v="33801"/>
    <s v="South"/>
    <s v="OFF-BI-10001308"/>
    <x v="1"/>
    <x v="8"/>
    <s v="GBC Standard Plastic Binding Systems' Combs"/>
    <n v="3.7680000000000007"/>
    <n v="2"/>
    <n v="0.7"/>
    <n v="-3.1400000000000006"/>
  </r>
  <r>
    <n v="3125"/>
    <x v="1548"/>
    <x v="1"/>
    <x v="832"/>
    <d v="2012-06-12T00:00:00"/>
    <s v="First Class"/>
    <s v="JE-15610"/>
    <s v="Jim Epp"/>
    <s v="Corporate"/>
    <s v="United States"/>
    <s v="Lakeland"/>
    <x v="2"/>
    <n v="33801"/>
    <s v="South"/>
    <s v="OFF-ST-10001780"/>
    <x v="1"/>
    <x v="4"/>
    <s v="Tennsco 16-Compartment Lockers with Coat Rack"/>
    <n v="1036.624"/>
    <n v="2"/>
    <n v="0.2"/>
    <n v="51.831200000000024"/>
  </r>
  <r>
    <n v="3126"/>
    <x v="1548"/>
    <x v="1"/>
    <x v="832"/>
    <d v="2012-06-12T00:00:00"/>
    <s v="First Class"/>
    <s v="JE-15610"/>
    <s v="Jim Epp"/>
    <s v="Corporate"/>
    <s v="United States"/>
    <s v="Lakeland"/>
    <x v="2"/>
    <n v="33801"/>
    <s v="South"/>
    <s v="OFF-ST-10003816"/>
    <x v="1"/>
    <x v="4"/>
    <s v="Fellowes High-Stak Drawer Files"/>
    <n v="563.80799999999999"/>
    <n v="4"/>
    <n v="0.2"/>
    <n v="21.142799999999966"/>
  </r>
  <r>
    <n v="3127"/>
    <x v="1549"/>
    <x v="3"/>
    <x v="565"/>
    <d v="2014-09-13T00:00:00"/>
    <s v="Standard Class"/>
    <s v="EB-14110"/>
    <s v="Eugene Barchas"/>
    <s v="Consumer"/>
    <s v="United States"/>
    <s v="Philadelphia"/>
    <x v="9"/>
    <n v="19134"/>
    <s v="East"/>
    <s v="TEC-PH-10002200"/>
    <x v="2"/>
    <x v="7"/>
    <s v="Aastra 6757i CT Wireless VoIP phone"/>
    <n v="258.52799999999996"/>
    <n v="2"/>
    <n v="0.4"/>
    <n v="-47.396800000000013"/>
  </r>
  <r>
    <n v="3128"/>
    <x v="1550"/>
    <x v="3"/>
    <x v="280"/>
    <d v="2014-10-07T00:00:00"/>
    <s v="Standard Class"/>
    <s v="BP-11155"/>
    <s v="Becky Pak"/>
    <s v="Consumer"/>
    <s v="United States"/>
    <s v="New York City"/>
    <x v="15"/>
    <n v="10011"/>
    <s v="East"/>
    <s v="OFF-PA-10004438"/>
    <x v="1"/>
    <x v="10"/>
    <s v="Xerox 1907"/>
    <n v="49.12"/>
    <n v="4"/>
    <n v="0"/>
    <n v="23.086399999999998"/>
  </r>
  <r>
    <n v="3129"/>
    <x v="1551"/>
    <x v="2"/>
    <x v="757"/>
    <d v="2011-12-17T00:00:00"/>
    <s v="First Class"/>
    <s v="CC-12100"/>
    <s v="Chad Cunningham"/>
    <s v="Home Office"/>
    <s v="United States"/>
    <s v="Los Angeles"/>
    <x v="1"/>
    <n v="90049"/>
    <s v="West"/>
    <s v="FUR-FU-10004090"/>
    <x v="0"/>
    <x v="5"/>
    <s v="Executive Impressions 14&quot; Contract Wall Clock"/>
    <n v="44.46"/>
    <n v="2"/>
    <n v="0"/>
    <n v="14.671799999999998"/>
  </r>
  <r>
    <n v="3130"/>
    <x v="1551"/>
    <x v="2"/>
    <x v="757"/>
    <d v="2011-12-17T00:00:00"/>
    <s v="First Class"/>
    <s v="CC-12100"/>
    <s v="Chad Cunningham"/>
    <s v="Home Office"/>
    <s v="United States"/>
    <s v="Los Angeles"/>
    <x v="1"/>
    <n v="90049"/>
    <s v="West"/>
    <s v="FUR-CH-10002602"/>
    <x v="0"/>
    <x v="1"/>
    <s v="DMI Arturo Collection Mission-style Design Wood Chair"/>
    <n v="241.56799999999998"/>
    <n v="2"/>
    <n v="0.2"/>
    <n v="18.11760000000001"/>
  </r>
  <r>
    <n v="3131"/>
    <x v="1551"/>
    <x v="2"/>
    <x v="757"/>
    <d v="2011-12-17T00:00:00"/>
    <s v="First Class"/>
    <s v="CC-12100"/>
    <s v="Chad Cunningham"/>
    <s v="Home Office"/>
    <s v="United States"/>
    <s v="Los Angeles"/>
    <x v="1"/>
    <n v="90049"/>
    <s v="West"/>
    <s v="TEC-AC-10001142"/>
    <x v="2"/>
    <x v="11"/>
    <s v="First Data FD10 PIN Pad"/>
    <n v="395"/>
    <n v="5"/>
    <n v="0"/>
    <n v="39.499999999999957"/>
  </r>
  <r>
    <n v="3132"/>
    <x v="1551"/>
    <x v="2"/>
    <x v="757"/>
    <d v="2011-12-17T00:00:00"/>
    <s v="First Class"/>
    <s v="CC-12100"/>
    <s v="Chad Cunningham"/>
    <s v="Home Office"/>
    <s v="United States"/>
    <s v="Los Angeles"/>
    <x v="1"/>
    <n v="90049"/>
    <s v="West"/>
    <s v="TEC-PH-10004977"/>
    <x v="2"/>
    <x v="7"/>
    <s v="GE 30524EE4"/>
    <n v="627.16800000000012"/>
    <n v="4"/>
    <n v="0.2"/>
    <n v="70.55639999999994"/>
  </r>
  <r>
    <n v="3133"/>
    <x v="1552"/>
    <x v="2"/>
    <x v="829"/>
    <d v="2011-08-26T00:00:00"/>
    <s v="First Class"/>
    <s v="JP-15460"/>
    <s v="Jennifer Patt"/>
    <s v="Corporate"/>
    <s v="United States"/>
    <s v="Oceanside"/>
    <x v="15"/>
    <n v="11572"/>
    <s v="East"/>
    <s v="FUR-FU-10004586"/>
    <x v="0"/>
    <x v="5"/>
    <s v="G.E. Longer-Life Indoor Recessed Floodlight Bulbs"/>
    <n v="13.28"/>
    <n v="2"/>
    <n v="0"/>
    <n v="6.3743999999999996"/>
  </r>
  <r>
    <n v="3134"/>
    <x v="1552"/>
    <x v="2"/>
    <x v="829"/>
    <d v="2011-08-26T00:00:00"/>
    <s v="First Class"/>
    <s v="JP-15460"/>
    <s v="Jennifer Patt"/>
    <s v="Corporate"/>
    <s v="United States"/>
    <s v="Oceanside"/>
    <x v="15"/>
    <n v="11572"/>
    <s v="East"/>
    <s v="OFF-BI-10001116"/>
    <x v="1"/>
    <x v="8"/>
    <s v="Wilson Jones 1&quot; Hanging DublLock Ring Binders"/>
    <n v="12.672000000000001"/>
    <n v="3"/>
    <n v="0.2"/>
    <n v="4.4352000000000009"/>
  </r>
  <r>
    <n v="3135"/>
    <x v="1553"/>
    <x v="3"/>
    <x v="105"/>
    <d v="2014-11-19T00:00:00"/>
    <s v="Standard Class"/>
    <s v="LS-16975"/>
    <s v="Lindsay Shagiari"/>
    <s v="Home Office"/>
    <s v="United States"/>
    <s v="Dallas"/>
    <x v="5"/>
    <n v="75081"/>
    <s v="Central"/>
    <s v="OFF-BI-10000666"/>
    <x v="1"/>
    <x v="8"/>
    <s v="Surelock Post Binders"/>
    <n v="30.559999999999992"/>
    <n v="5"/>
    <n v="0.8"/>
    <n v="-45.840000000000018"/>
  </r>
  <r>
    <n v="3136"/>
    <x v="1553"/>
    <x v="3"/>
    <x v="105"/>
    <d v="2014-11-19T00:00:00"/>
    <s v="Standard Class"/>
    <s v="LS-16975"/>
    <s v="Lindsay Shagiari"/>
    <s v="Home Office"/>
    <s v="United States"/>
    <s v="Dallas"/>
    <x v="5"/>
    <n v="75081"/>
    <s v="Central"/>
    <s v="OFF-ST-10002583"/>
    <x v="1"/>
    <x v="4"/>
    <s v="Fellowes Neat Ideas Storage Cubes"/>
    <n v="77.951999999999998"/>
    <n v="3"/>
    <n v="0.2"/>
    <n v="-15.590400000000002"/>
  </r>
  <r>
    <n v="3137"/>
    <x v="1553"/>
    <x v="3"/>
    <x v="105"/>
    <d v="2014-11-19T00:00:00"/>
    <s v="Standard Class"/>
    <s v="LS-16975"/>
    <s v="Lindsay Shagiari"/>
    <s v="Home Office"/>
    <s v="United States"/>
    <s v="Dallas"/>
    <x v="5"/>
    <n v="75081"/>
    <s v="Central"/>
    <s v="TEC-PH-10004908"/>
    <x v="2"/>
    <x v="7"/>
    <s v="Panasonic KX TS3282W Corded phone"/>
    <n v="67.992000000000004"/>
    <n v="1"/>
    <n v="0.2"/>
    <n v="8.4989999999999917"/>
  </r>
  <r>
    <n v="3138"/>
    <x v="1553"/>
    <x v="3"/>
    <x v="105"/>
    <d v="2014-11-19T00:00:00"/>
    <s v="Standard Class"/>
    <s v="LS-16975"/>
    <s v="Lindsay Shagiari"/>
    <s v="Home Office"/>
    <s v="United States"/>
    <s v="Dallas"/>
    <x v="5"/>
    <n v="75081"/>
    <s v="Central"/>
    <s v="OFF-EN-10001219"/>
    <x v="1"/>
    <x v="12"/>
    <s v="#10- 4 1/8&quot; x 9 1/2&quot; Security-Tint Envelopes"/>
    <n v="12.224"/>
    <n v="2"/>
    <n v="0.2"/>
    <n v="4.4311999999999996"/>
  </r>
  <r>
    <n v="3139"/>
    <x v="1553"/>
    <x v="3"/>
    <x v="105"/>
    <d v="2014-11-19T00:00:00"/>
    <s v="Standard Class"/>
    <s v="LS-16975"/>
    <s v="Lindsay Shagiari"/>
    <s v="Home Office"/>
    <s v="United States"/>
    <s v="Dallas"/>
    <x v="5"/>
    <n v="75081"/>
    <s v="Central"/>
    <s v="TEC-AC-10004568"/>
    <x v="2"/>
    <x v="11"/>
    <s v="Maxell LTO Ultrium - 800 GB"/>
    <n v="44.783999999999999"/>
    <n v="2"/>
    <n v="0.2"/>
    <n v="-0.55980000000000452"/>
  </r>
  <r>
    <n v="3140"/>
    <x v="1553"/>
    <x v="3"/>
    <x v="105"/>
    <d v="2014-11-19T00:00:00"/>
    <s v="Standard Class"/>
    <s v="LS-16975"/>
    <s v="Lindsay Shagiari"/>
    <s v="Home Office"/>
    <s v="United States"/>
    <s v="Dallas"/>
    <x v="5"/>
    <n v="75081"/>
    <s v="Central"/>
    <s v="FUR-FU-10001756"/>
    <x v="0"/>
    <x v="5"/>
    <s v="Eldon Expressions Desk Accessory, Wood Photo Frame, Mahogany"/>
    <n v="22.847999999999999"/>
    <n v="3"/>
    <n v="0.6"/>
    <n v="-17.707200000000007"/>
  </r>
  <r>
    <n v="3141"/>
    <x v="1554"/>
    <x v="1"/>
    <x v="334"/>
    <d v="2012-04-28T00:00:00"/>
    <s v="First Class"/>
    <s v="JL-15850"/>
    <s v="John Lucas"/>
    <s v="Consumer"/>
    <s v="United States"/>
    <s v="New York City"/>
    <x v="15"/>
    <n v="10035"/>
    <s v="East"/>
    <s v="OFF-AP-10002311"/>
    <x v="1"/>
    <x v="9"/>
    <s v="Holmes Replacement Filter for HEPA Air Cleaner, Very Large Room, HEPA Filter"/>
    <n v="206.43"/>
    <n v="3"/>
    <n v="0"/>
    <n v="90.829200000000014"/>
  </r>
  <r>
    <n v="3142"/>
    <x v="1555"/>
    <x v="2"/>
    <x v="432"/>
    <d v="2011-12-12T00:00:00"/>
    <s v="Same Day"/>
    <s v="CY-12745"/>
    <s v="Craig Yedwab"/>
    <s v="Corporate"/>
    <s v="United States"/>
    <s v="San Antonio"/>
    <x v="5"/>
    <n v="78207"/>
    <s v="Central"/>
    <s v="OFF-BI-10003650"/>
    <x v="1"/>
    <x v="8"/>
    <s v="GBC DocuBind 300 Electric Binding Machine"/>
    <n v="210.39199999999997"/>
    <n v="2"/>
    <n v="0.8"/>
    <n v="-336.62720000000013"/>
  </r>
  <r>
    <n v="3143"/>
    <x v="1556"/>
    <x v="3"/>
    <x v="145"/>
    <d v="2014-09-28T00:00:00"/>
    <s v="Second Class"/>
    <s v="RB-19360"/>
    <s v="Raymond Buch"/>
    <s v="Consumer"/>
    <s v="United States"/>
    <s v="Cincinnati"/>
    <x v="24"/>
    <n v="45231"/>
    <s v="East"/>
    <s v="TEC-AC-10003628"/>
    <x v="2"/>
    <x v="11"/>
    <s v="Logitech 910-002974 M325 Wireless Mouse for Web Scrolling"/>
    <n v="119.96000000000001"/>
    <n v="5"/>
    <n v="0.2"/>
    <n v="35.988000000000007"/>
  </r>
  <r>
    <n v="3144"/>
    <x v="1556"/>
    <x v="3"/>
    <x v="145"/>
    <d v="2014-09-28T00:00:00"/>
    <s v="Second Class"/>
    <s v="RB-19360"/>
    <s v="Raymond Buch"/>
    <s v="Consumer"/>
    <s v="United States"/>
    <s v="Cincinnati"/>
    <x v="24"/>
    <n v="45231"/>
    <s v="East"/>
    <s v="OFF-AR-10001547"/>
    <x v="1"/>
    <x v="6"/>
    <s v="Newell 311"/>
    <n v="10.608000000000001"/>
    <n v="6"/>
    <n v="0.2"/>
    <n v="0.92819999999999991"/>
  </r>
  <r>
    <n v="3145"/>
    <x v="1557"/>
    <x v="0"/>
    <x v="64"/>
    <d v="2013-09-12T00:00:00"/>
    <s v="Standard Class"/>
    <s v="AR-10825"/>
    <s v="Anthony Rawles"/>
    <s v="Corporate"/>
    <s v="United States"/>
    <s v="Austin"/>
    <x v="5"/>
    <n v="78745"/>
    <s v="Central"/>
    <s v="FUR-CH-10002647"/>
    <x v="0"/>
    <x v="1"/>
    <s v="Situations Contoured Folding Chairs, 4/Set"/>
    <n v="347.80200000000002"/>
    <n v="7"/>
    <n v="0.3"/>
    <n v="-24.842999999999961"/>
  </r>
  <r>
    <n v="3146"/>
    <x v="1558"/>
    <x v="3"/>
    <x v="512"/>
    <d v="2014-02-14T00:00:00"/>
    <s v="Second Class"/>
    <s v="CS-11845"/>
    <s v="Cari Sayre"/>
    <s v="Corporate"/>
    <s v="United States"/>
    <s v="Seattle"/>
    <x v="4"/>
    <n v="98105"/>
    <s v="West"/>
    <s v="FUR-CH-10004495"/>
    <x v="0"/>
    <x v="1"/>
    <s v="Global Leather and Oak Executive Chair, Black"/>
    <n v="963.13600000000008"/>
    <n v="4"/>
    <n v="0.2"/>
    <n v="108.35279999999986"/>
  </r>
  <r>
    <n v="3147"/>
    <x v="1558"/>
    <x v="3"/>
    <x v="512"/>
    <d v="2014-02-14T00:00:00"/>
    <s v="Second Class"/>
    <s v="CS-11845"/>
    <s v="Cari Sayre"/>
    <s v="Corporate"/>
    <s v="United States"/>
    <s v="Seattle"/>
    <x v="4"/>
    <n v="98105"/>
    <s v="West"/>
    <s v="TEC-PH-10002923"/>
    <x v="2"/>
    <x v="7"/>
    <s v="Logitech B530 USB Headset - headset - Full size, Binaural"/>
    <n v="88.77600000000001"/>
    <n v="3"/>
    <n v="0.2"/>
    <n v="7.7679000000000009"/>
  </r>
  <r>
    <n v="3148"/>
    <x v="1559"/>
    <x v="2"/>
    <x v="479"/>
    <d v="2011-07-03T00:00:00"/>
    <s v="Second Class"/>
    <s v="AR-10825"/>
    <s v="Anthony Rawles"/>
    <s v="Corporate"/>
    <s v="United States"/>
    <s v="Los Angeles"/>
    <x v="1"/>
    <n v="90004"/>
    <s v="West"/>
    <s v="OFF-AR-10001374"/>
    <x v="1"/>
    <x v="6"/>
    <s v="BIC Brite Liner Highlighters, Chisel Tip"/>
    <n v="32.400000000000006"/>
    <n v="5"/>
    <n v="0"/>
    <n v="10.367999999999999"/>
  </r>
  <r>
    <n v="3149"/>
    <x v="1560"/>
    <x v="0"/>
    <x v="843"/>
    <d v="2013-06-11T00:00:00"/>
    <s v="First Class"/>
    <s v="RD-19810"/>
    <s v="Ross DeVincentis"/>
    <s v="Home Office"/>
    <s v="United States"/>
    <s v="New York City"/>
    <x v="15"/>
    <n v="10035"/>
    <s v="East"/>
    <s v="OFF-PA-10003441"/>
    <x v="1"/>
    <x v="10"/>
    <s v="Xerox 226"/>
    <n v="32.400000000000006"/>
    <n v="5"/>
    <n v="0"/>
    <n v="15.552000000000001"/>
  </r>
  <r>
    <n v="3150"/>
    <x v="1561"/>
    <x v="2"/>
    <x v="414"/>
    <d v="2011-12-25T00:00:00"/>
    <s v="Standard Class"/>
    <s v="KH-16510"/>
    <s v="Keith Herrera"/>
    <s v="Consumer"/>
    <s v="United States"/>
    <s v="Seattle"/>
    <x v="4"/>
    <n v="98103"/>
    <s v="West"/>
    <s v="OFF-LA-10002043"/>
    <x v="1"/>
    <x v="2"/>
    <s v="Avery 489"/>
    <n v="31.049999999999997"/>
    <n v="3"/>
    <n v="0"/>
    <n v="14.904"/>
  </r>
  <r>
    <n v="3151"/>
    <x v="1562"/>
    <x v="1"/>
    <x v="83"/>
    <d v="2012-12-18T00:00:00"/>
    <s v="First Class"/>
    <s v="NF-18385"/>
    <s v="Natalie Fritzler"/>
    <s v="Consumer"/>
    <s v="United States"/>
    <s v="Newark"/>
    <x v="24"/>
    <n v="43055"/>
    <s v="East"/>
    <s v="TEC-AC-10002049"/>
    <x v="2"/>
    <x v="11"/>
    <s v="Plantronics Savi W720 Multi-Device Wireless Headset System"/>
    <n v="2025.3600000000001"/>
    <n v="6"/>
    <n v="0.2"/>
    <n v="607.60800000000006"/>
  </r>
  <r>
    <n v="3152"/>
    <x v="1562"/>
    <x v="1"/>
    <x v="83"/>
    <d v="2012-12-18T00:00:00"/>
    <s v="First Class"/>
    <s v="NF-18385"/>
    <s v="Natalie Fritzler"/>
    <s v="Consumer"/>
    <s v="United States"/>
    <s v="Newark"/>
    <x v="24"/>
    <n v="43055"/>
    <s v="East"/>
    <s v="TEC-MA-10000418"/>
    <x v="2"/>
    <x v="15"/>
    <s v="Cubify CubeX 3D Printer Double Head Print"/>
    <n v="1799.9940000000001"/>
    <n v="2"/>
    <n v="0.7"/>
    <n v="-2639.9912000000004"/>
  </r>
  <r>
    <n v="3153"/>
    <x v="1562"/>
    <x v="1"/>
    <x v="83"/>
    <d v="2012-12-18T00:00:00"/>
    <s v="First Class"/>
    <s v="NF-18385"/>
    <s v="Natalie Fritzler"/>
    <s v="Consumer"/>
    <s v="United States"/>
    <s v="Newark"/>
    <x v="24"/>
    <n v="43055"/>
    <s v="East"/>
    <s v="TEC-PH-10004908"/>
    <x v="2"/>
    <x v="7"/>
    <s v="Panasonic KX TS3282W Corded phone"/>
    <n v="101.98799999999999"/>
    <n v="2"/>
    <n v="0.4"/>
    <n v="-16.998000000000019"/>
  </r>
  <r>
    <n v="3154"/>
    <x v="1562"/>
    <x v="1"/>
    <x v="83"/>
    <d v="2012-12-18T00:00:00"/>
    <s v="First Class"/>
    <s v="NF-18385"/>
    <s v="Natalie Fritzler"/>
    <s v="Consumer"/>
    <s v="United States"/>
    <s v="Newark"/>
    <x v="24"/>
    <n v="43055"/>
    <s v="East"/>
    <s v="FUR-FU-10004091"/>
    <x v="0"/>
    <x v="5"/>
    <s v="Howard Miller 13&quot; Diameter Goldtone Round Wall Clock"/>
    <n v="262.86399999999998"/>
    <n v="7"/>
    <n v="0.2"/>
    <n v="69.001800000000017"/>
  </r>
  <r>
    <n v="3155"/>
    <x v="1563"/>
    <x v="3"/>
    <x v="228"/>
    <d v="2014-07-25T00:00:00"/>
    <s v="Standard Class"/>
    <s v="SM-20950"/>
    <s v="Suzanne McNair"/>
    <s v="Corporate"/>
    <s v="United States"/>
    <s v="Maple Grove"/>
    <x v="11"/>
    <n v="55369"/>
    <s v="Central"/>
    <s v="OFF-BI-10004600"/>
    <x v="1"/>
    <x v="8"/>
    <s v="Ibico Ibimaster 300 Manual Binding System"/>
    <n v="735.98"/>
    <n v="2"/>
    <n v="0"/>
    <n v="331.19099999999997"/>
  </r>
  <r>
    <n v="3156"/>
    <x v="1564"/>
    <x v="2"/>
    <x v="93"/>
    <d v="2011-08-05T00:00:00"/>
    <s v="Second Class"/>
    <s v="GH-14410"/>
    <s v="Gary Hansen"/>
    <s v="Home Office"/>
    <s v="United States"/>
    <s v="Glendale"/>
    <x v="16"/>
    <n v="85301"/>
    <s v="West"/>
    <s v="OFF-PA-10001289"/>
    <x v="1"/>
    <x v="10"/>
    <s v="White Computer Printout Paper by Universal"/>
    <n v="93.024000000000001"/>
    <n v="3"/>
    <n v="0.2"/>
    <n v="33.721199999999996"/>
  </r>
  <r>
    <n v="3157"/>
    <x v="1565"/>
    <x v="1"/>
    <x v="252"/>
    <d v="2012-08-28T00:00:00"/>
    <s v="Standard Class"/>
    <s v="EM-13810"/>
    <s v="Eleni McCrary"/>
    <s v="Corporate"/>
    <s v="United States"/>
    <s v="New York City"/>
    <x v="15"/>
    <n v="10009"/>
    <s v="East"/>
    <s v="FUR-TA-10001539"/>
    <x v="0"/>
    <x v="3"/>
    <s v="Chromcraft Rectangular Conference Tables"/>
    <n v="284.36399999999998"/>
    <n v="2"/>
    <n v="0.4"/>
    <n v="-75.830400000000054"/>
  </r>
  <r>
    <n v="3158"/>
    <x v="1565"/>
    <x v="1"/>
    <x v="252"/>
    <d v="2012-08-28T00:00:00"/>
    <s v="Standard Class"/>
    <s v="EM-13810"/>
    <s v="Eleni McCrary"/>
    <s v="Corporate"/>
    <s v="United States"/>
    <s v="New York City"/>
    <x v="15"/>
    <n v="10009"/>
    <s v="East"/>
    <s v="TEC-AC-10001266"/>
    <x v="2"/>
    <x v="11"/>
    <s v="Memorex Micro Travel Drive 8 GB"/>
    <n v="26"/>
    <n v="2"/>
    <n v="0"/>
    <n v="11.7"/>
  </r>
  <r>
    <n v="3159"/>
    <x v="1566"/>
    <x v="0"/>
    <x v="253"/>
    <d v="2013-03-28T00:00:00"/>
    <s v="First Class"/>
    <s v="DB-13210"/>
    <s v="Dean Braden"/>
    <s v="Consumer"/>
    <s v="United States"/>
    <s v="Jacksonville"/>
    <x v="3"/>
    <n v="28540"/>
    <s v="South"/>
    <s v="OFF-ST-10001291"/>
    <x v="1"/>
    <x v="4"/>
    <s v="Tenex Personal Self-Stacking Standard File Box, Black/Gray"/>
    <n v="67.64"/>
    <n v="5"/>
    <n v="0.2"/>
    <n v="5.9184999999999981"/>
  </r>
  <r>
    <n v="3160"/>
    <x v="1566"/>
    <x v="0"/>
    <x v="253"/>
    <d v="2013-03-28T00:00:00"/>
    <s v="First Class"/>
    <s v="DB-13210"/>
    <s v="Dean Braden"/>
    <s v="Consumer"/>
    <s v="United States"/>
    <s v="Jacksonville"/>
    <x v="3"/>
    <n v="28540"/>
    <s v="South"/>
    <s v="TEC-AC-10001314"/>
    <x v="2"/>
    <x v="11"/>
    <s v="Case Logic 2.4GHz Wireless Keyboard"/>
    <n v="119.97600000000001"/>
    <n v="3"/>
    <n v="0.2"/>
    <n v="-17.996400000000019"/>
  </r>
  <r>
    <n v="3161"/>
    <x v="1567"/>
    <x v="2"/>
    <x v="171"/>
    <d v="2011-09-16T00:00:00"/>
    <s v="Second Class"/>
    <s v="PT-19090"/>
    <s v="Pete Takahito"/>
    <s v="Consumer"/>
    <s v="United States"/>
    <s v="Houston"/>
    <x v="5"/>
    <n v="77070"/>
    <s v="Central"/>
    <s v="OFF-BI-10004040"/>
    <x v="1"/>
    <x v="8"/>
    <s v="Wilson Jones Impact Binders"/>
    <n v="5.1799999999999988"/>
    <n v="5"/>
    <n v="0.8"/>
    <n v="-8.0289999999999999"/>
  </r>
  <r>
    <n v="3162"/>
    <x v="1568"/>
    <x v="2"/>
    <x v="158"/>
    <d v="2011-09-25T00:00:00"/>
    <s v="Standard Class"/>
    <s v="HF-14995"/>
    <s v="Herbert Flentye"/>
    <s v="Consumer"/>
    <s v="United States"/>
    <s v="San Francisco"/>
    <x v="1"/>
    <n v="94109"/>
    <s v="West"/>
    <s v="OFF-EN-10001539"/>
    <x v="1"/>
    <x v="12"/>
    <s v="Staples"/>
    <n v="15.56"/>
    <n v="2"/>
    <n v="0"/>
    <n v="7.3132000000000001"/>
  </r>
  <r>
    <n v="3163"/>
    <x v="1568"/>
    <x v="2"/>
    <x v="158"/>
    <d v="2011-09-25T00:00:00"/>
    <s v="Standard Class"/>
    <s v="HF-14995"/>
    <s v="Herbert Flentye"/>
    <s v="Consumer"/>
    <s v="United States"/>
    <s v="San Francisco"/>
    <x v="1"/>
    <n v="94109"/>
    <s v="West"/>
    <s v="OFF-EN-10004483"/>
    <x v="1"/>
    <x v="12"/>
    <s v="#10 White Business Envelopes,4 1/8 x 9 1/2"/>
    <n v="78.349999999999994"/>
    <n v="5"/>
    <n v="0"/>
    <n v="36.824499999999993"/>
  </r>
  <r>
    <n v="3164"/>
    <x v="1568"/>
    <x v="2"/>
    <x v="158"/>
    <d v="2011-09-25T00:00:00"/>
    <s v="Standard Class"/>
    <s v="HF-14995"/>
    <s v="Herbert Flentye"/>
    <s v="Consumer"/>
    <s v="United States"/>
    <s v="San Francisco"/>
    <x v="1"/>
    <n v="94109"/>
    <s v="West"/>
    <s v="OFF-AR-10001615"/>
    <x v="1"/>
    <x v="6"/>
    <s v="Newell 34"/>
    <n v="59.519999999999996"/>
    <n v="3"/>
    <n v="0"/>
    <n v="15.475200000000001"/>
  </r>
  <r>
    <n v="3165"/>
    <x v="1568"/>
    <x v="2"/>
    <x v="158"/>
    <d v="2011-09-25T00:00:00"/>
    <s v="Standard Class"/>
    <s v="HF-14995"/>
    <s v="Herbert Flentye"/>
    <s v="Consumer"/>
    <s v="United States"/>
    <s v="San Francisco"/>
    <x v="1"/>
    <n v="94109"/>
    <s v="West"/>
    <s v="OFF-PA-10000327"/>
    <x v="1"/>
    <x v="10"/>
    <s v="Xerox 1971"/>
    <n v="38.520000000000003"/>
    <n v="9"/>
    <n v="0"/>
    <n v="17.333999999999996"/>
  </r>
  <r>
    <n v="3166"/>
    <x v="1568"/>
    <x v="2"/>
    <x v="158"/>
    <d v="2011-09-25T00:00:00"/>
    <s v="Standard Class"/>
    <s v="HF-14995"/>
    <s v="Herbert Flentye"/>
    <s v="Consumer"/>
    <s v="United States"/>
    <s v="San Francisco"/>
    <x v="1"/>
    <n v="94109"/>
    <s v="West"/>
    <s v="TEC-PH-10001299"/>
    <x v="2"/>
    <x v="7"/>
    <s v="Polycom CX300 Desktop Phone USB VoIP phone"/>
    <n v="239.98400000000004"/>
    <n v="2"/>
    <n v="0.2"/>
    <n v="23.998400000000004"/>
  </r>
  <r>
    <n v="3167"/>
    <x v="1568"/>
    <x v="2"/>
    <x v="158"/>
    <d v="2011-09-25T00:00:00"/>
    <s v="Standard Class"/>
    <s v="HF-14995"/>
    <s v="Herbert Flentye"/>
    <s v="Consumer"/>
    <s v="United States"/>
    <s v="San Francisco"/>
    <x v="1"/>
    <n v="94109"/>
    <s v="West"/>
    <s v="OFF-PA-10002246"/>
    <x v="1"/>
    <x v="10"/>
    <s v="Wirebound Four 2-3/4 x 5 Forms per Page, 400 Sets per Book"/>
    <n v="19.350000000000001"/>
    <n v="3"/>
    <n v="0"/>
    <n v="9.4815000000000005"/>
  </r>
  <r>
    <n v="3168"/>
    <x v="1569"/>
    <x v="0"/>
    <x v="517"/>
    <d v="2013-11-01T00:00:00"/>
    <s v="First Class"/>
    <s v="KW-16435"/>
    <s v="Katrina Willman"/>
    <s v="Consumer"/>
    <s v="United States"/>
    <s v="Lansing"/>
    <x v="12"/>
    <n v="48911"/>
    <s v="Central"/>
    <s v="FUR-FU-10002671"/>
    <x v="0"/>
    <x v="5"/>
    <s v="Electrix 20W Halogen Replacement Bulb for Zoom-In Desk Lamp"/>
    <n v="67"/>
    <n v="5"/>
    <n v="0"/>
    <n v="32.159999999999997"/>
  </r>
  <r>
    <n v="3169"/>
    <x v="1570"/>
    <x v="0"/>
    <x v="316"/>
    <d v="2013-06-04T00:00:00"/>
    <s v="Standard Class"/>
    <s v="KC-16675"/>
    <s v="Kimberly Carter"/>
    <s v="Corporate"/>
    <s v="United States"/>
    <s v="Tallahassee"/>
    <x v="2"/>
    <n v="32303"/>
    <s v="South"/>
    <s v="FUR-CH-10003833"/>
    <x v="0"/>
    <x v="1"/>
    <s v="Novimex Fabric Task Chair"/>
    <n v="390.27199999999999"/>
    <n v="8"/>
    <n v="0.2"/>
    <n v="-24.39200000000001"/>
  </r>
  <r>
    <n v="3170"/>
    <x v="1570"/>
    <x v="0"/>
    <x v="316"/>
    <d v="2013-06-04T00:00:00"/>
    <s v="Standard Class"/>
    <s v="KC-16675"/>
    <s v="Kimberly Carter"/>
    <s v="Corporate"/>
    <s v="United States"/>
    <s v="Tallahassee"/>
    <x v="2"/>
    <n v="32303"/>
    <s v="South"/>
    <s v="OFF-PA-10001667"/>
    <x v="1"/>
    <x v="10"/>
    <s v="Great White Multi-Use Recycled Paper (20Lb. and 84 Bright)"/>
    <n v="62.192000000000007"/>
    <n v="13"/>
    <n v="0.2"/>
    <n v="19.434999999999995"/>
  </r>
  <r>
    <n v="3171"/>
    <x v="1571"/>
    <x v="3"/>
    <x v="202"/>
    <d v="2014-12-27T00:00:00"/>
    <s v="Second Class"/>
    <s v="PK-19075"/>
    <s v="Pete Kriz"/>
    <s v="Consumer"/>
    <s v="United States"/>
    <s v="Columbia"/>
    <x v="20"/>
    <n v="29203"/>
    <s v="South"/>
    <s v="OFF-BI-10002003"/>
    <x v="1"/>
    <x v="8"/>
    <s v="Ibico Presentation Index for Binding Systems"/>
    <n v="23.88"/>
    <n v="6"/>
    <n v="0"/>
    <n v="11.223600000000001"/>
  </r>
  <r>
    <n v="3172"/>
    <x v="1572"/>
    <x v="0"/>
    <x v="844"/>
    <d v="2013-03-29T00:00:00"/>
    <s v="Standard Class"/>
    <s v="KT-16465"/>
    <s v="Kean Takahito"/>
    <s v="Consumer"/>
    <s v="United States"/>
    <s v="Chicago"/>
    <x v="10"/>
    <n v="60623"/>
    <s v="Central"/>
    <s v="OFF-BI-10004465"/>
    <x v="1"/>
    <x v="8"/>
    <s v="Avery Durable Slant Ring Binders"/>
    <n v="3.1679999999999993"/>
    <n v="2"/>
    <n v="0.8"/>
    <n v="-4.7520000000000007"/>
  </r>
  <r>
    <n v="3173"/>
    <x v="1572"/>
    <x v="0"/>
    <x v="844"/>
    <d v="2013-03-29T00:00:00"/>
    <s v="Standard Class"/>
    <s v="KT-16465"/>
    <s v="Kean Takahito"/>
    <s v="Consumer"/>
    <s v="United States"/>
    <s v="Chicago"/>
    <x v="10"/>
    <n v="60623"/>
    <s v="Central"/>
    <s v="FUR-CH-10000665"/>
    <x v="0"/>
    <x v="1"/>
    <s v="Global Airflow Leather Mesh Back Chair, Black"/>
    <n v="528.42999999999995"/>
    <n v="5"/>
    <n v="0.3"/>
    <n v="0"/>
  </r>
  <r>
    <n v="3174"/>
    <x v="1572"/>
    <x v="0"/>
    <x v="844"/>
    <d v="2013-03-29T00:00:00"/>
    <s v="Standard Class"/>
    <s v="KT-16465"/>
    <s v="Kean Takahito"/>
    <s v="Consumer"/>
    <s v="United States"/>
    <s v="Chicago"/>
    <x v="10"/>
    <n v="60623"/>
    <s v="Central"/>
    <s v="OFF-AR-10004956"/>
    <x v="1"/>
    <x v="6"/>
    <s v="Newell 33"/>
    <n v="13.392000000000001"/>
    <n v="3"/>
    <n v="0.2"/>
    <n v="1.5065999999999975"/>
  </r>
  <r>
    <n v="3175"/>
    <x v="1573"/>
    <x v="3"/>
    <x v="343"/>
    <d v="2014-11-19T00:00:00"/>
    <s v="Standard Class"/>
    <s v="EP-13915"/>
    <s v="Emily Phan"/>
    <s v="Consumer"/>
    <s v="United States"/>
    <s v="Detroit"/>
    <x v="12"/>
    <n v="48227"/>
    <s v="Central"/>
    <s v="OFF-AR-10004260"/>
    <x v="1"/>
    <x v="6"/>
    <s v="Boston 1799 Powerhouse Electric Pencil Sharpener"/>
    <n v="181.86"/>
    <n v="7"/>
    <n v="0"/>
    <n v="50.9208"/>
  </r>
  <r>
    <n v="3176"/>
    <x v="1574"/>
    <x v="3"/>
    <x v="397"/>
    <d v="2014-09-30T00:00:00"/>
    <s v="Standard Class"/>
    <s v="AP-10915"/>
    <s v="Arthur Prichep"/>
    <s v="Consumer"/>
    <s v="United States"/>
    <s v="Fort Collins"/>
    <x v="22"/>
    <n v="80525"/>
    <s v="West"/>
    <s v="FUR-BO-10001811"/>
    <x v="0"/>
    <x v="0"/>
    <s v="Atlantic Metals Mobile 5-Shelf Bookcases, Custom Colors"/>
    <n v="180.58800000000005"/>
    <n v="2"/>
    <n v="0.7"/>
    <n v="-240.78400000000005"/>
  </r>
  <r>
    <n v="3177"/>
    <x v="1574"/>
    <x v="3"/>
    <x v="397"/>
    <d v="2014-09-30T00:00:00"/>
    <s v="Standard Class"/>
    <s v="AP-10915"/>
    <s v="Arthur Prichep"/>
    <s v="Consumer"/>
    <s v="United States"/>
    <s v="Fort Collins"/>
    <x v="22"/>
    <n v="80525"/>
    <s v="West"/>
    <s v="TEC-AC-10003280"/>
    <x v="2"/>
    <x v="11"/>
    <s v="Belkin F8E887 USB Wired Ergonomic Keyboard"/>
    <n v="47.984000000000002"/>
    <n v="2"/>
    <n v="0.2"/>
    <n v="0.59979999999999656"/>
  </r>
  <r>
    <n v="3178"/>
    <x v="1575"/>
    <x v="3"/>
    <x v="18"/>
    <d v="2014-09-11T00:00:00"/>
    <s v="Same Day"/>
    <s v="SH-20395"/>
    <s v="Shahid Hopkins"/>
    <s v="Consumer"/>
    <s v="United States"/>
    <s v="New York City"/>
    <x v="15"/>
    <n v="10024"/>
    <s v="East"/>
    <s v="OFF-PA-10004911"/>
    <x v="1"/>
    <x v="10"/>
    <s v="Rediform S.O.S. 1-Up Phone Message Bk, 4-1/4x3-1/16 Bk, 1 Form/Pg, 40 Messages/Bk, 3/Pk"/>
    <n v="18.760000000000002"/>
    <n v="2"/>
    <n v="0"/>
    <n v="9.0048000000000012"/>
  </r>
  <r>
    <n v="3179"/>
    <x v="1576"/>
    <x v="3"/>
    <x v="256"/>
    <d v="2014-12-12T00:00:00"/>
    <s v="Standard Class"/>
    <s v="SM-20950"/>
    <s v="Suzanne McNair"/>
    <s v="Corporate"/>
    <s v="United States"/>
    <s v="New York City"/>
    <x v="15"/>
    <n v="10011"/>
    <s v="East"/>
    <s v="FUR-FU-10001487"/>
    <x v="0"/>
    <x v="5"/>
    <s v="Eldon Expressions Wood and Plastic Desk Accessories, Cherry Wood"/>
    <n v="20.94"/>
    <n v="3"/>
    <n v="0"/>
    <n v="6.0725999999999987"/>
  </r>
  <r>
    <n v="3180"/>
    <x v="1576"/>
    <x v="3"/>
    <x v="256"/>
    <d v="2014-12-12T00:00:00"/>
    <s v="Standard Class"/>
    <s v="SM-20950"/>
    <s v="Suzanne McNair"/>
    <s v="Corporate"/>
    <s v="United States"/>
    <s v="New York City"/>
    <x v="15"/>
    <n v="10011"/>
    <s v="East"/>
    <s v="FUR-FU-10000521"/>
    <x v="0"/>
    <x v="5"/>
    <s v="Seth Thomas 14&quot; Putty-Colored Wall Clock"/>
    <n v="58.68"/>
    <n v="2"/>
    <n v="0"/>
    <n v="18.190799999999996"/>
  </r>
  <r>
    <n v="3181"/>
    <x v="1576"/>
    <x v="3"/>
    <x v="256"/>
    <d v="2014-12-12T00:00:00"/>
    <s v="Standard Class"/>
    <s v="SM-20950"/>
    <s v="Suzanne McNair"/>
    <s v="Corporate"/>
    <s v="United States"/>
    <s v="New York City"/>
    <x v="15"/>
    <n v="10011"/>
    <s v="East"/>
    <s v="OFF-AP-10001271"/>
    <x v="1"/>
    <x v="9"/>
    <s v="Eureka The Boss Cordless Rechargeable Stick Vac"/>
    <n v="254.89999999999998"/>
    <n v="5"/>
    <n v="0"/>
    <n v="68.823000000000008"/>
  </r>
  <r>
    <n v="3182"/>
    <x v="1577"/>
    <x v="3"/>
    <x v="45"/>
    <d v="2014-11-13T00:00:00"/>
    <s v="Second Class"/>
    <s v="BM-11650"/>
    <s v="Brian Moss"/>
    <s v="Corporate"/>
    <s v="United States"/>
    <s v="Columbia"/>
    <x v="39"/>
    <n v="21044"/>
    <s v="East"/>
    <s v="OFF-BI-10004728"/>
    <x v="1"/>
    <x v="8"/>
    <s v="Wilson Jones Turn Tabs Binder Tool for Ring Binders"/>
    <n v="9.64"/>
    <n v="2"/>
    <n v="0"/>
    <n v="4.4344000000000001"/>
  </r>
  <r>
    <n v="3183"/>
    <x v="1577"/>
    <x v="3"/>
    <x v="45"/>
    <d v="2014-11-13T00:00:00"/>
    <s v="Second Class"/>
    <s v="BM-11650"/>
    <s v="Brian Moss"/>
    <s v="Corporate"/>
    <s v="United States"/>
    <s v="Columbia"/>
    <x v="39"/>
    <n v="21044"/>
    <s v="East"/>
    <s v="TEC-AC-10004666"/>
    <x v="2"/>
    <x v="11"/>
    <s v="Maxell iVDR EX 500GB Cartridge"/>
    <n v="826.62000000000012"/>
    <n v="3"/>
    <n v="0"/>
    <n v="355.4466000000001"/>
  </r>
  <r>
    <n v="3184"/>
    <x v="1577"/>
    <x v="3"/>
    <x v="45"/>
    <d v="2014-11-13T00:00:00"/>
    <s v="Second Class"/>
    <s v="BM-11650"/>
    <s v="Brian Moss"/>
    <s v="Corporate"/>
    <s v="United States"/>
    <s v="Columbia"/>
    <x v="39"/>
    <n v="21044"/>
    <s v="East"/>
    <s v="OFF-ST-10003208"/>
    <x v="1"/>
    <x v="4"/>
    <s v="Adjustable Depth Letter/Legal Cart"/>
    <n v="1633.14"/>
    <n v="9"/>
    <n v="0"/>
    <n v="473.61059999999975"/>
  </r>
  <r>
    <n v="3185"/>
    <x v="1577"/>
    <x v="3"/>
    <x v="45"/>
    <d v="2014-11-13T00:00:00"/>
    <s v="Second Class"/>
    <s v="BM-11650"/>
    <s v="Brian Moss"/>
    <s v="Corporate"/>
    <s v="United States"/>
    <s v="Columbia"/>
    <x v="39"/>
    <n v="21044"/>
    <s v="East"/>
    <s v="OFF-ST-10003208"/>
    <x v="1"/>
    <x v="4"/>
    <s v="Adjustable Depth Letter/Legal Cart"/>
    <n v="544.38"/>
    <n v="3"/>
    <n v="0"/>
    <n v="157.87019999999993"/>
  </r>
  <r>
    <n v="3186"/>
    <x v="1578"/>
    <x v="2"/>
    <x v="845"/>
    <d v="2011-11-09T00:00:00"/>
    <s v="First Class"/>
    <s v="TC-20980"/>
    <s v="Tamara Chand"/>
    <s v="Corporate"/>
    <s v="United States"/>
    <s v="Houston"/>
    <x v="5"/>
    <n v="77041"/>
    <s v="Central"/>
    <s v="OFF-BI-10000632"/>
    <x v="1"/>
    <x v="8"/>
    <s v="Satellite Sectional Post Binders"/>
    <n v="26.045999999999992"/>
    <n v="3"/>
    <n v="0.8"/>
    <n v="-44.278199999999998"/>
  </r>
  <r>
    <n v="3187"/>
    <x v="1578"/>
    <x v="2"/>
    <x v="845"/>
    <d v="2011-11-09T00:00:00"/>
    <s v="First Class"/>
    <s v="TC-20980"/>
    <s v="Tamara Chand"/>
    <s v="Corporate"/>
    <s v="United States"/>
    <s v="Houston"/>
    <x v="5"/>
    <n v="77041"/>
    <s v="Central"/>
    <s v="OFF-EN-10004773"/>
    <x v="1"/>
    <x v="12"/>
    <s v="Staples"/>
    <n v="74.352000000000004"/>
    <n v="3"/>
    <n v="0.2"/>
    <n v="26.952599999999997"/>
  </r>
  <r>
    <n v="3188"/>
    <x v="1579"/>
    <x v="3"/>
    <x v="846"/>
    <d v="2014-03-18T00:00:00"/>
    <s v="Standard Class"/>
    <s v="KB-16585"/>
    <s v="Ken Black"/>
    <s v="Corporate"/>
    <s v="United States"/>
    <s v="Lowell"/>
    <x v="31"/>
    <n v="1852"/>
    <s v="East"/>
    <s v="TEC-PH-10004700"/>
    <x v="2"/>
    <x v="7"/>
    <s v="PowerGen Dual USB Car Charger"/>
    <n v="69.930000000000007"/>
    <n v="7"/>
    <n v="0"/>
    <n v="32.1678"/>
  </r>
  <r>
    <n v="3189"/>
    <x v="1580"/>
    <x v="3"/>
    <x v="179"/>
    <d v="2014-10-23T00:00:00"/>
    <s v="Second Class"/>
    <s v="JE-16165"/>
    <s v="Justin Ellison"/>
    <s v="Corporate"/>
    <s v="United States"/>
    <s v="Woodland"/>
    <x v="1"/>
    <n v="95695"/>
    <s v="West"/>
    <s v="OFF-LA-10003714"/>
    <x v="1"/>
    <x v="2"/>
    <s v="Avery 510"/>
    <n v="3.75"/>
    <n v="1"/>
    <n v="0"/>
    <n v="1.7999999999999998"/>
  </r>
  <r>
    <n v="3190"/>
    <x v="1580"/>
    <x v="3"/>
    <x v="179"/>
    <d v="2014-10-23T00:00:00"/>
    <s v="Second Class"/>
    <s v="JE-16165"/>
    <s v="Justin Ellison"/>
    <s v="Corporate"/>
    <s v="United States"/>
    <s v="Woodland"/>
    <x v="1"/>
    <n v="95695"/>
    <s v="West"/>
    <s v="OFF-BI-10001787"/>
    <x v="1"/>
    <x v="8"/>
    <s v="Wilson Jones Four-Pocket Poly Binders"/>
    <n v="20.928000000000001"/>
    <n v="4"/>
    <n v="0.2"/>
    <n v="7.5864000000000003"/>
  </r>
  <r>
    <n v="3191"/>
    <x v="1581"/>
    <x v="1"/>
    <x v="17"/>
    <d v="2013-01-01T00:00:00"/>
    <s v="Standard Class"/>
    <s v="DR-12940"/>
    <s v="Daniel Raglin"/>
    <s v="Home Office"/>
    <s v="United States"/>
    <s v="Chicago"/>
    <x v="10"/>
    <n v="60610"/>
    <s v="Central"/>
    <s v="OFF-ST-10002957"/>
    <x v="1"/>
    <x v="4"/>
    <s v="Sterilite Show Offs Storage Containers"/>
    <n v="12.672000000000001"/>
    <n v="3"/>
    <n v="0.2"/>
    <n v="-3.1680000000000001"/>
  </r>
  <r>
    <n v="3192"/>
    <x v="1582"/>
    <x v="3"/>
    <x v="280"/>
    <d v="2014-10-09T00:00:00"/>
    <s v="Standard Class"/>
    <s v="RW-19630"/>
    <s v="Rob Williams"/>
    <s v="Corporate"/>
    <s v="United States"/>
    <s v="New York City"/>
    <x v="15"/>
    <n v="10035"/>
    <s v="East"/>
    <s v="TEC-PH-10002115"/>
    <x v="2"/>
    <x v="7"/>
    <s v="Plantronics 81402"/>
    <n v="65.989999999999995"/>
    <n v="1"/>
    <n v="0"/>
    <n v="17.157400000000003"/>
  </r>
  <r>
    <n v="3193"/>
    <x v="1583"/>
    <x v="3"/>
    <x v="400"/>
    <d v="2014-06-09T00:00:00"/>
    <s v="Standard Class"/>
    <s v="ML-18040"/>
    <s v="Michelle Lonsdale"/>
    <s v="Corporate"/>
    <s v="United States"/>
    <s v="Missouri City"/>
    <x v="5"/>
    <n v="77489"/>
    <s v="Central"/>
    <s v="OFF-BI-10002557"/>
    <x v="1"/>
    <x v="8"/>
    <s v="Presstex Flexible Ring Binders"/>
    <n v="6.3699999999999983"/>
    <n v="7"/>
    <n v="0.8"/>
    <n v="-9.5550000000000015"/>
  </r>
  <r>
    <n v="3194"/>
    <x v="1584"/>
    <x v="2"/>
    <x v="416"/>
    <d v="2011-09-04T00:00:00"/>
    <s v="First Class"/>
    <s v="JL-15130"/>
    <s v="Jack Lebron"/>
    <s v="Consumer"/>
    <s v="United States"/>
    <s v="Houston"/>
    <x v="5"/>
    <n v="77036"/>
    <s v="Central"/>
    <s v="OFF-BI-10002949"/>
    <x v="1"/>
    <x v="8"/>
    <s v="Prestige Round Ring Binders"/>
    <n v="3.6479999999999992"/>
    <n v="3"/>
    <n v="0.8"/>
    <n v="-6.0192000000000032"/>
  </r>
  <r>
    <n v="3195"/>
    <x v="1584"/>
    <x v="2"/>
    <x v="416"/>
    <d v="2011-09-04T00:00:00"/>
    <s v="First Class"/>
    <s v="JL-15130"/>
    <s v="Jack Lebron"/>
    <s v="Consumer"/>
    <s v="United States"/>
    <s v="Houston"/>
    <x v="5"/>
    <n v="77036"/>
    <s v="Central"/>
    <s v="OFF-PA-10004100"/>
    <x v="1"/>
    <x v="10"/>
    <s v="Xerox 216"/>
    <n v="31.104000000000006"/>
    <n v="6"/>
    <n v="0.2"/>
    <n v="10.8864"/>
  </r>
  <r>
    <n v="3196"/>
    <x v="1585"/>
    <x v="0"/>
    <x v="590"/>
    <d v="2013-08-14T00:00:00"/>
    <s v="Standard Class"/>
    <s v="CM-12655"/>
    <s v="Corinna Mitchell"/>
    <s v="Home Office"/>
    <s v="United States"/>
    <s v="Jackson"/>
    <x v="35"/>
    <n v="39212"/>
    <s v="South"/>
    <s v="OFF-FA-10001883"/>
    <x v="1"/>
    <x v="13"/>
    <s v="Alliance Super-Size Bands, Assorted Sizes"/>
    <n v="23.34"/>
    <n v="3"/>
    <n v="0"/>
    <n v="0.23339999999999961"/>
  </r>
  <r>
    <n v="3197"/>
    <x v="1586"/>
    <x v="3"/>
    <x v="847"/>
    <d v="2014-07-29T00:00:00"/>
    <s v="Standard Class"/>
    <s v="FH-14365"/>
    <s v="Fred Hopkins"/>
    <s v="Corporate"/>
    <s v="United States"/>
    <s v="New York City"/>
    <x v="15"/>
    <n v="10009"/>
    <s v="East"/>
    <s v="TEC-PH-10000702"/>
    <x v="2"/>
    <x v="7"/>
    <s v="Square Credit Card Reader, 4 1/2&quot; x 4 1/2&quot; x 1&quot;, White"/>
    <n v="29.97"/>
    <n v="3"/>
    <n v="0"/>
    <n v="14.085899999999999"/>
  </r>
  <r>
    <n v="3198"/>
    <x v="1587"/>
    <x v="1"/>
    <x v="848"/>
    <d v="2012-07-10T00:00:00"/>
    <s v="Same Day"/>
    <s v="EH-13945"/>
    <s v="Eric Hoffmann"/>
    <s v="Consumer"/>
    <s v="United States"/>
    <s v="Tempe"/>
    <x v="16"/>
    <n v="85281"/>
    <s v="West"/>
    <s v="OFF-BI-10003196"/>
    <x v="1"/>
    <x v="8"/>
    <s v="Accohide Poly Flexible Ring Binders"/>
    <n v="3.366000000000001"/>
    <n v="3"/>
    <n v="0.7"/>
    <n v="-2.2439999999999989"/>
  </r>
  <r>
    <n v="3199"/>
    <x v="1588"/>
    <x v="2"/>
    <x v="588"/>
    <d v="2011-12-07T00:00:00"/>
    <s v="Standard Class"/>
    <s v="TB-21280"/>
    <s v="Toby Braunhardt"/>
    <s v="Consumer"/>
    <s v="United States"/>
    <s v="Jacksonville"/>
    <x v="3"/>
    <n v="28540"/>
    <s v="South"/>
    <s v="TEC-PH-10001644"/>
    <x v="2"/>
    <x v="7"/>
    <s v="BlueLounge Milo Smartphone Stand, White/Metallic"/>
    <n v="95.968000000000004"/>
    <n v="4"/>
    <n v="0.2"/>
    <n v="9.5968000000000053"/>
  </r>
  <r>
    <n v="3200"/>
    <x v="1589"/>
    <x v="3"/>
    <x v="404"/>
    <d v="2014-12-23T00:00:00"/>
    <s v="Standard Class"/>
    <s v="AH-10030"/>
    <s v="Aaron Hawkins"/>
    <s v="Corporate"/>
    <s v="United States"/>
    <s v="Philadelphia"/>
    <x v="9"/>
    <n v="19134"/>
    <s v="East"/>
    <s v="OFF-AR-10003183"/>
    <x v="1"/>
    <x v="6"/>
    <s v="Avery Fluorescent Highlighter Four-Color Set"/>
    <n v="18.704000000000001"/>
    <n v="7"/>
    <n v="0.2"/>
    <n v="2.3379999999999983"/>
  </r>
  <r>
    <n v="3201"/>
    <x v="1590"/>
    <x v="2"/>
    <x v="598"/>
    <d v="2011-05-20T00:00:00"/>
    <s v="Second Class"/>
    <s v="TT-21070"/>
    <s v="Ted Trevino"/>
    <s v="Consumer"/>
    <s v="United States"/>
    <s v="Akron"/>
    <x v="24"/>
    <n v="44312"/>
    <s v="East"/>
    <s v="FUR-FU-10000308"/>
    <x v="0"/>
    <x v="5"/>
    <s v="Deflect-o Glass Clear Studded Chair Mats"/>
    <n v="149.232"/>
    <n v="3"/>
    <n v="0.2"/>
    <n v="3.7308000000000021"/>
  </r>
  <r>
    <n v="3202"/>
    <x v="1590"/>
    <x v="2"/>
    <x v="598"/>
    <d v="2011-05-20T00:00:00"/>
    <s v="Second Class"/>
    <s v="TT-21070"/>
    <s v="Ted Trevino"/>
    <s v="Consumer"/>
    <s v="United States"/>
    <s v="Akron"/>
    <x v="24"/>
    <n v="44312"/>
    <s v="East"/>
    <s v="OFF-PA-10001526"/>
    <x v="1"/>
    <x v="10"/>
    <s v="Xerox 1949"/>
    <n v="15.936000000000002"/>
    <n v="4"/>
    <n v="0.2"/>
    <n v="5.7768000000000015"/>
  </r>
  <r>
    <n v="3203"/>
    <x v="1591"/>
    <x v="2"/>
    <x v="849"/>
    <d v="2011-11-16T00:00:00"/>
    <s v="Standard Class"/>
    <s v="RD-19900"/>
    <s v="Ruben Dartt"/>
    <s v="Consumer"/>
    <s v="United States"/>
    <s v="San Diego"/>
    <x v="1"/>
    <n v="92037"/>
    <s v="West"/>
    <s v="TEC-PH-10002103"/>
    <x v="2"/>
    <x v="7"/>
    <s v="Jabra SPEAK 410"/>
    <n v="601.53599999999994"/>
    <n v="8"/>
    <n v="0.2"/>
    <n v="60.153600000000012"/>
  </r>
  <r>
    <n v="3204"/>
    <x v="1591"/>
    <x v="2"/>
    <x v="849"/>
    <d v="2011-11-16T00:00:00"/>
    <s v="Standard Class"/>
    <s v="RD-19900"/>
    <s v="Ruben Dartt"/>
    <s v="Consumer"/>
    <s v="United States"/>
    <s v="San Diego"/>
    <x v="1"/>
    <n v="92037"/>
    <s v="West"/>
    <s v="TEC-AC-10004209"/>
    <x v="2"/>
    <x v="11"/>
    <s v="Memorex Froggy Flash Drive 4 GB"/>
    <n v="10.99"/>
    <n v="1"/>
    <n v="0"/>
    <n v="4.2861000000000002"/>
  </r>
  <r>
    <n v="3205"/>
    <x v="1591"/>
    <x v="2"/>
    <x v="849"/>
    <d v="2011-11-16T00:00:00"/>
    <s v="Standard Class"/>
    <s v="RD-19900"/>
    <s v="Ruben Dartt"/>
    <s v="Consumer"/>
    <s v="United States"/>
    <s v="San Diego"/>
    <x v="1"/>
    <n v="92037"/>
    <s v="West"/>
    <s v="FUR-FU-10000397"/>
    <x v="0"/>
    <x v="5"/>
    <s v="Luxo Economy Swing Arm Lamp"/>
    <n v="39.880000000000003"/>
    <n v="2"/>
    <n v="0"/>
    <n v="11.166400000000003"/>
  </r>
  <r>
    <n v="3206"/>
    <x v="1591"/>
    <x v="2"/>
    <x v="849"/>
    <d v="2011-11-16T00:00:00"/>
    <s v="Standard Class"/>
    <s v="RD-19900"/>
    <s v="Ruben Dartt"/>
    <s v="Consumer"/>
    <s v="United States"/>
    <s v="San Diego"/>
    <x v="1"/>
    <n v="92037"/>
    <s v="West"/>
    <s v="OFF-PA-10002137"/>
    <x v="1"/>
    <x v="10"/>
    <s v="Southworth 100% Résumé Paper, 24lb."/>
    <n v="62.24"/>
    <n v="8"/>
    <n v="0"/>
    <n v="28.007999999999996"/>
  </r>
  <r>
    <n v="3207"/>
    <x v="1591"/>
    <x v="2"/>
    <x v="849"/>
    <d v="2011-11-16T00:00:00"/>
    <s v="Standard Class"/>
    <s v="RD-19900"/>
    <s v="Ruben Dartt"/>
    <s v="Consumer"/>
    <s v="United States"/>
    <s v="San Diego"/>
    <x v="1"/>
    <n v="92037"/>
    <s v="West"/>
    <s v="FUR-FU-10001867"/>
    <x v="0"/>
    <x v="5"/>
    <s v="Eldon Expressions Punched Metal &amp; Wood Desk Accessories, Pewter &amp; Cherry"/>
    <n v="53.2"/>
    <n v="5"/>
    <n v="0"/>
    <n v="14.896000000000003"/>
  </r>
  <r>
    <n v="3208"/>
    <x v="1591"/>
    <x v="2"/>
    <x v="849"/>
    <d v="2011-11-16T00:00:00"/>
    <s v="Standard Class"/>
    <s v="RD-19900"/>
    <s v="Ruben Dartt"/>
    <s v="Consumer"/>
    <s v="United States"/>
    <s v="San Diego"/>
    <x v="1"/>
    <n v="92037"/>
    <s v="West"/>
    <s v="OFF-LA-10000407"/>
    <x v="1"/>
    <x v="2"/>
    <s v="Avery White Multi-Purpose Labels"/>
    <n v="39.840000000000003"/>
    <n v="8"/>
    <n v="0"/>
    <n v="18.3264"/>
  </r>
  <r>
    <n v="3209"/>
    <x v="1592"/>
    <x v="0"/>
    <x v="850"/>
    <d v="2013-01-15T00:00:00"/>
    <s v="Standard Class"/>
    <s v="LA-16780"/>
    <s v="Laura Armstrong"/>
    <s v="Corporate"/>
    <s v="United States"/>
    <s v="Fresno"/>
    <x v="1"/>
    <n v="93727"/>
    <s v="West"/>
    <s v="TEC-AC-10000420"/>
    <x v="2"/>
    <x v="11"/>
    <s v="Logitech G500s Laser Gaming Mouse with Adjustable Weight Tuning"/>
    <n v="349.95"/>
    <n v="5"/>
    <n v="0"/>
    <n v="118.98299999999999"/>
  </r>
  <r>
    <n v="3210"/>
    <x v="1592"/>
    <x v="0"/>
    <x v="850"/>
    <d v="2013-01-15T00:00:00"/>
    <s v="Standard Class"/>
    <s v="LA-16780"/>
    <s v="Laura Armstrong"/>
    <s v="Corporate"/>
    <s v="United States"/>
    <s v="Fresno"/>
    <x v="1"/>
    <n v="93727"/>
    <s v="West"/>
    <s v="TEC-PH-10002726"/>
    <x v="2"/>
    <x v="7"/>
    <s v="netTALK DUO VoIP Telephone Service"/>
    <n v="377.92800000000005"/>
    <n v="9"/>
    <n v="0.2"/>
    <n v="141.72300000000001"/>
  </r>
  <r>
    <n v="3211"/>
    <x v="1593"/>
    <x v="3"/>
    <x v="585"/>
    <d v="2014-09-28T00:00:00"/>
    <s v="Standard Class"/>
    <s v="SH-19975"/>
    <s v="Sally Hughsby"/>
    <s v="Corporate"/>
    <s v="United States"/>
    <s v="Pearland"/>
    <x v="5"/>
    <n v="77581"/>
    <s v="Central"/>
    <s v="OFF-EN-10001415"/>
    <x v="1"/>
    <x v="12"/>
    <s v="Staples"/>
    <n v="13.392000000000001"/>
    <n v="3"/>
    <n v="0.2"/>
    <n v="5.0220000000000002"/>
  </r>
  <r>
    <n v="3212"/>
    <x v="1593"/>
    <x v="3"/>
    <x v="585"/>
    <d v="2014-09-28T00:00:00"/>
    <s v="Standard Class"/>
    <s v="SH-19975"/>
    <s v="Sally Hughsby"/>
    <s v="Corporate"/>
    <s v="United States"/>
    <s v="Pearland"/>
    <x v="5"/>
    <n v="77581"/>
    <s v="Central"/>
    <s v="OFF-BI-10000773"/>
    <x v="1"/>
    <x v="8"/>
    <s v="Insertable Tab Post Binder Dividers"/>
    <n v="11.227999999999998"/>
    <n v="7"/>
    <n v="0.8"/>
    <n v="-18.52620000000001"/>
  </r>
  <r>
    <n v="3213"/>
    <x v="1594"/>
    <x v="2"/>
    <x v="851"/>
    <d v="2011-12-28T00:00:00"/>
    <s v="Standard Class"/>
    <s v="SF-20200"/>
    <s v="Sarah Foster"/>
    <s v="Consumer"/>
    <s v="United States"/>
    <s v="Richmond"/>
    <x v="14"/>
    <n v="47374"/>
    <s v="Central"/>
    <s v="OFF-AP-10002350"/>
    <x v="1"/>
    <x v="9"/>
    <s v="Belkin F9H710-06 7 Outlet SurgeMaster Surge Protector"/>
    <n v="207.24"/>
    <n v="11"/>
    <n v="0"/>
    <n v="58.027200000000001"/>
  </r>
  <r>
    <n v="3214"/>
    <x v="1595"/>
    <x v="0"/>
    <x v="439"/>
    <d v="2013-06-02T00:00:00"/>
    <s v="Standard Class"/>
    <s v="TH-21235"/>
    <s v="Tiffany House"/>
    <s v="Corporate"/>
    <s v="United States"/>
    <s v="Philadelphia"/>
    <x v="9"/>
    <n v="19134"/>
    <s v="East"/>
    <s v="OFF-AR-10001919"/>
    <x v="1"/>
    <x v="6"/>
    <s v="OIC #2 Pencils, Medium Soft"/>
    <n v="1.504"/>
    <n v="1"/>
    <n v="0.2"/>
    <n v="0.16919999999999991"/>
  </r>
  <r>
    <n v="3215"/>
    <x v="1595"/>
    <x v="0"/>
    <x v="439"/>
    <d v="2013-06-02T00:00:00"/>
    <s v="Standard Class"/>
    <s v="TH-21235"/>
    <s v="Tiffany House"/>
    <s v="Corporate"/>
    <s v="United States"/>
    <s v="Philadelphia"/>
    <x v="9"/>
    <n v="19134"/>
    <s v="East"/>
    <s v="OFF-AP-10002082"/>
    <x v="1"/>
    <x v="9"/>
    <s v="Holmes HEPA Air Purifier"/>
    <n v="34.848000000000006"/>
    <n v="2"/>
    <n v="0.2"/>
    <n v="6.5339999999999971"/>
  </r>
  <r>
    <n v="3216"/>
    <x v="1596"/>
    <x v="3"/>
    <x v="141"/>
    <d v="2014-07-11T00:00:00"/>
    <s v="First Class"/>
    <s v="VG-21790"/>
    <s v="Vivek Gonzalez"/>
    <s v="Consumer"/>
    <s v="United States"/>
    <s v="San Mateo"/>
    <x v="1"/>
    <n v="94403"/>
    <s v="West"/>
    <s v="OFF-LA-10002762"/>
    <x v="1"/>
    <x v="2"/>
    <s v="Avery 485"/>
    <n v="75.179999999999993"/>
    <n v="6"/>
    <n v="0"/>
    <n v="35.334599999999995"/>
  </r>
  <r>
    <n v="3217"/>
    <x v="1597"/>
    <x v="2"/>
    <x v="8"/>
    <d v="2011-05-17T00:00:00"/>
    <s v="Standard Class"/>
    <s v="NP-18325"/>
    <s v="Naresj Patel"/>
    <s v="Consumer"/>
    <s v="United States"/>
    <s v="Oakland"/>
    <x v="1"/>
    <n v="94601"/>
    <s v="West"/>
    <s v="TEC-AC-10002800"/>
    <x v="2"/>
    <x v="11"/>
    <s v="Plantronics Audio 478 Stereo USB Headset"/>
    <n v="149.97"/>
    <n v="3"/>
    <n v="0"/>
    <n v="52.489499999999992"/>
  </r>
  <r>
    <n v="3218"/>
    <x v="1598"/>
    <x v="3"/>
    <x v="468"/>
    <d v="2014-11-17T00:00:00"/>
    <s v="Standard Class"/>
    <s v="FH-14275"/>
    <s v="Frank Hawley"/>
    <s v="Corporate"/>
    <s v="United States"/>
    <s v="New York City"/>
    <x v="15"/>
    <n v="10024"/>
    <s v="East"/>
    <s v="OFF-BI-10003925"/>
    <x v="1"/>
    <x v="8"/>
    <s v="Fellowes PB300 Plastic Comb Binding Machine"/>
    <n v="931.17600000000016"/>
    <n v="3"/>
    <n v="0.2"/>
    <n v="314.27190000000002"/>
  </r>
  <r>
    <n v="3219"/>
    <x v="1598"/>
    <x v="3"/>
    <x v="468"/>
    <d v="2014-11-17T00:00:00"/>
    <s v="Standard Class"/>
    <s v="FH-14275"/>
    <s v="Frank Hawley"/>
    <s v="Corporate"/>
    <s v="United States"/>
    <s v="New York City"/>
    <x v="15"/>
    <n v="10024"/>
    <s v="East"/>
    <s v="TEC-PH-10002200"/>
    <x v="2"/>
    <x v="7"/>
    <s v="Aastra 6757i CT Wireless VoIP phone"/>
    <n v="430.88"/>
    <n v="2"/>
    <n v="0"/>
    <n v="124.95519999999999"/>
  </r>
  <r>
    <n v="3220"/>
    <x v="1599"/>
    <x v="1"/>
    <x v="653"/>
    <d v="2012-10-08T00:00:00"/>
    <s v="Standard Class"/>
    <s v="JP-15460"/>
    <s v="Jennifer Patt"/>
    <s v="Corporate"/>
    <s v="United States"/>
    <s v="Lakewood"/>
    <x v="30"/>
    <n v="8701"/>
    <s v="East"/>
    <s v="OFF-PA-10001295"/>
    <x v="1"/>
    <x v="10"/>
    <s v="Computer Printout Paper with Letter-Trim Perforations"/>
    <n v="94.85"/>
    <n v="5"/>
    <n v="0"/>
    <n v="45.527999999999992"/>
  </r>
  <r>
    <n v="3221"/>
    <x v="1599"/>
    <x v="1"/>
    <x v="653"/>
    <d v="2012-10-08T00:00:00"/>
    <s v="Standard Class"/>
    <s v="JP-15460"/>
    <s v="Jennifer Patt"/>
    <s v="Corporate"/>
    <s v="United States"/>
    <s v="Lakewood"/>
    <x v="30"/>
    <n v="8701"/>
    <s v="East"/>
    <s v="OFF-EN-10002500"/>
    <x v="1"/>
    <x v="12"/>
    <s v="Globe Weis Peel &amp; Seel First Class Envelopes"/>
    <n v="51.12"/>
    <n v="4"/>
    <n v="0"/>
    <n v="23.003999999999998"/>
  </r>
  <r>
    <n v="3222"/>
    <x v="1599"/>
    <x v="1"/>
    <x v="653"/>
    <d v="2012-10-08T00:00:00"/>
    <s v="Standard Class"/>
    <s v="JP-15460"/>
    <s v="Jennifer Patt"/>
    <s v="Corporate"/>
    <s v="United States"/>
    <s v="Lakewood"/>
    <x v="30"/>
    <n v="8701"/>
    <s v="East"/>
    <s v="TEC-AC-10000892"/>
    <x v="2"/>
    <x v="11"/>
    <s v="NETGEAR N750 Dual Band Wi-Fi Gigabit Router"/>
    <n v="90"/>
    <n v="1"/>
    <n v="0"/>
    <n v="32.4"/>
  </r>
  <r>
    <n v="3223"/>
    <x v="1600"/>
    <x v="2"/>
    <x v="852"/>
    <d v="2011-10-05T00:00:00"/>
    <s v="First Class"/>
    <s v="ES-14080"/>
    <s v="Erin Smith"/>
    <s v="Corporate"/>
    <s v="United States"/>
    <s v="Tempe"/>
    <x v="16"/>
    <n v="85281"/>
    <s v="West"/>
    <s v="OFF-PA-10001838"/>
    <x v="1"/>
    <x v="10"/>
    <s v="Adams Telephone Message Book W/Dividers/Space For Phone Numbers, 5 1/4&quot;X8 1/2&quot;, 300/Messages"/>
    <n v="9.4079999999999995"/>
    <n v="2"/>
    <n v="0.2"/>
    <n v="3.4103999999999997"/>
  </r>
  <r>
    <n v="3224"/>
    <x v="1600"/>
    <x v="2"/>
    <x v="852"/>
    <d v="2011-10-05T00:00:00"/>
    <s v="First Class"/>
    <s v="ES-14080"/>
    <s v="Erin Smith"/>
    <s v="Corporate"/>
    <s v="United States"/>
    <s v="Tempe"/>
    <x v="16"/>
    <n v="85281"/>
    <s v="West"/>
    <s v="OFF-FA-10000735"/>
    <x v="1"/>
    <x v="13"/>
    <s v="Staples"/>
    <n v="4.6719999999999997"/>
    <n v="2"/>
    <n v="0.2"/>
    <n v="1.4599999999999997"/>
  </r>
  <r>
    <n v="3225"/>
    <x v="1600"/>
    <x v="2"/>
    <x v="852"/>
    <d v="2011-10-05T00:00:00"/>
    <s v="First Class"/>
    <s v="ES-14080"/>
    <s v="Erin Smith"/>
    <s v="Corporate"/>
    <s v="United States"/>
    <s v="Tempe"/>
    <x v="16"/>
    <n v="85281"/>
    <s v="West"/>
    <s v="TEC-PH-10001760"/>
    <x v="2"/>
    <x v="7"/>
    <s v="Bose SoundLink Bluetooth Speaker"/>
    <n v="318.40000000000003"/>
    <n v="2"/>
    <n v="0.2"/>
    <n v="107.46"/>
  </r>
  <r>
    <n v="3226"/>
    <x v="1600"/>
    <x v="2"/>
    <x v="852"/>
    <d v="2011-10-05T00:00:00"/>
    <s v="First Class"/>
    <s v="ES-14080"/>
    <s v="Erin Smith"/>
    <s v="Corporate"/>
    <s v="United States"/>
    <s v="Tempe"/>
    <x v="16"/>
    <n v="85281"/>
    <s v="West"/>
    <s v="OFF-EN-10004846"/>
    <x v="1"/>
    <x v="12"/>
    <s v="Letter or Legal Size Expandable Poly String Tie Envelopes"/>
    <n v="12.768000000000001"/>
    <n v="6"/>
    <n v="0.2"/>
    <n v="4.628400000000001"/>
  </r>
  <r>
    <n v="3227"/>
    <x v="1600"/>
    <x v="2"/>
    <x v="852"/>
    <d v="2011-10-05T00:00:00"/>
    <s v="First Class"/>
    <s v="ES-14080"/>
    <s v="Erin Smith"/>
    <s v="Corporate"/>
    <s v="United States"/>
    <s v="Tempe"/>
    <x v="16"/>
    <n v="85281"/>
    <s v="West"/>
    <s v="OFF-SU-10003567"/>
    <x v="1"/>
    <x v="14"/>
    <s v="Stiletto Hand Letter Openers"/>
    <n v="15.36"/>
    <n v="2"/>
    <n v="0.2"/>
    <n v="-3.2639999999999993"/>
  </r>
  <r>
    <n v="3228"/>
    <x v="1600"/>
    <x v="2"/>
    <x v="852"/>
    <d v="2011-10-05T00:00:00"/>
    <s v="First Class"/>
    <s v="ES-14080"/>
    <s v="Erin Smith"/>
    <s v="Corporate"/>
    <s v="United States"/>
    <s v="Tempe"/>
    <x v="16"/>
    <n v="85281"/>
    <s v="West"/>
    <s v="TEC-PH-10001557"/>
    <x v="2"/>
    <x v="7"/>
    <s v="Pyle PMP37LED"/>
    <n v="230.376"/>
    <n v="3"/>
    <n v="0.2"/>
    <n v="20.157899999999991"/>
  </r>
  <r>
    <n v="3229"/>
    <x v="1600"/>
    <x v="2"/>
    <x v="852"/>
    <d v="2011-10-05T00:00:00"/>
    <s v="First Class"/>
    <s v="ES-14080"/>
    <s v="Erin Smith"/>
    <s v="Corporate"/>
    <s v="United States"/>
    <s v="Tempe"/>
    <x v="16"/>
    <n v="85281"/>
    <s v="West"/>
    <s v="TEC-AC-10003038"/>
    <x v="2"/>
    <x v="11"/>
    <s v="Kingston Digital DataTraveler 16GB USB 2.0"/>
    <n v="7.16"/>
    <n v="1"/>
    <n v="0.2"/>
    <n v="-8.9500000000001023E-2"/>
  </r>
  <r>
    <n v="3230"/>
    <x v="1601"/>
    <x v="2"/>
    <x v="430"/>
    <d v="2011-08-16T00:00:00"/>
    <s v="Standard Class"/>
    <s v="KL-16645"/>
    <s v="Ken Lonsdale"/>
    <s v="Consumer"/>
    <s v="United States"/>
    <s v="New York City"/>
    <x v="15"/>
    <n v="10035"/>
    <s v="East"/>
    <s v="OFF-ST-10004459"/>
    <x v="1"/>
    <x v="4"/>
    <s v="Tennsco Single-Tier Lockers"/>
    <n v="375.34"/>
    <n v="1"/>
    <n v="0"/>
    <n v="18.766999999999996"/>
  </r>
  <r>
    <n v="3231"/>
    <x v="1602"/>
    <x v="3"/>
    <x v="853"/>
    <d v="2014-09-06T00:00:00"/>
    <s v="Second Class"/>
    <s v="BN-11515"/>
    <s v="Bradley Nguyen"/>
    <s v="Consumer"/>
    <s v="United States"/>
    <s v="New York City"/>
    <x v="15"/>
    <n v="10009"/>
    <s v="East"/>
    <s v="FUR-FU-10004960"/>
    <x v="0"/>
    <x v="5"/>
    <s v="Seth Thomas 12&quot; Clock w/ Goldtone Case"/>
    <n v="114.9"/>
    <n v="5"/>
    <n v="0"/>
    <n v="39.066000000000003"/>
  </r>
  <r>
    <n v="3232"/>
    <x v="1603"/>
    <x v="3"/>
    <x v="513"/>
    <d v="2014-04-23T00:00:00"/>
    <s v="Standard Class"/>
    <s v="ND-18370"/>
    <s v="Natalie DeCherney"/>
    <s v="Consumer"/>
    <s v="United States"/>
    <s v="Houston"/>
    <x v="5"/>
    <n v="77095"/>
    <s v="Central"/>
    <s v="OFF-BI-10000632"/>
    <x v="1"/>
    <x v="8"/>
    <s v="Satellite Sectional Post Binders"/>
    <n v="26.045999999999992"/>
    <n v="3"/>
    <n v="0.8"/>
    <n v="-44.278199999999998"/>
  </r>
  <r>
    <n v="3233"/>
    <x v="1603"/>
    <x v="3"/>
    <x v="513"/>
    <d v="2014-04-23T00:00:00"/>
    <s v="Standard Class"/>
    <s v="ND-18370"/>
    <s v="Natalie DeCherney"/>
    <s v="Consumer"/>
    <s v="United States"/>
    <s v="Houston"/>
    <x v="5"/>
    <n v="77095"/>
    <s v="Central"/>
    <s v="OFF-BI-10001107"/>
    <x v="1"/>
    <x v="8"/>
    <s v="GBC White Gloss Covers, Plain Front"/>
    <n v="2.8959999999999995"/>
    <n v="1"/>
    <n v="0.8"/>
    <n v="-4.7784000000000013"/>
  </r>
  <r>
    <n v="3234"/>
    <x v="1603"/>
    <x v="3"/>
    <x v="513"/>
    <d v="2014-04-23T00:00:00"/>
    <s v="Standard Class"/>
    <s v="ND-18370"/>
    <s v="Natalie DeCherney"/>
    <s v="Consumer"/>
    <s v="United States"/>
    <s v="Houston"/>
    <x v="5"/>
    <n v="77095"/>
    <s v="Central"/>
    <s v="OFF-ST-10002301"/>
    <x v="1"/>
    <x v="4"/>
    <s v="Tennsco Commercial Shelving"/>
    <n v="32.544000000000004"/>
    <n v="2"/>
    <n v="0.2"/>
    <n v="-7.7292000000000041"/>
  </r>
  <r>
    <n v="3235"/>
    <x v="1604"/>
    <x v="0"/>
    <x v="423"/>
    <d v="2013-04-28T00:00:00"/>
    <s v="First Class"/>
    <s v="JL-15130"/>
    <s v="Jack Lebron"/>
    <s v="Consumer"/>
    <s v="United States"/>
    <s v="Riverside"/>
    <x v="1"/>
    <n v="92503"/>
    <s v="West"/>
    <s v="OFF-BI-10003355"/>
    <x v="1"/>
    <x v="8"/>
    <s v="Cardinal Holdit Business Card Pockets"/>
    <n v="3.9840000000000004"/>
    <n v="1"/>
    <n v="0.2"/>
    <n v="1.3944000000000001"/>
  </r>
  <r>
    <n v="3236"/>
    <x v="1605"/>
    <x v="0"/>
    <x v="804"/>
    <d v="2013-01-15T00:00:00"/>
    <s v="Same Day"/>
    <s v="RC-19825"/>
    <s v="Roy Collins"/>
    <s v="Consumer"/>
    <s v="United States"/>
    <s v="Fairfield"/>
    <x v="29"/>
    <n v="6824"/>
    <s v="East"/>
    <s v="FUR-TA-10002903"/>
    <x v="0"/>
    <x v="3"/>
    <s v="Bevis Round Bullnose 29&quot; High Table Top"/>
    <n v="181.79699999999997"/>
    <n v="1"/>
    <n v="0.3"/>
    <n v="-15.582599999999999"/>
  </r>
  <r>
    <n v="3237"/>
    <x v="1606"/>
    <x v="0"/>
    <x v="440"/>
    <d v="2013-05-03T00:00:00"/>
    <s v="Same Day"/>
    <s v="CC-12475"/>
    <s v="Cindy Chapman"/>
    <s v="Consumer"/>
    <s v="United States"/>
    <s v="New York City"/>
    <x v="15"/>
    <n v="10024"/>
    <s v="East"/>
    <s v="OFF-ST-10001580"/>
    <x v="1"/>
    <x v="4"/>
    <s v="Super Decoflex Portable Personal File"/>
    <n v="44.94"/>
    <n v="3"/>
    <n v="0"/>
    <n v="12.5832"/>
  </r>
  <r>
    <n v="3238"/>
    <x v="1606"/>
    <x v="0"/>
    <x v="440"/>
    <d v="2013-05-03T00:00:00"/>
    <s v="Same Day"/>
    <s v="CC-12475"/>
    <s v="Cindy Chapman"/>
    <s v="Consumer"/>
    <s v="United States"/>
    <s v="New York City"/>
    <x v="15"/>
    <n v="10024"/>
    <s v="East"/>
    <s v="OFF-BI-10000315"/>
    <x v="1"/>
    <x v="8"/>
    <s v="Poly Designer Cover &amp; Back"/>
    <n v="45.576000000000001"/>
    <n v="3"/>
    <n v="0.2"/>
    <n v="15.951599999999997"/>
  </r>
  <r>
    <n v="3239"/>
    <x v="1607"/>
    <x v="0"/>
    <x v="73"/>
    <d v="2013-11-28T00:00:00"/>
    <s v="Standard Class"/>
    <s v="DW-13195"/>
    <s v="David Wiener"/>
    <s v="Corporate"/>
    <s v="United States"/>
    <s v="Houston"/>
    <x v="5"/>
    <n v="77095"/>
    <s v="Central"/>
    <s v="FUR-CH-10003774"/>
    <x v="0"/>
    <x v="1"/>
    <s v="Global Wood Trimmed Manager's Task Chair, Khaki"/>
    <n v="318.43"/>
    <n v="5"/>
    <n v="0.3"/>
    <n v="-77.333000000000013"/>
  </r>
  <r>
    <n v="3240"/>
    <x v="1607"/>
    <x v="0"/>
    <x v="73"/>
    <d v="2013-11-28T00:00:00"/>
    <s v="Standard Class"/>
    <s v="DW-13195"/>
    <s v="David Wiener"/>
    <s v="Corporate"/>
    <s v="United States"/>
    <s v="Houston"/>
    <x v="5"/>
    <n v="77095"/>
    <s v="Central"/>
    <s v="TEC-PH-10003095"/>
    <x v="2"/>
    <x v="7"/>
    <s v="Samsung HM1900 Bluetooth Headset"/>
    <n v="122.91999999999999"/>
    <n v="7"/>
    <n v="0.2"/>
    <n v="46.095000000000006"/>
  </r>
  <r>
    <n v="3241"/>
    <x v="1607"/>
    <x v="0"/>
    <x v="73"/>
    <d v="2013-11-28T00:00:00"/>
    <s v="Standard Class"/>
    <s v="DW-13195"/>
    <s v="David Wiener"/>
    <s v="Corporate"/>
    <s v="United States"/>
    <s v="Houston"/>
    <x v="5"/>
    <n v="77095"/>
    <s v="Central"/>
    <s v="FUR-FU-10000023"/>
    <x v="0"/>
    <x v="5"/>
    <s v="Eldon Wave Desk Accessories"/>
    <n v="7.0679999999999996"/>
    <n v="3"/>
    <n v="0.6"/>
    <n v="-2.8271999999999995"/>
  </r>
  <r>
    <n v="3242"/>
    <x v="1608"/>
    <x v="0"/>
    <x v="854"/>
    <d v="2013-02-03T00:00:00"/>
    <s v="First Class"/>
    <s v="CK-12760"/>
    <s v="Cyma Kinney"/>
    <s v="Corporate"/>
    <s v="United States"/>
    <s v="Arlington"/>
    <x v="17"/>
    <n v="22204"/>
    <s v="South"/>
    <s v="OFF-ST-10002214"/>
    <x v="1"/>
    <x v="4"/>
    <s v="X-Rack File for Hanging Folders"/>
    <n v="56.449999999999996"/>
    <n v="5"/>
    <n v="0"/>
    <n v="14.676999999999998"/>
  </r>
  <r>
    <n v="3243"/>
    <x v="1609"/>
    <x v="3"/>
    <x v="185"/>
    <d v="2014-04-06T00:00:00"/>
    <s v="Second Class"/>
    <s v="EG-13900"/>
    <s v="Emily Grady"/>
    <s v="Consumer"/>
    <s v="United States"/>
    <s v="Chicago"/>
    <x v="10"/>
    <n v="60623"/>
    <s v="Central"/>
    <s v="OFF-BI-10002799"/>
    <x v="1"/>
    <x v="8"/>
    <s v="SlimView Poly Binder, 3/8&quot;"/>
    <n v="13.467999999999998"/>
    <n v="13"/>
    <n v="0.8"/>
    <n v="-22.895600000000005"/>
  </r>
  <r>
    <n v="3244"/>
    <x v="1610"/>
    <x v="3"/>
    <x v="96"/>
    <d v="2014-12-06T00:00:00"/>
    <s v="Standard Class"/>
    <s v="SJ-20215"/>
    <s v="Sarah Jordon"/>
    <s v="Consumer"/>
    <s v="United States"/>
    <s v="Grand Prairie"/>
    <x v="5"/>
    <n v="75051"/>
    <s v="Central"/>
    <s v="TEC-PH-10004912"/>
    <x v="2"/>
    <x v="7"/>
    <s v="Cisco SPA112 2 Port Phone Adapter"/>
    <n v="219.80000000000004"/>
    <n v="5"/>
    <n v="0.2"/>
    <n v="24.727499999999971"/>
  </r>
  <r>
    <n v="3245"/>
    <x v="1610"/>
    <x v="3"/>
    <x v="96"/>
    <d v="2014-12-06T00:00:00"/>
    <s v="Standard Class"/>
    <s v="SJ-20215"/>
    <s v="Sarah Jordon"/>
    <s v="Consumer"/>
    <s v="United States"/>
    <s v="Grand Prairie"/>
    <x v="5"/>
    <n v="75051"/>
    <s v="Central"/>
    <s v="FUR-CH-10002602"/>
    <x v="0"/>
    <x v="1"/>
    <s v="DMI Arturo Collection Mission-style Design Wood Chair"/>
    <n v="317.05799999999999"/>
    <n v="3"/>
    <n v="0.3"/>
    <n v="-18.117599999999996"/>
  </r>
  <r>
    <n v="3246"/>
    <x v="1611"/>
    <x v="3"/>
    <x v="389"/>
    <d v="2014-12-13T00:00:00"/>
    <s v="Second Class"/>
    <s v="BP-11185"/>
    <s v="Ben Peterman"/>
    <s v="Corporate"/>
    <s v="United States"/>
    <s v="Seattle"/>
    <x v="4"/>
    <n v="98103"/>
    <s v="West"/>
    <s v="TEC-AC-10004510"/>
    <x v="2"/>
    <x v="11"/>
    <s v="Logitech Desktop MK120 Mouse and keyboard Combo"/>
    <n v="49.08"/>
    <n v="3"/>
    <n v="0"/>
    <n v="4.9079999999999977"/>
  </r>
  <r>
    <n v="3247"/>
    <x v="1611"/>
    <x v="3"/>
    <x v="389"/>
    <d v="2014-12-13T00:00:00"/>
    <s v="Second Class"/>
    <s v="BP-11185"/>
    <s v="Ben Peterman"/>
    <s v="Corporate"/>
    <s v="United States"/>
    <s v="Seattle"/>
    <x v="4"/>
    <n v="98103"/>
    <s v="West"/>
    <s v="OFF-ST-10000060"/>
    <x v="1"/>
    <x v="4"/>
    <s v="Fellowes Bankers Box Staxonsteel Drawer File/Stacking System"/>
    <n v="324.90000000000003"/>
    <n v="5"/>
    <n v="0"/>
    <n v="38.988000000000014"/>
  </r>
  <r>
    <n v="3248"/>
    <x v="1611"/>
    <x v="3"/>
    <x v="389"/>
    <d v="2014-12-13T00:00:00"/>
    <s v="Second Class"/>
    <s v="BP-11185"/>
    <s v="Ben Peterman"/>
    <s v="Corporate"/>
    <s v="United States"/>
    <s v="Seattle"/>
    <x v="4"/>
    <n v="98103"/>
    <s v="West"/>
    <s v="OFF-AR-10000799"/>
    <x v="1"/>
    <x v="6"/>
    <s v="Col-Erase Pencils with Erasers"/>
    <n v="18.240000000000002"/>
    <n v="3"/>
    <n v="0"/>
    <n v="5.2895999999999983"/>
  </r>
  <r>
    <n v="3249"/>
    <x v="1612"/>
    <x v="0"/>
    <x v="42"/>
    <d v="2013-09-22T00:00:00"/>
    <s v="Standard Class"/>
    <s v="SJ-20125"/>
    <s v="Sanjit Jacobs"/>
    <s v="Home Office"/>
    <s v="United States"/>
    <s v="Seattle"/>
    <x v="4"/>
    <n v="98103"/>
    <s v="West"/>
    <s v="FUR-CH-10004875"/>
    <x v="0"/>
    <x v="1"/>
    <s v="Harbour Creations 67200 Series Stacking Chairs"/>
    <n v="113.88800000000002"/>
    <n v="2"/>
    <n v="0.2"/>
    <n v="9.9651999999999994"/>
  </r>
  <r>
    <n v="3250"/>
    <x v="1612"/>
    <x v="0"/>
    <x v="42"/>
    <d v="2013-09-22T00:00:00"/>
    <s v="Standard Class"/>
    <s v="SJ-20125"/>
    <s v="Sanjit Jacobs"/>
    <s v="Home Office"/>
    <s v="United States"/>
    <s v="Seattle"/>
    <x v="4"/>
    <n v="98103"/>
    <s v="West"/>
    <s v="TEC-PH-10002085"/>
    <x v="2"/>
    <x v="7"/>
    <s v="Clarity 53712"/>
    <n v="105.584"/>
    <n v="2"/>
    <n v="0.2"/>
    <n v="7.9188000000000045"/>
  </r>
  <r>
    <n v="3251"/>
    <x v="1613"/>
    <x v="0"/>
    <x v="443"/>
    <d v="2013-12-30T00:00:00"/>
    <s v="Standard Class"/>
    <s v="MC-17590"/>
    <s v="Matt Collister"/>
    <s v="Corporate"/>
    <s v="United States"/>
    <s v="Grand Rapids"/>
    <x v="12"/>
    <n v="49505"/>
    <s v="Central"/>
    <s v="OFF-FA-10000992"/>
    <x v="1"/>
    <x v="13"/>
    <s v="Acco Clips to Go Binder Clips, 24 Clips in Two Sizes"/>
    <n v="24.849999999999998"/>
    <n v="7"/>
    <n v="0"/>
    <n v="11.679499999999999"/>
  </r>
  <r>
    <n v="3252"/>
    <x v="1614"/>
    <x v="3"/>
    <x v="827"/>
    <d v="2014-04-20T00:00:00"/>
    <s v="First Class"/>
    <s v="BG-11740"/>
    <s v="Bruce Geld"/>
    <s v="Consumer"/>
    <s v="United States"/>
    <s v="Philadelphia"/>
    <x v="9"/>
    <n v="19120"/>
    <s v="East"/>
    <s v="FUR-FU-10001473"/>
    <x v="0"/>
    <x v="5"/>
    <s v="Eldon Executive Woodline II Desk Accessories, Mahogany"/>
    <n v="60.311999999999998"/>
    <n v="3"/>
    <n v="0.2"/>
    <n v="5.2773000000000003"/>
  </r>
  <r>
    <n v="3253"/>
    <x v="1615"/>
    <x v="3"/>
    <x v="855"/>
    <d v="2014-10-31T00:00:00"/>
    <s v="Second Class"/>
    <s v="MA-17560"/>
    <s v="Matt Abelman"/>
    <s v="Home Office"/>
    <s v="United States"/>
    <s v="Chicago"/>
    <x v="10"/>
    <n v="60610"/>
    <s v="Central"/>
    <s v="OFF-AR-10003045"/>
    <x v="1"/>
    <x v="6"/>
    <s v="Prang Colored Pencils"/>
    <n v="7.0559999999999992"/>
    <n v="3"/>
    <n v="0.2"/>
    <n v="2.2050000000000001"/>
  </r>
  <r>
    <n v="3254"/>
    <x v="1615"/>
    <x v="3"/>
    <x v="855"/>
    <d v="2014-10-31T00:00:00"/>
    <s v="Second Class"/>
    <s v="MA-17560"/>
    <s v="Matt Abelman"/>
    <s v="Home Office"/>
    <s v="United States"/>
    <s v="Chicago"/>
    <x v="10"/>
    <n v="60610"/>
    <s v="Central"/>
    <s v="TEC-PH-10001536"/>
    <x v="2"/>
    <x v="7"/>
    <s v="Spigen Samsung Galaxy S5 Case Wallet"/>
    <n v="27.183999999999997"/>
    <n v="2"/>
    <n v="0.2"/>
    <n v="2.0387999999999984"/>
  </r>
  <r>
    <n v="3255"/>
    <x v="1616"/>
    <x v="0"/>
    <x v="630"/>
    <d v="2013-07-15T00:00:00"/>
    <s v="Standard Class"/>
    <s v="CC-12220"/>
    <s v="Chris Cortes"/>
    <s v="Consumer"/>
    <s v="United States"/>
    <s v="Seattle"/>
    <x v="4"/>
    <n v="98105"/>
    <s v="West"/>
    <s v="TEC-PH-10001580"/>
    <x v="2"/>
    <x v="7"/>
    <s v="Logitech Mobile Speakerphone P710e - speaker phone"/>
    <n v="107.98399999999999"/>
    <n v="1"/>
    <n v="0.2"/>
    <n v="9.4485999999999954"/>
  </r>
  <r>
    <n v="3256"/>
    <x v="1616"/>
    <x v="0"/>
    <x v="630"/>
    <d v="2013-07-15T00:00:00"/>
    <s v="Standard Class"/>
    <s v="CC-12220"/>
    <s v="Chris Cortes"/>
    <s v="Consumer"/>
    <s v="United States"/>
    <s v="Seattle"/>
    <x v="4"/>
    <n v="98105"/>
    <s v="West"/>
    <s v="OFF-BI-10004209"/>
    <x v="1"/>
    <x v="8"/>
    <s v="Fellowes Twister Kit, Gray/Clear, 3/pkg"/>
    <n v="19.295999999999999"/>
    <n v="3"/>
    <n v="0.2"/>
    <n v="6.0299999999999994"/>
  </r>
  <r>
    <n v="3257"/>
    <x v="1617"/>
    <x v="1"/>
    <x v="101"/>
    <d v="2012-08-14T00:00:00"/>
    <s v="Standard Class"/>
    <s v="RA-19885"/>
    <s v="Ruben Ausman"/>
    <s v="Corporate"/>
    <s v="United States"/>
    <s v="Jacksonville"/>
    <x v="2"/>
    <n v="32216"/>
    <s v="South"/>
    <s v="OFF-LA-10001613"/>
    <x v="1"/>
    <x v="2"/>
    <s v="Avery File Folder Labels"/>
    <n v="4.6079999999999997"/>
    <n v="2"/>
    <n v="0.2"/>
    <n v="1.6704000000000001"/>
  </r>
  <r>
    <n v="3258"/>
    <x v="1618"/>
    <x v="0"/>
    <x v="10"/>
    <d v="2013-12-15T00:00:00"/>
    <s v="Second Class"/>
    <s v="DK-12835"/>
    <s v="Damala Kotsonis"/>
    <s v="Corporate"/>
    <s v="United States"/>
    <s v="Franklin"/>
    <x v="18"/>
    <n v="37064"/>
    <s v="South"/>
    <s v="FUR-TA-10001676"/>
    <x v="0"/>
    <x v="3"/>
    <s v="Hon 61000 Series Interactive Training Tables"/>
    <n v="79.97399999999999"/>
    <n v="3"/>
    <n v="0.4"/>
    <n v="-29.323800000000006"/>
  </r>
  <r>
    <n v="3259"/>
    <x v="1618"/>
    <x v="0"/>
    <x v="10"/>
    <d v="2013-12-15T00:00:00"/>
    <s v="Second Class"/>
    <s v="DK-12835"/>
    <s v="Damala Kotsonis"/>
    <s v="Corporate"/>
    <s v="United States"/>
    <s v="Franklin"/>
    <x v="18"/>
    <n v="37064"/>
    <s v="South"/>
    <s v="OFF-BI-10003712"/>
    <x v="1"/>
    <x v="8"/>
    <s v="Acco Pressboard Covers with Storage Hooks, 14 7/8&quot; x 11&quot;, Light Blue"/>
    <n v="2.9460000000000006"/>
    <n v="2"/>
    <n v="0.7"/>
    <n v="-2.0621999999999998"/>
  </r>
  <r>
    <n v="3260"/>
    <x v="1619"/>
    <x v="0"/>
    <x v="373"/>
    <d v="2013-11-18T00:00:00"/>
    <s v="Standard Class"/>
    <s v="LB-16795"/>
    <s v="Laurel Beltran"/>
    <s v="Home Office"/>
    <s v="United States"/>
    <s v="Highland Park"/>
    <x v="10"/>
    <n v="60035"/>
    <s v="Central"/>
    <s v="OFF-BI-10000285"/>
    <x v="1"/>
    <x v="8"/>
    <s v="XtraLife ClearVue Slant-D Ring Binders by Cardinal"/>
    <n v="3.1359999999999992"/>
    <n v="2"/>
    <n v="0.8"/>
    <n v="-4.7040000000000006"/>
  </r>
  <r>
    <n v="3261"/>
    <x v="1620"/>
    <x v="2"/>
    <x v="687"/>
    <d v="2011-11-15T00:00:00"/>
    <s v="First Class"/>
    <s v="CM-11815"/>
    <s v="Candace McMahon"/>
    <s v="Corporate"/>
    <s v="United States"/>
    <s v="Pasadena"/>
    <x v="5"/>
    <n v="77506"/>
    <s v="Central"/>
    <s v="OFF-PA-10004609"/>
    <x v="1"/>
    <x v="10"/>
    <s v="Xerox 221"/>
    <n v="20.736000000000004"/>
    <n v="4"/>
    <n v="0.2"/>
    <n v="7.2576000000000001"/>
  </r>
  <r>
    <n v="3262"/>
    <x v="1621"/>
    <x v="2"/>
    <x v="664"/>
    <d v="2011-11-19T00:00:00"/>
    <s v="First Class"/>
    <s v="TS-21205"/>
    <s v="Thomas Seio"/>
    <s v="Corporate"/>
    <s v="United States"/>
    <s v="San Francisco"/>
    <x v="1"/>
    <n v="94109"/>
    <s v="West"/>
    <s v="TEC-AC-10001314"/>
    <x v="2"/>
    <x v="11"/>
    <s v="Case Logic 2.4GHz Wireless Keyboard"/>
    <n v="99.98"/>
    <n v="2"/>
    <n v="0"/>
    <n v="7.9983999999999895"/>
  </r>
  <r>
    <n v="3263"/>
    <x v="1621"/>
    <x v="2"/>
    <x v="664"/>
    <d v="2011-11-19T00:00:00"/>
    <s v="First Class"/>
    <s v="TS-21205"/>
    <s v="Thomas Seio"/>
    <s v="Corporate"/>
    <s v="United States"/>
    <s v="San Francisco"/>
    <x v="1"/>
    <n v="94109"/>
    <s v="West"/>
    <s v="OFF-PA-10003395"/>
    <x v="1"/>
    <x v="10"/>
    <s v="Xerox 1941"/>
    <n v="733.94999999999993"/>
    <n v="7"/>
    <n v="0"/>
    <n v="352.29599999999999"/>
  </r>
  <r>
    <n v="3264"/>
    <x v="1621"/>
    <x v="2"/>
    <x v="664"/>
    <d v="2011-11-19T00:00:00"/>
    <s v="First Class"/>
    <s v="TS-21205"/>
    <s v="Thomas Seio"/>
    <s v="Corporate"/>
    <s v="United States"/>
    <s v="San Francisco"/>
    <x v="1"/>
    <n v="94109"/>
    <s v="West"/>
    <s v="OFF-AP-10001242"/>
    <x v="1"/>
    <x v="9"/>
    <s v="APC 7 Outlet Network SurgeArrest Surge Protector"/>
    <n v="241.44"/>
    <n v="3"/>
    <n v="0"/>
    <n v="72.431999999999988"/>
  </r>
  <r>
    <n v="3265"/>
    <x v="1622"/>
    <x v="0"/>
    <x v="758"/>
    <d v="2013-03-09T00:00:00"/>
    <s v="Second Class"/>
    <s v="RF-19345"/>
    <s v="Randy Ferguson"/>
    <s v="Corporate"/>
    <s v="United States"/>
    <s v="Miami"/>
    <x v="2"/>
    <n v="33180"/>
    <s v="South"/>
    <s v="OFF-LA-10001641"/>
    <x v="1"/>
    <x v="2"/>
    <s v="Avery 518"/>
    <n v="10.08"/>
    <n v="4"/>
    <n v="0.2"/>
    <n v="3.528"/>
  </r>
  <r>
    <n v="3266"/>
    <x v="1623"/>
    <x v="2"/>
    <x v="856"/>
    <d v="2011-10-15T00:00:00"/>
    <s v="Standard Class"/>
    <s v="JF-15565"/>
    <s v="Jill Fjeld"/>
    <s v="Consumer"/>
    <s v="United States"/>
    <s v="Philadelphia"/>
    <x v="9"/>
    <n v="19120"/>
    <s v="East"/>
    <s v="OFF-ST-10003816"/>
    <x v="1"/>
    <x v="4"/>
    <s v="Fellowes High-Stak Drawer Files"/>
    <n v="281.904"/>
    <n v="2"/>
    <n v="0.2"/>
    <n v="10.571399999999983"/>
  </r>
  <r>
    <n v="3267"/>
    <x v="1623"/>
    <x v="2"/>
    <x v="856"/>
    <d v="2011-10-15T00:00:00"/>
    <s v="Standard Class"/>
    <s v="JF-15565"/>
    <s v="Jill Fjeld"/>
    <s v="Consumer"/>
    <s v="United States"/>
    <s v="Philadelphia"/>
    <x v="9"/>
    <n v="19120"/>
    <s v="East"/>
    <s v="OFF-EN-10002230"/>
    <x v="1"/>
    <x v="12"/>
    <s v="Airmail Envelopes"/>
    <n v="201.43200000000002"/>
    <n v="3"/>
    <n v="0.2"/>
    <n v="67.983299999999986"/>
  </r>
  <r>
    <n v="3268"/>
    <x v="1624"/>
    <x v="2"/>
    <x v="857"/>
    <d v="2011-05-29T00:00:00"/>
    <s v="Standard Class"/>
    <s v="EH-14185"/>
    <s v="Evan Henry"/>
    <s v="Consumer"/>
    <s v="United States"/>
    <s v="Decatur"/>
    <x v="19"/>
    <n v="35601"/>
    <s v="South"/>
    <s v="TEC-PH-10002660"/>
    <x v="2"/>
    <x v="7"/>
    <s v="Nortel Networks T7316 E Nt8 B27"/>
    <n v="135.97999999999999"/>
    <n v="2"/>
    <n v="0"/>
    <n v="33.995000000000005"/>
  </r>
  <r>
    <n v="3269"/>
    <x v="1624"/>
    <x v="2"/>
    <x v="857"/>
    <d v="2011-05-29T00:00:00"/>
    <s v="Standard Class"/>
    <s v="EH-14185"/>
    <s v="Evan Henry"/>
    <s v="Consumer"/>
    <s v="United States"/>
    <s v="Decatur"/>
    <x v="19"/>
    <n v="35601"/>
    <s v="South"/>
    <s v="TEC-PH-10003171"/>
    <x v="2"/>
    <x v="7"/>
    <s v="Plantronics Encore H101 Dual Earpieces Headset"/>
    <n v="44.95"/>
    <n v="1"/>
    <n v="0"/>
    <n v="12.585999999999999"/>
  </r>
  <r>
    <n v="3270"/>
    <x v="1625"/>
    <x v="2"/>
    <x v="858"/>
    <d v="2011-07-19T00:00:00"/>
    <s v="Standard Class"/>
    <s v="VW-21775"/>
    <s v="Victoria Wilson"/>
    <s v="Corporate"/>
    <s v="United States"/>
    <s v="Sioux Falls"/>
    <x v="44"/>
    <n v="57103"/>
    <s v="Central"/>
    <s v="TEC-AC-10003709"/>
    <x v="2"/>
    <x v="11"/>
    <s v="Maxell 4.7GB DVD-R 5/Pack"/>
    <n v="2.9699999999999998"/>
    <n v="3"/>
    <n v="0"/>
    <n v="1.3068000000000004"/>
  </r>
  <r>
    <n v="3271"/>
    <x v="1625"/>
    <x v="2"/>
    <x v="858"/>
    <d v="2011-07-19T00:00:00"/>
    <s v="Standard Class"/>
    <s v="VW-21775"/>
    <s v="Victoria Wilson"/>
    <s v="Corporate"/>
    <s v="United States"/>
    <s v="Sioux Falls"/>
    <x v="44"/>
    <n v="57103"/>
    <s v="Central"/>
    <s v="OFF-FA-10000304"/>
    <x v="1"/>
    <x v="13"/>
    <s v="Advantus Push Pins"/>
    <n v="6.5400000000000009"/>
    <n v="3"/>
    <n v="0"/>
    <n v="2.6814000000000004"/>
  </r>
  <r>
    <n v="3272"/>
    <x v="1626"/>
    <x v="1"/>
    <x v="17"/>
    <d v="2012-12-29T00:00:00"/>
    <s v="Second Class"/>
    <s v="KN-16450"/>
    <s v="Kean Nguyen"/>
    <s v="Corporate"/>
    <s v="United States"/>
    <s v="Visalia"/>
    <x v="1"/>
    <n v="93277"/>
    <s v="West"/>
    <s v="TEC-AC-10003709"/>
    <x v="2"/>
    <x v="11"/>
    <s v="Maxell 4.7GB DVD-R 5/Pack"/>
    <n v="7.92"/>
    <n v="8"/>
    <n v="0"/>
    <n v="3.4848000000000008"/>
  </r>
  <r>
    <n v="3273"/>
    <x v="1627"/>
    <x v="1"/>
    <x v="97"/>
    <d v="2012-02-16T00:00:00"/>
    <s v="Standard Class"/>
    <s v="SJ-20215"/>
    <s v="Sarah Jordon"/>
    <s v="Consumer"/>
    <s v="United States"/>
    <s v="Los Angeles"/>
    <x v="1"/>
    <n v="90049"/>
    <s v="West"/>
    <s v="FUR-CH-10002774"/>
    <x v="0"/>
    <x v="1"/>
    <s v="Global Deluxe Stacking Chair, Gray"/>
    <n v="203.92"/>
    <n v="5"/>
    <n v="0.2"/>
    <n v="22.940999999999995"/>
  </r>
  <r>
    <n v="3274"/>
    <x v="1628"/>
    <x v="3"/>
    <x v="540"/>
    <d v="2014-05-13T00:00:00"/>
    <s v="Standard Class"/>
    <s v="PS-19045"/>
    <s v="Penelope Sewall"/>
    <s v="Home Office"/>
    <s v="United States"/>
    <s v="Los Angeles"/>
    <x v="1"/>
    <n v="90032"/>
    <s v="West"/>
    <s v="TEC-CO-10001046"/>
    <x v="2"/>
    <x v="16"/>
    <s v="Canon Imageclass D680 Copier / Fax"/>
    <n v="3359.9520000000002"/>
    <n v="6"/>
    <n v="0.2"/>
    <n v="1049.9849999999999"/>
  </r>
  <r>
    <n v="3275"/>
    <x v="1629"/>
    <x v="3"/>
    <x v="808"/>
    <d v="2014-11-07T00:00:00"/>
    <s v="Standard Class"/>
    <s v="KM-16225"/>
    <s v="Kalyca Meade"/>
    <s v="Corporate"/>
    <s v="United States"/>
    <s v="Overland Park"/>
    <x v="41"/>
    <n v="66212"/>
    <s v="Central"/>
    <s v="OFF-FA-10003495"/>
    <x v="1"/>
    <x v="13"/>
    <s v="Staples"/>
    <n v="18.240000000000002"/>
    <n v="3"/>
    <n v="0"/>
    <n v="9.120000000000001"/>
  </r>
  <r>
    <n v="3276"/>
    <x v="1629"/>
    <x v="3"/>
    <x v="808"/>
    <d v="2014-11-07T00:00:00"/>
    <s v="Standard Class"/>
    <s v="KM-16225"/>
    <s v="Kalyca Meade"/>
    <s v="Corporate"/>
    <s v="United States"/>
    <s v="Overland Park"/>
    <x v="41"/>
    <n v="66212"/>
    <s v="Central"/>
    <s v="OFF-AR-10004685"/>
    <x v="1"/>
    <x v="6"/>
    <s v="Binney &amp; Smith Crayola Metallic Colored Pencils, 8-Color Set"/>
    <n v="27.78"/>
    <n v="6"/>
    <n v="0"/>
    <n v="9.1673999999999989"/>
  </r>
  <r>
    <n v="3277"/>
    <x v="1630"/>
    <x v="2"/>
    <x v="267"/>
    <d v="2011-04-09T00:00:00"/>
    <s v="Second Class"/>
    <s v="GM-14695"/>
    <s v="Greg Maxwell"/>
    <s v="Corporate"/>
    <s v="United States"/>
    <s v="Alexandria"/>
    <x v="17"/>
    <n v="22304"/>
    <s v="South"/>
    <s v="OFF-AR-10004757"/>
    <x v="1"/>
    <x v="6"/>
    <s v="Crayola Colored Pencils"/>
    <n v="22.959999999999997"/>
    <n v="7"/>
    <n v="0"/>
    <n v="7.5767999999999986"/>
  </r>
  <r>
    <n v="3278"/>
    <x v="1630"/>
    <x v="2"/>
    <x v="267"/>
    <d v="2011-04-09T00:00:00"/>
    <s v="Second Class"/>
    <s v="GM-14695"/>
    <s v="Greg Maxwell"/>
    <s v="Corporate"/>
    <s v="United States"/>
    <s v="Alexandria"/>
    <x v="17"/>
    <n v="22304"/>
    <s v="South"/>
    <s v="TEC-PH-10001615"/>
    <x v="2"/>
    <x v="7"/>
    <s v="AT&amp;T CL82213"/>
    <n v="28.99"/>
    <n v="1"/>
    <n v="0"/>
    <n v="8.4070999999999962"/>
  </r>
  <r>
    <n v="3279"/>
    <x v="1630"/>
    <x v="2"/>
    <x v="267"/>
    <d v="2011-04-09T00:00:00"/>
    <s v="Second Class"/>
    <s v="GM-14695"/>
    <s v="Greg Maxwell"/>
    <s v="Corporate"/>
    <s v="United States"/>
    <s v="Alexandria"/>
    <x v="17"/>
    <n v="22304"/>
    <s v="South"/>
    <s v="OFF-PA-10003349"/>
    <x v="1"/>
    <x v="10"/>
    <s v="Xerox 1957"/>
    <n v="12.96"/>
    <n v="2"/>
    <n v="0"/>
    <n v="6.3504000000000005"/>
  </r>
  <r>
    <n v="3280"/>
    <x v="1630"/>
    <x v="2"/>
    <x v="267"/>
    <d v="2011-04-09T00:00:00"/>
    <s v="Second Class"/>
    <s v="GM-14695"/>
    <s v="Greg Maxwell"/>
    <s v="Corporate"/>
    <s v="United States"/>
    <s v="Alexandria"/>
    <x v="17"/>
    <n v="22304"/>
    <s v="South"/>
    <s v="OFF-AR-10000127"/>
    <x v="1"/>
    <x v="6"/>
    <s v="Newell 321"/>
    <n v="22.959999999999997"/>
    <n v="7"/>
    <n v="0"/>
    <n v="6.6583999999999968"/>
  </r>
  <r>
    <n v="3281"/>
    <x v="1630"/>
    <x v="2"/>
    <x v="267"/>
    <d v="2011-04-09T00:00:00"/>
    <s v="Second Class"/>
    <s v="GM-14695"/>
    <s v="Greg Maxwell"/>
    <s v="Corporate"/>
    <s v="United States"/>
    <s v="Alexandria"/>
    <x v="17"/>
    <n v="22304"/>
    <s v="South"/>
    <s v="OFF-SU-10002881"/>
    <x v="1"/>
    <x v="14"/>
    <s v="Martin Yale Chadless Opener Electric Letter Opener"/>
    <n v="4164.0499999999993"/>
    <n v="5"/>
    <n v="0"/>
    <n v="83.281000000000063"/>
  </r>
  <r>
    <n v="3282"/>
    <x v="1631"/>
    <x v="2"/>
    <x v="328"/>
    <d v="2011-09-24T00:00:00"/>
    <s v="Standard Class"/>
    <s v="KT-16465"/>
    <s v="Kean Takahito"/>
    <s v="Consumer"/>
    <s v="United States"/>
    <s v="Raleigh"/>
    <x v="3"/>
    <n v="27604"/>
    <s v="South"/>
    <s v="TEC-AC-10001109"/>
    <x v="2"/>
    <x v="11"/>
    <s v="Logitech Trackman Marble Mouse"/>
    <n v="47.984000000000002"/>
    <n v="2"/>
    <n v="0.2"/>
    <n v="13.195600000000001"/>
  </r>
  <r>
    <n v="3283"/>
    <x v="1631"/>
    <x v="2"/>
    <x v="328"/>
    <d v="2011-09-24T00:00:00"/>
    <s v="Standard Class"/>
    <s v="KT-16465"/>
    <s v="Kean Takahito"/>
    <s v="Consumer"/>
    <s v="United States"/>
    <s v="Raleigh"/>
    <x v="3"/>
    <n v="27604"/>
    <s v="South"/>
    <s v="OFF-PA-10000682"/>
    <x v="1"/>
    <x v="10"/>
    <s v="Xerox 1924"/>
    <n v="4.6240000000000006"/>
    <n v="1"/>
    <n v="0.2"/>
    <n v="1.6762000000000001"/>
  </r>
  <r>
    <n v="3284"/>
    <x v="1632"/>
    <x v="2"/>
    <x v="587"/>
    <d v="2011-10-06T00:00:00"/>
    <s v="Standard Class"/>
    <s v="MH-17785"/>
    <s v="Maya Herman"/>
    <s v="Corporate"/>
    <s v="United States"/>
    <s v="New York City"/>
    <x v="15"/>
    <n v="10035"/>
    <s v="East"/>
    <s v="FUR-FU-10000221"/>
    <x v="0"/>
    <x v="5"/>
    <s v="Master Caster Door Stop, Brown"/>
    <n v="15.24"/>
    <n v="3"/>
    <n v="0"/>
    <n v="5.1815999999999995"/>
  </r>
  <r>
    <n v="3285"/>
    <x v="1633"/>
    <x v="2"/>
    <x v="171"/>
    <d v="2011-09-17T00:00:00"/>
    <s v="Standard Class"/>
    <s v="AF-10885"/>
    <s v="Art Foster"/>
    <s v="Consumer"/>
    <s v="United States"/>
    <s v="Fairfield"/>
    <x v="24"/>
    <n v="45014"/>
    <s v="East"/>
    <s v="OFF-BI-10002429"/>
    <x v="1"/>
    <x v="8"/>
    <s v="Premier Elliptical Ring Binder, Black"/>
    <n v="63.924000000000007"/>
    <n v="7"/>
    <n v="0.7"/>
    <n v="-46.877600000000001"/>
  </r>
  <r>
    <n v="3286"/>
    <x v="1634"/>
    <x v="3"/>
    <x v="297"/>
    <d v="2014-02-26T00:00:00"/>
    <s v="Standard Class"/>
    <s v="JP-16135"/>
    <s v="Julie Prescott"/>
    <s v="Home Office"/>
    <s v="United States"/>
    <s v="Muskogee"/>
    <x v="26"/>
    <n v="74403"/>
    <s v="Central"/>
    <s v="OFF-AR-10002375"/>
    <x v="1"/>
    <x v="6"/>
    <s v="Newell 351"/>
    <n v="6.56"/>
    <n v="2"/>
    <n v="0"/>
    <n v="1.9023999999999992"/>
  </r>
  <r>
    <n v="3287"/>
    <x v="1634"/>
    <x v="3"/>
    <x v="297"/>
    <d v="2014-02-26T00:00:00"/>
    <s v="Standard Class"/>
    <s v="JP-16135"/>
    <s v="Julie Prescott"/>
    <s v="Home Office"/>
    <s v="United States"/>
    <s v="Muskogee"/>
    <x v="26"/>
    <n v="74403"/>
    <s v="Central"/>
    <s v="OFF-AP-10000595"/>
    <x v="1"/>
    <x v="9"/>
    <s v="Disposable Triple-Filter Dust Bags"/>
    <n v="13.11"/>
    <n v="3"/>
    <n v="0"/>
    <n v="3.4086000000000003"/>
  </r>
  <r>
    <n v="3288"/>
    <x v="1635"/>
    <x v="1"/>
    <x v="350"/>
    <d v="2012-12-15T00:00:00"/>
    <s v="First Class"/>
    <s v="RD-19585"/>
    <s v="Rob Dowd"/>
    <s v="Consumer"/>
    <s v="United States"/>
    <s v="Temecula"/>
    <x v="1"/>
    <n v="92592"/>
    <s v="West"/>
    <s v="TEC-PH-10001530"/>
    <x v="2"/>
    <x v="7"/>
    <s v="Plantronics Voyager Pro Legend"/>
    <n v="494.37600000000009"/>
    <n v="3"/>
    <n v="0.2"/>
    <n v="49.437599999999975"/>
  </r>
  <r>
    <n v="3289"/>
    <x v="1635"/>
    <x v="1"/>
    <x v="350"/>
    <d v="2012-12-15T00:00:00"/>
    <s v="First Class"/>
    <s v="RD-19585"/>
    <s v="Rob Dowd"/>
    <s v="Consumer"/>
    <s v="United States"/>
    <s v="Temecula"/>
    <x v="1"/>
    <n v="92592"/>
    <s v="West"/>
    <s v="OFF-BI-10000050"/>
    <x v="1"/>
    <x v="8"/>
    <s v="Angle-D Binders with Locking Rings, Label Holders"/>
    <n v="29.2"/>
    <n v="5"/>
    <n v="0.2"/>
    <n v="9.8549999999999969"/>
  </r>
  <r>
    <n v="3290"/>
    <x v="1635"/>
    <x v="1"/>
    <x v="350"/>
    <d v="2012-12-15T00:00:00"/>
    <s v="First Class"/>
    <s v="RD-19585"/>
    <s v="Rob Dowd"/>
    <s v="Consumer"/>
    <s v="United States"/>
    <s v="Temecula"/>
    <x v="1"/>
    <n v="92592"/>
    <s v="West"/>
    <s v="TEC-AC-10001552"/>
    <x v="2"/>
    <x v="11"/>
    <s v="Logitech K350 2.4Ghz Wireless Keyboard"/>
    <n v="248.85000000000002"/>
    <n v="5"/>
    <n v="0"/>
    <n v="27.373499999999993"/>
  </r>
  <r>
    <n v="3291"/>
    <x v="1635"/>
    <x v="1"/>
    <x v="350"/>
    <d v="2012-12-15T00:00:00"/>
    <s v="First Class"/>
    <s v="RD-19585"/>
    <s v="Rob Dowd"/>
    <s v="Consumer"/>
    <s v="United States"/>
    <s v="Temecula"/>
    <x v="1"/>
    <n v="92592"/>
    <s v="West"/>
    <s v="TEC-AC-10003399"/>
    <x v="2"/>
    <x v="11"/>
    <s v="Memorex Mini Travel Drive 64 GB USB 2.0 Flash Drive"/>
    <n v="36.24"/>
    <n v="1"/>
    <n v="0"/>
    <n v="15.220800000000001"/>
  </r>
  <r>
    <n v="3292"/>
    <x v="1636"/>
    <x v="0"/>
    <x v="859"/>
    <d v="2013-11-05T00:00:00"/>
    <s v="Standard Class"/>
    <s v="JF-15295"/>
    <s v="Jason Fortune-"/>
    <s v="Consumer"/>
    <s v="United States"/>
    <s v="Sterling Heights"/>
    <x v="12"/>
    <n v="48310"/>
    <s v="Central"/>
    <s v="OFF-AR-10004078"/>
    <x v="1"/>
    <x v="6"/>
    <s v="Newell 312"/>
    <n v="11.68"/>
    <n v="2"/>
    <n v="0"/>
    <n v="3.5039999999999996"/>
  </r>
  <r>
    <n v="3293"/>
    <x v="1637"/>
    <x v="2"/>
    <x v="58"/>
    <d v="2011-12-30T00:00:00"/>
    <s v="Standard Class"/>
    <s v="CK-12595"/>
    <s v="Clytie Kelty"/>
    <s v="Consumer"/>
    <s v="United States"/>
    <s v="San Diego"/>
    <x v="1"/>
    <n v="92024"/>
    <s v="West"/>
    <s v="OFF-SU-10002189"/>
    <x v="1"/>
    <x v="14"/>
    <s v="Acme Rosewood Handle Letter Opener"/>
    <n v="11.91"/>
    <n v="3"/>
    <n v="0"/>
    <n v="0.11909999999999954"/>
  </r>
  <r>
    <n v="3294"/>
    <x v="1637"/>
    <x v="2"/>
    <x v="58"/>
    <d v="2011-12-30T00:00:00"/>
    <s v="Standard Class"/>
    <s v="CK-12595"/>
    <s v="Clytie Kelty"/>
    <s v="Consumer"/>
    <s v="United States"/>
    <s v="San Diego"/>
    <x v="1"/>
    <n v="92024"/>
    <s v="West"/>
    <s v="FUR-FU-10001852"/>
    <x v="0"/>
    <x v="5"/>
    <s v="Eldon Regeneration Recycled Desk Accessories, Smoke"/>
    <n v="3.48"/>
    <n v="2"/>
    <n v="0"/>
    <n v="1.1135999999999999"/>
  </r>
  <r>
    <n v="3295"/>
    <x v="1638"/>
    <x v="2"/>
    <x v="860"/>
    <d v="2011-08-18T00:00:00"/>
    <s v="First Class"/>
    <s v="KH-16510"/>
    <s v="Keith Herrera"/>
    <s v="Consumer"/>
    <s v="United States"/>
    <s v="Dallas"/>
    <x v="5"/>
    <n v="75081"/>
    <s v="Central"/>
    <s v="OFF-BI-10003638"/>
    <x v="1"/>
    <x v="8"/>
    <s v="GBC Durable Plastic Covers"/>
    <n v="30.959999999999994"/>
    <n v="8"/>
    <n v="0.8"/>
    <n v="-52.632000000000019"/>
  </r>
  <r>
    <n v="3296"/>
    <x v="1639"/>
    <x v="3"/>
    <x v="172"/>
    <d v="2014-10-04T00:00:00"/>
    <s v="First Class"/>
    <s v="CM-12655"/>
    <s v="Corinna Mitchell"/>
    <s v="Home Office"/>
    <s v="United States"/>
    <s v="New York City"/>
    <x v="15"/>
    <n v="10035"/>
    <s v="East"/>
    <s v="TEC-MA-10002428"/>
    <x v="2"/>
    <x v="15"/>
    <s v="Fellowes Powershred HS-440 4-Sheet High Security Shredder"/>
    <n v="1704.89"/>
    <n v="11"/>
    <n v="0"/>
    <n v="767.20049999999992"/>
  </r>
  <r>
    <n v="3297"/>
    <x v="1640"/>
    <x v="1"/>
    <x v="293"/>
    <d v="2012-05-30T00:00:00"/>
    <s v="Standard Class"/>
    <s v="EB-13870"/>
    <s v="Emily Burns"/>
    <s v="Consumer"/>
    <s v="United States"/>
    <s v="Phoenix"/>
    <x v="16"/>
    <n v="85023"/>
    <s v="West"/>
    <s v="OFF-BI-10001036"/>
    <x v="1"/>
    <x v="8"/>
    <s v="Cardinal EasyOpen D-Ring Binders"/>
    <n v="19.194000000000003"/>
    <n v="7"/>
    <n v="0.7"/>
    <n v="-12.795999999999999"/>
  </r>
  <r>
    <n v="3298"/>
    <x v="1640"/>
    <x v="1"/>
    <x v="293"/>
    <d v="2012-05-30T00:00:00"/>
    <s v="Standard Class"/>
    <s v="EB-13870"/>
    <s v="Emily Burns"/>
    <s v="Consumer"/>
    <s v="United States"/>
    <s v="Phoenix"/>
    <x v="16"/>
    <n v="85023"/>
    <s v="West"/>
    <s v="OFF-AP-10004708"/>
    <x v="1"/>
    <x v="9"/>
    <s v="Fellowes Superior 10 Outlet Split Surge Protector"/>
    <n v="121.79200000000002"/>
    <n v="4"/>
    <n v="0.2"/>
    <n v="13.701599999999988"/>
  </r>
  <r>
    <n v="3299"/>
    <x v="1641"/>
    <x v="3"/>
    <x v="673"/>
    <d v="2014-11-17T00:00:00"/>
    <s v="Same Day"/>
    <s v="MW-18235"/>
    <s v="Mitch Willingham"/>
    <s v="Corporate"/>
    <s v="United States"/>
    <s v="San Francisco"/>
    <x v="1"/>
    <n v="94122"/>
    <s v="West"/>
    <s v="TEC-MA-10000488"/>
    <x v="2"/>
    <x v="15"/>
    <s v="Bady BDG101FRU Card Printer"/>
    <n v="1919.9760000000001"/>
    <n v="3"/>
    <n v="0.2"/>
    <n v="215.99729999999977"/>
  </r>
  <r>
    <n v="3300"/>
    <x v="1642"/>
    <x v="2"/>
    <x v="728"/>
    <d v="2011-11-22T00:00:00"/>
    <s v="Standard Class"/>
    <s v="CS-11950"/>
    <s v="Carlos Soltero"/>
    <s v="Consumer"/>
    <s v="United States"/>
    <s v="Philadelphia"/>
    <x v="9"/>
    <n v="19140"/>
    <s v="East"/>
    <s v="OFF-BI-10003656"/>
    <x v="1"/>
    <x v="8"/>
    <s v="Fellowes PB200 Plastic Comb Binding Machine"/>
    <n v="50.997000000000007"/>
    <n v="1"/>
    <n v="0.7"/>
    <n v="-40.797600000000003"/>
  </r>
  <r>
    <n v="3301"/>
    <x v="1642"/>
    <x v="2"/>
    <x v="728"/>
    <d v="2011-11-22T00:00:00"/>
    <s v="Standard Class"/>
    <s v="CS-11950"/>
    <s v="Carlos Soltero"/>
    <s v="Consumer"/>
    <s v="United States"/>
    <s v="Philadelphia"/>
    <x v="9"/>
    <n v="19140"/>
    <s v="East"/>
    <s v="OFF-ST-10003656"/>
    <x v="1"/>
    <x v="4"/>
    <s v="Safco Industrial Wire Shelving"/>
    <n v="76.792000000000002"/>
    <n v="1"/>
    <n v="0.2"/>
    <n v="-16.318300000000001"/>
  </r>
  <r>
    <n v="3302"/>
    <x v="1642"/>
    <x v="2"/>
    <x v="728"/>
    <d v="2011-11-22T00:00:00"/>
    <s v="Standard Class"/>
    <s v="CS-11950"/>
    <s v="Carlos Soltero"/>
    <s v="Consumer"/>
    <s v="United States"/>
    <s v="Philadelphia"/>
    <x v="9"/>
    <n v="19140"/>
    <s v="East"/>
    <s v="TEC-PH-10001128"/>
    <x v="2"/>
    <x v="7"/>
    <s v="Motorola Droid Maxx"/>
    <n v="539.96399999999994"/>
    <n v="6"/>
    <n v="0.4"/>
    <n v="-107.99280000000002"/>
  </r>
  <r>
    <n v="3303"/>
    <x v="1642"/>
    <x v="2"/>
    <x v="728"/>
    <d v="2011-11-22T00:00:00"/>
    <s v="Standard Class"/>
    <s v="CS-11950"/>
    <s v="Carlos Soltero"/>
    <s v="Consumer"/>
    <s v="United States"/>
    <s v="Philadelphia"/>
    <x v="9"/>
    <n v="19140"/>
    <s v="East"/>
    <s v="FUR-FU-10001473"/>
    <x v="0"/>
    <x v="5"/>
    <s v="Eldon Executive Woodline II Desk Accessories, Mahogany"/>
    <n v="60.311999999999998"/>
    <n v="3"/>
    <n v="0.2"/>
    <n v="5.2773000000000003"/>
  </r>
  <r>
    <n v="3304"/>
    <x v="1642"/>
    <x v="2"/>
    <x v="728"/>
    <d v="2011-11-22T00:00:00"/>
    <s v="Standard Class"/>
    <s v="CS-11950"/>
    <s v="Carlos Soltero"/>
    <s v="Consumer"/>
    <s v="United States"/>
    <s v="Philadelphia"/>
    <x v="9"/>
    <n v="19140"/>
    <s v="East"/>
    <s v="OFF-BI-10004656"/>
    <x v="1"/>
    <x v="8"/>
    <s v="Peel &amp; Stick Add-On Corner Pockets"/>
    <n v="1.9440000000000004"/>
    <n v="3"/>
    <n v="0.7"/>
    <n v="-1.4255999999999998"/>
  </r>
  <r>
    <n v="3305"/>
    <x v="1643"/>
    <x v="2"/>
    <x v="125"/>
    <d v="2012-01-01T00:00:00"/>
    <s v="Second Class"/>
    <s v="SP-20620"/>
    <s v="Stefania Perrino"/>
    <s v="Corporate"/>
    <s v="United States"/>
    <s v="Laredo"/>
    <x v="5"/>
    <n v="78041"/>
    <s v="Central"/>
    <s v="OFF-EN-10004955"/>
    <x v="1"/>
    <x v="12"/>
    <s v="Fashion Color Clasp Envelopes"/>
    <n v="12.984000000000002"/>
    <n v="3"/>
    <n v="0.2"/>
    <n v="4.7066999999999997"/>
  </r>
  <r>
    <n v="3306"/>
    <x v="1643"/>
    <x v="2"/>
    <x v="125"/>
    <d v="2012-01-01T00:00:00"/>
    <s v="Second Class"/>
    <s v="SP-20620"/>
    <s v="Stefania Perrino"/>
    <s v="Corporate"/>
    <s v="United States"/>
    <s v="Laredo"/>
    <x v="5"/>
    <n v="78041"/>
    <s v="Central"/>
    <s v="TEC-PH-10002468"/>
    <x v="2"/>
    <x v="7"/>
    <s v="Plantronics CS 50-USB - headset - Convertible, Monaural"/>
    <n v="217.58400000000003"/>
    <n v="2"/>
    <n v="0.2"/>
    <n v="19.03860000000001"/>
  </r>
  <r>
    <n v="3307"/>
    <x v="1643"/>
    <x v="2"/>
    <x v="125"/>
    <d v="2012-01-01T00:00:00"/>
    <s v="Second Class"/>
    <s v="SP-20620"/>
    <s v="Stefania Perrino"/>
    <s v="Corporate"/>
    <s v="United States"/>
    <s v="Laredo"/>
    <x v="5"/>
    <n v="78041"/>
    <s v="Central"/>
    <s v="TEC-PH-10000576"/>
    <x v="2"/>
    <x v="7"/>
    <s v="AT&amp;T 1080 Corded phone"/>
    <n v="328.77600000000007"/>
    <n v="3"/>
    <n v="0.2"/>
    <n v="28.767899999999997"/>
  </r>
  <r>
    <n v="3308"/>
    <x v="1643"/>
    <x v="2"/>
    <x v="125"/>
    <d v="2012-01-01T00:00:00"/>
    <s v="Second Class"/>
    <s v="SP-20620"/>
    <s v="Stefania Perrino"/>
    <s v="Corporate"/>
    <s v="United States"/>
    <s v="Laredo"/>
    <x v="5"/>
    <n v="78041"/>
    <s v="Central"/>
    <s v="OFF-BI-10002160"/>
    <x v="1"/>
    <x v="8"/>
    <s v="Acco Hanging Data Binders"/>
    <n v="2.2859999999999996"/>
    <n v="3"/>
    <n v="0.8"/>
    <n v="-3.6576000000000004"/>
  </r>
  <r>
    <n v="3309"/>
    <x v="1643"/>
    <x v="2"/>
    <x v="125"/>
    <d v="2012-01-01T00:00:00"/>
    <s v="Second Class"/>
    <s v="SP-20620"/>
    <s v="Stefania Perrino"/>
    <s v="Corporate"/>
    <s v="United States"/>
    <s v="Laredo"/>
    <x v="5"/>
    <n v="78041"/>
    <s v="Central"/>
    <s v="TEC-AC-10003628"/>
    <x v="2"/>
    <x v="11"/>
    <s v="Logitech 910-002974 M325 Wireless Mouse for Web Scrolling"/>
    <n v="47.984000000000002"/>
    <n v="2"/>
    <n v="0.2"/>
    <n v="14.395200000000004"/>
  </r>
  <r>
    <n v="3310"/>
    <x v="1644"/>
    <x v="1"/>
    <x v="599"/>
    <d v="2012-11-11T00:00:00"/>
    <s v="Standard Class"/>
    <s v="GT-14635"/>
    <s v="Grant Thornton"/>
    <s v="Corporate"/>
    <s v="United States"/>
    <s v="New York City"/>
    <x v="15"/>
    <n v="10009"/>
    <s v="East"/>
    <s v="OFF-BI-10001116"/>
    <x v="1"/>
    <x v="8"/>
    <s v="Wilson Jones 1&quot; Hanging DublLock Ring Binders"/>
    <n v="25.344000000000001"/>
    <n v="6"/>
    <n v="0.2"/>
    <n v="8.8704000000000018"/>
  </r>
  <r>
    <n v="3311"/>
    <x v="1645"/>
    <x v="0"/>
    <x v="42"/>
    <d v="2013-09-23T00:00:00"/>
    <s v="Standard Class"/>
    <s v="LW-17215"/>
    <s v="Luke Weiss"/>
    <s v="Consumer"/>
    <s v="United States"/>
    <s v="New York City"/>
    <x v="15"/>
    <n v="10035"/>
    <s v="East"/>
    <s v="OFF-BI-10002026"/>
    <x v="1"/>
    <x v="8"/>
    <s v="Avery Arch Ring Binders"/>
    <n v="232.40000000000003"/>
    <n v="5"/>
    <n v="0.2"/>
    <n v="78.434999999999988"/>
  </r>
  <r>
    <n v="3312"/>
    <x v="1646"/>
    <x v="0"/>
    <x v="231"/>
    <d v="2013-03-26T00:00:00"/>
    <s v="Second Class"/>
    <s v="AH-10030"/>
    <s v="Aaron Hawkins"/>
    <s v="Corporate"/>
    <s v="United States"/>
    <s v="Gulfport"/>
    <x v="35"/>
    <n v="39503"/>
    <s v="South"/>
    <s v="FUR-FU-10003691"/>
    <x v="0"/>
    <x v="5"/>
    <s v="Eldon Image Series Desk Accessories, Ebony"/>
    <n v="86.45"/>
    <n v="7"/>
    <n v="0"/>
    <n v="38.038000000000004"/>
  </r>
  <r>
    <n v="3313"/>
    <x v="1647"/>
    <x v="2"/>
    <x v="127"/>
    <d v="2011-10-01T00:00:00"/>
    <s v="Standard Class"/>
    <s v="TH-21100"/>
    <s v="Thea Hendricks"/>
    <s v="Consumer"/>
    <s v="United States"/>
    <s v="San Diego"/>
    <x v="1"/>
    <n v="92037"/>
    <s v="West"/>
    <s v="FUR-CH-10002602"/>
    <x v="0"/>
    <x v="1"/>
    <s v="DMI Arturo Collection Mission-style Design Wood Chair"/>
    <n v="603.91999999999996"/>
    <n v="5"/>
    <n v="0.2"/>
    <n v="45.294000000000011"/>
  </r>
  <r>
    <n v="3314"/>
    <x v="1647"/>
    <x v="2"/>
    <x v="127"/>
    <d v="2011-10-01T00:00:00"/>
    <s v="Standard Class"/>
    <s v="TH-21100"/>
    <s v="Thea Hendricks"/>
    <s v="Consumer"/>
    <s v="United States"/>
    <s v="San Diego"/>
    <x v="1"/>
    <n v="92037"/>
    <s v="West"/>
    <s v="OFF-PA-10000675"/>
    <x v="1"/>
    <x v="10"/>
    <s v="Xerox 1919"/>
    <n v="81.98"/>
    <n v="2"/>
    <n v="0"/>
    <n v="40.170200000000001"/>
  </r>
  <r>
    <n v="3315"/>
    <x v="1648"/>
    <x v="3"/>
    <x v="165"/>
    <d v="2014-12-29T00:00:00"/>
    <s v="Standard Class"/>
    <s v="HG-15025"/>
    <s v="Hunter Glantz"/>
    <s v="Consumer"/>
    <s v="United States"/>
    <s v="Oceanside"/>
    <x v="15"/>
    <n v="11572"/>
    <s v="East"/>
    <s v="FUR-CH-10002602"/>
    <x v="0"/>
    <x v="1"/>
    <s v="DMI Arturo Collection Mission-style Design Wood Chair"/>
    <n v="271.76400000000001"/>
    <n v="2"/>
    <n v="0.1"/>
    <n v="48.313600000000008"/>
  </r>
  <r>
    <n v="3316"/>
    <x v="1648"/>
    <x v="3"/>
    <x v="165"/>
    <d v="2014-12-29T00:00:00"/>
    <s v="Standard Class"/>
    <s v="HG-15025"/>
    <s v="Hunter Glantz"/>
    <s v="Consumer"/>
    <s v="United States"/>
    <s v="Oceanside"/>
    <x v="15"/>
    <n v="11572"/>
    <s v="East"/>
    <s v="OFF-BI-10001900"/>
    <x v="1"/>
    <x v="8"/>
    <s v="DXL Angle-View Binders with Locking Rings, Black"/>
    <n v="14.376000000000001"/>
    <n v="3"/>
    <n v="0.2"/>
    <n v="4.8518999999999997"/>
  </r>
  <r>
    <n v="3317"/>
    <x v="1649"/>
    <x v="3"/>
    <x v="468"/>
    <d v="2014-11-16T00:00:00"/>
    <s v="Second Class"/>
    <s v="EB-13750"/>
    <s v="Edward Becker"/>
    <s v="Corporate"/>
    <s v="United States"/>
    <s v="Round Rock"/>
    <x v="5"/>
    <n v="78664"/>
    <s v="Central"/>
    <s v="FUR-FU-10001468"/>
    <x v="0"/>
    <x v="5"/>
    <s v="Tenex Antistatic Computer Chair Mats"/>
    <n v="341.96"/>
    <n v="5"/>
    <n v="0.6"/>
    <n v="-427.45000000000005"/>
  </r>
  <r>
    <n v="3318"/>
    <x v="1650"/>
    <x v="1"/>
    <x v="861"/>
    <d v="2012-09-15T00:00:00"/>
    <s v="Standard Class"/>
    <s v="SC-20725"/>
    <s v="Steven Cartwright"/>
    <s v="Consumer"/>
    <s v="United States"/>
    <s v="Redlands"/>
    <x v="1"/>
    <n v="92374"/>
    <s v="West"/>
    <s v="OFF-AR-10004648"/>
    <x v="1"/>
    <x v="6"/>
    <s v="Boston 19500 Mighty Mite Electric Pencil Sharpener"/>
    <n v="181.35"/>
    <n v="9"/>
    <n v="0"/>
    <n v="48.964500000000001"/>
  </r>
  <r>
    <n v="3319"/>
    <x v="1650"/>
    <x v="1"/>
    <x v="861"/>
    <d v="2012-09-15T00:00:00"/>
    <s v="Standard Class"/>
    <s v="SC-20725"/>
    <s v="Steven Cartwright"/>
    <s v="Consumer"/>
    <s v="United States"/>
    <s v="Redlands"/>
    <x v="1"/>
    <n v="92374"/>
    <s v="West"/>
    <s v="OFF-LA-10003190"/>
    <x v="1"/>
    <x v="2"/>
    <s v="Avery 474"/>
    <n v="8.64"/>
    <n v="3"/>
    <n v="0"/>
    <n v="4.2336"/>
  </r>
  <r>
    <n v="3320"/>
    <x v="1651"/>
    <x v="2"/>
    <x v="414"/>
    <d v="2011-12-25T00:00:00"/>
    <s v="Standard Class"/>
    <s v="TS-21505"/>
    <s v="Tony Sayre"/>
    <s v="Consumer"/>
    <s v="United States"/>
    <s v="Columbia"/>
    <x v="18"/>
    <n v="38401"/>
    <s v="South"/>
    <s v="OFF-AP-10004868"/>
    <x v="1"/>
    <x v="9"/>
    <s v="Hoover Commercial Soft Guard Upright Vacuum And Disposable Filtration Bags"/>
    <n v="43.512"/>
    <n v="7"/>
    <n v="0.2"/>
    <n v="3.8073000000000015"/>
  </r>
  <r>
    <n v="3321"/>
    <x v="1651"/>
    <x v="2"/>
    <x v="414"/>
    <d v="2011-12-25T00:00:00"/>
    <s v="Standard Class"/>
    <s v="TS-21505"/>
    <s v="Tony Sayre"/>
    <s v="Consumer"/>
    <s v="United States"/>
    <s v="Columbia"/>
    <x v="18"/>
    <n v="38401"/>
    <s v="South"/>
    <s v="FUR-CH-10004287"/>
    <x v="0"/>
    <x v="1"/>
    <s v="SAFCO Arco Folding Chair"/>
    <n v="662.88"/>
    <n v="3"/>
    <n v="0.2"/>
    <n v="74.573999999999955"/>
  </r>
  <r>
    <n v="3322"/>
    <x v="1651"/>
    <x v="2"/>
    <x v="414"/>
    <d v="2011-12-25T00:00:00"/>
    <s v="Standard Class"/>
    <s v="TS-21505"/>
    <s v="Tony Sayre"/>
    <s v="Consumer"/>
    <s v="United States"/>
    <s v="Columbia"/>
    <x v="18"/>
    <n v="38401"/>
    <s v="South"/>
    <s v="OFF-PA-10002689"/>
    <x v="1"/>
    <x v="10"/>
    <s v="Weyerhaeuser First Choice Laser/Copy Paper (20Lb. and 88 Bright)"/>
    <n v="25.920000000000005"/>
    <n v="5"/>
    <n v="0.2"/>
    <n v="9.0719999999999992"/>
  </r>
  <r>
    <n v="3323"/>
    <x v="1652"/>
    <x v="1"/>
    <x v="862"/>
    <d v="2012-07-27T00:00:00"/>
    <s v="Standard Class"/>
    <s v="TH-21550"/>
    <s v="Tracy Hopkins"/>
    <s v="Home Office"/>
    <s v="United States"/>
    <s v="New York City"/>
    <x v="15"/>
    <n v="10009"/>
    <s v="East"/>
    <s v="OFF-AP-10002892"/>
    <x v="1"/>
    <x v="9"/>
    <s v="Belkin F5C206VTEL 6 Outlet Surge"/>
    <n v="68.94"/>
    <n v="3"/>
    <n v="0"/>
    <n v="20.681999999999995"/>
  </r>
  <r>
    <n v="3324"/>
    <x v="1652"/>
    <x v="1"/>
    <x v="862"/>
    <d v="2012-07-27T00:00:00"/>
    <s v="Standard Class"/>
    <s v="TH-21550"/>
    <s v="Tracy Hopkins"/>
    <s v="Home Office"/>
    <s v="United States"/>
    <s v="New York City"/>
    <x v="15"/>
    <n v="10009"/>
    <s v="East"/>
    <s v="FUR-FU-10002253"/>
    <x v="0"/>
    <x v="5"/>
    <s v="Howard Miller 13&quot; Diameter Pewter Finish Round Wall Clock"/>
    <n v="128.82"/>
    <n v="3"/>
    <n v="0"/>
    <n v="50.239800000000002"/>
  </r>
  <r>
    <n v="3325"/>
    <x v="1653"/>
    <x v="2"/>
    <x v="7"/>
    <d v="2011-11-15T00:00:00"/>
    <s v="Standard Class"/>
    <s v="KD-16270"/>
    <s v="Karen Daniels"/>
    <s v="Consumer"/>
    <s v="United States"/>
    <s v="Houston"/>
    <x v="5"/>
    <n v="77095"/>
    <s v="Central"/>
    <s v="OFF-BI-10001359"/>
    <x v="1"/>
    <x v="8"/>
    <s v="GBC DocuBind TL300 Electric Binding System"/>
    <n v="896.98999999999978"/>
    <n v="5"/>
    <n v="0.8"/>
    <n v="-1480.0335000000009"/>
  </r>
  <r>
    <n v="3326"/>
    <x v="1653"/>
    <x v="2"/>
    <x v="7"/>
    <d v="2011-11-15T00:00:00"/>
    <s v="Standard Class"/>
    <s v="KD-16270"/>
    <s v="Karen Daniels"/>
    <s v="Consumer"/>
    <s v="United States"/>
    <s v="Houston"/>
    <x v="5"/>
    <n v="77095"/>
    <s v="Central"/>
    <s v="OFF-BI-10001267"/>
    <x v="1"/>
    <x v="8"/>
    <s v="Universal Recycled Hanging Pressboard Report Binders, Letter Size"/>
    <n v="1.2339999999999998"/>
    <n v="1"/>
    <n v="0.8"/>
    <n v="-1.9744000000000002"/>
  </r>
  <r>
    <n v="3327"/>
    <x v="1653"/>
    <x v="2"/>
    <x v="7"/>
    <d v="2011-11-15T00:00:00"/>
    <s v="Standard Class"/>
    <s v="KD-16270"/>
    <s v="Karen Daniels"/>
    <s v="Consumer"/>
    <s v="United States"/>
    <s v="Houston"/>
    <x v="5"/>
    <n v="77095"/>
    <s v="Central"/>
    <s v="OFF-AR-10003582"/>
    <x v="1"/>
    <x v="6"/>
    <s v="Boston Electric Pencil Sharpener, Model 1818, Charcoal Black"/>
    <n v="67.56"/>
    <n v="3"/>
    <n v="0.2"/>
    <n v="6.7560000000000038"/>
  </r>
  <r>
    <n v="3328"/>
    <x v="1653"/>
    <x v="2"/>
    <x v="7"/>
    <d v="2011-11-15T00:00:00"/>
    <s v="Standard Class"/>
    <s v="KD-16270"/>
    <s v="Karen Daniels"/>
    <s v="Consumer"/>
    <s v="United States"/>
    <s v="Houston"/>
    <x v="5"/>
    <n v="77095"/>
    <s v="Central"/>
    <s v="OFF-PA-10003724"/>
    <x v="1"/>
    <x v="10"/>
    <s v="Wirebound Message Book, 4 per Page"/>
    <n v="21.720000000000002"/>
    <n v="5"/>
    <n v="0.2"/>
    <n v="7.8734999999999991"/>
  </r>
  <r>
    <n v="3329"/>
    <x v="1653"/>
    <x v="2"/>
    <x v="7"/>
    <d v="2011-11-15T00:00:00"/>
    <s v="Standard Class"/>
    <s v="KD-16270"/>
    <s v="Karen Daniels"/>
    <s v="Consumer"/>
    <s v="United States"/>
    <s v="Houston"/>
    <x v="5"/>
    <n v="77095"/>
    <s v="Central"/>
    <s v="OFF-PA-10001033"/>
    <x v="1"/>
    <x v="10"/>
    <s v="Xerox 1893"/>
    <n v="262.33600000000001"/>
    <n v="8"/>
    <n v="0.2"/>
    <n v="95.096800000000002"/>
  </r>
  <r>
    <n v="3330"/>
    <x v="1653"/>
    <x v="2"/>
    <x v="7"/>
    <d v="2011-11-15T00:00:00"/>
    <s v="Standard Class"/>
    <s v="KD-16270"/>
    <s v="Karen Daniels"/>
    <s v="Consumer"/>
    <s v="United States"/>
    <s v="Houston"/>
    <x v="5"/>
    <n v="77095"/>
    <s v="Central"/>
    <s v="TEC-PH-10003505"/>
    <x v="2"/>
    <x v="7"/>
    <s v="Geemarc AmpliPOWER60"/>
    <n v="148.47999999999999"/>
    <n v="2"/>
    <n v="0.2"/>
    <n v="16.703999999999986"/>
  </r>
  <r>
    <n v="3331"/>
    <x v="1653"/>
    <x v="2"/>
    <x v="7"/>
    <d v="2011-11-15T00:00:00"/>
    <s v="Standard Class"/>
    <s v="KD-16270"/>
    <s v="Karen Daniels"/>
    <s v="Consumer"/>
    <s v="United States"/>
    <s v="Houston"/>
    <x v="5"/>
    <n v="77095"/>
    <s v="Central"/>
    <s v="TEC-PH-10004959"/>
    <x v="2"/>
    <x v="7"/>
    <s v="Classic Ivory Antique Telephone ZL1810"/>
    <n v="241.17599999999999"/>
    <n v="3"/>
    <n v="0.2"/>
    <n v="15.07350000000001"/>
  </r>
  <r>
    <n v="3332"/>
    <x v="1654"/>
    <x v="3"/>
    <x v="817"/>
    <d v="2014-12-21T00:00:00"/>
    <s v="Standard Class"/>
    <s v="GM-14455"/>
    <s v="Gary Mitchum"/>
    <s v="Home Office"/>
    <s v="United States"/>
    <s v="Chicago"/>
    <x v="10"/>
    <n v="60653"/>
    <s v="Central"/>
    <s v="TEC-AC-10000474"/>
    <x v="2"/>
    <x v="11"/>
    <s v="Kensington Expert Mouse Optical USB Trackball for PC or Mac"/>
    <n v="227.976"/>
    <n v="3"/>
    <n v="0.2"/>
    <n v="28.496999999999957"/>
  </r>
  <r>
    <n v="3333"/>
    <x v="1654"/>
    <x v="3"/>
    <x v="817"/>
    <d v="2014-12-21T00:00:00"/>
    <s v="Standard Class"/>
    <s v="GM-14455"/>
    <s v="Gary Mitchum"/>
    <s v="Home Office"/>
    <s v="United States"/>
    <s v="Chicago"/>
    <x v="10"/>
    <n v="60653"/>
    <s v="Central"/>
    <s v="TEC-PH-10003095"/>
    <x v="2"/>
    <x v="7"/>
    <s v="Samsung HM1900 Bluetooth Headset"/>
    <n v="52.679999999999993"/>
    <n v="3"/>
    <n v="0.2"/>
    <n v="19.754999999999999"/>
  </r>
  <r>
    <n v="3334"/>
    <x v="1654"/>
    <x v="3"/>
    <x v="817"/>
    <d v="2014-12-21T00:00:00"/>
    <s v="Standard Class"/>
    <s v="GM-14455"/>
    <s v="Gary Mitchum"/>
    <s v="Home Office"/>
    <s v="United States"/>
    <s v="Chicago"/>
    <x v="10"/>
    <n v="60653"/>
    <s v="Central"/>
    <s v="FUR-FU-10002963"/>
    <x v="0"/>
    <x v="5"/>
    <s v="Master Caster Door Stop, Gray"/>
    <n v="2.032"/>
    <n v="1"/>
    <n v="0.6"/>
    <n v="-1.3208000000000002"/>
  </r>
  <r>
    <n v="3335"/>
    <x v="1655"/>
    <x v="3"/>
    <x v="170"/>
    <d v="2014-08-23T00:00:00"/>
    <s v="First Class"/>
    <s v="PR-18880"/>
    <s v="Patrick Ryan"/>
    <s v="Consumer"/>
    <s v="United States"/>
    <s v="Oakland"/>
    <x v="1"/>
    <n v="94601"/>
    <s v="West"/>
    <s v="OFF-AR-10000203"/>
    <x v="1"/>
    <x v="6"/>
    <s v="Newell 336"/>
    <n v="17.12"/>
    <n v="4"/>
    <n v="0"/>
    <n v="4.9647999999999985"/>
  </r>
  <r>
    <n v="3336"/>
    <x v="1655"/>
    <x v="3"/>
    <x v="170"/>
    <d v="2014-08-23T00:00:00"/>
    <s v="First Class"/>
    <s v="PR-18880"/>
    <s v="Patrick Ryan"/>
    <s v="Consumer"/>
    <s v="United States"/>
    <s v="Oakland"/>
    <x v="1"/>
    <n v="94601"/>
    <s v="West"/>
    <s v="TEC-PH-10004667"/>
    <x v="2"/>
    <x v="7"/>
    <s v="Cisco 8x8 Inc. 6753i IP Business Phone System"/>
    <n v="431.96800000000007"/>
    <n v="4"/>
    <n v="0.2"/>
    <n v="37.797199999999975"/>
  </r>
  <r>
    <n v="3337"/>
    <x v="1655"/>
    <x v="3"/>
    <x v="170"/>
    <d v="2014-08-23T00:00:00"/>
    <s v="First Class"/>
    <s v="PR-18880"/>
    <s v="Patrick Ryan"/>
    <s v="Consumer"/>
    <s v="United States"/>
    <s v="Oakland"/>
    <x v="1"/>
    <n v="94601"/>
    <s v="West"/>
    <s v="FUR-FU-10000193"/>
    <x v="0"/>
    <x v="5"/>
    <s v="Tenex Chairmats For Use with Hard Floors"/>
    <n v="129.91999999999999"/>
    <n v="4"/>
    <n v="0"/>
    <n v="10.393599999999992"/>
  </r>
  <r>
    <n v="3338"/>
    <x v="1655"/>
    <x v="3"/>
    <x v="170"/>
    <d v="2014-08-23T00:00:00"/>
    <s v="First Class"/>
    <s v="PR-18880"/>
    <s v="Patrick Ryan"/>
    <s v="Consumer"/>
    <s v="United States"/>
    <s v="Oakland"/>
    <x v="1"/>
    <n v="94601"/>
    <s v="West"/>
    <s v="FUR-TA-10001539"/>
    <x v="0"/>
    <x v="3"/>
    <s v="Chromcraft Rectangular Conference Tables"/>
    <n v="568.72800000000007"/>
    <n v="3"/>
    <n v="0.2"/>
    <n v="28.436399999999935"/>
  </r>
  <r>
    <n v="3339"/>
    <x v="1655"/>
    <x v="3"/>
    <x v="170"/>
    <d v="2014-08-23T00:00:00"/>
    <s v="First Class"/>
    <s v="PR-18880"/>
    <s v="Patrick Ryan"/>
    <s v="Consumer"/>
    <s v="United States"/>
    <s v="Oakland"/>
    <x v="1"/>
    <n v="94601"/>
    <s v="West"/>
    <s v="OFF-BI-10000962"/>
    <x v="1"/>
    <x v="8"/>
    <s v="Acco Flexible ACCOHIDE Square Ring Data Binder, Dark Blue, 11 1/2&quot; X 14&quot; 7/8&quot;"/>
    <n v="117.14400000000001"/>
    <n v="9"/>
    <n v="0.2"/>
    <n v="42.464699999999993"/>
  </r>
  <r>
    <n v="3340"/>
    <x v="1655"/>
    <x v="3"/>
    <x v="170"/>
    <d v="2014-08-23T00:00:00"/>
    <s v="First Class"/>
    <s v="PR-18880"/>
    <s v="Patrick Ryan"/>
    <s v="Consumer"/>
    <s v="United States"/>
    <s v="Oakland"/>
    <x v="1"/>
    <n v="94601"/>
    <s v="West"/>
    <s v="OFF-AP-10002867"/>
    <x v="1"/>
    <x v="9"/>
    <s v="Fellowes Command Center 5-outlet power strip"/>
    <n v="203.52"/>
    <n v="3"/>
    <n v="0"/>
    <n v="54.950400000000002"/>
  </r>
  <r>
    <n v="3341"/>
    <x v="1655"/>
    <x v="3"/>
    <x v="170"/>
    <d v="2014-08-23T00:00:00"/>
    <s v="First Class"/>
    <s v="PR-18880"/>
    <s v="Patrick Ryan"/>
    <s v="Consumer"/>
    <s v="United States"/>
    <s v="Oakland"/>
    <x v="1"/>
    <n v="94601"/>
    <s v="West"/>
    <s v="OFF-LA-10001158"/>
    <x v="1"/>
    <x v="2"/>
    <s v="Avery Address/Shipping Labels for Typewriters, 4&quot; x 2&quot;"/>
    <n v="51.75"/>
    <n v="5"/>
    <n v="0"/>
    <n v="24.84"/>
  </r>
  <r>
    <n v="3342"/>
    <x v="1656"/>
    <x v="0"/>
    <x v="278"/>
    <d v="2013-09-02T00:00:00"/>
    <s v="Second Class"/>
    <s v="TB-21055"/>
    <s v="Ted Butterfield"/>
    <s v="Consumer"/>
    <s v="United States"/>
    <s v="Quincy"/>
    <x v="31"/>
    <n v="2169"/>
    <s v="East"/>
    <s v="OFF-PA-10000675"/>
    <x v="1"/>
    <x v="10"/>
    <s v="Xerox 1919"/>
    <n v="122.97"/>
    <n v="3"/>
    <n v="0"/>
    <n v="60.255300000000005"/>
  </r>
  <r>
    <n v="3343"/>
    <x v="1656"/>
    <x v="0"/>
    <x v="278"/>
    <d v="2013-09-02T00:00:00"/>
    <s v="Second Class"/>
    <s v="TB-21055"/>
    <s v="Ted Butterfield"/>
    <s v="Consumer"/>
    <s v="United States"/>
    <s v="Quincy"/>
    <x v="31"/>
    <n v="2169"/>
    <s v="East"/>
    <s v="FUR-TA-10001307"/>
    <x v="0"/>
    <x v="3"/>
    <s v="SAFCO PlanMaster Heigh-Adjustable Drafting Table Base, 43w x 30d x 30-37h, Black"/>
    <n v="244.61499999999998"/>
    <n v="1"/>
    <n v="0.3"/>
    <n v="20.966999999999999"/>
  </r>
  <r>
    <n v="3344"/>
    <x v="1656"/>
    <x v="0"/>
    <x v="278"/>
    <d v="2013-09-02T00:00:00"/>
    <s v="Second Class"/>
    <s v="TB-21055"/>
    <s v="Ted Butterfield"/>
    <s v="Consumer"/>
    <s v="United States"/>
    <s v="Quincy"/>
    <x v="31"/>
    <n v="2169"/>
    <s v="East"/>
    <s v="TEC-PH-10000011"/>
    <x v="2"/>
    <x v="7"/>
    <s v="PureGear Roll-On Screen Protector"/>
    <n v="59.97"/>
    <n v="3"/>
    <n v="0"/>
    <n v="28.785599999999995"/>
  </r>
  <r>
    <n v="3345"/>
    <x v="1656"/>
    <x v="0"/>
    <x v="278"/>
    <d v="2013-09-02T00:00:00"/>
    <s v="Second Class"/>
    <s v="TB-21055"/>
    <s v="Ted Butterfield"/>
    <s v="Consumer"/>
    <s v="United States"/>
    <s v="Quincy"/>
    <x v="31"/>
    <n v="2169"/>
    <s v="East"/>
    <s v="OFF-PA-10002666"/>
    <x v="1"/>
    <x v="10"/>
    <s v="Southworth 25% Cotton Linen-Finish Paper &amp; Envelopes"/>
    <n v="81.540000000000006"/>
    <n v="9"/>
    <n v="0"/>
    <n v="36.692999999999998"/>
  </r>
  <r>
    <n v="3346"/>
    <x v="1656"/>
    <x v="0"/>
    <x v="278"/>
    <d v="2013-09-02T00:00:00"/>
    <s v="Second Class"/>
    <s v="TB-21055"/>
    <s v="Ted Butterfield"/>
    <s v="Consumer"/>
    <s v="United States"/>
    <s v="Quincy"/>
    <x v="31"/>
    <n v="2169"/>
    <s v="East"/>
    <s v="OFF-FA-10000735"/>
    <x v="1"/>
    <x v="13"/>
    <s v="Staples"/>
    <n v="11.68"/>
    <n v="4"/>
    <n v="0"/>
    <n v="5.2559999999999993"/>
  </r>
  <r>
    <n v="3347"/>
    <x v="1656"/>
    <x v="0"/>
    <x v="278"/>
    <d v="2013-09-02T00:00:00"/>
    <s v="Second Class"/>
    <s v="TB-21055"/>
    <s v="Ted Butterfield"/>
    <s v="Consumer"/>
    <s v="United States"/>
    <s v="Quincy"/>
    <x v="31"/>
    <n v="2169"/>
    <s v="East"/>
    <s v="OFF-BI-10000174"/>
    <x v="1"/>
    <x v="8"/>
    <s v="Wilson Jones Clip &amp; Carry Folder Binder Tool for Ring Binders, Clear"/>
    <n v="29"/>
    <n v="5"/>
    <n v="0"/>
    <n v="13.919999999999998"/>
  </r>
  <r>
    <n v="3348"/>
    <x v="1657"/>
    <x v="1"/>
    <x v="863"/>
    <d v="2012-08-20T00:00:00"/>
    <s v="Standard Class"/>
    <s v="ON-18715"/>
    <s v="Odella Nelson"/>
    <s v="Corporate"/>
    <s v="United States"/>
    <s v="Yucaipa"/>
    <x v="1"/>
    <n v="92399"/>
    <s v="West"/>
    <s v="OFF-AR-10003156"/>
    <x v="1"/>
    <x v="6"/>
    <s v="50 Colored Long Pencils"/>
    <n v="50.8"/>
    <n v="5"/>
    <n v="0"/>
    <n v="13.208000000000002"/>
  </r>
  <r>
    <n v="3349"/>
    <x v="1658"/>
    <x v="3"/>
    <x v="60"/>
    <d v="2014-11-08T00:00:00"/>
    <s v="First Class"/>
    <s v="AH-10195"/>
    <s v="Alan Haines"/>
    <s v="Corporate"/>
    <s v="United States"/>
    <s v="Chicago"/>
    <x v="10"/>
    <n v="60623"/>
    <s v="Central"/>
    <s v="OFF-BI-10000474"/>
    <x v="1"/>
    <x v="8"/>
    <s v="Avery Recycled Flexi-View Covers for Binding Systems"/>
    <n v="16.029999999999998"/>
    <n v="5"/>
    <n v="0.8"/>
    <n v="-25.648000000000003"/>
  </r>
  <r>
    <n v="3350"/>
    <x v="1659"/>
    <x v="0"/>
    <x v="864"/>
    <d v="2013-08-22T00:00:00"/>
    <s v="Standard Class"/>
    <s v="NM-18520"/>
    <s v="Neoma Murray"/>
    <s v="Consumer"/>
    <s v="United States"/>
    <s v="Seattle"/>
    <x v="4"/>
    <n v="98105"/>
    <s v="West"/>
    <s v="OFF-BI-10003712"/>
    <x v="1"/>
    <x v="8"/>
    <s v="Acco Pressboard Covers with Storage Hooks, 14 7/8&quot; x 11&quot;, Light Blue"/>
    <n v="15.712000000000002"/>
    <n v="4"/>
    <n v="0.2"/>
    <n v="5.6955999999999989"/>
  </r>
  <r>
    <n v="3351"/>
    <x v="1660"/>
    <x v="0"/>
    <x v="482"/>
    <d v="2014-01-01T00:00:00"/>
    <s v="Standard Class"/>
    <s v="AR-10510"/>
    <s v="Andrew Roberts"/>
    <s v="Consumer"/>
    <s v="United States"/>
    <s v="New York City"/>
    <x v="15"/>
    <n v="10024"/>
    <s v="East"/>
    <s v="TEC-AC-10003280"/>
    <x v="2"/>
    <x v="11"/>
    <s v="Belkin F8E887 USB Wired Ergonomic Keyboard"/>
    <n v="89.97"/>
    <n v="3"/>
    <n v="0"/>
    <n v="18.893699999999995"/>
  </r>
  <r>
    <n v="3352"/>
    <x v="1661"/>
    <x v="2"/>
    <x v="865"/>
    <d v="2011-09-28T00:00:00"/>
    <s v="Standard Class"/>
    <s v="BM-11650"/>
    <s v="Brian Moss"/>
    <s v="Corporate"/>
    <s v="United States"/>
    <s v="San Diego"/>
    <x v="1"/>
    <n v="92037"/>
    <s v="West"/>
    <s v="FUR-BO-10002916"/>
    <x v="0"/>
    <x v="0"/>
    <s v="Rush Hierlooms Collection 1&quot; Thick Stackable Bookcases"/>
    <n v="435.99900000000002"/>
    <n v="3"/>
    <n v="0.15"/>
    <n v="20.517599999999987"/>
  </r>
  <r>
    <n v="3353"/>
    <x v="1661"/>
    <x v="2"/>
    <x v="865"/>
    <d v="2011-09-28T00:00:00"/>
    <s v="Standard Class"/>
    <s v="BM-11650"/>
    <s v="Brian Moss"/>
    <s v="Corporate"/>
    <s v="United States"/>
    <s v="San Diego"/>
    <x v="1"/>
    <n v="92037"/>
    <s v="West"/>
    <s v="TEC-PH-10002726"/>
    <x v="2"/>
    <x v="7"/>
    <s v="netTALK DUO VoIP Telephone Service"/>
    <n v="83.984000000000009"/>
    <n v="2"/>
    <n v="0.2"/>
    <n v="31.494"/>
  </r>
  <r>
    <n v="3354"/>
    <x v="1662"/>
    <x v="2"/>
    <x v="866"/>
    <d v="2011-07-24T00:00:00"/>
    <s v="Standard Class"/>
    <s v="CA-12310"/>
    <s v="Christine Abelman"/>
    <s v="Corporate"/>
    <s v="United States"/>
    <s v="Bristol"/>
    <x v="29"/>
    <n v="6010"/>
    <s v="East"/>
    <s v="TEC-PH-10000895"/>
    <x v="2"/>
    <x v="7"/>
    <s v="Polycom VVX 310 VoIP phone"/>
    <n v="359.98"/>
    <n v="2"/>
    <n v="0"/>
    <n v="93.594800000000021"/>
  </r>
  <r>
    <n v="3355"/>
    <x v="1662"/>
    <x v="2"/>
    <x v="866"/>
    <d v="2011-07-24T00:00:00"/>
    <s v="Standard Class"/>
    <s v="CA-12310"/>
    <s v="Christine Abelman"/>
    <s v="Corporate"/>
    <s v="United States"/>
    <s v="Bristol"/>
    <x v="29"/>
    <n v="6010"/>
    <s v="East"/>
    <s v="FUR-TA-10004152"/>
    <x v="0"/>
    <x v="3"/>
    <s v="Barricks 18&quot; x 48&quot; Non-Folding Utility Table with Bottom Storage Shelf"/>
    <n v="70.559999999999988"/>
    <n v="1"/>
    <n v="0.3"/>
    <n v="-4.032"/>
  </r>
  <r>
    <n v="3356"/>
    <x v="1662"/>
    <x v="2"/>
    <x v="866"/>
    <d v="2011-07-24T00:00:00"/>
    <s v="Standard Class"/>
    <s v="CA-12310"/>
    <s v="Christine Abelman"/>
    <s v="Corporate"/>
    <s v="United States"/>
    <s v="Bristol"/>
    <x v="29"/>
    <n v="6010"/>
    <s v="East"/>
    <s v="OFF-BI-10003694"/>
    <x v="1"/>
    <x v="8"/>
    <s v="Avery 3 1/2&quot; Diskette Storage Pages, 10/Pack"/>
    <n v="20.88"/>
    <n v="2"/>
    <n v="0"/>
    <n v="9.6047999999999991"/>
  </r>
  <r>
    <n v="3357"/>
    <x v="1662"/>
    <x v="2"/>
    <x v="866"/>
    <d v="2011-07-24T00:00:00"/>
    <s v="Standard Class"/>
    <s v="CA-12310"/>
    <s v="Christine Abelman"/>
    <s v="Corporate"/>
    <s v="United States"/>
    <s v="Bristol"/>
    <x v="29"/>
    <n v="6010"/>
    <s v="East"/>
    <s v="OFF-BI-10002160"/>
    <x v="1"/>
    <x v="8"/>
    <s v="Acco Hanging Data Binders"/>
    <n v="3.81"/>
    <n v="1"/>
    <n v="0"/>
    <n v="1.8288"/>
  </r>
  <r>
    <n v="3358"/>
    <x v="1663"/>
    <x v="3"/>
    <x v="210"/>
    <d v="2014-09-14T00:00:00"/>
    <s v="Standard Class"/>
    <s v="NF-18595"/>
    <s v="Nicole Fjeld"/>
    <s v="Home Office"/>
    <s v="United States"/>
    <s v="Chicago"/>
    <x v="10"/>
    <n v="60610"/>
    <s v="Central"/>
    <s v="OFF-PA-10001685"/>
    <x v="1"/>
    <x v="10"/>
    <s v="Staples"/>
    <n v="73.007999999999996"/>
    <n v="9"/>
    <n v="0.2"/>
    <n v="26.465400000000006"/>
  </r>
  <r>
    <n v="3359"/>
    <x v="1664"/>
    <x v="0"/>
    <x v="715"/>
    <d v="2013-05-11T00:00:00"/>
    <s v="Standard Class"/>
    <s v="AF-10870"/>
    <s v="Art Ferguson"/>
    <s v="Consumer"/>
    <s v="United States"/>
    <s v="Chicago"/>
    <x v="10"/>
    <n v="60610"/>
    <s v="Central"/>
    <s v="OFF-BI-10000773"/>
    <x v="1"/>
    <x v="8"/>
    <s v="Insertable Tab Post Binder Dividers"/>
    <n v="3.2079999999999993"/>
    <n v="2"/>
    <n v="0.8"/>
    <n v="-5.2932000000000023"/>
  </r>
  <r>
    <n v="3360"/>
    <x v="1664"/>
    <x v="0"/>
    <x v="715"/>
    <d v="2013-05-11T00:00:00"/>
    <s v="Standard Class"/>
    <s v="AF-10870"/>
    <s v="Art Ferguson"/>
    <s v="Consumer"/>
    <s v="United States"/>
    <s v="Chicago"/>
    <x v="10"/>
    <n v="60610"/>
    <s v="Central"/>
    <s v="TEC-AC-10004510"/>
    <x v="2"/>
    <x v="11"/>
    <s v="Logitech Desktop MK120 Mouse and keyboard Combo"/>
    <n v="26.176000000000002"/>
    <n v="2"/>
    <n v="0.2"/>
    <n v="-3.272000000000002"/>
  </r>
  <r>
    <n v="3361"/>
    <x v="1665"/>
    <x v="1"/>
    <x v="593"/>
    <d v="2012-06-08T00:00:00"/>
    <s v="Second Class"/>
    <s v="TC-21535"/>
    <s v="Tracy Collins"/>
    <s v="Home Office"/>
    <s v="United States"/>
    <s v="New York City"/>
    <x v="15"/>
    <n v="10024"/>
    <s v="East"/>
    <s v="OFF-PA-10004569"/>
    <x v="1"/>
    <x v="10"/>
    <s v="Wirebound Message Books, Two 4 1/4&quot; x 5&quot; Forms per Page"/>
    <n v="30.44"/>
    <n v="4"/>
    <n v="0"/>
    <n v="14.306799999999999"/>
  </r>
  <r>
    <n v="3362"/>
    <x v="1665"/>
    <x v="1"/>
    <x v="593"/>
    <d v="2012-06-08T00:00:00"/>
    <s v="Second Class"/>
    <s v="TC-21535"/>
    <s v="Tracy Collins"/>
    <s v="Home Office"/>
    <s v="United States"/>
    <s v="New York City"/>
    <x v="15"/>
    <n v="10024"/>
    <s v="East"/>
    <s v="FUR-FU-10000672"/>
    <x v="0"/>
    <x v="5"/>
    <s v="Executive Impressions 10&quot; Spectator Wall Clock"/>
    <n v="35.28"/>
    <n v="3"/>
    <n v="0"/>
    <n v="11.995199999999997"/>
  </r>
  <r>
    <n v="3363"/>
    <x v="1666"/>
    <x v="1"/>
    <x v="350"/>
    <d v="2012-12-20T00:00:00"/>
    <s v="Standard Class"/>
    <s v="Dp-13240"/>
    <s v="Dean percer"/>
    <s v="Home Office"/>
    <s v="United States"/>
    <s v="Revere"/>
    <x v="31"/>
    <n v="2151"/>
    <s v="East"/>
    <s v="OFF-PA-10004451"/>
    <x v="1"/>
    <x v="10"/>
    <s v="Xerox 222"/>
    <n v="19.440000000000001"/>
    <n v="3"/>
    <n v="0"/>
    <n v="9.3312000000000008"/>
  </r>
  <r>
    <n v="3364"/>
    <x v="1666"/>
    <x v="1"/>
    <x v="350"/>
    <d v="2012-12-20T00:00:00"/>
    <s v="Standard Class"/>
    <s v="Dp-13240"/>
    <s v="Dean percer"/>
    <s v="Home Office"/>
    <s v="United States"/>
    <s v="Revere"/>
    <x v="31"/>
    <n v="2151"/>
    <s v="East"/>
    <s v="OFF-BI-10004738"/>
    <x v="1"/>
    <x v="8"/>
    <s v="Flexible Leather- Look Classic Collection Ring Binder"/>
    <n v="37.880000000000003"/>
    <n v="2"/>
    <n v="0"/>
    <n v="18.940000000000001"/>
  </r>
  <r>
    <n v="3365"/>
    <x v="1667"/>
    <x v="0"/>
    <x v="87"/>
    <d v="2013-07-19T00:00:00"/>
    <s v="Second Class"/>
    <s v="MC-17425"/>
    <s v="Mark Cousins"/>
    <s v="Corporate"/>
    <s v="United States"/>
    <s v="Houston"/>
    <x v="5"/>
    <n v="77036"/>
    <s v="Central"/>
    <s v="FUR-FU-10001940"/>
    <x v="0"/>
    <x v="5"/>
    <s v="Staples"/>
    <n v="9.5519999999999996"/>
    <n v="3"/>
    <n v="0.6"/>
    <n v="-3.8207999999999984"/>
  </r>
  <r>
    <n v="3366"/>
    <x v="1668"/>
    <x v="2"/>
    <x v="867"/>
    <d v="2011-02-03T00:00:00"/>
    <s v="First Class"/>
    <s v="LC-17050"/>
    <s v="Liz Carlisle"/>
    <s v="Consumer"/>
    <s v="United States"/>
    <s v="Mission Viejo"/>
    <x v="1"/>
    <n v="92691"/>
    <s v="West"/>
    <s v="FUR-BO-10003966"/>
    <x v="0"/>
    <x v="0"/>
    <s v="Sauder Facets Collection Library, Sky Alder Finish"/>
    <n v="290.666"/>
    <n v="2"/>
    <n v="0.15"/>
    <n v="3.4195999999999884"/>
  </r>
  <r>
    <n v="3367"/>
    <x v="1669"/>
    <x v="2"/>
    <x v="868"/>
    <d v="2011-07-15T00:00:00"/>
    <s v="Standard Class"/>
    <s v="BM-11650"/>
    <s v="Brian Moss"/>
    <s v="Corporate"/>
    <s v="United States"/>
    <s v="Dallas"/>
    <x v="5"/>
    <n v="75217"/>
    <s v="Central"/>
    <s v="OFF-PA-10003072"/>
    <x v="1"/>
    <x v="10"/>
    <s v="Eureka Recycled Copy Paper 8 1/2&quot; x 11&quot;, Ream"/>
    <n v="10.368000000000002"/>
    <n v="2"/>
    <n v="0.2"/>
    <n v="3.6288"/>
  </r>
  <r>
    <n v="3368"/>
    <x v="1669"/>
    <x v="2"/>
    <x v="868"/>
    <d v="2011-07-15T00:00:00"/>
    <s v="Standard Class"/>
    <s v="BM-11650"/>
    <s v="Brian Moss"/>
    <s v="Corporate"/>
    <s v="United States"/>
    <s v="Dallas"/>
    <x v="5"/>
    <n v="75217"/>
    <s v="Central"/>
    <s v="OFF-PA-10002245"/>
    <x v="1"/>
    <x v="10"/>
    <s v="Xerox 1895"/>
    <n v="14.352000000000002"/>
    <n v="3"/>
    <n v="0.2"/>
    <n v="4.4849999999999994"/>
  </r>
  <r>
    <n v="3369"/>
    <x v="1670"/>
    <x v="1"/>
    <x v="82"/>
    <d v="2012-11-25T00:00:00"/>
    <s v="Standard Class"/>
    <s v="NW-18400"/>
    <s v="Natalie Webber"/>
    <s v="Consumer"/>
    <s v="United States"/>
    <s v="Las Vegas"/>
    <x v="33"/>
    <n v="89115"/>
    <s v="West"/>
    <s v="FUR-BO-10002598"/>
    <x v="0"/>
    <x v="0"/>
    <s v="Hon Metal Bookcases, Putty"/>
    <n v="141.96"/>
    <n v="2"/>
    <n v="0"/>
    <n v="41.168399999999991"/>
  </r>
  <r>
    <n v="3370"/>
    <x v="1670"/>
    <x v="1"/>
    <x v="82"/>
    <d v="2012-11-25T00:00:00"/>
    <s v="Standard Class"/>
    <s v="NW-18400"/>
    <s v="Natalie Webber"/>
    <s v="Consumer"/>
    <s v="United States"/>
    <s v="Las Vegas"/>
    <x v="33"/>
    <n v="89115"/>
    <s v="West"/>
    <s v="OFF-BI-10002225"/>
    <x v="1"/>
    <x v="8"/>
    <s v="Square Ring Data Binders, Rigid 75 Pt. Covers, 11&quot; x 14-7/8&quot;"/>
    <n v="66.048000000000002"/>
    <n v="4"/>
    <n v="0.2"/>
    <n v="23.116799999999998"/>
  </r>
  <r>
    <n v="3371"/>
    <x v="1671"/>
    <x v="0"/>
    <x v="869"/>
    <d v="2013-03-26T00:00:00"/>
    <s v="Same Day"/>
    <s v="TB-21280"/>
    <s v="Toby Braunhardt"/>
    <s v="Consumer"/>
    <s v="United States"/>
    <s v="Norman"/>
    <x v="26"/>
    <n v="73071"/>
    <s v="Central"/>
    <s v="TEC-AC-10003832"/>
    <x v="2"/>
    <x v="11"/>
    <s v="Logitech P710e Mobile Speakerphone"/>
    <n v="1287.45"/>
    <n v="5"/>
    <n v="0"/>
    <n v="244.61549999999988"/>
  </r>
  <r>
    <n v="3372"/>
    <x v="1672"/>
    <x v="3"/>
    <x v="397"/>
    <d v="2014-10-01T00:00:00"/>
    <s v="Standard Class"/>
    <s v="BS-11755"/>
    <s v="Bruce Stewart"/>
    <s v="Consumer"/>
    <s v="United States"/>
    <s v="San Francisco"/>
    <x v="1"/>
    <n v="94122"/>
    <s v="West"/>
    <s v="OFF-BI-10000822"/>
    <x v="1"/>
    <x v="8"/>
    <s v="Acco PRESSTEX Data Binder with Storage Hooks, Light Blue, 9 1/2&quot; X 11&quot;"/>
    <n v="25.824000000000002"/>
    <n v="6"/>
    <n v="0.2"/>
    <n v="9.0383999999999993"/>
  </r>
  <r>
    <n v="3373"/>
    <x v="1672"/>
    <x v="3"/>
    <x v="397"/>
    <d v="2014-10-01T00:00:00"/>
    <s v="Standard Class"/>
    <s v="BS-11755"/>
    <s v="Bruce Stewart"/>
    <s v="Consumer"/>
    <s v="United States"/>
    <s v="San Francisco"/>
    <x v="1"/>
    <n v="94122"/>
    <s v="West"/>
    <s v="OFF-AP-10001242"/>
    <x v="1"/>
    <x v="9"/>
    <s v="APC 7 Outlet Network SurgeArrest Surge Protector"/>
    <n v="160.96"/>
    <n v="2"/>
    <n v="0"/>
    <n v="48.287999999999997"/>
  </r>
  <r>
    <n v="3374"/>
    <x v="1673"/>
    <x v="1"/>
    <x v="784"/>
    <d v="2012-12-10T00:00:00"/>
    <s v="Standard Class"/>
    <s v="SO-20335"/>
    <s v="Sean O'Donnell"/>
    <s v="Consumer"/>
    <s v="United States"/>
    <s v="Hempstead"/>
    <x v="15"/>
    <n v="11550"/>
    <s v="East"/>
    <s v="FUR-FU-10002445"/>
    <x v="0"/>
    <x v="5"/>
    <s v="DAX Two-Tone Rosewood/Black Document Frame, Desktop, 5 x 7"/>
    <n v="28.44"/>
    <n v="3"/>
    <n v="0"/>
    <n v="11.376000000000001"/>
  </r>
  <r>
    <n v="3375"/>
    <x v="1673"/>
    <x v="1"/>
    <x v="784"/>
    <d v="2012-12-10T00:00:00"/>
    <s v="Standard Class"/>
    <s v="SO-20335"/>
    <s v="Sean O'Donnell"/>
    <s v="Consumer"/>
    <s v="United States"/>
    <s v="Hempstead"/>
    <x v="15"/>
    <n v="11550"/>
    <s v="East"/>
    <s v="FUR-CH-10002372"/>
    <x v="0"/>
    <x v="1"/>
    <s v="Office Star - Ergonomically Designed Knee Chair"/>
    <n v="364.41"/>
    <n v="5"/>
    <n v="0.1"/>
    <n v="8.0980000000000203"/>
  </r>
  <r>
    <n v="3376"/>
    <x v="1673"/>
    <x v="1"/>
    <x v="784"/>
    <d v="2012-12-10T00:00:00"/>
    <s v="Standard Class"/>
    <s v="SO-20335"/>
    <s v="Sean O'Donnell"/>
    <s v="Consumer"/>
    <s v="United States"/>
    <s v="Hempstead"/>
    <x v="15"/>
    <n v="11550"/>
    <s v="East"/>
    <s v="TEC-PH-10000376"/>
    <x v="2"/>
    <x v="7"/>
    <s v="Square Credit Card Reader"/>
    <n v="39.96"/>
    <n v="4"/>
    <n v="0"/>
    <n v="10.389600000000002"/>
  </r>
  <r>
    <n v="3377"/>
    <x v="1673"/>
    <x v="1"/>
    <x v="784"/>
    <d v="2012-12-10T00:00:00"/>
    <s v="Standard Class"/>
    <s v="SO-20335"/>
    <s v="Sean O'Donnell"/>
    <s v="Consumer"/>
    <s v="United States"/>
    <s v="Hempstead"/>
    <x v="15"/>
    <n v="11550"/>
    <s v="East"/>
    <s v="FUR-CH-10002965"/>
    <x v="0"/>
    <x v="1"/>
    <s v="Global Leather Highback Executive Chair with Pneumatic Height Adjustment, Black"/>
    <n v="361.76400000000001"/>
    <n v="2"/>
    <n v="0.1"/>
    <n v="68.333200000000005"/>
  </r>
  <r>
    <n v="3378"/>
    <x v="1674"/>
    <x v="0"/>
    <x v="474"/>
    <d v="2013-11-05T00:00:00"/>
    <s v="First Class"/>
    <s v="CS-12490"/>
    <s v="Cindy Schnelling"/>
    <s v="Corporate"/>
    <s v="United States"/>
    <s v="Conroe"/>
    <x v="5"/>
    <n v="77301"/>
    <s v="Central"/>
    <s v="OFF-ST-10004950"/>
    <x v="1"/>
    <x v="4"/>
    <s v="Tenex Personal Filing Tote With Secure Closure Lid, Black/Frost"/>
    <n v="111.67200000000001"/>
    <n v="9"/>
    <n v="0.2"/>
    <n v="6.9794999999999909"/>
  </r>
  <r>
    <n v="3379"/>
    <x v="1675"/>
    <x v="3"/>
    <x v="294"/>
    <d v="2014-03-22T00:00:00"/>
    <s v="Standard Class"/>
    <s v="PO-19180"/>
    <s v="Philisse Overcash"/>
    <s v="Home Office"/>
    <s v="United States"/>
    <s v="Houston"/>
    <x v="5"/>
    <n v="77095"/>
    <s v="Central"/>
    <s v="OFF-BI-10003166"/>
    <x v="1"/>
    <x v="8"/>
    <s v="GBC Plasticlear Binding Covers"/>
    <n v="13.775999999999996"/>
    <n v="6"/>
    <n v="0.8"/>
    <n v="-22.04160000000001"/>
  </r>
  <r>
    <n v="3380"/>
    <x v="1675"/>
    <x v="3"/>
    <x v="294"/>
    <d v="2014-03-22T00:00:00"/>
    <s v="Standard Class"/>
    <s v="PO-19180"/>
    <s v="Philisse Overcash"/>
    <s v="Home Office"/>
    <s v="United States"/>
    <s v="Houston"/>
    <x v="5"/>
    <n v="77095"/>
    <s v="Central"/>
    <s v="OFF-PA-10004610"/>
    <x v="1"/>
    <x v="10"/>
    <s v="Xerox 1900"/>
    <n v="10.272000000000002"/>
    <n v="3"/>
    <n v="0.2"/>
    <n v="3.2099999999999982"/>
  </r>
  <r>
    <n v="3381"/>
    <x v="1676"/>
    <x v="3"/>
    <x v="51"/>
    <d v="2014-11-25T00:00:00"/>
    <s v="First Class"/>
    <s v="TD-20995"/>
    <s v="Tamara Dahlen"/>
    <s v="Consumer"/>
    <s v="United States"/>
    <s v="Philadelphia"/>
    <x v="9"/>
    <n v="19120"/>
    <s v="East"/>
    <s v="FUR-FU-10000320"/>
    <x v="0"/>
    <x v="5"/>
    <s v="OIC Stacking Trays"/>
    <n v="24.048000000000002"/>
    <n v="9"/>
    <n v="0.2"/>
    <n v="7.2144000000000013"/>
  </r>
  <r>
    <n v="3382"/>
    <x v="1677"/>
    <x v="3"/>
    <x v="151"/>
    <d v="2014-08-31T00:00:00"/>
    <s v="First Class"/>
    <s v="SP-20620"/>
    <s v="Stefania Perrino"/>
    <s v="Corporate"/>
    <s v="United States"/>
    <s v="Tampa"/>
    <x v="2"/>
    <n v="33614"/>
    <s v="South"/>
    <s v="OFF-EN-10004030"/>
    <x v="1"/>
    <x v="12"/>
    <s v="Convenience Packs of Business Envelopes"/>
    <n v="2.8960000000000004"/>
    <n v="1"/>
    <n v="0.2"/>
    <n v="0.97739999999999994"/>
  </r>
  <r>
    <n v="3383"/>
    <x v="1678"/>
    <x v="1"/>
    <x v="784"/>
    <d v="2012-12-09T00:00:00"/>
    <s v="Second Class"/>
    <s v="MS-17365"/>
    <s v="Maribeth Schnelling"/>
    <s v="Consumer"/>
    <s v="United States"/>
    <s v="New York City"/>
    <x v="15"/>
    <n v="10035"/>
    <s v="East"/>
    <s v="OFF-EN-10004147"/>
    <x v="1"/>
    <x v="12"/>
    <s v="Wausau Papers Astrobrights Colored Envelopes"/>
    <n v="17.940000000000001"/>
    <n v="3"/>
    <n v="0"/>
    <n v="8.7906000000000013"/>
  </r>
  <r>
    <n v="3384"/>
    <x v="1678"/>
    <x v="1"/>
    <x v="784"/>
    <d v="2012-12-09T00:00:00"/>
    <s v="Second Class"/>
    <s v="MS-17365"/>
    <s v="Maribeth Schnelling"/>
    <s v="Consumer"/>
    <s v="United States"/>
    <s v="New York City"/>
    <x v="15"/>
    <n v="10035"/>
    <s v="East"/>
    <s v="FUR-CH-10003535"/>
    <x v="0"/>
    <x v="1"/>
    <s v="Global Armless Task Chair, Royal Blue"/>
    <n v="384.17399999999998"/>
    <n v="7"/>
    <n v="0.1"/>
    <n v="29.880199999999981"/>
  </r>
  <r>
    <n v="3385"/>
    <x v="1678"/>
    <x v="1"/>
    <x v="784"/>
    <d v="2012-12-09T00:00:00"/>
    <s v="Second Class"/>
    <s v="MS-17365"/>
    <s v="Maribeth Schnelling"/>
    <s v="Consumer"/>
    <s v="United States"/>
    <s v="New York City"/>
    <x v="15"/>
    <n v="10035"/>
    <s v="East"/>
    <s v="TEC-PH-10004586"/>
    <x v="2"/>
    <x v="7"/>
    <s v="Wilson SignalBoost 841262 DB PRO Amplifier Kit"/>
    <n v="1799.75"/>
    <n v="5"/>
    <n v="0"/>
    <n v="539.92499999999995"/>
  </r>
  <r>
    <n v="3386"/>
    <x v="1679"/>
    <x v="3"/>
    <x v="566"/>
    <d v="2014-10-12T00:00:00"/>
    <s v="Standard Class"/>
    <s v="Dp-13240"/>
    <s v="Dean percer"/>
    <s v="Home Office"/>
    <s v="United States"/>
    <s v="Charlotte"/>
    <x v="3"/>
    <n v="28205"/>
    <s v="South"/>
    <s v="OFF-ST-10003208"/>
    <x v="1"/>
    <x v="4"/>
    <s v="Adjustable Depth Letter/Legal Cart"/>
    <n v="580.67200000000003"/>
    <n v="4"/>
    <n v="0.2"/>
    <n v="65.325599999999895"/>
  </r>
  <r>
    <n v="3387"/>
    <x v="1679"/>
    <x v="3"/>
    <x v="566"/>
    <d v="2014-10-12T00:00:00"/>
    <s v="Standard Class"/>
    <s v="Dp-13240"/>
    <s v="Dean percer"/>
    <s v="Home Office"/>
    <s v="United States"/>
    <s v="Charlotte"/>
    <x v="3"/>
    <n v="28205"/>
    <s v="South"/>
    <s v="OFF-FA-10003112"/>
    <x v="1"/>
    <x v="13"/>
    <s v="Staples"/>
    <n v="18.936"/>
    <n v="3"/>
    <n v="0.2"/>
    <n v="5.9174999999999986"/>
  </r>
  <r>
    <n v="3388"/>
    <x v="1679"/>
    <x v="3"/>
    <x v="566"/>
    <d v="2014-10-12T00:00:00"/>
    <s v="Standard Class"/>
    <s v="Dp-13240"/>
    <s v="Dean percer"/>
    <s v="Home Office"/>
    <s v="United States"/>
    <s v="Charlotte"/>
    <x v="3"/>
    <n v="28205"/>
    <s v="South"/>
    <s v="TEC-PH-10004447"/>
    <x v="2"/>
    <x v="7"/>
    <s v="Toshiba IPT2010-SD IP Telephone"/>
    <n v="222.38400000000001"/>
    <n v="2"/>
    <n v="0.2"/>
    <n v="16.678799999999995"/>
  </r>
  <r>
    <n v="3389"/>
    <x v="1679"/>
    <x v="3"/>
    <x v="566"/>
    <d v="2014-10-12T00:00:00"/>
    <s v="Standard Class"/>
    <s v="Dp-13240"/>
    <s v="Dean percer"/>
    <s v="Home Office"/>
    <s v="United States"/>
    <s v="Charlotte"/>
    <x v="3"/>
    <n v="28205"/>
    <s v="South"/>
    <s v="OFF-BI-10002854"/>
    <x v="1"/>
    <x v="8"/>
    <s v="Performers Binder/Pad Holder, Black"/>
    <n v="50.454000000000015"/>
    <n v="6"/>
    <n v="0.7"/>
    <n v="-33.635999999999996"/>
  </r>
  <r>
    <n v="3390"/>
    <x v="1679"/>
    <x v="3"/>
    <x v="566"/>
    <d v="2014-10-12T00:00:00"/>
    <s v="Standard Class"/>
    <s v="Dp-13240"/>
    <s v="Dean percer"/>
    <s v="Home Office"/>
    <s v="United States"/>
    <s v="Charlotte"/>
    <x v="3"/>
    <n v="28205"/>
    <s v="South"/>
    <s v="FUR-TA-10001039"/>
    <x v="0"/>
    <x v="3"/>
    <s v="KI Adjustable-Height Table"/>
    <n v="154.76400000000001"/>
    <n v="3"/>
    <n v="0.4"/>
    <n v="-36.11160000000001"/>
  </r>
  <r>
    <n v="3391"/>
    <x v="1680"/>
    <x v="3"/>
    <x v="613"/>
    <d v="2014-03-31T00:00:00"/>
    <s v="Second Class"/>
    <s v="DB-13660"/>
    <s v="Duane Benoit"/>
    <s v="Consumer"/>
    <s v="United States"/>
    <s v="Dallas"/>
    <x v="5"/>
    <n v="75081"/>
    <s v="Central"/>
    <s v="OFF-PA-10004239"/>
    <x v="1"/>
    <x v="10"/>
    <s v="Xerox 1953"/>
    <n v="6.8480000000000008"/>
    <n v="2"/>
    <n v="0.2"/>
    <n v="2.1399999999999992"/>
  </r>
  <r>
    <n v="3392"/>
    <x v="1681"/>
    <x v="2"/>
    <x v="128"/>
    <d v="2011-08-13T00:00:00"/>
    <s v="Standard Class"/>
    <s v="MG-17650"/>
    <s v="Matthew Grinstein"/>
    <s v="Home Office"/>
    <s v="United States"/>
    <s v="Seattle"/>
    <x v="4"/>
    <n v="98103"/>
    <s v="West"/>
    <s v="TEC-PH-10001530"/>
    <x v="2"/>
    <x v="7"/>
    <s v="Cisco Unified IP Phone 7945G VoIP phone"/>
    <n v="1091.1680000000001"/>
    <n v="4"/>
    <n v="0.2"/>
    <n v="68.197999999999979"/>
  </r>
  <r>
    <n v="3393"/>
    <x v="1681"/>
    <x v="2"/>
    <x v="128"/>
    <d v="2011-08-13T00:00:00"/>
    <s v="Standard Class"/>
    <s v="MG-17650"/>
    <s v="Matthew Grinstein"/>
    <s v="Home Office"/>
    <s v="United States"/>
    <s v="Seattle"/>
    <x v="4"/>
    <n v="98103"/>
    <s v="West"/>
    <s v="TEC-PH-10000038"/>
    <x v="2"/>
    <x v="7"/>
    <s v="Jawbone MINI JAMBOX Wireless Bluetooth Speaker"/>
    <n v="219.16800000000001"/>
    <n v="2"/>
    <n v="0.2"/>
    <n v="-43.833600000000018"/>
  </r>
  <r>
    <n v="3394"/>
    <x v="1682"/>
    <x v="2"/>
    <x v="754"/>
    <d v="2011-11-25T00:00:00"/>
    <s v="First Class"/>
    <s v="EH-14185"/>
    <s v="Evan Henry"/>
    <s v="Consumer"/>
    <s v="United States"/>
    <s v="Pasadena"/>
    <x v="5"/>
    <n v="77506"/>
    <s v="Central"/>
    <s v="OFF-BI-10001765"/>
    <x v="1"/>
    <x v="8"/>
    <s v="Wilson Jones Heavy-Duty Casebound Ring Binders with Metal Hinges"/>
    <n v="6.9279999999999982"/>
    <n v="1"/>
    <n v="0.8"/>
    <n v="-11.084800000000005"/>
  </r>
  <r>
    <n v="3395"/>
    <x v="1683"/>
    <x v="3"/>
    <x v="193"/>
    <d v="2014-06-11T00:00:00"/>
    <s v="Same Day"/>
    <s v="CL-11890"/>
    <s v="Carl Ludwig"/>
    <s v="Consumer"/>
    <s v="United States"/>
    <s v="Philadelphia"/>
    <x v="9"/>
    <n v="19143"/>
    <s v="East"/>
    <s v="OFF-PA-10000380"/>
    <x v="1"/>
    <x v="10"/>
    <s v="REDIFORM Incoming/Outgoing Call Register, 11&quot; X 8 1/2&quot;, 100 Messages"/>
    <n v="40.032000000000004"/>
    <n v="6"/>
    <n v="0.2"/>
    <n v="15.011999999999999"/>
  </r>
  <r>
    <n v="3396"/>
    <x v="1684"/>
    <x v="3"/>
    <x v="870"/>
    <d v="2014-07-09T00:00:00"/>
    <s v="Standard Class"/>
    <s v="KF-16285"/>
    <s v="Karen Ferguson"/>
    <s v="Home Office"/>
    <s v="United States"/>
    <s v="Indianapolis"/>
    <x v="14"/>
    <n v="46203"/>
    <s v="Central"/>
    <s v="OFF-ST-10001128"/>
    <x v="1"/>
    <x v="4"/>
    <s v="Carina Mini System Audio Rack, Model AR050B"/>
    <n v="443.92"/>
    <n v="4"/>
    <n v="0"/>
    <n v="13.317600000000027"/>
  </r>
  <r>
    <n v="3397"/>
    <x v="1684"/>
    <x v="3"/>
    <x v="870"/>
    <d v="2014-07-09T00:00:00"/>
    <s v="Standard Class"/>
    <s v="KF-16285"/>
    <s v="Karen Ferguson"/>
    <s v="Home Office"/>
    <s v="United States"/>
    <s v="Indianapolis"/>
    <x v="14"/>
    <n v="46203"/>
    <s v="Central"/>
    <s v="OFF-BI-10003656"/>
    <x v="1"/>
    <x v="8"/>
    <s v="Fellowes PB200 Plastic Comb Binding Machine"/>
    <n v="169.99"/>
    <n v="1"/>
    <n v="0"/>
    <n v="78.195399999999992"/>
  </r>
  <r>
    <n v="3398"/>
    <x v="1684"/>
    <x v="3"/>
    <x v="870"/>
    <d v="2014-07-09T00:00:00"/>
    <s v="Standard Class"/>
    <s v="KF-16285"/>
    <s v="Karen Ferguson"/>
    <s v="Home Office"/>
    <s v="United States"/>
    <s v="Indianapolis"/>
    <x v="14"/>
    <n v="46203"/>
    <s v="Central"/>
    <s v="OFF-PA-10003441"/>
    <x v="1"/>
    <x v="10"/>
    <s v="Xerox 226"/>
    <n v="25.92"/>
    <n v="4"/>
    <n v="0"/>
    <n v="12.441600000000001"/>
  </r>
  <r>
    <n v="3399"/>
    <x v="1685"/>
    <x v="2"/>
    <x v="871"/>
    <d v="2011-11-26T00:00:00"/>
    <s v="Standard Class"/>
    <s v="DH-13075"/>
    <s v="Dave Hallsten"/>
    <s v="Corporate"/>
    <s v="United States"/>
    <s v="Richmond"/>
    <x v="0"/>
    <n v="40475"/>
    <s v="South"/>
    <s v="TEC-PH-10002923"/>
    <x v="2"/>
    <x v="7"/>
    <s v="Logitech B530 USB Headset - headset - Full size, Binaural"/>
    <n v="36.99"/>
    <n v="1"/>
    <n v="0"/>
    <n v="9.9873000000000012"/>
  </r>
  <r>
    <n v="3400"/>
    <x v="1685"/>
    <x v="2"/>
    <x v="871"/>
    <d v="2011-11-26T00:00:00"/>
    <s v="Standard Class"/>
    <s v="DH-13075"/>
    <s v="Dave Hallsten"/>
    <s v="Corporate"/>
    <s v="United States"/>
    <s v="Richmond"/>
    <x v="0"/>
    <n v="40475"/>
    <s v="South"/>
    <s v="OFF-PA-10004359"/>
    <x v="1"/>
    <x v="10"/>
    <s v="Multicolor Computer Printout Paper"/>
    <n v="629.09999999999991"/>
    <n v="6"/>
    <n v="0"/>
    <n v="301.96799999999996"/>
  </r>
  <r>
    <n v="3401"/>
    <x v="1685"/>
    <x v="2"/>
    <x v="871"/>
    <d v="2011-11-26T00:00:00"/>
    <s v="Standard Class"/>
    <s v="DH-13075"/>
    <s v="Dave Hallsten"/>
    <s v="Corporate"/>
    <s v="United States"/>
    <s v="Richmond"/>
    <x v="0"/>
    <n v="40475"/>
    <s v="South"/>
    <s v="OFF-ST-10001511"/>
    <x v="1"/>
    <x v="4"/>
    <s v="Space Solutions Commercial Steel Shelving"/>
    <n v="193.95000000000002"/>
    <n v="3"/>
    <n v="0"/>
    <n v="9.6974999999999838"/>
  </r>
  <r>
    <n v="3402"/>
    <x v="1685"/>
    <x v="2"/>
    <x v="871"/>
    <d v="2011-11-26T00:00:00"/>
    <s v="Standard Class"/>
    <s v="DH-13075"/>
    <s v="Dave Hallsten"/>
    <s v="Corporate"/>
    <s v="United States"/>
    <s v="Richmond"/>
    <x v="0"/>
    <n v="40475"/>
    <s v="South"/>
    <s v="OFF-AR-10002833"/>
    <x v="1"/>
    <x v="6"/>
    <s v="Newell 322"/>
    <n v="5.46"/>
    <n v="3"/>
    <n v="0"/>
    <n v="1.4742000000000002"/>
  </r>
  <r>
    <n v="3403"/>
    <x v="1686"/>
    <x v="1"/>
    <x v="124"/>
    <d v="2012-05-05T00:00:00"/>
    <s v="First Class"/>
    <s v="LA-16780"/>
    <s v="Laura Armstrong"/>
    <s v="Corporate"/>
    <s v="United States"/>
    <s v="Tinley Park"/>
    <x v="10"/>
    <n v="60477"/>
    <s v="Central"/>
    <s v="FUR-FU-10001940"/>
    <x v="0"/>
    <x v="5"/>
    <s v="Staples"/>
    <n v="22.288"/>
    <n v="7"/>
    <n v="0.6"/>
    <n v="-8.9151999999999987"/>
  </r>
  <r>
    <n v="3404"/>
    <x v="1687"/>
    <x v="3"/>
    <x v="148"/>
    <d v="2014-06-06T00:00:00"/>
    <s v="Standard Class"/>
    <s v="HZ-14950"/>
    <s v="Henia Zydlo"/>
    <s v="Consumer"/>
    <s v="United States"/>
    <s v="Houston"/>
    <x v="5"/>
    <n v="77095"/>
    <s v="Central"/>
    <s v="FUR-FU-10003919"/>
    <x v="0"/>
    <x v="5"/>
    <s v="Eldon Executive Woodline II Cherry Finish Desk Accessories"/>
    <n v="65.424000000000007"/>
    <n v="4"/>
    <n v="0.6"/>
    <n v="-52.339199999999991"/>
  </r>
  <r>
    <n v="3405"/>
    <x v="1688"/>
    <x v="1"/>
    <x v="872"/>
    <d v="2012-10-17T00:00:00"/>
    <s v="Same Day"/>
    <s v="CM-12190"/>
    <s v="Charlotte Melton"/>
    <s v="Consumer"/>
    <s v="United States"/>
    <s v="Los Angeles"/>
    <x v="1"/>
    <n v="90004"/>
    <s v="West"/>
    <s v="OFF-ST-10003479"/>
    <x v="1"/>
    <x v="4"/>
    <s v="Eldon Base for stackable storage shelf, platinum"/>
    <n v="77.88"/>
    <n v="2"/>
    <n v="0"/>
    <n v="3.8939999999999912"/>
  </r>
  <r>
    <n v="3406"/>
    <x v="1689"/>
    <x v="2"/>
    <x v="488"/>
    <d v="2011-04-27T00:00:00"/>
    <s v="Standard Class"/>
    <s v="LB-16795"/>
    <s v="Laurel Beltran"/>
    <s v="Home Office"/>
    <s v="United States"/>
    <s v="Columbus"/>
    <x v="24"/>
    <n v="43229"/>
    <s v="East"/>
    <s v="FUR-CH-10002965"/>
    <x v="0"/>
    <x v="1"/>
    <s v="Global Leather Highback Executive Chair with Pneumatic Height Adjustment, Black"/>
    <n v="281.37199999999996"/>
    <n v="2"/>
    <n v="0.3"/>
    <n v="-12.058799999999991"/>
  </r>
  <r>
    <n v="3407"/>
    <x v="1689"/>
    <x v="2"/>
    <x v="488"/>
    <d v="2011-04-27T00:00:00"/>
    <s v="Standard Class"/>
    <s v="LB-16795"/>
    <s v="Laurel Beltran"/>
    <s v="Home Office"/>
    <s v="United States"/>
    <s v="Columbus"/>
    <x v="24"/>
    <n v="43229"/>
    <s v="East"/>
    <s v="FUR-CH-10002965"/>
    <x v="0"/>
    <x v="1"/>
    <s v="Global Leather Highback Executive Chair with Pneumatic Height Adjustment, Black"/>
    <n v="281.37199999999996"/>
    <n v="2"/>
    <n v="0.3"/>
    <n v="-12.058799999999991"/>
  </r>
  <r>
    <n v="3408"/>
    <x v="1689"/>
    <x v="2"/>
    <x v="488"/>
    <d v="2011-04-27T00:00:00"/>
    <s v="Standard Class"/>
    <s v="LB-16795"/>
    <s v="Laurel Beltran"/>
    <s v="Home Office"/>
    <s v="United States"/>
    <s v="Columbus"/>
    <x v="24"/>
    <n v="43229"/>
    <s v="East"/>
    <s v="OFF-BI-10000145"/>
    <x v="1"/>
    <x v="8"/>
    <s v="Zipper Ring Binder Pockets"/>
    <n v="7.4880000000000013"/>
    <n v="8"/>
    <n v="0.7"/>
    <n v="-5.2415999999999983"/>
  </r>
  <r>
    <n v="3409"/>
    <x v="1689"/>
    <x v="2"/>
    <x v="488"/>
    <d v="2011-04-27T00:00:00"/>
    <s v="Standard Class"/>
    <s v="LB-16795"/>
    <s v="Laurel Beltran"/>
    <s v="Home Office"/>
    <s v="United States"/>
    <s v="Columbus"/>
    <x v="24"/>
    <n v="43229"/>
    <s v="East"/>
    <s v="FUR-FU-10002191"/>
    <x v="0"/>
    <x v="5"/>
    <s v="G.E. Halogen Desk Lamp Bulbs"/>
    <n v="22.336000000000002"/>
    <n v="4"/>
    <n v="0.2"/>
    <n v="7.8175999999999997"/>
  </r>
  <r>
    <n v="3410"/>
    <x v="1690"/>
    <x v="3"/>
    <x v="504"/>
    <d v="2014-05-07T00:00:00"/>
    <s v="Standard Class"/>
    <s v="JF-15490"/>
    <s v="Jeremy Farry"/>
    <s v="Consumer"/>
    <s v="United States"/>
    <s v="Columbus"/>
    <x v="24"/>
    <n v="43229"/>
    <s v="East"/>
    <s v="OFF-PA-10004451"/>
    <x v="1"/>
    <x v="10"/>
    <s v="Xerox 222"/>
    <n v="10.368000000000002"/>
    <n v="2"/>
    <n v="0.2"/>
    <n v="3.6288"/>
  </r>
  <r>
    <n v="3411"/>
    <x v="1691"/>
    <x v="0"/>
    <x v="873"/>
    <d v="2013-09-25T00:00:00"/>
    <s v="Standard Class"/>
    <s v="GM-14695"/>
    <s v="Greg Maxwell"/>
    <s v="Corporate"/>
    <s v="United States"/>
    <s v="San Francisco"/>
    <x v="1"/>
    <n v="94122"/>
    <s v="West"/>
    <s v="OFF-PA-10001471"/>
    <x v="1"/>
    <x v="10"/>
    <s v="Strathmore Photo Frame Cards"/>
    <n v="65.789999999999992"/>
    <n v="9"/>
    <n v="0"/>
    <n v="30.263399999999997"/>
  </r>
  <r>
    <n v="3412"/>
    <x v="1691"/>
    <x v="0"/>
    <x v="873"/>
    <d v="2013-09-25T00:00:00"/>
    <s v="Standard Class"/>
    <s v="GM-14695"/>
    <s v="Greg Maxwell"/>
    <s v="Corporate"/>
    <s v="United States"/>
    <s v="San Francisco"/>
    <x v="1"/>
    <n v="94122"/>
    <s v="West"/>
    <s v="OFF-BI-10003656"/>
    <x v="1"/>
    <x v="8"/>
    <s v="Fellowes PB200 Plastic Comb Binding Machine"/>
    <n v="271.98400000000004"/>
    <n v="2"/>
    <n v="0.2"/>
    <n v="88.394799999999975"/>
  </r>
  <r>
    <n v="3413"/>
    <x v="1691"/>
    <x v="0"/>
    <x v="873"/>
    <d v="2013-09-25T00:00:00"/>
    <s v="Standard Class"/>
    <s v="GM-14695"/>
    <s v="Greg Maxwell"/>
    <s v="Corporate"/>
    <s v="United States"/>
    <s v="San Francisco"/>
    <x v="1"/>
    <n v="94122"/>
    <s v="West"/>
    <s v="OFF-AR-10000940"/>
    <x v="1"/>
    <x v="6"/>
    <s v="Newell 343"/>
    <n v="11.76"/>
    <n v="4"/>
    <n v="0"/>
    <n v="3.1752000000000002"/>
  </r>
  <r>
    <n v="3414"/>
    <x v="1691"/>
    <x v="0"/>
    <x v="873"/>
    <d v="2013-09-25T00:00:00"/>
    <s v="Standard Class"/>
    <s v="GM-14695"/>
    <s v="Greg Maxwell"/>
    <s v="Corporate"/>
    <s v="United States"/>
    <s v="San Francisco"/>
    <x v="1"/>
    <n v="94122"/>
    <s v="West"/>
    <s v="OFF-PA-10002319"/>
    <x v="1"/>
    <x v="10"/>
    <s v="Xerox 1944"/>
    <n v="77.52"/>
    <n v="2"/>
    <n v="0"/>
    <n v="37.9848"/>
  </r>
  <r>
    <n v="3415"/>
    <x v="1691"/>
    <x v="0"/>
    <x v="873"/>
    <d v="2013-09-25T00:00:00"/>
    <s v="Standard Class"/>
    <s v="GM-14695"/>
    <s v="Greg Maxwell"/>
    <s v="Corporate"/>
    <s v="United States"/>
    <s v="San Francisco"/>
    <x v="1"/>
    <n v="94122"/>
    <s v="West"/>
    <s v="OFF-BI-10000977"/>
    <x v="1"/>
    <x v="8"/>
    <s v="Ibico Plastic Spiral Binding Combs"/>
    <n v="48.64"/>
    <n v="2"/>
    <n v="0.2"/>
    <n v="15.807999999999996"/>
  </r>
  <r>
    <n v="3416"/>
    <x v="1692"/>
    <x v="0"/>
    <x v="476"/>
    <d v="2013-09-03T00:00:00"/>
    <s v="Same Day"/>
    <s v="SS-20590"/>
    <s v="Sonia Sunley"/>
    <s v="Consumer"/>
    <s v="United States"/>
    <s v="Madison"/>
    <x v="6"/>
    <n v="53711"/>
    <s v="Central"/>
    <s v="OFF-FA-10002676"/>
    <x v="1"/>
    <x v="13"/>
    <s v="Colored Push Pins"/>
    <n v="1.81"/>
    <n v="1"/>
    <n v="0"/>
    <n v="0.65159999999999996"/>
  </r>
  <r>
    <n v="3417"/>
    <x v="1692"/>
    <x v="0"/>
    <x v="476"/>
    <d v="2013-09-03T00:00:00"/>
    <s v="Same Day"/>
    <s v="SS-20590"/>
    <s v="Sonia Sunley"/>
    <s v="Consumer"/>
    <s v="United States"/>
    <s v="Madison"/>
    <x v="6"/>
    <n v="53711"/>
    <s v="Central"/>
    <s v="OFF-BI-10004970"/>
    <x v="1"/>
    <x v="8"/>
    <s v="ACCOHIDE 3-Ring Binder, Blue, 1&quot;"/>
    <n v="8.26"/>
    <n v="2"/>
    <n v="0"/>
    <n v="3.8822000000000001"/>
  </r>
  <r>
    <n v="3418"/>
    <x v="1693"/>
    <x v="1"/>
    <x v="381"/>
    <d v="2012-05-02T00:00:00"/>
    <s v="Standard Class"/>
    <s v="TC-21475"/>
    <s v="Tony Chapman"/>
    <s v="Home Office"/>
    <s v="United States"/>
    <s v="Aurora"/>
    <x v="22"/>
    <n v="80013"/>
    <s v="West"/>
    <s v="OFF-AP-10003971"/>
    <x v="1"/>
    <x v="9"/>
    <s v="Belkin 6 Outlet Metallic Surge Strip"/>
    <n v="43.560000000000009"/>
    <n v="5"/>
    <n v="0.2"/>
    <n v="3.2669999999999995"/>
  </r>
  <r>
    <n v="3419"/>
    <x v="1693"/>
    <x v="1"/>
    <x v="381"/>
    <d v="2012-05-02T00:00:00"/>
    <s v="Standard Class"/>
    <s v="TC-21475"/>
    <s v="Tony Chapman"/>
    <s v="Home Office"/>
    <s v="United States"/>
    <s v="Aurora"/>
    <x v="22"/>
    <n v="80013"/>
    <s v="West"/>
    <s v="OFF-SU-10001574"/>
    <x v="1"/>
    <x v="14"/>
    <s v="Acme Value Line Scissors"/>
    <n v="5.84"/>
    <n v="2"/>
    <n v="0.2"/>
    <n v="0.72999999999999954"/>
  </r>
  <r>
    <n v="3420"/>
    <x v="1694"/>
    <x v="1"/>
    <x v="684"/>
    <d v="2012-09-13T00:00:00"/>
    <s v="Standard Class"/>
    <s v="CC-12430"/>
    <s v="Chuck Clark"/>
    <s v="Home Office"/>
    <s v="United States"/>
    <s v="New York City"/>
    <x v="15"/>
    <n v="10024"/>
    <s v="East"/>
    <s v="FUR-CH-10000665"/>
    <x v="0"/>
    <x v="1"/>
    <s v="Global Airflow Leather Mesh Back Chair, Black"/>
    <n v="271.76400000000001"/>
    <n v="2"/>
    <n v="0.1"/>
    <n v="60.391999999999967"/>
  </r>
  <r>
    <n v="3421"/>
    <x v="1695"/>
    <x v="0"/>
    <x v="316"/>
    <d v="2013-06-04T00:00:00"/>
    <s v="Standard Class"/>
    <s v="CL-12565"/>
    <s v="Clay Ludtke"/>
    <s v="Consumer"/>
    <s v="United States"/>
    <s v="Los Angeles"/>
    <x v="1"/>
    <n v="90004"/>
    <s v="West"/>
    <s v="OFF-AP-10000891"/>
    <x v="1"/>
    <x v="9"/>
    <s v="Kensington 7 Outlet MasterPiece HOMEOFFICE Power Control Center"/>
    <n v="262.24"/>
    <n v="2"/>
    <n v="0"/>
    <n v="78.671999999999997"/>
  </r>
  <r>
    <n v="3422"/>
    <x v="1695"/>
    <x v="0"/>
    <x v="316"/>
    <d v="2013-06-04T00:00:00"/>
    <s v="Standard Class"/>
    <s v="CL-12565"/>
    <s v="Clay Ludtke"/>
    <s v="Consumer"/>
    <s v="United States"/>
    <s v="Los Angeles"/>
    <x v="1"/>
    <n v="90004"/>
    <s v="West"/>
    <s v="OFF-PA-10003790"/>
    <x v="1"/>
    <x v="10"/>
    <s v="Xerox 1991"/>
    <n v="182.72"/>
    <n v="8"/>
    <n v="0"/>
    <n v="84.051199999999994"/>
  </r>
  <r>
    <n v="3423"/>
    <x v="1695"/>
    <x v="0"/>
    <x v="316"/>
    <d v="2013-06-04T00:00:00"/>
    <s v="Standard Class"/>
    <s v="CL-12565"/>
    <s v="Clay Ludtke"/>
    <s v="Consumer"/>
    <s v="United States"/>
    <s v="Los Angeles"/>
    <x v="1"/>
    <n v="90004"/>
    <s v="West"/>
    <s v="TEC-AC-10002217"/>
    <x v="2"/>
    <x v="11"/>
    <s v="Imation Clip USB flash drive - 8 GB"/>
    <n v="131.6"/>
    <n v="7"/>
    <n v="0"/>
    <n v="7.8960000000000008"/>
  </r>
  <r>
    <n v="3424"/>
    <x v="1695"/>
    <x v="0"/>
    <x v="316"/>
    <d v="2013-06-04T00:00:00"/>
    <s v="Standard Class"/>
    <s v="CL-12565"/>
    <s v="Clay Ludtke"/>
    <s v="Consumer"/>
    <s v="United States"/>
    <s v="Los Angeles"/>
    <x v="1"/>
    <n v="90004"/>
    <s v="West"/>
    <s v="OFF-BI-10002215"/>
    <x v="1"/>
    <x v="8"/>
    <s v="Wilson Jones Hanging View Binder, White, 1&quot;"/>
    <n v="22.72"/>
    <n v="4"/>
    <n v="0.2"/>
    <n v="7.3839999999999986"/>
  </r>
  <r>
    <n v="3425"/>
    <x v="1695"/>
    <x v="0"/>
    <x v="316"/>
    <d v="2013-06-04T00:00:00"/>
    <s v="Standard Class"/>
    <s v="CL-12565"/>
    <s v="Clay Ludtke"/>
    <s v="Consumer"/>
    <s v="United States"/>
    <s v="Los Angeles"/>
    <x v="1"/>
    <n v="90004"/>
    <s v="West"/>
    <s v="TEC-MA-10001972"/>
    <x v="2"/>
    <x v="15"/>
    <s v="Okidata C331dn Printer"/>
    <n v="558.4"/>
    <n v="2"/>
    <n v="0.2"/>
    <n v="41.880000000000024"/>
  </r>
  <r>
    <n v="3426"/>
    <x v="1696"/>
    <x v="1"/>
    <x v="496"/>
    <d v="2012-09-28T00:00:00"/>
    <s v="Standard Class"/>
    <s v="DE-13255"/>
    <s v="Deanra Eno"/>
    <s v="Home Office"/>
    <s v="United States"/>
    <s v="Dubuque"/>
    <x v="23"/>
    <n v="52001"/>
    <s v="Central"/>
    <s v="OFF-BI-10001525"/>
    <x v="1"/>
    <x v="8"/>
    <s v="Acco Pressboard Covers with Storage Hooks, 14 7/8&quot; x 11&quot;, Executive Red"/>
    <n v="15.24"/>
    <n v="4"/>
    <n v="0"/>
    <n v="6.8579999999999988"/>
  </r>
  <r>
    <n v="3427"/>
    <x v="1696"/>
    <x v="1"/>
    <x v="496"/>
    <d v="2012-09-28T00:00:00"/>
    <s v="Standard Class"/>
    <s v="DE-13255"/>
    <s v="Deanra Eno"/>
    <s v="Home Office"/>
    <s v="United States"/>
    <s v="Dubuque"/>
    <x v="23"/>
    <n v="52001"/>
    <s v="Central"/>
    <s v="FUR-CH-10000988"/>
    <x v="0"/>
    <x v="1"/>
    <s v="Hon Olson Stacker Stools"/>
    <n v="1408.1"/>
    <n v="10"/>
    <n v="0"/>
    <n v="394.26800000000003"/>
  </r>
  <r>
    <n v="3428"/>
    <x v="1697"/>
    <x v="3"/>
    <x v="445"/>
    <d v="2014-07-07T00:00:00"/>
    <s v="Second Class"/>
    <s v="SZ-20035"/>
    <s v="Sam Zeldin"/>
    <s v="Home Office"/>
    <s v="United States"/>
    <s v="Lancaster"/>
    <x v="24"/>
    <n v="43130"/>
    <s v="East"/>
    <s v="OFF-PA-10000174"/>
    <x v="1"/>
    <x v="10"/>
    <s v="Message Book, Wirebound, Four 5 1/2&quot; X 4&quot; Forms/Pg., 200 Dupl. Sets/Book"/>
    <n v="32.896000000000001"/>
    <n v="4"/>
    <n v="0.2"/>
    <n v="11.102399999999996"/>
  </r>
  <r>
    <n v="3429"/>
    <x v="1697"/>
    <x v="3"/>
    <x v="445"/>
    <d v="2014-07-07T00:00:00"/>
    <s v="Second Class"/>
    <s v="SZ-20035"/>
    <s v="Sam Zeldin"/>
    <s v="Home Office"/>
    <s v="United States"/>
    <s v="Lancaster"/>
    <x v="24"/>
    <n v="43130"/>
    <s v="East"/>
    <s v="FUR-TA-10002041"/>
    <x v="0"/>
    <x v="3"/>
    <s v="Bevis Round Conference Table Top, X-Base"/>
    <n v="215.148"/>
    <n v="2"/>
    <n v="0.4"/>
    <n v="-103.98819999999998"/>
  </r>
  <r>
    <n v="3430"/>
    <x v="1697"/>
    <x v="3"/>
    <x v="445"/>
    <d v="2014-07-07T00:00:00"/>
    <s v="Second Class"/>
    <s v="SZ-20035"/>
    <s v="Sam Zeldin"/>
    <s v="Home Office"/>
    <s v="United States"/>
    <s v="Lancaster"/>
    <x v="24"/>
    <n v="43130"/>
    <s v="East"/>
    <s v="OFF-PA-10002246"/>
    <x v="1"/>
    <x v="10"/>
    <s v="Wirebound Four 2-3/4 x 5 Forms per Page, 400 Sets per Book"/>
    <n v="30.96"/>
    <n v="6"/>
    <n v="0.2"/>
    <n v="11.223000000000001"/>
  </r>
  <r>
    <n v="3431"/>
    <x v="1698"/>
    <x v="3"/>
    <x v="166"/>
    <d v="2014-12-10T00:00:00"/>
    <s v="First Class"/>
    <s v="LF-17185"/>
    <s v="Luke Foster"/>
    <s v="Consumer"/>
    <s v="United States"/>
    <s v="Inglewood"/>
    <x v="1"/>
    <n v="90301"/>
    <s v="West"/>
    <s v="OFF-ST-10003327"/>
    <x v="1"/>
    <x v="4"/>
    <s v="Akro-Mils 12-Gallon Tote"/>
    <n v="29.79"/>
    <n v="3"/>
    <n v="0"/>
    <n v="8.6390999999999956"/>
  </r>
  <r>
    <n v="3432"/>
    <x v="1698"/>
    <x v="3"/>
    <x v="166"/>
    <d v="2014-12-10T00:00:00"/>
    <s v="First Class"/>
    <s v="LF-17185"/>
    <s v="Luke Foster"/>
    <s v="Consumer"/>
    <s v="United States"/>
    <s v="Inglewood"/>
    <x v="1"/>
    <n v="90301"/>
    <s v="West"/>
    <s v="FUR-FU-10002703"/>
    <x v="0"/>
    <x v="5"/>
    <s v="Tenex Traditional Chairmats for Hard Floors, Average Lip, 36&quot; x 48&quot;"/>
    <n v="128.9"/>
    <n v="2"/>
    <n v="0"/>
    <n v="15.468000000000004"/>
  </r>
  <r>
    <n v="3433"/>
    <x v="1698"/>
    <x v="3"/>
    <x v="166"/>
    <d v="2014-12-10T00:00:00"/>
    <s v="First Class"/>
    <s v="LF-17185"/>
    <s v="Luke Foster"/>
    <s v="Consumer"/>
    <s v="United States"/>
    <s v="Inglewood"/>
    <x v="1"/>
    <n v="90301"/>
    <s v="West"/>
    <s v="OFF-PA-10003651"/>
    <x v="1"/>
    <x v="10"/>
    <s v="Xerox 1968"/>
    <n v="60.12"/>
    <n v="9"/>
    <n v="0"/>
    <n v="28.857599999999998"/>
  </r>
  <r>
    <n v="3434"/>
    <x v="1699"/>
    <x v="3"/>
    <x v="256"/>
    <d v="2014-12-10T00:00:00"/>
    <s v="Standard Class"/>
    <s v="AB-10165"/>
    <s v="Alan Barnes"/>
    <s v="Consumer"/>
    <s v="United States"/>
    <s v="Bellevue"/>
    <x v="4"/>
    <n v="98006"/>
    <s v="West"/>
    <s v="OFF-BI-10001617"/>
    <x v="1"/>
    <x v="8"/>
    <s v="GBC Wire Binding Combs"/>
    <n v="24.816000000000003"/>
    <n v="3"/>
    <n v="0.2"/>
    <n v="8.3753999999999991"/>
  </r>
  <r>
    <n v="3435"/>
    <x v="1699"/>
    <x v="3"/>
    <x v="256"/>
    <d v="2014-12-10T00:00:00"/>
    <s v="Standard Class"/>
    <s v="AB-10165"/>
    <s v="Alan Barnes"/>
    <s v="Consumer"/>
    <s v="United States"/>
    <s v="Bellevue"/>
    <x v="4"/>
    <n v="98006"/>
    <s v="West"/>
    <s v="OFF-BI-10000145"/>
    <x v="1"/>
    <x v="8"/>
    <s v="Zipper Ring Binder Pockets"/>
    <n v="14.976000000000003"/>
    <n v="6"/>
    <n v="0.2"/>
    <n v="5.4287999999999981"/>
  </r>
  <r>
    <n v="3436"/>
    <x v="1700"/>
    <x v="1"/>
    <x v="874"/>
    <d v="2012-09-29T00:00:00"/>
    <s v="First Class"/>
    <s v="NM-18520"/>
    <s v="Neoma Murray"/>
    <s v="Consumer"/>
    <s v="United States"/>
    <s v="Chicago"/>
    <x v="10"/>
    <n v="60610"/>
    <s v="Central"/>
    <s v="OFF-BI-10001670"/>
    <x v="1"/>
    <x v="8"/>
    <s v="Vinyl Sectional Post Binders"/>
    <n v="15.079999999999998"/>
    <n v="2"/>
    <n v="0.8"/>
    <n v="-22.620000000000005"/>
  </r>
  <r>
    <n v="3437"/>
    <x v="1700"/>
    <x v="1"/>
    <x v="874"/>
    <d v="2012-09-29T00:00:00"/>
    <s v="First Class"/>
    <s v="NM-18520"/>
    <s v="Neoma Murray"/>
    <s v="Consumer"/>
    <s v="United States"/>
    <s v="Chicago"/>
    <x v="10"/>
    <n v="60610"/>
    <s v="Central"/>
    <s v="FUR-FU-10003849"/>
    <x v="0"/>
    <x v="5"/>
    <s v="DAX Metal Frame, Desktop, Stepped-Edge"/>
    <n v="24.288"/>
    <n v="3"/>
    <n v="0.6"/>
    <n v="-12.751199999999997"/>
  </r>
  <r>
    <n v="3438"/>
    <x v="1701"/>
    <x v="3"/>
    <x v="505"/>
    <d v="2014-10-31T00:00:00"/>
    <s v="Same Day"/>
    <s v="RA-19945"/>
    <s v="Ryan Akin"/>
    <s v="Consumer"/>
    <s v="United States"/>
    <s v="Dallas"/>
    <x v="5"/>
    <n v="75217"/>
    <s v="Central"/>
    <s v="FUR-FU-10003849"/>
    <x v="0"/>
    <x v="5"/>
    <s v="DAX Metal Frame, Desktop, Stepped-Edge"/>
    <n v="16.192"/>
    <n v="2"/>
    <n v="0.6"/>
    <n v="-8.5007999999999981"/>
  </r>
  <r>
    <n v="3439"/>
    <x v="1701"/>
    <x v="3"/>
    <x v="505"/>
    <d v="2014-10-31T00:00:00"/>
    <s v="Same Day"/>
    <s v="RA-19945"/>
    <s v="Ryan Akin"/>
    <s v="Consumer"/>
    <s v="United States"/>
    <s v="Dallas"/>
    <x v="5"/>
    <n v="75217"/>
    <s v="Central"/>
    <s v="FUR-TA-10002041"/>
    <x v="0"/>
    <x v="3"/>
    <s v="Bevis Round Conference Table Top, X-Base"/>
    <n v="251.00599999999997"/>
    <n v="2"/>
    <n v="0.3"/>
    <n v="-68.130199999999988"/>
  </r>
  <r>
    <n v="3440"/>
    <x v="1701"/>
    <x v="3"/>
    <x v="505"/>
    <d v="2014-10-31T00:00:00"/>
    <s v="Same Day"/>
    <s v="RA-19945"/>
    <s v="Ryan Akin"/>
    <s v="Consumer"/>
    <s v="United States"/>
    <s v="Dallas"/>
    <x v="5"/>
    <n v="75217"/>
    <s v="Central"/>
    <s v="OFF-ST-10002214"/>
    <x v="1"/>
    <x v="4"/>
    <s v="X-Rack File for Hanging Folders"/>
    <n v="54.192"/>
    <n v="6"/>
    <n v="0.2"/>
    <n v="4.0643999999999973"/>
  </r>
  <r>
    <n v="3441"/>
    <x v="1702"/>
    <x v="1"/>
    <x v="239"/>
    <d v="2012-11-30T00:00:00"/>
    <s v="Same Day"/>
    <s v="PO-19195"/>
    <s v="Phillina Ober"/>
    <s v="Home Office"/>
    <s v="United States"/>
    <s v="San Francisco"/>
    <x v="1"/>
    <n v="94122"/>
    <s v="West"/>
    <s v="OFF-BI-10001078"/>
    <x v="1"/>
    <x v="8"/>
    <s v="Acco PRESSTEX Data Binder with Storage Hooks, Dark Blue, 14 7/8&quot; X 11&quot;"/>
    <n v="4.3040000000000003"/>
    <n v="1"/>
    <n v="0.2"/>
    <n v="1.5602"/>
  </r>
  <r>
    <n v="3442"/>
    <x v="1703"/>
    <x v="2"/>
    <x v="518"/>
    <d v="2011-03-14T00:00:00"/>
    <s v="Second Class"/>
    <s v="KA-16525"/>
    <s v="Kelly Andreada"/>
    <s v="Consumer"/>
    <s v="United States"/>
    <s v="New York City"/>
    <x v="15"/>
    <n v="10024"/>
    <s v="East"/>
    <s v="OFF-PA-10002137"/>
    <x v="1"/>
    <x v="10"/>
    <s v="Southworth 100% Résumé Paper, 24lb."/>
    <n v="108.92"/>
    <n v="14"/>
    <n v="0"/>
    <n v="49.013999999999996"/>
  </r>
  <r>
    <n v="3443"/>
    <x v="1704"/>
    <x v="3"/>
    <x v="123"/>
    <d v="2014-11-24T00:00:00"/>
    <s v="Standard Class"/>
    <s v="JD-16150"/>
    <s v="Justin Deggeller"/>
    <s v="Corporate"/>
    <s v="United States"/>
    <s v="New York City"/>
    <x v="15"/>
    <n v="10011"/>
    <s v="East"/>
    <s v="OFF-EN-10001415"/>
    <x v="1"/>
    <x v="12"/>
    <s v="Staples"/>
    <n v="16.740000000000002"/>
    <n v="3"/>
    <n v="0"/>
    <n v="8.370000000000001"/>
  </r>
  <r>
    <n v="3444"/>
    <x v="1704"/>
    <x v="3"/>
    <x v="123"/>
    <d v="2014-11-24T00:00:00"/>
    <s v="Standard Class"/>
    <s v="JD-16150"/>
    <s v="Justin Deggeller"/>
    <s v="Corporate"/>
    <s v="United States"/>
    <s v="New York City"/>
    <x v="15"/>
    <n v="10011"/>
    <s v="East"/>
    <s v="OFF-AP-10003849"/>
    <x v="1"/>
    <x v="9"/>
    <s v="Hoover Shoulder Vac Commercial Portable Vacuum"/>
    <n v="2504.7399999999998"/>
    <n v="7"/>
    <n v="0"/>
    <n v="626.18499999999995"/>
  </r>
  <r>
    <n v="3445"/>
    <x v="1705"/>
    <x v="0"/>
    <x v="875"/>
    <d v="2013-08-03T00:00:00"/>
    <s v="Standard Class"/>
    <s v="JO-15145"/>
    <s v="Jack O'Briant"/>
    <s v="Corporate"/>
    <s v="United States"/>
    <s v="Philadelphia"/>
    <x v="9"/>
    <n v="19140"/>
    <s v="East"/>
    <s v="OFF-ST-10001713"/>
    <x v="1"/>
    <x v="4"/>
    <s v="Gould Plastics 9-Pocket Panel Bin, 18-3/8w x 5-1/4d x 20-1/2h, Black"/>
    <n v="84.784000000000006"/>
    <n v="2"/>
    <n v="0.2"/>
    <n v="-16.956800000000005"/>
  </r>
  <r>
    <n v="3446"/>
    <x v="1706"/>
    <x v="1"/>
    <x v="821"/>
    <d v="2012-06-17T00:00:00"/>
    <s v="Standard Class"/>
    <s v="LE-16810"/>
    <s v="Laurel Elliston"/>
    <s v="Consumer"/>
    <s v="United States"/>
    <s v="Newark"/>
    <x v="13"/>
    <n v="19711"/>
    <s v="East"/>
    <s v="OFF-ST-10001505"/>
    <x v="1"/>
    <x v="4"/>
    <s v="Perma STOR-ALL Hanging File Box, 13 1/8&quot;W x 12 1/4&quot;D x 10 1/2&quot;H"/>
    <n v="29.900000000000002"/>
    <n v="5"/>
    <n v="0"/>
    <n v="5.0829999999999975"/>
  </r>
  <r>
    <n v="3447"/>
    <x v="1707"/>
    <x v="0"/>
    <x v="876"/>
    <d v="2013-08-08T00:00:00"/>
    <s v="First Class"/>
    <s v="AH-10690"/>
    <s v="Anna Häberlin"/>
    <s v="Corporate"/>
    <s v="United States"/>
    <s v="New York City"/>
    <x v="15"/>
    <n v="10024"/>
    <s v="East"/>
    <s v="OFF-PA-10000474"/>
    <x v="1"/>
    <x v="10"/>
    <s v="Staples"/>
    <n v="70.88"/>
    <n v="2"/>
    <n v="0"/>
    <n v="33.313599999999994"/>
  </r>
  <r>
    <n v="3448"/>
    <x v="1708"/>
    <x v="3"/>
    <x v="532"/>
    <d v="2014-06-16T00:00:00"/>
    <s v="Standard Class"/>
    <s v="KN-16705"/>
    <s v="Kristina Nunn"/>
    <s v="Home Office"/>
    <s v="United States"/>
    <s v="Auburn"/>
    <x v="19"/>
    <n v="36830"/>
    <s v="South"/>
    <s v="OFF-AR-10001919"/>
    <x v="1"/>
    <x v="6"/>
    <s v="OIC #2 Pencils, Medium Soft"/>
    <n v="3.76"/>
    <n v="2"/>
    <n v="0"/>
    <n v="1.0903999999999998"/>
  </r>
  <r>
    <n v="3449"/>
    <x v="1709"/>
    <x v="0"/>
    <x v="877"/>
    <d v="2013-10-14T00:00:00"/>
    <s v="Standard Class"/>
    <s v="TB-21250"/>
    <s v="Tim Brockman"/>
    <s v="Consumer"/>
    <s v="United States"/>
    <s v="Los Angeles"/>
    <x v="1"/>
    <n v="90049"/>
    <s v="West"/>
    <s v="OFF-BI-10004001"/>
    <x v="1"/>
    <x v="8"/>
    <s v="GBC Recycled VeloBinder Covers"/>
    <n v="27.263999999999999"/>
    <n v="2"/>
    <n v="0.2"/>
    <n v="8.8607999999999976"/>
  </r>
  <r>
    <n v="3450"/>
    <x v="1710"/>
    <x v="2"/>
    <x v="78"/>
    <d v="2011-09-14T00:00:00"/>
    <s v="Standard Class"/>
    <s v="DP-13390"/>
    <s v="Dennis Pardue"/>
    <s v="Home Office"/>
    <s v="United States"/>
    <s v="San Francisco"/>
    <x v="1"/>
    <n v="94110"/>
    <s v="West"/>
    <s v="OFF-AP-10004785"/>
    <x v="1"/>
    <x v="9"/>
    <s v="Holmes Replacement Filter for HEPA Air Cleaner, Medium Room"/>
    <n v="56.65"/>
    <n v="5"/>
    <n v="0"/>
    <n v="24.359500000000004"/>
  </r>
  <r>
    <n v="3451"/>
    <x v="1710"/>
    <x v="2"/>
    <x v="78"/>
    <d v="2011-09-14T00:00:00"/>
    <s v="Standard Class"/>
    <s v="DP-13390"/>
    <s v="Dennis Pardue"/>
    <s v="Home Office"/>
    <s v="United States"/>
    <s v="San Francisco"/>
    <x v="1"/>
    <n v="94110"/>
    <s v="West"/>
    <s v="OFF-ST-10002406"/>
    <x v="1"/>
    <x v="4"/>
    <s v="Pizazz Global Quick File"/>
    <n v="14.97"/>
    <n v="1"/>
    <n v="0"/>
    <n v="4.1916000000000011"/>
  </r>
  <r>
    <n v="3452"/>
    <x v="1710"/>
    <x v="2"/>
    <x v="78"/>
    <d v="2011-09-14T00:00:00"/>
    <s v="Standard Class"/>
    <s v="DP-13390"/>
    <s v="Dennis Pardue"/>
    <s v="Home Office"/>
    <s v="United States"/>
    <s v="San Francisco"/>
    <x v="1"/>
    <n v="94110"/>
    <s v="West"/>
    <s v="OFF-FA-10002988"/>
    <x v="1"/>
    <x v="13"/>
    <s v="Ideal Clamps"/>
    <n v="4.0199999999999996"/>
    <n v="2"/>
    <n v="0"/>
    <n v="1.9697999999999998"/>
  </r>
  <r>
    <n v="3453"/>
    <x v="1711"/>
    <x v="2"/>
    <x v="878"/>
    <d v="2011-03-21T00:00:00"/>
    <s v="Second Class"/>
    <s v="KN-16705"/>
    <s v="Kristina Nunn"/>
    <s v="Home Office"/>
    <s v="United States"/>
    <s v="Raleigh"/>
    <x v="3"/>
    <n v="27604"/>
    <s v="South"/>
    <s v="TEC-PH-10002415"/>
    <x v="2"/>
    <x v="7"/>
    <s v="Polycom VoiceStation 500 Conference phone"/>
    <n v="471.92"/>
    <n v="2"/>
    <n v="0.2"/>
    <n v="29.495000000000019"/>
  </r>
  <r>
    <n v="3454"/>
    <x v="1712"/>
    <x v="1"/>
    <x v="879"/>
    <d v="2012-03-02T00:00:00"/>
    <s v="Second Class"/>
    <s v="ST-20530"/>
    <s v="Shui Tom"/>
    <s v="Consumer"/>
    <s v="United States"/>
    <s v="Macon"/>
    <x v="32"/>
    <n v="31204"/>
    <s v="South"/>
    <s v="OFF-BI-10004236"/>
    <x v="1"/>
    <x v="8"/>
    <s v="XtraLife ClearVue Slant-D Ring Binder, White, 3&quot;"/>
    <n v="58.72"/>
    <n v="4"/>
    <n v="0"/>
    <n v="27.011199999999999"/>
  </r>
  <r>
    <n v="3455"/>
    <x v="1713"/>
    <x v="1"/>
    <x v="584"/>
    <d v="2012-07-14T00:00:00"/>
    <s v="Standard Class"/>
    <s v="EB-13870"/>
    <s v="Emily Burns"/>
    <s v="Consumer"/>
    <s v="United States"/>
    <s v="Nashville"/>
    <x v="18"/>
    <n v="37211"/>
    <s v="South"/>
    <s v="OFF-AR-10000657"/>
    <x v="1"/>
    <x v="6"/>
    <s v="Binney &amp; Smith inkTank Desk Highlighter, Chisel Tip, Yellow, 12/Box"/>
    <n v="5.16"/>
    <n v="3"/>
    <n v="0.2"/>
    <n v="0.83849999999999936"/>
  </r>
  <r>
    <n v="3456"/>
    <x v="1714"/>
    <x v="0"/>
    <x v="880"/>
    <d v="2013-02-27T00:00:00"/>
    <s v="Standard Class"/>
    <s v="AH-10210"/>
    <s v="Alan Hwang"/>
    <s v="Consumer"/>
    <s v="United States"/>
    <s v="Nashville"/>
    <x v="18"/>
    <n v="37211"/>
    <s v="South"/>
    <s v="OFF-PA-10004996"/>
    <x v="1"/>
    <x v="10"/>
    <s v="Speediset Carbonless Redi-Letter 7&quot; x 8 1/2&quot;"/>
    <n v="16.496000000000002"/>
    <n v="2"/>
    <n v="0.2"/>
    <n v="5.5673999999999992"/>
  </r>
  <r>
    <n v="3457"/>
    <x v="1715"/>
    <x v="3"/>
    <x v="118"/>
    <d v="2014-09-19T00:00:00"/>
    <s v="First Class"/>
    <s v="AS-10090"/>
    <s v="Adam Shillingsburg"/>
    <s v="Consumer"/>
    <s v="United States"/>
    <s v="Philadelphia"/>
    <x v="9"/>
    <n v="19143"/>
    <s v="East"/>
    <s v="TEC-AC-10001109"/>
    <x v="2"/>
    <x v="11"/>
    <s v="Logitech Trackman Marble Mouse"/>
    <n v="71.975999999999999"/>
    <n v="3"/>
    <n v="0.2"/>
    <n v="19.793400000000005"/>
  </r>
  <r>
    <n v="3458"/>
    <x v="1715"/>
    <x v="3"/>
    <x v="118"/>
    <d v="2014-09-19T00:00:00"/>
    <s v="First Class"/>
    <s v="AS-10090"/>
    <s v="Adam Shillingsburg"/>
    <s v="Consumer"/>
    <s v="United States"/>
    <s v="Philadelphia"/>
    <x v="9"/>
    <n v="19143"/>
    <s v="East"/>
    <s v="FUR-FU-10003832"/>
    <x v="0"/>
    <x v="5"/>
    <s v="Eldon Expressions Punched Metal &amp; Wood Desk Accessories, Black &amp; Cherry"/>
    <n v="22.512000000000004"/>
    <n v="3"/>
    <n v="0.2"/>
    <n v="2.2511999999999999"/>
  </r>
  <r>
    <n v="3459"/>
    <x v="1715"/>
    <x v="3"/>
    <x v="118"/>
    <d v="2014-09-19T00:00:00"/>
    <s v="First Class"/>
    <s v="AS-10090"/>
    <s v="Adam Shillingsburg"/>
    <s v="Consumer"/>
    <s v="United States"/>
    <s v="Philadelphia"/>
    <x v="9"/>
    <n v="19143"/>
    <s v="East"/>
    <s v="OFF-BI-10002393"/>
    <x v="1"/>
    <x v="8"/>
    <s v="Binder Posts"/>
    <n v="3.4440000000000008"/>
    <n v="2"/>
    <n v="0.7"/>
    <n v="-2.7551999999999994"/>
  </r>
  <r>
    <n v="3460"/>
    <x v="1715"/>
    <x v="3"/>
    <x v="118"/>
    <d v="2014-09-19T00:00:00"/>
    <s v="First Class"/>
    <s v="AS-10090"/>
    <s v="Adam Shillingsburg"/>
    <s v="Consumer"/>
    <s v="United States"/>
    <s v="Philadelphia"/>
    <x v="9"/>
    <n v="19143"/>
    <s v="East"/>
    <s v="OFF-BI-10001359"/>
    <x v="1"/>
    <x v="8"/>
    <s v="GBC DocuBind TL300 Electric Binding System"/>
    <n v="538.19400000000007"/>
    <n v="2"/>
    <n v="0.7"/>
    <n v="-412.61539999999991"/>
  </r>
  <r>
    <n v="3461"/>
    <x v="1715"/>
    <x v="3"/>
    <x v="118"/>
    <d v="2014-09-19T00:00:00"/>
    <s v="First Class"/>
    <s v="AS-10090"/>
    <s v="Adam Shillingsburg"/>
    <s v="Consumer"/>
    <s v="United States"/>
    <s v="Philadelphia"/>
    <x v="9"/>
    <n v="19143"/>
    <s v="East"/>
    <s v="TEC-AC-10003628"/>
    <x v="2"/>
    <x v="11"/>
    <s v="Logitech 910-002974 M325 Wireless Mouse for Web Scrolling"/>
    <n v="47.984000000000002"/>
    <n v="2"/>
    <n v="0.2"/>
    <n v="14.395200000000004"/>
  </r>
  <r>
    <n v="3462"/>
    <x v="1716"/>
    <x v="3"/>
    <x v="60"/>
    <d v="2014-11-11T00:00:00"/>
    <s v="Second Class"/>
    <s v="EM-13825"/>
    <s v="Elizabeth Moffitt"/>
    <s v="Corporate"/>
    <s v="United States"/>
    <s v="Dallas"/>
    <x v="5"/>
    <n v="75081"/>
    <s v="Central"/>
    <s v="TEC-PH-10003012"/>
    <x v="2"/>
    <x v="7"/>
    <s v="Nortel Meridian M3904 Professional Digital phone"/>
    <n v="492.76800000000003"/>
    <n v="4"/>
    <n v="0.2"/>
    <n v="55.436399999999935"/>
  </r>
  <r>
    <n v="3463"/>
    <x v="1717"/>
    <x v="1"/>
    <x v="763"/>
    <d v="2012-02-23T00:00:00"/>
    <s v="Second Class"/>
    <s v="KA-16525"/>
    <s v="Kelly Andreada"/>
    <s v="Consumer"/>
    <s v="United States"/>
    <s v="Perth Amboy"/>
    <x v="30"/>
    <n v="8861"/>
    <s v="East"/>
    <s v="OFF-AR-10003903"/>
    <x v="1"/>
    <x v="6"/>
    <s v="Sanford 52201 APSCO Electric Pencil Sharpener"/>
    <n v="286.78999999999996"/>
    <n v="7"/>
    <n v="0"/>
    <n v="74.565400000000011"/>
  </r>
  <r>
    <n v="3464"/>
    <x v="1718"/>
    <x v="0"/>
    <x v="881"/>
    <d v="2013-12-01T00:00:00"/>
    <s v="Standard Class"/>
    <s v="HJ-14875"/>
    <s v="Heather Jas"/>
    <s v="Home Office"/>
    <s v="United States"/>
    <s v="Jacksonville"/>
    <x v="2"/>
    <n v="32216"/>
    <s v="South"/>
    <s v="OFF-PA-10004675"/>
    <x v="1"/>
    <x v="10"/>
    <s v="Telephone Message Books with Fax/Mobile Section, 5 1/2&quot; x 3 3/16&quot;"/>
    <n v="5.08"/>
    <n v="1"/>
    <n v="0.2"/>
    <n v="1.6509999999999998"/>
  </r>
  <r>
    <n v="3465"/>
    <x v="1719"/>
    <x v="3"/>
    <x v="734"/>
    <d v="2014-12-06T00:00:00"/>
    <s v="Second Class"/>
    <s v="ND-18370"/>
    <s v="Natalie DeCherney"/>
    <s v="Consumer"/>
    <s v="United States"/>
    <s v="Jacksonville"/>
    <x v="2"/>
    <n v="32216"/>
    <s v="South"/>
    <s v="TEC-AC-10001990"/>
    <x v="2"/>
    <x v="11"/>
    <s v="Kensington Orbit Wireless Mobile Trackball for PC and Mac"/>
    <n v="47.992000000000004"/>
    <n v="1"/>
    <n v="0.2"/>
    <n v="7.198799999999995"/>
  </r>
  <r>
    <n v="3466"/>
    <x v="1720"/>
    <x v="1"/>
    <x v="229"/>
    <d v="2012-09-14T00:00:00"/>
    <s v="Standard Class"/>
    <s v="EH-13765"/>
    <s v="Edward Hooks"/>
    <s v="Corporate"/>
    <s v="United States"/>
    <s v="Revere"/>
    <x v="31"/>
    <n v="2151"/>
    <s v="East"/>
    <s v="OFF-AP-10003842"/>
    <x v="1"/>
    <x v="9"/>
    <s v="Euro-Pro Shark Turbo Vacuum"/>
    <n v="61.96"/>
    <n v="2"/>
    <n v="0"/>
    <n v="16.1096"/>
  </r>
  <r>
    <n v="3467"/>
    <x v="1720"/>
    <x v="1"/>
    <x v="229"/>
    <d v="2012-09-14T00:00:00"/>
    <s v="Standard Class"/>
    <s v="EH-13765"/>
    <s v="Edward Hooks"/>
    <s v="Corporate"/>
    <s v="United States"/>
    <s v="Revere"/>
    <x v="31"/>
    <n v="2151"/>
    <s v="East"/>
    <s v="FUR-BO-10004695"/>
    <x v="0"/>
    <x v="0"/>
    <s v="O'Sullivan 2-Door Barrister Bookcase in Odessa Pine"/>
    <n v="361.96"/>
    <n v="2"/>
    <n v="0"/>
    <n v="83.25079999999997"/>
  </r>
  <r>
    <n v="3468"/>
    <x v="1720"/>
    <x v="1"/>
    <x v="229"/>
    <d v="2012-09-14T00:00:00"/>
    <s v="Standard Class"/>
    <s v="EH-13765"/>
    <s v="Edward Hooks"/>
    <s v="Corporate"/>
    <s v="United States"/>
    <s v="Revere"/>
    <x v="31"/>
    <n v="2151"/>
    <s v="East"/>
    <s v="OFF-PA-10003039"/>
    <x v="1"/>
    <x v="10"/>
    <s v="Xerox 1960"/>
    <n v="278.82"/>
    <n v="9"/>
    <n v="0"/>
    <n v="125.46899999999999"/>
  </r>
  <r>
    <n v="3469"/>
    <x v="1721"/>
    <x v="0"/>
    <x v="882"/>
    <d v="2013-12-20T00:00:00"/>
    <s v="Standard Class"/>
    <s v="MC-17845"/>
    <s v="Michael Chen"/>
    <s v="Consumer"/>
    <s v="United States"/>
    <s v="Jackson"/>
    <x v="35"/>
    <n v="39212"/>
    <s v="South"/>
    <s v="FUR-FU-10002045"/>
    <x v="0"/>
    <x v="5"/>
    <s v="Executive Impressions 14&quot;"/>
    <n v="133.38"/>
    <n v="6"/>
    <n v="0"/>
    <n v="58.687200000000011"/>
  </r>
  <r>
    <n v="3470"/>
    <x v="1722"/>
    <x v="1"/>
    <x v="744"/>
    <d v="2012-04-10T00:00:00"/>
    <s v="Standard Class"/>
    <s v="MH-17455"/>
    <s v="Mark Hamilton"/>
    <s v="Consumer"/>
    <s v="United States"/>
    <s v="Jacksonville"/>
    <x v="3"/>
    <n v="28540"/>
    <s v="South"/>
    <s v="OFF-PA-10001019"/>
    <x v="1"/>
    <x v="10"/>
    <s v="Xerox 1884"/>
    <n v="47.952000000000005"/>
    <n v="3"/>
    <n v="0.2"/>
    <n v="16.183799999999998"/>
  </r>
  <r>
    <n v="3471"/>
    <x v="1723"/>
    <x v="0"/>
    <x v="49"/>
    <d v="2013-12-06T00:00:00"/>
    <s v="Standard Class"/>
    <s v="CL-11890"/>
    <s v="Carl Ludwig"/>
    <s v="Consumer"/>
    <s v="United States"/>
    <s v="San Francisco"/>
    <x v="1"/>
    <n v="94122"/>
    <s v="West"/>
    <s v="FUR-FU-10003724"/>
    <x v="0"/>
    <x v="5"/>
    <s v="Westinghouse Clip-On Gooseneck Lamps"/>
    <n v="16.739999999999998"/>
    <n v="2"/>
    <n v="0"/>
    <n v="4.3523999999999994"/>
  </r>
  <r>
    <n v="3472"/>
    <x v="1724"/>
    <x v="3"/>
    <x v="105"/>
    <d v="2014-11-18T00:00:00"/>
    <s v="Standard Class"/>
    <s v="SF-20965"/>
    <s v="Sylvia Foulston"/>
    <s v="Corporate"/>
    <s v="United States"/>
    <s v="Columbus"/>
    <x v="24"/>
    <n v="43229"/>
    <s v="East"/>
    <s v="OFF-PA-10003673"/>
    <x v="1"/>
    <x v="10"/>
    <s v="Strathmore Photo Mount Cards"/>
    <n v="10.848000000000001"/>
    <n v="2"/>
    <n v="0.2"/>
    <n v="3.5255999999999994"/>
  </r>
  <r>
    <n v="3473"/>
    <x v="1724"/>
    <x v="3"/>
    <x v="105"/>
    <d v="2014-11-18T00:00:00"/>
    <s v="Standard Class"/>
    <s v="SF-20965"/>
    <s v="Sylvia Foulston"/>
    <s v="Corporate"/>
    <s v="United States"/>
    <s v="Columbus"/>
    <x v="24"/>
    <n v="43229"/>
    <s v="East"/>
    <s v="TEC-AC-10003614"/>
    <x v="2"/>
    <x v="11"/>
    <s v="Verbatim 25 GB 6x Blu-ray Single Layer Recordable Disc, 10/Pack"/>
    <n v="18.544"/>
    <n v="2"/>
    <n v="0.2"/>
    <n v="3.0133999999999981"/>
  </r>
  <r>
    <n v="3474"/>
    <x v="1725"/>
    <x v="3"/>
    <x v="448"/>
    <d v="2014-03-11T00:00:00"/>
    <s v="Standard Class"/>
    <s v="EP-13915"/>
    <s v="Emily Phan"/>
    <s v="Consumer"/>
    <s v="United States"/>
    <s v="Dearborn Heights"/>
    <x v="12"/>
    <n v="48127"/>
    <s v="Central"/>
    <s v="FUR-CH-10000785"/>
    <x v="0"/>
    <x v="1"/>
    <s v="Global Ergonomic Managers Chair"/>
    <n v="180.98"/>
    <n v="1"/>
    <n v="0"/>
    <n v="47.0548"/>
  </r>
  <r>
    <n v="3475"/>
    <x v="1725"/>
    <x v="3"/>
    <x v="448"/>
    <d v="2014-03-11T00:00:00"/>
    <s v="Standard Class"/>
    <s v="EP-13915"/>
    <s v="Emily Phan"/>
    <s v="Consumer"/>
    <s v="United States"/>
    <s v="Dearborn Heights"/>
    <x v="12"/>
    <n v="48127"/>
    <s v="Central"/>
    <s v="TEC-AC-10002926"/>
    <x v="2"/>
    <x v="11"/>
    <s v="Logitech Wireless Marathon Mouse M705"/>
    <n v="99.98"/>
    <n v="2"/>
    <n v="0"/>
    <n v="42.991400000000006"/>
  </r>
  <r>
    <n v="3476"/>
    <x v="1726"/>
    <x v="0"/>
    <x v="581"/>
    <d v="2013-12-01T00:00:00"/>
    <s v="First Class"/>
    <s v="RW-19630"/>
    <s v="Rob Williams"/>
    <s v="Corporate"/>
    <s v="United States"/>
    <s v="Overland Park"/>
    <x v="41"/>
    <n v="66212"/>
    <s v="Central"/>
    <s v="TEC-AC-10004633"/>
    <x v="2"/>
    <x v="11"/>
    <s v="Verbatim 25 GB 6x Blu-ray Single Layer Recordable Disc, 3/Pack"/>
    <n v="34.950000000000003"/>
    <n v="5"/>
    <n v="0"/>
    <n v="15.378000000000004"/>
  </r>
  <r>
    <n v="3477"/>
    <x v="1726"/>
    <x v="0"/>
    <x v="581"/>
    <d v="2013-12-01T00:00:00"/>
    <s v="First Class"/>
    <s v="RW-19630"/>
    <s v="Rob Williams"/>
    <s v="Corporate"/>
    <s v="United States"/>
    <s v="Overland Park"/>
    <x v="41"/>
    <n v="66212"/>
    <s v="Central"/>
    <s v="OFF-BI-10000977"/>
    <x v="1"/>
    <x v="8"/>
    <s v="Ibico Plastic Spiral Binding Combs"/>
    <n v="152"/>
    <n v="5"/>
    <n v="0"/>
    <n v="69.919999999999987"/>
  </r>
  <r>
    <n v="3478"/>
    <x v="1727"/>
    <x v="2"/>
    <x v="883"/>
    <d v="2011-09-05T00:00:00"/>
    <s v="Standard Class"/>
    <s v="SJ-20500"/>
    <s v="Shirley Jackson"/>
    <s v="Consumer"/>
    <s v="United States"/>
    <s v="Santa Fe"/>
    <x v="27"/>
    <n v="87505"/>
    <s v="West"/>
    <s v="TEC-AC-10001635"/>
    <x v="2"/>
    <x v="11"/>
    <s v="KeyTronic KT400U2 - Keyboard - Black"/>
    <n v="92.52"/>
    <n v="9"/>
    <n v="0"/>
    <n v="18.503999999999991"/>
  </r>
  <r>
    <n v="3479"/>
    <x v="1728"/>
    <x v="0"/>
    <x v="16"/>
    <d v="2013-12-15T00:00:00"/>
    <s v="Standard Class"/>
    <s v="SP-20620"/>
    <s v="Stefania Perrino"/>
    <s v="Corporate"/>
    <s v="United States"/>
    <s v="San Francisco"/>
    <x v="1"/>
    <n v="94110"/>
    <s v="West"/>
    <s v="OFF-AR-10003056"/>
    <x v="1"/>
    <x v="6"/>
    <s v="Newell 341"/>
    <n v="8.56"/>
    <n v="2"/>
    <n v="0"/>
    <n v="2.4823999999999993"/>
  </r>
  <r>
    <n v="3480"/>
    <x v="1728"/>
    <x v="0"/>
    <x v="16"/>
    <d v="2013-12-15T00:00:00"/>
    <s v="Standard Class"/>
    <s v="SP-20620"/>
    <s v="Stefania Perrino"/>
    <s v="Corporate"/>
    <s v="United States"/>
    <s v="San Francisco"/>
    <x v="1"/>
    <n v="94110"/>
    <s v="West"/>
    <s v="OFF-PA-10003363"/>
    <x v="1"/>
    <x v="10"/>
    <s v="Xerox 204"/>
    <n v="45.36"/>
    <n v="7"/>
    <n v="0"/>
    <n v="21.772800000000004"/>
  </r>
  <r>
    <n v="3481"/>
    <x v="1728"/>
    <x v="0"/>
    <x v="16"/>
    <d v="2013-12-15T00:00:00"/>
    <s v="Standard Class"/>
    <s v="SP-20620"/>
    <s v="Stefania Perrino"/>
    <s v="Corporate"/>
    <s v="United States"/>
    <s v="San Francisco"/>
    <x v="1"/>
    <n v="94110"/>
    <s v="West"/>
    <s v="FUR-TA-10003954"/>
    <x v="0"/>
    <x v="3"/>
    <s v="Hon 94000 Series Round Tables"/>
    <n v="1421.6640000000002"/>
    <n v="6"/>
    <n v="0.2"/>
    <n v="-195.47879999999998"/>
  </r>
  <r>
    <n v="3482"/>
    <x v="1729"/>
    <x v="2"/>
    <x v="884"/>
    <d v="2011-04-10T00:00:00"/>
    <s v="First Class"/>
    <s v="PJ-19015"/>
    <s v="Pauline Johnson"/>
    <s v="Consumer"/>
    <s v="United States"/>
    <s v="Mobile"/>
    <x v="19"/>
    <n v="36608"/>
    <s v="South"/>
    <s v="FUR-FU-10004415"/>
    <x v="0"/>
    <x v="5"/>
    <s v="Stacking Tray, Side-Loading, Legal, Smoke"/>
    <n v="8.9600000000000009"/>
    <n v="2"/>
    <n v="0"/>
    <n v="2.7775999999999996"/>
  </r>
  <r>
    <n v="3483"/>
    <x v="1730"/>
    <x v="2"/>
    <x v="9"/>
    <d v="2011-08-29T00:00:00"/>
    <s v="First Class"/>
    <s v="CC-12610"/>
    <s v="Corey Catlett"/>
    <s v="Corporate"/>
    <s v="United States"/>
    <s v="Springfield"/>
    <x v="17"/>
    <n v="22153"/>
    <s v="South"/>
    <s v="TEC-PH-10000455"/>
    <x v="2"/>
    <x v="7"/>
    <s v="GE 30522EE2"/>
    <n v="579.94999999999993"/>
    <n v="5"/>
    <n v="0"/>
    <n v="168.18549999999993"/>
  </r>
  <r>
    <n v="3484"/>
    <x v="1730"/>
    <x v="2"/>
    <x v="9"/>
    <d v="2011-08-29T00:00:00"/>
    <s v="First Class"/>
    <s v="CC-12610"/>
    <s v="Corey Catlett"/>
    <s v="Corporate"/>
    <s v="United States"/>
    <s v="Springfield"/>
    <x v="17"/>
    <n v="22153"/>
    <s v="South"/>
    <s v="FUR-FU-10002456"/>
    <x v="0"/>
    <x v="5"/>
    <s v="Master Caster Door Stop, Large Neon Orange"/>
    <n v="29.12"/>
    <n v="4"/>
    <n v="0"/>
    <n v="12.521600000000003"/>
  </r>
  <r>
    <n v="3485"/>
    <x v="1730"/>
    <x v="2"/>
    <x v="9"/>
    <d v="2011-08-29T00:00:00"/>
    <s v="First Class"/>
    <s v="CC-12610"/>
    <s v="Corey Catlett"/>
    <s v="Corporate"/>
    <s v="United States"/>
    <s v="Springfield"/>
    <x v="17"/>
    <n v="22153"/>
    <s v="South"/>
    <s v="FUR-TA-10003569"/>
    <x v="0"/>
    <x v="3"/>
    <s v="Bretford CR8500 Series Meeting Room Furniture"/>
    <n v="1202.94"/>
    <n v="3"/>
    <n v="0"/>
    <n v="300.73500000000001"/>
  </r>
  <r>
    <n v="3486"/>
    <x v="1731"/>
    <x v="0"/>
    <x v="147"/>
    <d v="2013-10-27T00:00:00"/>
    <s v="Standard Class"/>
    <s v="MY-18295"/>
    <s v="Muhammed Yedwab"/>
    <s v="Corporate"/>
    <s v="United States"/>
    <s v="Newark"/>
    <x v="13"/>
    <n v="19711"/>
    <s v="East"/>
    <s v="OFF-BI-10002813"/>
    <x v="1"/>
    <x v="8"/>
    <s v="Avery Reinforcements for Hole-Punch Pages"/>
    <n v="7.92"/>
    <n v="4"/>
    <n v="0"/>
    <n v="3.5640000000000001"/>
  </r>
  <r>
    <n v="3487"/>
    <x v="1732"/>
    <x v="0"/>
    <x v="885"/>
    <d v="2013-12-01T00:00:00"/>
    <s v="Same Day"/>
    <s v="DB-13210"/>
    <s v="Dean Braden"/>
    <s v="Consumer"/>
    <s v="United States"/>
    <s v="Hickory"/>
    <x v="3"/>
    <n v="28601"/>
    <s v="South"/>
    <s v="TEC-PH-10002890"/>
    <x v="2"/>
    <x v="7"/>
    <s v="AT&amp;T 17929 Lendline Telephone"/>
    <n v="36.192"/>
    <n v="1"/>
    <n v="0.2"/>
    <n v="2.7143999999999995"/>
  </r>
  <r>
    <n v="3488"/>
    <x v="1733"/>
    <x v="3"/>
    <x v="528"/>
    <d v="2014-09-12T00:00:00"/>
    <s v="Standard Class"/>
    <s v="MG-17875"/>
    <s v="Michael Grace"/>
    <s v="Home Office"/>
    <s v="United States"/>
    <s v="Fort Lauderdale"/>
    <x v="2"/>
    <n v="33311"/>
    <s v="South"/>
    <s v="OFF-ST-10001522"/>
    <x v="1"/>
    <x v="4"/>
    <s v="Gould Plastics 18-Pocket Panel Bin, 34w x 5-1/4d x 20-1/2h"/>
    <n v="147.184"/>
    <n v="2"/>
    <n v="0.2"/>
    <n v="-29.436800000000012"/>
  </r>
  <r>
    <n v="3489"/>
    <x v="1734"/>
    <x v="1"/>
    <x v="740"/>
    <d v="2012-07-06T00:00:00"/>
    <s v="Standard Class"/>
    <s v="RH-19600"/>
    <s v="Rob Haberlin"/>
    <s v="Consumer"/>
    <s v="United States"/>
    <s v="Carol Stream"/>
    <x v="10"/>
    <n v="60188"/>
    <s v="Central"/>
    <s v="FUR-CH-10004086"/>
    <x v="0"/>
    <x v="1"/>
    <s v="Hon 4070 Series Pagoda Armless Upholstered Stacking Chairs"/>
    <n v="408.42200000000003"/>
    <n v="2"/>
    <n v="0.3"/>
    <n v="-5.8346000000000231"/>
  </r>
  <r>
    <n v="3490"/>
    <x v="1734"/>
    <x v="1"/>
    <x v="740"/>
    <d v="2012-07-06T00:00:00"/>
    <s v="Standard Class"/>
    <s v="RH-19600"/>
    <s v="Rob Haberlin"/>
    <s v="Consumer"/>
    <s v="United States"/>
    <s v="Carol Stream"/>
    <x v="10"/>
    <n v="60188"/>
    <s v="Central"/>
    <s v="FUR-CH-10003774"/>
    <x v="0"/>
    <x v="1"/>
    <s v="Global Wood Trimmed Manager's Task Chair, Khaki"/>
    <n v="382.11599999999999"/>
    <n v="6"/>
    <n v="0.3"/>
    <n v="-92.799600000000027"/>
  </r>
  <r>
    <n v="3491"/>
    <x v="1734"/>
    <x v="1"/>
    <x v="740"/>
    <d v="2012-07-06T00:00:00"/>
    <s v="Standard Class"/>
    <s v="RH-19600"/>
    <s v="Rob Haberlin"/>
    <s v="Consumer"/>
    <s v="United States"/>
    <s v="Carol Stream"/>
    <x v="10"/>
    <n v="60188"/>
    <s v="Central"/>
    <s v="OFF-ST-10004507"/>
    <x v="1"/>
    <x v="4"/>
    <s v="Advantus Rolling Storage Box"/>
    <n v="68.599999999999994"/>
    <n v="5"/>
    <n v="0.2"/>
    <n v="6.0024999999999977"/>
  </r>
  <r>
    <n v="3492"/>
    <x v="1734"/>
    <x v="1"/>
    <x v="740"/>
    <d v="2012-07-06T00:00:00"/>
    <s v="Standard Class"/>
    <s v="RH-19600"/>
    <s v="Rob Haberlin"/>
    <s v="Consumer"/>
    <s v="United States"/>
    <s v="Carol Stream"/>
    <x v="10"/>
    <n v="60188"/>
    <s v="Central"/>
    <s v="OFF-ST-10003208"/>
    <x v="1"/>
    <x v="4"/>
    <s v="Adjustable Depth Letter/Legal Cart"/>
    <n v="435.50400000000002"/>
    <n v="3"/>
    <n v="0.2"/>
    <n v="48.994199999999921"/>
  </r>
  <r>
    <n v="3493"/>
    <x v="1734"/>
    <x v="1"/>
    <x v="740"/>
    <d v="2012-07-06T00:00:00"/>
    <s v="Standard Class"/>
    <s v="RH-19600"/>
    <s v="Rob Haberlin"/>
    <s v="Consumer"/>
    <s v="United States"/>
    <s v="Carol Stream"/>
    <x v="10"/>
    <n v="60188"/>
    <s v="Central"/>
    <s v="OFF-PA-10000659"/>
    <x v="1"/>
    <x v="10"/>
    <s v="Adams Phone Message Book, Professional, 400 Message Capacity, 5 3/6” x 11”"/>
    <n v="11.168000000000001"/>
    <n v="2"/>
    <n v="0.2"/>
    <n v="3.7692000000000001"/>
  </r>
  <r>
    <n v="3494"/>
    <x v="1735"/>
    <x v="3"/>
    <x v="241"/>
    <d v="2014-09-29T00:00:00"/>
    <s v="Standard Class"/>
    <s v="KB-16240"/>
    <s v="Karen Bern"/>
    <s v="Corporate"/>
    <s v="United States"/>
    <s v="Saint Cloud"/>
    <x v="11"/>
    <n v="56301"/>
    <s v="Central"/>
    <s v="TEC-AC-10002305"/>
    <x v="2"/>
    <x v="11"/>
    <s v="KeyTronic E03601U1 - Keyboard - Beige"/>
    <n v="72"/>
    <n v="4"/>
    <n v="0"/>
    <n v="12.959999999999994"/>
  </r>
  <r>
    <n v="3495"/>
    <x v="1735"/>
    <x v="3"/>
    <x v="241"/>
    <d v="2014-09-29T00:00:00"/>
    <s v="Standard Class"/>
    <s v="KB-16240"/>
    <s v="Karen Bern"/>
    <s v="Corporate"/>
    <s v="United States"/>
    <s v="Saint Cloud"/>
    <x v="11"/>
    <n v="56301"/>
    <s v="Central"/>
    <s v="TEC-AC-10000990"/>
    <x v="2"/>
    <x v="11"/>
    <s v="Imation Bio 2GB USB Flash Drive Imation Corp"/>
    <n v="655.90000000000009"/>
    <n v="5"/>
    <n v="0"/>
    <n v="275.47800000000001"/>
  </r>
  <r>
    <n v="3496"/>
    <x v="1735"/>
    <x v="3"/>
    <x v="241"/>
    <d v="2014-09-29T00:00:00"/>
    <s v="Standard Class"/>
    <s v="KB-16240"/>
    <s v="Karen Bern"/>
    <s v="Corporate"/>
    <s v="United States"/>
    <s v="Saint Cloud"/>
    <x v="11"/>
    <n v="56301"/>
    <s v="Central"/>
    <s v="FUR-CH-10000665"/>
    <x v="0"/>
    <x v="1"/>
    <s v="Global Airflow Leather Mesh Back Chair, Black"/>
    <n v="603.91999999999996"/>
    <n v="4"/>
    <n v="0"/>
    <n v="181.17599999999993"/>
  </r>
  <r>
    <n v="3497"/>
    <x v="1736"/>
    <x v="0"/>
    <x v="590"/>
    <d v="2013-08-16T00:00:00"/>
    <s v="Standard Class"/>
    <s v="CA-12055"/>
    <s v="Cathy Armstrong"/>
    <s v="Home Office"/>
    <s v="United States"/>
    <s v="Los Angeles"/>
    <x v="1"/>
    <n v="90036"/>
    <s v="West"/>
    <s v="FUR-TA-10001932"/>
    <x v="0"/>
    <x v="3"/>
    <s v="Chromcraft 48&quot; x 96&quot; Racetrack Double Pedestal Table"/>
    <n v="513.024"/>
    <n v="2"/>
    <n v="0.2"/>
    <n v="12.82559999999998"/>
  </r>
  <r>
    <n v="3498"/>
    <x v="1736"/>
    <x v="0"/>
    <x v="590"/>
    <d v="2013-08-16T00:00:00"/>
    <s v="Standard Class"/>
    <s v="CA-12055"/>
    <s v="Cathy Armstrong"/>
    <s v="Home Office"/>
    <s v="United States"/>
    <s v="Los Angeles"/>
    <x v="1"/>
    <n v="90036"/>
    <s v="West"/>
    <s v="OFF-AP-10004487"/>
    <x v="1"/>
    <x v="9"/>
    <s v="Kensington 4 Outlet MasterPiece Compact Power Control Center"/>
    <n v="487.91999999999996"/>
    <n v="6"/>
    <n v="0"/>
    <n v="136.61759999999998"/>
  </r>
  <r>
    <n v="3499"/>
    <x v="1736"/>
    <x v="0"/>
    <x v="590"/>
    <d v="2013-08-16T00:00:00"/>
    <s v="Standard Class"/>
    <s v="CA-12055"/>
    <s v="Cathy Armstrong"/>
    <s v="Home Office"/>
    <s v="United States"/>
    <s v="Los Angeles"/>
    <x v="1"/>
    <n v="90036"/>
    <s v="West"/>
    <s v="OFF-BI-10002160"/>
    <x v="1"/>
    <x v="8"/>
    <s v="Acco Hanging Data Binders"/>
    <n v="15.24"/>
    <n v="5"/>
    <n v="0.2"/>
    <n v="5.3339999999999996"/>
  </r>
  <r>
    <n v="3500"/>
    <x v="1737"/>
    <x v="0"/>
    <x v="321"/>
    <d v="2013-10-04T00:00:00"/>
    <s v="Standard Class"/>
    <s v="JK-15730"/>
    <s v="Joe Kamberova"/>
    <s v="Consumer"/>
    <s v="United States"/>
    <s v="Mobile"/>
    <x v="19"/>
    <n v="36608"/>
    <s v="South"/>
    <s v="TEC-AC-10000420"/>
    <x v="2"/>
    <x v="11"/>
    <s v="Logitech G500s Laser Gaming Mouse with Adjustable Weight Tuning"/>
    <n v="209.96999999999997"/>
    <n v="3"/>
    <n v="0"/>
    <n v="71.389799999999994"/>
  </r>
  <r>
    <n v="3501"/>
    <x v="1737"/>
    <x v="0"/>
    <x v="321"/>
    <d v="2013-10-04T00:00:00"/>
    <s v="Standard Class"/>
    <s v="JK-15730"/>
    <s v="Joe Kamberova"/>
    <s v="Consumer"/>
    <s v="United States"/>
    <s v="Mobile"/>
    <x v="19"/>
    <n v="36608"/>
    <s v="South"/>
    <s v="OFF-BI-10001989"/>
    <x v="1"/>
    <x v="8"/>
    <s v="Premium Transparent Presentation Covers by GBC"/>
    <n v="62.94"/>
    <n v="3"/>
    <n v="0"/>
    <n v="30.211199999999998"/>
  </r>
  <r>
    <n v="3502"/>
    <x v="1737"/>
    <x v="0"/>
    <x v="321"/>
    <d v="2013-10-04T00:00:00"/>
    <s v="Standard Class"/>
    <s v="JK-15730"/>
    <s v="Joe Kamberova"/>
    <s v="Consumer"/>
    <s v="United States"/>
    <s v="Mobile"/>
    <x v="19"/>
    <n v="36608"/>
    <s v="South"/>
    <s v="OFF-AR-10001149"/>
    <x v="1"/>
    <x v="6"/>
    <s v="Sanford Colorific Colored Pencils, 12/Box"/>
    <n v="25.919999999999998"/>
    <n v="9"/>
    <n v="0"/>
    <n v="7.7759999999999989"/>
  </r>
  <r>
    <n v="3503"/>
    <x v="1738"/>
    <x v="3"/>
    <x v="318"/>
    <d v="2014-04-11T00:00:00"/>
    <s v="Same Day"/>
    <s v="RD-19930"/>
    <s v="Russell D'Ascenzo"/>
    <s v="Consumer"/>
    <s v="United States"/>
    <s v="Austin"/>
    <x v="5"/>
    <n v="78745"/>
    <s v="Central"/>
    <s v="OFF-PA-10004101"/>
    <x v="1"/>
    <x v="10"/>
    <s v="Xerox 1894"/>
    <n v="10.368000000000002"/>
    <n v="2"/>
    <n v="0.2"/>
    <n v="3.6288"/>
  </r>
  <r>
    <n v="3504"/>
    <x v="1738"/>
    <x v="3"/>
    <x v="318"/>
    <d v="2014-04-11T00:00:00"/>
    <s v="Same Day"/>
    <s v="RD-19930"/>
    <s v="Russell D'Ascenzo"/>
    <s v="Consumer"/>
    <s v="United States"/>
    <s v="Austin"/>
    <x v="5"/>
    <n v="78745"/>
    <s v="Central"/>
    <s v="TEC-AC-10001714"/>
    <x v="2"/>
    <x v="11"/>
    <s v="Logitech MX Performance Wireless Mouse"/>
    <n v="95.736000000000004"/>
    <n v="3"/>
    <n v="0.2"/>
    <n v="20.343900000000001"/>
  </r>
  <r>
    <n v="3505"/>
    <x v="1739"/>
    <x v="0"/>
    <x v="122"/>
    <d v="2013-12-21T00:00:00"/>
    <s v="Second Class"/>
    <s v="JK-16120"/>
    <s v="Julie Kriz"/>
    <s v="Home Office"/>
    <s v="United States"/>
    <s v="New York City"/>
    <x v="15"/>
    <n v="10009"/>
    <s v="East"/>
    <s v="OFF-ST-10003716"/>
    <x v="1"/>
    <x v="4"/>
    <s v="Tennsco Double-Tier Lockers"/>
    <n v="900.08"/>
    <n v="4"/>
    <n v="0"/>
    <n v="117.0104"/>
  </r>
  <r>
    <n v="3506"/>
    <x v="1740"/>
    <x v="2"/>
    <x v="886"/>
    <d v="2011-06-24T00:00:00"/>
    <s v="Standard Class"/>
    <s v="SC-20020"/>
    <s v="Sam Craven"/>
    <s v="Consumer"/>
    <s v="United States"/>
    <s v="Plano"/>
    <x v="5"/>
    <n v="75023"/>
    <s v="Central"/>
    <s v="TEC-PH-10000369"/>
    <x v="2"/>
    <x v="7"/>
    <s v="HTC One Mini"/>
    <n v="201.584"/>
    <n v="2"/>
    <n v="0.2"/>
    <n v="20.158400000000015"/>
  </r>
  <r>
    <n v="3507"/>
    <x v="1740"/>
    <x v="2"/>
    <x v="886"/>
    <d v="2011-06-24T00:00:00"/>
    <s v="Standard Class"/>
    <s v="SC-20020"/>
    <s v="Sam Craven"/>
    <s v="Consumer"/>
    <s v="United States"/>
    <s v="Plano"/>
    <x v="5"/>
    <n v="75023"/>
    <s v="Central"/>
    <s v="OFF-BI-10000756"/>
    <x v="1"/>
    <x v="8"/>
    <s v="Storex DuraTech Recycled Plastic Frosted Binders"/>
    <n v="3.3919999999999995"/>
    <n v="4"/>
    <n v="0.8"/>
    <n v="-5.088000000000001"/>
  </r>
  <r>
    <n v="3508"/>
    <x v="1740"/>
    <x v="2"/>
    <x v="886"/>
    <d v="2011-06-24T00:00:00"/>
    <s v="Standard Class"/>
    <s v="SC-20020"/>
    <s v="Sam Craven"/>
    <s v="Consumer"/>
    <s v="United States"/>
    <s v="Plano"/>
    <x v="5"/>
    <n v="75023"/>
    <s v="Central"/>
    <s v="FUR-BO-10001608"/>
    <x v="0"/>
    <x v="0"/>
    <s v="Hon Metal Bookcases, Black"/>
    <n v="193.06559999999999"/>
    <n v="4"/>
    <n v="0.32"/>
    <n v="-19.874399999999994"/>
  </r>
  <r>
    <n v="3509"/>
    <x v="1740"/>
    <x v="2"/>
    <x v="886"/>
    <d v="2011-06-24T00:00:00"/>
    <s v="Standard Class"/>
    <s v="SC-20020"/>
    <s v="Sam Craven"/>
    <s v="Consumer"/>
    <s v="United States"/>
    <s v="Plano"/>
    <x v="5"/>
    <n v="75023"/>
    <s v="Central"/>
    <s v="OFF-PA-10001166"/>
    <x v="1"/>
    <x v="10"/>
    <s v="Xerox 2"/>
    <n v="15.552000000000003"/>
    <n v="3"/>
    <n v="0.2"/>
    <n v="5.4432"/>
  </r>
  <r>
    <n v="3510"/>
    <x v="1740"/>
    <x v="2"/>
    <x v="886"/>
    <d v="2011-06-24T00:00:00"/>
    <s v="Standard Class"/>
    <s v="SC-20020"/>
    <s v="Sam Craven"/>
    <s v="Consumer"/>
    <s v="United States"/>
    <s v="Plano"/>
    <x v="5"/>
    <n v="75023"/>
    <s v="Central"/>
    <s v="OFF-PA-10000587"/>
    <x v="1"/>
    <x v="10"/>
    <s v="Array Parchment Paper, Assorted Colors"/>
    <n v="11.648000000000001"/>
    <n v="2"/>
    <n v="0.2"/>
    <n v="4.0768000000000004"/>
  </r>
  <r>
    <n v="3511"/>
    <x v="1740"/>
    <x v="2"/>
    <x v="886"/>
    <d v="2011-06-24T00:00:00"/>
    <s v="Standard Class"/>
    <s v="SC-20020"/>
    <s v="Sam Craven"/>
    <s v="Consumer"/>
    <s v="United States"/>
    <s v="Plano"/>
    <x v="5"/>
    <n v="75023"/>
    <s v="Central"/>
    <s v="TEC-MA-10001972"/>
    <x v="2"/>
    <x v="15"/>
    <s v="Okidata C331dn Printer"/>
    <n v="418.8"/>
    <n v="2"/>
    <n v="0.4"/>
    <n v="-97.71999999999997"/>
  </r>
  <r>
    <n v="3512"/>
    <x v="1740"/>
    <x v="2"/>
    <x v="886"/>
    <d v="2011-06-24T00:00:00"/>
    <s v="Standard Class"/>
    <s v="SC-20020"/>
    <s v="Sam Craven"/>
    <s v="Consumer"/>
    <s v="United States"/>
    <s v="Plano"/>
    <x v="5"/>
    <n v="75023"/>
    <s v="Central"/>
    <s v="OFF-ST-10004123"/>
    <x v="1"/>
    <x v="4"/>
    <s v="Safco Industrial Wire Shelving System"/>
    <n v="509.48800000000006"/>
    <n v="7"/>
    <n v="0.2"/>
    <n v="-127.37200000000001"/>
  </r>
  <r>
    <n v="3513"/>
    <x v="1741"/>
    <x v="3"/>
    <x v="507"/>
    <d v="2014-09-07T00:00:00"/>
    <s v="First Class"/>
    <s v="HW-14935"/>
    <s v="Helen Wasserman"/>
    <s v="Corporate"/>
    <s v="United States"/>
    <s v="Chicago"/>
    <x v="10"/>
    <n v="60653"/>
    <s v="Central"/>
    <s v="FUR-BO-10000112"/>
    <x v="0"/>
    <x v="0"/>
    <s v="Bush Birmingham Collection Bookcase, Dark Cherry"/>
    <n v="825.17399999999998"/>
    <n v="9"/>
    <n v="0.3"/>
    <n v="-117.88199999999998"/>
  </r>
  <r>
    <n v="3514"/>
    <x v="1741"/>
    <x v="3"/>
    <x v="507"/>
    <d v="2014-09-07T00:00:00"/>
    <s v="First Class"/>
    <s v="HW-14935"/>
    <s v="Helen Wasserman"/>
    <s v="Corporate"/>
    <s v="United States"/>
    <s v="Chicago"/>
    <x v="10"/>
    <n v="60653"/>
    <s v="Central"/>
    <s v="OFF-PA-10004041"/>
    <x v="1"/>
    <x v="10"/>
    <s v="It's Hot Message Books with Stickers, 2 3/4&quot; x 5&quot;"/>
    <n v="17.760000000000002"/>
    <n v="3"/>
    <n v="0.2"/>
    <n v="5.55"/>
  </r>
  <r>
    <n v="3515"/>
    <x v="1741"/>
    <x v="3"/>
    <x v="507"/>
    <d v="2014-09-07T00:00:00"/>
    <s v="First Class"/>
    <s v="HW-14935"/>
    <s v="Helen Wasserman"/>
    <s v="Corporate"/>
    <s v="United States"/>
    <s v="Chicago"/>
    <x v="10"/>
    <n v="60653"/>
    <s v="Central"/>
    <s v="OFF-AR-10001149"/>
    <x v="1"/>
    <x v="6"/>
    <s v="Sanford Colorific Colored Pencils, 12/Box"/>
    <n v="6.911999999999999"/>
    <n v="3"/>
    <n v="0.2"/>
    <n v="0.86399999999999988"/>
  </r>
  <r>
    <n v="3516"/>
    <x v="1742"/>
    <x v="0"/>
    <x v="887"/>
    <d v="2013-12-25T00:00:00"/>
    <s v="Standard Class"/>
    <s v="SC-20800"/>
    <s v="Stuart Calhoun"/>
    <s v="Consumer"/>
    <s v="United States"/>
    <s v="Jackson"/>
    <x v="35"/>
    <n v="39212"/>
    <s v="South"/>
    <s v="TEC-AC-10002323"/>
    <x v="2"/>
    <x v="11"/>
    <s v="SanDisk Ultra 32 GB MicroSDHC Class 10 Memory Card"/>
    <n v="66.300000000000011"/>
    <n v="3"/>
    <n v="0"/>
    <n v="8.6190000000000033"/>
  </r>
  <r>
    <n v="3517"/>
    <x v="1743"/>
    <x v="0"/>
    <x v="888"/>
    <d v="2013-08-13T00:00:00"/>
    <s v="First Class"/>
    <s v="HA-14920"/>
    <s v="Helen Andreada"/>
    <s v="Consumer"/>
    <s v="United States"/>
    <s v="Fayetteville"/>
    <x v="3"/>
    <n v="28314"/>
    <s v="South"/>
    <s v="OFF-PA-10000130"/>
    <x v="1"/>
    <x v="10"/>
    <s v="Xerox 199"/>
    <n v="30.816000000000003"/>
    <n v="9"/>
    <n v="0.2"/>
    <n v="9.6299999999999955"/>
  </r>
  <r>
    <n v="3518"/>
    <x v="1743"/>
    <x v="0"/>
    <x v="888"/>
    <d v="2013-08-13T00:00:00"/>
    <s v="First Class"/>
    <s v="HA-14920"/>
    <s v="Helen Andreada"/>
    <s v="Consumer"/>
    <s v="United States"/>
    <s v="Fayetteville"/>
    <x v="3"/>
    <n v="28314"/>
    <s v="South"/>
    <s v="TEC-PH-10002350"/>
    <x v="2"/>
    <x v="7"/>
    <s v="Apple EarPods with Remote and Mic"/>
    <n v="44.783999999999999"/>
    <n v="2"/>
    <n v="0.2"/>
    <n v="4.4783999999999988"/>
  </r>
  <r>
    <n v="3519"/>
    <x v="1743"/>
    <x v="0"/>
    <x v="888"/>
    <d v="2013-08-13T00:00:00"/>
    <s v="First Class"/>
    <s v="HA-14920"/>
    <s v="Helen Andreada"/>
    <s v="Consumer"/>
    <s v="United States"/>
    <s v="Fayetteville"/>
    <x v="3"/>
    <n v="28314"/>
    <s v="South"/>
    <s v="OFF-AP-10002518"/>
    <x v="1"/>
    <x v="9"/>
    <s v="Kensington 7 Outlet MasterPiece Power Center"/>
    <n v="569.53599999999994"/>
    <n v="4"/>
    <n v="0.2"/>
    <n v="64.072799999999944"/>
  </r>
  <r>
    <n v="3520"/>
    <x v="1744"/>
    <x v="1"/>
    <x v="137"/>
    <d v="2012-06-25T00:00:00"/>
    <s v="First Class"/>
    <s v="MG-17875"/>
    <s v="Michael Grace"/>
    <s v="Home Office"/>
    <s v="United States"/>
    <s v="Aurora"/>
    <x v="10"/>
    <n v="60505"/>
    <s v="Central"/>
    <s v="FUR-TA-10002645"/>
    <x v="0"/>
    <x v="3"/>
    <s v="Hon Rectangular Conference Tables"/>
    <n v="796.42500000000007"/>
    <n v="7"/>
    <n v="0.5"/>
    <n v="-525.6405000000002"/>
  </r>
  <r>
    <n v="3521"/>
    <x v="1745"/>
    <x v="1"/>
    <x v="889"/>
    <d v="2012-04-15T00:00:00"/>
    <s v="Standard Class"/>
    <s v="DM-12955"/>
    <s v="Dario Medina"/>
    <s v="Corporate"/>
    <s v="United States"/>
    <s v="Sacramento"/>
    <x v="1"/>
    <n v="95823"/>
    <s v="West"/>
    <s v="OFF-BI-10000773"/>
    <x v="1"/>
    <x v="8"/>
    <s v="Insertable Tab Post Binder Dividers"/>
    <n v="12.832000000000001"/>
    <n v="2"/>
    <n v="0.2"/>
    <n v="4.3307999999999982"/>
  </r>
  <r>
    <n v="3522"/>
    <x v="1746"/>
    <x v="0"/>
    <x v="831"/>
    <d v="2013-11-26T00:00:00"/>
    <s v="Second Class"/>
    <s v="DM-13345"/>
    <s v="Denise Monton"/>
    <s v="Corporate"/>
    <s v="United States"/>
    <s v="Des Moines"/>
    <x v="23"/>
    <n v="50315"/>
    <s v="Central"/>
    <s v="OFF-PA-10003845"/>
    <x v="1"/>
    <x v="10"/>
    <s v="Xerox 1987"/>
    <n v="40.46"/>
    <n v="7"/>
    <n v="0"/>
    <n v="19.825400000000002"/>
  </r>
  <r>
    <n v="3523"/>
    <x v="1746"/>
    <x v="0"/>
    <x v="831"/>
    <d v="2013-11-26T00:00:00"/>
    <s v="Second Class"/>
    <s v="DM-13345"/>
    <s v="Denise Monton"/>
    <s v="Corporate"/>
    <s v="United States"/>
    <s v="Des Moines"/>
    <x v="23"/>
    <n v="50315"/>
    <s v="Central"/>
    <s v="TEC-PH-10001580"/>
    <x v="2"/>
    <x v="7"/>
    <s v="Logitech Mobile Speakerphone P710e - speaker phone"/>
    <n v="404.93999999999994"/>
    <n v="3"/>
    <n v="0"/>
    <n v="109.33379999999998"/>
  </r>
  <r>
    <n v="3524"/>
    <x v="1747"/>
    <x v="0"/>
    <x v="64"/>
    <d v="2013-09-11T00:00:00"/>
    <s v="Standard Class"/>
    <s v="ML-17395"/>
    <s v="Marina Lichtenstein"/>
    <s v="Corporate"/>
    <s v="United States"/>
    <s v="San Diego"/>
    <x v="1"/>
    <n v="92105"/>
    <s v="West"/>
    <s v="TEC-AC-10002345"/>
    <x v="2"/>
    <x v="11"/>
    <s v="HP Standard 104 key PS/2 Keyboard"/>
    <n v="116"/>
    <n v="8"/>
    <n v="0"/>
    <n v="29"/>
  </r>
  <r>
    <n v="3525"/>
    <x v="1748"/>
    <x v="0"/>
    <x v="390"/>
    <d v="2013-11-29T00:00:00"/>
    <s v="Standard Class"/>
    <s v="GA-14515"/>
    <s v="George Ashbrook"/>
    <s v="Consumer"/>
    <s v="United States"/>
    <s v="Dallas"/>
    <x v="5"/>
    <n v="75081"/>
    <s v="Central"/>
    <s v="TEC-PH-10004120"/>
    <x v="2"/>
    <x v="7"/>
    <s v="AT&amp;T 1080 Phone"/>
    <n v="657.55200000000013"/>
    <n v="6"/>
    <n v="0.2"/>
    <n v="49.316399999999987"/>
  </r>
  <r>
    <n v="3526"/>
    <x v="1749"/>
    <x v="3"/>
    <x v="389"/>
    <d v="2014-12-16T00:00:00"/>
    <s v="Second Class"/>
    <s v="SU-20665"/>
    <s v="Stephanie Ulpright"/>
    <s v="Home Office"/>
    <s v="United States"/>
    <s v="Jackson"/>
    <x v="35"/>
    <n v="39212"/>
    <s v="South"/>
    <s v="TEC-AC-10001838"/>
    <x v="2"/>
    <x v="11"/>
    <s v="Razer Tiamat Over Ear 7.1 Surround Sound PC Gaming Headset"/>
    <n v="599.97"/>
    <n v="3"/>
    <n v="0"/>
    <n v="257.98710000000005"/>
  </r>
  <r>
    <n v="3527"/>
    <x v="1749"/>
    <x v="3"/>
    <x v="389"/>
    <d v="2014-12-16T00:00:00"/>
    <s v="Second Class"/>
    <s v="SU-20665"/>
    <s v="Stephanie Ulpright"/>
    <s v="Home Office"/>
    <s v="United States"/>
    <s v="Jackson"/>
    <x v="35"/>
    <n v="39212"/>
    <s v="South"/>
    <s v="TEC-PH-10000148"/>
    <x v="2"/>
    <x v="7"/>
    <s v="Cyber Acoustics AC-202b Speech Recognition Stereo Headset"/>
    <n v="38.97"/>
    <n v="3"/>
    <n v="0"/>
    <n v="0.77940000000000076"/>
  </r>
  <r>
    <n v="3528"/>
    <x v="1749"/>
    <x v="3"/>
    <x v="389"/>
    <d v="2014-12-16T00:00:00"/>
    <s v="Second Class"/>
    <s v="SU-20665"/>
    <s v="Stephanie Ulpright"/>
    <s v="Home Office"/>
    <s v="United States"/>
    <s v="Jackson"/>
    <x v="35"/>
    <n v="39212"/>
    <s v="South"/>
    <s v="OFF-BI-10003476"/>
    <x v="1"/>
    <x v="8"/>
    <s v="Avery Metallic Poly Binders"/>
    <n v="45.84"/>
    <n v="8"/>
    <n v="0"/>
    <n v="22.0032"/>
  </r>
  <r>
    <n v="3529"/>
    <x v="1750"/>
    <x v="0"/>
    <x v="890"/>
    <d v="2013-06-30T00:00:00"/>
    <s v="Standard Class"/>
    <s v="BD-11320"/>
    <s v="Bill Donatelli"/>
    <s v="Consumer"/>
    <s v="United States"/>
    <s v="San Diego"/>
    <x v="1"/>
    <n v="92024"/>
    <s v="West"/>
    <s v="TEC-PH-10004833"/>
    <x v="2"/>
    <x v="7"/>
    <s v="Macally Suction Cup Mount"/>
    <n v="38.24"/>
    <n v="4"/>
    <n v="0.2"/>
    <n v="-9.56"/>
  </r>
  <r>
    <n v="3530"/>
    <x v="1751"/>
    <x v="1"/>
    <x v="14"/>
    <d v="2012-09-23T00:00:00"/>
    <s v="Standard Class"/>
    <s v="DB-13405"/>
    <s v="Denny Blanton"/>
    <s v="Consumer"/>
    <s v="United States"/>
    <s v="Orlando"/>
    <x v="2"/>
    <n v="32839"/>
    <s v="South"/>
    <s v="TEC-AC-10001465"/>
    <x v="2"/>
    <x v="11"/>
    <s v="SanDisk Cruzer 64 GB USB Flash Drive"/>
    <n v="87.168000000000006"/>
    <n v="3"/>
    <n v="0.2"/>
    <n v="10.895999999999987"/>
  </r>
  <r>
    <n v="3531"/>
    <x v="1752"/>
    <x v="0"/>
    <x v="288"/>
    <d v="2013-05-24T00:00:00"/>
    <s v="Standard Class"/>
    <s v="RP-19855"/>
    <s v="Roy Phan"/>
    <s v="Corporate"/>
    <s v="United States"/>
    <s v="Lafayette"/>
    <x v="14"/>
    <n v="47905"/>
    <s v="Central"/>
    <s v="OFF-AR-10003056"/>
    <x v="1"/>
    <x v="6"/>
    <s v="Newell 341"/>
    <n v="21.400000000000002"/>
    <n v="5"/>
    <n v="0"/>
    <n v="6.2059999999999977"/>
  </r>
  <r>
    <n v="3532"/>
    <x v="1753"/>
    <x v="0"/>
    <x v="316"/>
    <d v="2013-05-29T00:00:00"/>
    <s v="Same Day"/>
    <s v="EH-13765"/>
    <s v="Edward Hooks"/>
    <s v="Corporate"/>
    <s v="United States"/>
    <s v="New York City"/>
    <x v="15"/>
    <n v="10035"/>
    <s v="East"/>
    <s v="OFF-SU-10001218"/>
    <x v="1"/>
    <x v="14"/>
    <s v="Fiskars Softgrip Scissors"/>
    <n v="54.900000000000006"/>
    <n v="5"/>
    <n v="0"/>
    <n v="15.372000000000003"/>
  </r>
  <r>
    <n v="3533"/>
    <x v="1754"/>
    <x v="2"/>
    <x v="891"/>
    <d v="2011-04-23T00:00:00"/>
    <s v="Standard Class"/>
    <s v="JL-15835"/>
    <s v="John Lee"/>
    <s v="Consumer"/>
    <s v="United States"/>
    <s v="Los Angeles"/>
    <x v="1"/>
    <n v="90049"/>
    <s v="West"/>
    <s v="TEC-MA-10002859"/>
    <x v="2"/>
    <x v="15"/>
    <s v="Ativa MDM8000 8-Sheet Micro-Cut Shredder"/>
    <n v="287.96800000000002"/>
    <n v="4"/>
    <n v="0.2"/>
    <n v="97.189199999999985"/>
  </r>
  <r>
    <n v="3534"/>
    <x v="1754"/>
    <x v="2"/>
    <x v="891"/>
    <d v="2011-04-23T00:00:00"/>
    <s v="Standard Class"/>
    <s v="JL-15835"/>
    <s v="John Lee"/>
    <s v="Consumer"/>
    <s v="United States"/>
    <s v="Los Angeles"/>
    <x v="1"/>
    <n v="90049"/>
    <s v="West"/>
    <s v="OFF-AR-10002375"/>
    <x v="1"/>
    <x v="6"/>
    <s v="Newell 351"/>
    <n v="13.12"/>
    <n v="4"/>
    <n v="0"/>
    <n v="3.8047999999999984"/>
  </r>
  <r>
    <n v="3535"/>
    <x v="1754"/>
    <x v="2"/>
    <x v="891"/>
    <d v="2011-04-23T00:00:00"/>
    <s v="Standard Class"/>
    <s v="JL-15835"/>
    <s v="John Lee"/>
    <s v="Consumer"/>
    <s v="United States"/>
    <s v="Los Angeles"/>
    <x v="1"/>
    <n v="90049"/>
    <s v="West"/>
    <s v="OFF-AR-10000657"/>
    <x v="1"/>
    <x v="6"/>
    <s v="Binney &amp; Smith inkTank Desk Highlighter, Chisel Tip, Yellow, 12/Box"/>
    <n v="10.75"/>
    <n v="5"/>
    <n v="0"/>
    <n v="3.547499999999999"/>
  </r>
  <r>
    <n v="3536"/>
    <x v="1754"/>
    <x v="2"/>
    <x v="891"/>
    <d v="2011-04-23T00:00:00"/>
    <s v="Standard Class"/>
    <s v="JL-15835"/>
    <s v="John Lee"/>
    <s v="Consumer"/>
    <s v="United States"/>
    <s v="Los Angeles"/>
    <x v="1"/>
    <n v="90049"/>
    <s v="West"/>
    <s v="OFF-FA-10000134"/>
    <x v="1"/>
    <x v="13"/>
    <s v="Advantus Push Pins, Aluminum Head"/>
    <n v="11.62"/>
    <n v="2"/>
    <n v="0"/>
    <n v="3.6021999999999998"/>
  </r>
  <r>
    <n v="3537"/>
    <x v="1755"/>
    <x v="0"/>
    <x v="26"/>
    <d v="2013-06-21T00:00:00"/>
    <s v="Second Class"/>
    <s v="FM-14380"/>
    <s v="Fred McMath"/>
    <s v="Consumer"/>
    <s v="United States"/>
    <s v="New York City"/>
    <x v="15"/>
    <n v="10024"/>
    <s v="East"/>
    <s v="OFF-ST-10000419"/>
    <x v="1"/>
    <x v="4"/>
    <s v="Rogers Jumbo File, Granite"/>
    <n v="40.74"/>
    <n v="3"/>
    <n v="0"/>
    <n v="0.4073999999999991"/>
  </r>
  <r>
    <n v="3538"/>
    <x v="1756"/>
    <x v="2"/>
    <x v="309"/>
    <d v="2011-05-09T00:00:00"/>
    <s v="Same Day"/>
    <s v="SB-20290"/>
    <s v="Sean Braxton"/>
    <s v="Corporate"/>
    <s v="United States"/>
    <s v="Henderson"/>
    <x v="0"/>
    <n v="42420"/>
    <s v="South"/>
    <s v="OFF-ST-10000107"/>
    <x v="1"/>
    <x v="4"/>
    <s v="Fellowes Super Stor/Drawer"/>
    <n v="83.25"/>
    <n v="3"/>
    <n v="0"/>
    <n v="14.984999999999992"/>
  </r>
  <r>
    <n v="3539"/>
    <x v="1756"/>
    <x v="2"/>
    <x v="309"/>
    <d v="2011-05-09T00:00:00"/>
    <s v="Same Day"/>
    <s v="SB-20290"/>
    <s v="Sean Braxton"/>
    <s v="Corporate"/>
    <s v="United States"/>
    <s v="Henderson"/>
    <x v="0"/>
    <n v="42420"/>
    <s v="South"/>
    <s v="OFF-LA-10001641"/>
    <x v="1"/>
    <x v="2"/>
    <s v="Avery 518"/>
    <n v="9.4499999999999993"/>
    <n v="3"/>
    <n v="0"/>
    <n v="4.5359999999999996"/>
  </r>
  <r>
    <n v="3540"/>
    <x v="1756"/>
    <x v="2"/>
    <x v="309"/>
    <d v="2011-05-09T00:00:00"/>
    <s v="Same Day"/>
    <s v="SB-20290"/>
    <s v="Sean Braxton"/>
    <s v="Corporate"/>
    <s v="United States"/>
    <s v="Henderson"/>
    <x v="0"/>
    <n v="42420"/>
    <s v="South"/>
    <s v="OFF-LA-10003121"/>
    <x v="1"/>
    <x v="2"/>
    <s v="Avery 506"/>
    <n v="20.65"/>
    <n v="5"/>
    <n v="0"/>
    <n v="9.4989999999999988"/>
  </r>
  <r>
    <n v="3541"/>
    <x v="1756"/>
    <x v="2"/>
    <x v="309"/>
    <d v="2011-05-09T00:00:00"/>
    <s v="Same Day"/>
    <s v="SB-20290"/>
    <s v="Sean Braxton"/>
    <s v="Corporate"/>
    <s v="United States"/>
    <s v="Henderson"/>
    <x v="0"/>
    <n v="42420"/>
    <s v="South"/>
    <s v="OFF-PA-10002689"/>
    <x v="1"/>
    <x v="10"/>
    <s v="Weyerhaeuser First Choice Laser/Copy Paper (20Lb. and 88 Bright)"/>
    <n v="45.36"/>
    <n v="7"/>
    <n v="0"/>
    <n v="21.772800000000004"/>
  </r>
  <r>
    <n v="3542"/>
    <x v="1757"/>
    <x v="0"/>
    <x v="31"/>
    <d v="2013-09-21T00:00:00"/>
    <s v="First Class"/>
    <s v="SV-20365"/>
    <s v="Seth Vernon"/>
    <s v="Consumer"/>
    <s v="United States"/>
    <s v="Columbus"/>
    <x v="24"/>
    <n v="43229"/>
    <s v="East"/>
    <s v="FUR-FU-10002107"/>
    <x v="0"/>
    <x v="5"/>
    <s v="Eldon Pizzaz Desk Accessories"/>
    <n v="5.3520000000000003"/>
    <n v="3"/>
    <n v="0.2"/>
    <n v="1.6055999999999999"/>
  </r>
  <r>
    <n v="3543"/>
    <x v="1757"/>
    <x v="0"/>
    <x v="31"/>
    <d v="2013-09-21T00:00:00"/>
    <s v="First Class"/>
    <s v="SV-20365"/>
    <s v="Seth Vernon"/>
    <s v="Consumer"/>
    <s v="United States"/>
    <s v="Columbus"/>
    <x v="24"/>
    <n v="43229"/>
    <s v="East"/>
    <s v="FUR-CH-10002647"/>
    <x v="0"/>
    <x v="1"/>
    <s v="Situations Contoured Folding Chairs, 4/Set"/>
    <n v="99.372"/>
    <n v="2"/>
    <n v="0.3"/>
    <n v="-7.0979999999999919"/>
  </r>
  <r>
    <n v="3544"/>
    <x v="1757"/>
    <x v="0"/>
    <x v="31"/>
    <d v="2013-09-21T00:00:00"/>
    <s v="First Class"/>
    <s v="SV-20365"/>
    <s v="Seth Vernon"/>
    <s v="Consumer"/>
    <s v="United States"/>
    <s v="Columbus"/>
    <x v="24"/>
    <n v="43229"/>
    <s v="East"/>
    <s v="OFF-AR-10002257"/>
    <x v="1"/>
    <x v="6"/>
    <s v="Eldon Spacemaker Box, Quick-Snap Lid, Clear"/>
    <n v="2.6720000000000002"/>
    <n v="1"/>
    <n v="0.2"/>
    <n v="0.36739999999999962"/>
  </r>
  <r>
    <n v="3545"/>
    <x v="1758"/>
    <x v="3"/>
    <x v="331"/>
    <d v="2014-12-26T00:00:00"/>
    <s v="Second Class"/>
    <s v="MM-17920"/>
    <s v="Michael Moore"/>
    <s v="Consumer"/>
    <s v="United States"/>
    <s v="College Station"/>
    <x v="5"/>
    <n v="77840"/>
    <s v="Central"/>
    <s v="OFF-PA-10004519"/>
    <x v="1"/>
    <x v="10"/>
    <s v="Spiral Phone Message Books with Labels by Adams"/>
    <n v="28.672000000000004"/>
    <n v="8"/>
    <n v="0.2"/>
    <n v="10.393600000000001"/>
  </r>
  <r>
    <n v="3546"/>
    <x v="1758"/>
    <x v="3"/>
    <x v="331"/>
    <d v="2014-12-26T00:00:00"/>
    <s v="Second Class"/>
    <s v="MM-17920"/>
    <s v="Michael Moore"/>
    <s v="Consumer"/>
    <s v="United States"/>
    <s v="College Station"/>
    <x v="5"/>
    <n v="77840"/>
    <s v="Central"/>
    <s v="OFF-AP-10001947"/>
    <x v="1"/>
    <x v="9"/>
    <s v="Acco 6 Outlet Guardian Premium Plus Surge Suppressor"/>
    <n v="29.311999999999994"/>
    <n v="8"/>
    <n v="0.8"/>
    <n v="-74.74560000000001"/>
  </r>
  <r>
    <n v="3547"/>
    <x v="1759"/>
    <x v="3"/>
    <x v="505"/>
    <d v="2014-11-02T00:00:00"/>
    <s v="First Class"/>
    <s v="RD-19810"/>
    <s v="Ross DeVincentis"/>
    <s v="Home Office"/>
    <s v="United States"/>
    <s v="Richmond"/>
    <x v="0"/>
    <n v="40475"/>
    <s v="South"/>
    <s v="OFF-ST-10004963"/>
    <x v="1"/>
    <x v="4"/>
    <s v="Eldon Gobal File Keepers"/>
    <n v="105.98"/>
    <n v="7"/>
    <n v="0"/>
    <n v="4.2391999999999932"/>
  </r>
  <r>
    <n v="3548"/>
    <x v="1759"/>
    <x v="3"/>
    <x v="505"/>
    <d v="2014-11-02T00:00:00"/>
    <s v="First Class"/>
    <s v="RD-19810"/>
    <s v="Ross DeVincentis"/>
    <s v="Home Office"/>
    <s v="United States"/>
    <s v="Richmond"/>
    <x v="0"/>
    <n v="40475"/>
    <s v="South"/>
    <s v="OFF-SU-10002573"/>
    <x v="1"/>
    <x v="14"/>
    <s v="Acme 10&quot; Easy Grip Assistive Scissors"/>
    <n v="35.06"/>
    <n v="2"/>
    <n v="0"/>
    <n v="10.517999999999997"/>
  </r>
  <r>
    <n v="3549"/>
    <x v="1759"/>
    <x v="3"/>
    <x v="505"/>
    <d v="2014-11-02T00:00:00"/>
    <s v="First Class"/>
    <s v="RD-19810"/>
    <s v="Ross DeVincentis"/>
    <s v="Home Office"/>
    <s v="United States"/>
    <s v="Richmond"/>
    <x v="0"/>
    <n v="40475"/>
    <s v="South"/>
    <s v="FUR-CH-10000553"/>
    <x v="0"/>
    <x v="1"/>
    <s v="Metal Folding Chairs, Beige, 4/Carton"/>
    <n v="33.94"/>
    <n v="1"/>
    <n v="0"/>
    <n v="9.1637999999999984"/>
  </r>
  <r>
    <n v="3550"/>
    <x v="1759"/>
    <x v="3"/>
    <x v="505"/>
    <d v="2014-11-02T00:00:00"/>
    <s v="First Class"/>
    <s v="RD-19810"/>
    <s v="Ross DeVincentis"/>
    <s v="Home Office"/>
    <s v="United States"/>
    <s v="Richmond"/>
    <x v="0"/>
    <n v="40475"/>
    <s v="South"/>
    <s v="OFF-LA-10001982"/>
    <x v="1"/>
    <x v="2"/>
    <s v="Smead Alpha-Z Color-Coded Name Labels First Letter Starter Set"/>
    <n v="30"/>
    <n v="8"/>
    <n v="0"/>
    <n v="14.399999999999999"/>
  </r>
  <r>
    <n v="3551"/>
    <x v="1760"/>
    <x v="0"/>
    <x v="892"/>
    <d v="2013-04-03T00:00:00"/>
    <s v="Second Class"/>
    <s v="ME-17320"/>
    <s v="Maria Etezadi"/>
    <s v="Home Office"/>
    <s v="United States"/>
    <s v="Chicago"/>
    <x v="10"/>
    <n v="60653"/>
    <s v="Central"/>
    <s v="OFF-PA-10001295"/>
    <x v="1"/>
    <x v="10"/>
    <s v="Computer Printout Paper with Letter-Trim Perforations"/>
    <n v="45.527999999999999"/>
    <n v="3"/>
    <n v="0.2"/>
    <n v="15.934799999999997"/>
  </r>
  <r>
    <n v="3552"/>
    <x v="1760"/>
    <x v="0"/>
    <x v="892"/>
    <d v="2013-04-03T00:00:00"/>
    <s v="Second Class"/>
    <s v="ME-17320"/>
    <s v="Maria Etezadi"/>
    <s v="Home Office"/>
    <s v="United States"/>
    <s v="Chicago"/>
    <x v="10"/>
    <n v="60653"/>
    <s v="Central"/>
    <s v="FUR-CH-10002965"/>
    <x v="0"/>
    <x v="1"/>
    <s v="Global Leather Highback Executive Chair with Pneumatic Height Adjustment, Black"/>
    <n v="844.11599999999987"/>
    <n v="6"/>
    <n v="0.3"/>
    <n v="-36.176400000000001"/>
  </r>
  <r>
    <n v="3553"/>
    <x v="1760"/>
    <x v="0"/>
    <x v="892"/>
    <d v="2013-04-03T00:00:00"/>
    <s v="Second Class"/>
    <s v="ME-17320"/>
    <s v="Maria Etezadi"/>
    <s v="Home Office"/>
    <s v="United States"/>
    <s v="Chicago"/>
    <x v="10"/>
    <n v="60653"/>
    <s v="Central"/>
    <s v="TEC-PH-10001254"/>
    <x v="2"/>
    <x v="7"/>
    <s v="Jabra BIZ 2300 Duo QD Duo Corded Headset"/>
    <n v="812.73599999999999"/>
    <n v="8"/>
    <n v="0.2"/>
    <n v="60.955199999999962"/>
  </r>
  <r>
    <n v="3554"/>
    <x v="1761"/>
    <x v="3"/>
    <x v="51"/>
    <d v="2014-11-27T00:00:00"/>
    <s v="Second Class"/>
    <s v="FH-14275"/>
    <s v="Frank Hawley"/>
    <s v="Corporate"/>
    <s v="United States"/>
    <s v="Philadelphia"/>
    <x v="9"/>
    <n v="19120"/>
    <s v="East"/>
    <s v="OFF-BI-10001658"/>
    <x v="1"/>
    <x v="8"/>
    <s v="GBC Standard Therm-A-Bind Covers"/>
    <n v="7.4760000000000018"/>
    <n v="1"/>
    <n v="0.7"/>
    <n v="-5.9807999999999986"/>
  </r>
  <r>
    <n v="3555"/>
    <x v="1762"/>
    <x v="2"/>
    <x v="893"/>
    <d v="2011-03-26T00:00:00"/>
    <s v="Second Class"/>
    <s v="PO-18865"/>
    <s v="Patrick O'Donnell"/>
    <s v="Consumer"/>
    <s v="United States"/>
    <s v="Los Angeles"/>
    <x v="1"/>
    <n v="90036"/>
    <s v="West"/>
    <s v="OFF-ST-10000585"/>
    <x v="1"/>
    <x v="4"/>
    <s v="Economy Rollaway Files"/>
    <n v="330.4"/>
    <n v="2"/>
    <n v="0"/>
    <n v="85.903999999999996"/>
  </r>
  <r>
    <n v="3556"/>
    <x v="1762"/>
    <x v="2"/>
    <x v="893"/>
    <d v="2011-03-26T00:00:00"/>
    <s v="Second Class"/>
    <s v="PO-18865"/>
    <s v="Patrick O'Donnell"/>
    <s v="Consumer"/>
    <s v="United States"/>
    <s v="Los Angeles"/>
    <x v="1"/>
    <n v="90036"/>
    <s v="West"/>
    <s v="TEC-PH-10003484"/>
    <x v="2"/>
    <x v="7"/>
    <s v="Ooma Telo VoIP Home Phone System"/>
    <n v="604.75199999999995"/>
    <n v="6"/>
    <n v="0.2"/>
    <n v="37.797000000000025"/>
  </r>
  <r>
    <n v="3557"/>
    <x v="1763"/>
    <x v="3"/>
    <x v="96"/>
    <d v="2014-12-06T00:00:00"/>
    <s v="Standard Class"/>
    <s v="CC-12550"/>
    <s v="Clay Cheatham"/>
    <s v="Consumer"/>
    <s v="United States"/>
    <s v="Los Angeles"/>
    <x v="1"/>
    <n v="90008"/>
    <s v="West"/>
    <s v="OFF-PA-10004735"/>
    <x v="1"/>
    <x v="10"/>
    <s v="Xerox 1905"/>
    <n v="45.36"/>
    <n v="7"/>
    <n v="0"/>
    <n v="21.772800000000004"/>
  </r>
  <r>
    <n v="3558"/>
    <x v="1763"/>
    <x v="3"/>
    <x v="96"/>
    <d v="2014-12-06T00:00:00"/>
    <s v="Standard Class"/>
    <s v="CC-12550"/>
    <s v="Clay Cheatham"/>
    <s v="Consumer"/>
    <s v="United States"/>
    <s v="Los Angeles"/>
    <x v="1"/>
    <n v="90008"/>
    <s v="West"/>
    <s v="OFF-BI-10003429"/>
    <x v="1"/>
    <x v="8"/>
    <s v="Cardinal HOLDit! Binder Insert Strips,Extra Strips"/>
    <n v="10.128"/>
    <n v="2"/>
    <n v="0.2"/>
    <n v="3.6714000000000002"/>
  </r>
  <r>
    <n v="3559"/>
    <x v="1764"/>
    <x v="3"/>
    <x v="659"/>
    <d v="2014-11-13T00:00:00"/>
    <s v="Standard Class"/>
    <s v="TS-21505"/>
    <s v="Tony Sayre"/>
    <s v="Consumer"/>
    <s v="United States"/>
    <s v="San Francisco"/>
    <x v="1"/>
    <n v="94122"/>
    <s v="West"/>
    <s v="OFF-BI-10002982"/>
    <x v="1"/>
    <x v="8"/>
    <s v="Avery Self-Adhesive Photo Pockets for Polaroid Photos"/>
    <n v="21.792000000000002"/>
    <n v="4"/>
    <n v="0.2"/>
    <n v="7.6271999999999984"/>
  </r>
  <r>
    <n v="3560"/>
    <x v="1764"/>
    <x v="3"/>
    <x v="659"/>
    <d v="2014-11-13T00:00:00"/>
    <s v="Standard Class"/>
    <s v="TS-21505"/>
    <s v="Tony Sayre"/>
    <s v="Consumer"/>
    <s v="United States"/>
    <s v="San Francisco"/>
    <x v="1"/>
    <n v="94122"/>
    <s v="West"/>
    <s v="TEC-AC-10004975"/>
    <x v="2"/>
    <x v="11"/>
    <s v="Plantronics Audio 995 Wireless Stereo Headset"/>
    <n v="439.8"/>
    <n v="4"/>
    <n v="0"/>
    <n v="145.13400000000001"/>
  </r>
  <r>
    <n v="3561"/>
    <x v="1765"/>
    <x v="3"/>
    <x v="507"/>
    <d v="2014-09-10T00:00:00"/>
    <s v="Second Class"/>
    <s v="MD-17350"/>
    <s v="Maribeth Dona"/>
    <s v="Consumer"/>
    <s v="United States"/>
    <s v="Akron"/>
    <x v="24"/>
    <n v="44312"/>
    <s v="East"/>
    <s v="OFF-AR-10002335"/>
    <x v="1"/>
    <x v="6"/>
    <s v="DIXON Oriole Pencils"/>
    <n v="8.2560000000000002"/>
    <n v="4"/>
    <n v="0.2"/>
    <n v="0.61920000000000019"/>
  </r>
  <r>
    <n v="3562"/>
    <x v="1765"/>
    <x v="3"/>
    <x v="507"/>
    <d v="2014-09-10T00:00:00"/>
    <s v="Second Class"/>
    <s v="MD-17350"/>
    <s v="Maribeth Dona"/>
    <s v="Consumer"/>
    <s v="United States"/>
    <s v="Akron"/>
    <x v="24"/>
    <n v="44312"/>
    <s v="East"/>
    <s v="OFF-BI-10004001"/>
    <x v="1"/>
    <x v="8"/>
    <s v="GBC Recycled VeloBinder Covers"/>
    <n v="25.560000000000002"/>
    <n v="5"/>
    <n v="0.7"/>
    <n v="-20.448"/>
  </r>
  <r>
    <n v="3563"/>
    <x v="1765"/>
    <x v="3"/>
    <x v="507"/>
    <d v="2014-09-10T00:00:00"/>
    <s v="Second Class"/>
    <s v="MD-17350"/>
    <s v="Maribeth Dona"/>
    <s v="Consumer"/>
    <s v="United States"/>
    <s v="Akron"/>
    <x v="24"/>
    <n v="44312"/>
    <s v="East"/>
    <s v="OFF-BI-10001634"/>
    <x v="1"/>
    <x v="8"/>
    <s v="Wilson Jones Active Use Binders"/>
    <n v="4.3680000000000012"/>
    <n v="2"/>
    <n v="0.7"/>
    <n v="-3.0575999999999999"/>
  </r>
  <r>
    <n v="3564"/>
    <x v="1765"/>
    <x v="3"/>
    <x v="507"/>
    <d v="2014-09-10T00:00:00"/>
    <s v="Second Class"/>
    <s v="MD-17350"/>
    <s v="Maribeth Dona"/>
    <s v="Consumer"/>
    <s v="United States"/>
    <s v="Akron"/>
    <x v="24"/>
    <n v="44312"/>
    <s v="East"/>
    <s v="OFF-PA-10000007"/>
    <x v="1"/>
    <x v="10"/>
    <s v="Telephone Message Books with Fax/Mobile Section, 4 1/4&quot; x 6&quot;"/>
    <n v="11.520000000000001"/>
    <n v="4"/>
    <n v="0.2"/>
    <n v="3.7439999999999993"/>
  </r>
  <r>
    <n v="3565"/>
    <x v="1766"/>
    <x v="0"/>
    <x v="894"/>
    <d v="2013-07-07T00:00:00"/>
    <s v="First Class"/>
    <s v="GT-14755"/>
    <s v="Guy Thornton"/>
    <s v="Consumer"/>
    <s v="United States"/>
    <s v="Los Angeles"/>
    <x v="1"/>
    <n v="90049"/>
    <s v="West"/>
    <s v="OFF-PA-10000552"/>
    <x v="1"/>
    <x v="10"/>
    <s v="Xerox 200"/>
    <n v="12.96"/>
    <n v="2"/>
    <n v="0"/>
    <n v="6.2208000000000006"/>
  </r>
  <r>
    <n v="3566"/>
    <x v="1766"/>
    <x v="0"/>
    <x v="894"/>
    <d v="2013-07-07T00:00:00"/>
    <s v="First Class"/>
    <s v="GT-14755"/>
    <s v="Guy Thornton"/>
    <s v="Consumer"/>
    <s v="United States"/>
    <s v="Los Angeles"/>
    <x v="1"/>
    <n v="90049"/>
    <s v="West"/>
    <s v="OFF-FA-10001135"/>
    <x v="1"/>
    <x v="13"/>
    <s v="Brites Rubber Bands, 1 1/2 oz. Box"/>
    <n v="3.96"/>
    <n v="2"/>
    <n v="0"/>
    <n v="7.9200000000000159E-2"/>
  </r>
  <r>
    <n v="3567"/>
    <x v="1767"/>
    <x v="3"/>
    <x v="210"/>
    <d v="2014-09-15T00:00:00"/>
    <s v="Standard Class"/>
    <s v="RD-19660"/>
    <s v="Robert Dilbeck"/>
    <s v="Home Office"/>
    <s v="United States"/>
    <s v="Independence"/>
    <x v="25"/>
    <n v="64055"/>
    <s v="Central"/>
    <s v="OFF-BI-10003650"/>
    <x v="1"/>
    <x v="8"/>
    <s v="GBC DocuBind 300 Electric Binding Machine"/>
    <n v="1577.94"/>
    <n v="3"/>
    <n v="0"/>
    <n v="757.41120000000001"/>
  </r>
  <r>
    <n v="3568"/>
    <x v="1768"/>
    <x v="0"/>
    <x v="369"/>
    <d v="2013-09-15T00:00:00"/>
    <s v="Second Class"/>
    <s v="DB-12910"/>
    <s v="Daniel Byrd"/>
    <s v="Home Office"/>
    <s v="United States"/>
    <s v="Dallas"/>
    <x v="5"/>
    <n v="75220"/>
    <s v="Central"/>
    <s v="FUR-FU-10003832"/>
    <x v="0"/>
    <x v="5"/>
    <s v="Eldon Expressions Punched Metal &amp; Wood Desk Accessories, Black &amp; Cherry"/>
    <n v="15.008000000000003"/>
    <n v="4"/>
    <n v="0.6"/>
    <n v="-12.006399999999999"/>
  </r>
  <r>
    <n v="3569"/>
    <x v="1769"/>
    <x v="3"/>
    <x v="445"/>
    <d v="2014-07-04T00:00:00"/>
    <s v="Same Day"/>
    <s v="JK-15640"/>
    <s v="Jim Kriz"/>
    <s v="Home Office"/>
    <s v="United States"/>
    <s v="Seattle"/>
    <x v="4"/>
    <n v="98105"/>
    <s v="West"/>
    <s v="TEC-AC-10003628"/>
    <x v="2"/>
    <x v="11"/>
    <s v="Logitech 910-002974 M325 Wireless Mouse for Web Scrolling"/>
    <n v="59.98"/>
    <n v="2"/>
    <n v="0"/>
    <n v="26.391200000000005"/>
  </r>
  <r>
    <n v="3570"/>
    <x v="1769"/>
    <x v="3"/>
    <x v="445"/>
    <d v="2014-07-04T00:00:00"/>
    <s v="Same Day"/>
    <s v="JK-15640"/>
    <s v="Jim Kriz"/>
    <s v="Home Office"/>
    <s v="United States"/>
    <s v="Seattle"/>
    <x v="4"/>
    <n v="98105"/>
    <s v="West"/>
    <s v="TEC-MA-10001148"/>
    <x v="2"/>
    <x v="15"/>
    <s v="Okidata MB491 Multifunction Printer"/>
    <n v="2395.2000000000003"/>
    <n v="6"/>
    <n v="0.2"/>
    <n v="209.58000000000004"/>
  </r>
  <r>
    <n v="3571"/>
    <x v="1769"/>
    <x v="3"/>
    <x v="445"/>
    <d v="2014-07-04T00:00:00"/>
    <s v="Same Day"/>
    <s v="JK-15640"/>
    <s v="Jim Kriz"/>
    <s v="Home Office"/>
    <s v="United States"/>
    <s v="Seattle"/>
    <x v="4"/>
    <n v="98105"/>
    <s v="West"/>
    <s v="TEC-AC-10002049"/>
    <x v="2"/>
    <x v="11"/>
    <s v="Plantronics Savi W720 Multi-Device Wireless Headset System"/>
    <n v="1687.8"/>
    <n v="4"/>
    <n v="0"/>
    <n v="742.63200000000006"/>
  </r>
  <r>
    <n v="3572"/>
    <x v="1769"/>
    <x v="3"/>
    <x v="445"/>
    <d v="2014-07-04T00:00:00"/>
    <s v="Same Day"/>
    <s v="JK-15640"/>
    <s v="Jim Kriz"/>
    <s v="Home Office"/>
    <s v="United States"/>
    <s v="Seattle"/>
    <x v="4"/>
    <n v="98105"/>
    <s v="West"/>
    <s v="TEC-PH-10000702"/>
    <x v="2"/>
    <x v="7"/>
    <s v="Square Credit Card Reader, 4 1/2&quot; x 4 1/2&quot; x 1&quot;, White"/>
    <n v="7.9920000000000009"/>
    <n v="1"/>
    <n v="0.2"/>
    <n v="2.6972999999999994"/>
  </r>
  <r>
    <n v="3573"/>
    <x v="1770"/>
    <x v="3"/>
    <x v="222"/>
    <d v="2014-07-05T00:00:00"/>
    <s v="Standard Class"/>
    <s v="FC-14335"/>
    <s v="Fred Chung"/>
    <s v="Corporate"/>
    <s v="United States"/>
    <s v="Mesquite"/>
    <x v="5"/>
    <n v="75150"/>
    <s v="Central"/>
    <s v="OFF-PA-10003953"/>
    <x v="1"/>
    <x v="10"/>
    <s v="Xerox 218"/>
    <n v="5.1840000000000011"/>
    <n v="1"/>
    <n v="0.2"/>
    <n v="1.8144"/>
  </r>
  <r>
    <n v="3574"/>
    <x v="1771"/>
    <x v="3"/>
    <x v="783"/>
    <d v="2014-08-13T00:00:00"/>
    <s v="Standard Class"/>
    <s v="JW-15955"/>
    <s v="Joni Wasserman"/>
    <s v="Consumer"/>
    <s v="United States"/>
    <s v="Long Beach"/>
    <x v="15"/>
    <n v="11561"/>
    <s v="East"/>
    <s v="OFF-AR-10003602"/>
    <x v="1"/>
    <x v="6"/>
    <s v="Quartet Omega Colored Chalk, 12/Pack"/>
    <n v="11.68"/>
    <n v="2"/>
    <n v="0"/>
    <n v="5.4895999999999994"/>
  </r>
  <r>
    <n v="3575"/>
    <x v="1771"/>
    <x v="3"/>
    <x v="783"/>
    <d v="2014-08-13T00:00:00"/>
    <s v="Standard Class"/>
    <s v="JW-15955"/>
    <s v="Joni Wasserman"/>
    <s v="Consumer"/>
    <s v="United States"/>
    <s v="Long Beach"/>
    <x v="15"/>
    <n v="11561"/>
    <s v="East"/>
    <s v="OFF-AR-10004062"/>
    <x v="1"/>
    <x v="6"/>
    <s v="Staples"/>
    <n v="104.80000000000001"/>
    <n v="10"/>
    <n v="0"/>
    <n v="26.200000000000003"/>
  </r>
  <r>
    <n v="3576"/>
    <x v="1772"/>
    <x v="1"/>
    <x v="531"/>
    <d v="2012-03-24T00:00:00"/>
    <s v="Standard Class"/>
    <s v="DC-12850"/>
    <s v="Dan Campbell"/>
    <s v="Consumer"/>
    <s v="United States"/>
    <s v="North Miami"/>
    <x v="2"/>
    <n v="33161"/>
    <s v="South"/>
    <s v="OFF-PA-10001560"/>
    <x v="1"/>
    <x v="10"/>
    <s v="Adams Telephone Message Books, 5 1/4” x 11”"/>
    <n v="14.496000000000002"/>
    <n v="3"/>
    <n v="0.2"/>
    <n v="4.8924000000000003"/>
  </r>
  <r>
    <n v="3577"/>
    <x v="1773"/>
    <x v="0"/>
    <x v="843"/>
    <d v="2013-06-12T00:00:00"/>
    <s v="Standard Class"/>
    <s v="FM-14290"/>
    <s v="Frank Merwin"/>
    <s v="Home Office"/>
    <s v="United States"/>
    <s v="Bakersfield"/>
    <x v="1"/>
    <n v="93309"/>
    <s v="West"/>
    <s v="OFF-BI-10003305"/>
    <x v="1"/>
    <x v="8"/>
    <s v="Avery Hanging File Binders"/>
    <n v="4.7840000000000007"/>
    <n v="1"/>
    <n v="0.2"/>
    <n v="1.5547999999999997"/>
  </r>
  <r>
    <n v="3578"/>
    <x v="1773"/>
    <x v="0"/>
    <x v="843"/>
    <d v="2013-06-12T00:00:00"/>
    <s v="Standard Class"/>
    <s v="FM-14290"/>
    <s v="Frank Merwin"/>
    <s v="Home Office"/>
    <s v="United States"/>
    <s v="Bakersfield"/>
    <x v="1"/>
    <n v="93309"/>
    <s v="West"/>
    <s v="OFF-PA-10004000"/>
    <x v="1"/>
    <x v="10"/>
    <s v="While You Were Out Pads, 50 per Pad, 4 x 5 1/4, Green Cycle"/>
    <n v="4.7300000000000004"/>
    <n v="1"/>
    <n v="0"/>
    <n v="2.3177000000000003"/>
  </r>
  <r>
    <n v="3579"/>
    <x v="1774"/>
    <x v="0"/>
    <x v="197"/>
    <d v="2013-07-30T00:00:00"/>
    <s v="Standard Class"/>
    <s v="MT-17815"/>
    <s v="Meg Tillman"/>
    <s v="Consumer"/>
    <s v="United States"/>
    <s v="Jackson"/>
    <x v="35"/>
    <n v="39212"/>
    <s v="South"/>
    <s v="OFF-ST-10000321"/>
    <x v="1"/>
    <x v="4"/>
    <s v="Akro Stacking Bins"/>
    <n v="7.89"/>
    <n v="1"/>
    <n v="0"/>
    <n v="0.31559999999999899"/>
  </r>
  <r>
    <n v="3580"/>
    <x v="1774"/>
    <x v="0"/>
    <x v="197"/>
    <d v="2013-07-30T00:00:00"/>
    <s v="Standard Class"/>
    <s v="MT-17815"/>
    <s v="Meg Tillman"/>
    <s v="Consumer"/>
    <s v="United States"/>
    <s v="Jackson"/>
    <x v="35"/>
    <n v="39212"/>
    <s v="South"/>
    <s v="OFF-PA-10004665"/>
    <x v="1"/>
    <x v="10"/>
    <s v="Advantus Motivational Note Cards"/>
    <n v="65.5"/>
    <n v="5"/>
    <n v="0"/>
    <n v="32.094999999999999"/>
  </r>
  <r>
    <n v="3581"/>
    <x v="1774"/>
    <x v="0"/>
    <x v="197"/>
    <d v="2013-07-30T00:00:00"/>
    <s v="Standard Class"/>
    <s v="MT-17815"/>
    <s v="Meg Tillman"/>
    <s v="Consumer"/>
    <s v="United States"/>
    <s v="Jackson"/>
    <x v="35"/>
    <n v="39212"/>
    <s v="South"/>
    <s v="FUR-TA-10004915"/>
    <x v="0"/>
    <x v="3"/>
    <s v="Office Impressions End Table, 20-1/2&quot;H x 24&quot;W x 20&quot;D"/>
    <n v="2430.08"/>
    <n v="8"/>
    <n v="0"/>
    <n v="388.81280000000015"/>
  </r>
  <r>
    <n v="3582"/>
    <x v="1775"/>
    <x v="3"/>
    <x v="172"/>
    <d v="2014-10-08T00:00:00"/>
    <s v="Standard Class"/>
    <s v="DK-13090"/>
    <s v="Dave Kipp"/>
    <s v="Consumer"/>
    <s v="United States"/>
    <s v="Fremont"/>
    <x v="8"/>
    <n v="68025"/>
    <s v="Central"/>
    <s v="OFF-PA-10000994"/>
    <x v="1"/>
    <x v="10"/>
    <s v="Xerox 1915"/>
    <n v="104.85"/>
    <n v="1"/>
    <n v="0"/>
    <n v="50.327999999999996"/>
  </r>
  <r>
    <n v="3583"/>
    <x v="1776"/>
    <x v="1"/>
    <x v="895"/>
    <d v="2012-12-16T00:00:00"/>
    <s v="Standard Class"/>
    <s v="KD-16495"/>
    <s v="Keith Dawkins"/>
    <s v="Corporate"/>
    <s v="United States"/>
    <s v="Jackson"/>
    <x v="12"/>
    <n v="49201"/>
    <s v="Central"/>
    <s v="OFF-AR-10001149"/>
    <x v="1"/>
    <x v="6"/>
    <s v="Avery Hi-Liter Comfort Grip Fluorescent Highlighter, Yellow Ink"/>
    <n v="3.9"/>
    <n v="2"/>
    <n v="0"/>
    <n v="1.5209999999999999"/>
  </r>
  <r>
    <n v="3584"/>
    <x v="1776"/>
    <x v="1"/>
    <x v="895"/>
    <d v="2012-12-16T00:00:00"/>
    <s v="Standard Class"/>
    <s v="KD-16495"/>
    <s v="Keith Dawkins"/>
    <s v="Corporate"/>
    <s v="United States"/>
    <s v="Jackson"/>
    <x v="12"/>
    <n v="49201"/>
    <s v="Central"/>
    <s v="FUR-TA-10003569"/>
    <x v="0"/>
    <x v="3"/>
    <s v="Bretford CR8500 Series Meeting Room Furniture"/>
    <n v="801.96"/>
    <n v="2"/>
    <n v="0"/>
    <n v="200.49"/>
  </r>
  <r>
    <n v="3585"/>
    <x v="1776"/>
    <x v="1"/>
    <x v="895"/>
    <d v="2012-12-16T00:00:00"/>
    <s v="Standard Class"/>
    <s v="KD-16495"/>
    <s v="Keith Dawkins"/>
    <s v="Corporate"/>
    <s v="United States"/>
    <s v="Jackson"/>
    <x v="12"/>
    <n v="49201"/>
    <s v="Central"/>
    <s v="FUR-CH-10004289"/>
    <x v="0"/>
    <x v="1"/>
    <s v="Global Super Steno Chair"/>
    <n v="191.96"/>
    <n v="2"/>
    <n v="0"/>
    <n v="32.633199999999988"/>
  </r>
  <r>
    <n v="3586"/>
    <x v="1776"/>
    <x v="1"/>
    <x v="895"/>
    <d v="2012-12-16T00:00:00"/>
    <s v="Standard Class"/>
    <s v="KD-16495"/>
    <s v="Keith Dawkins"/>
    <s v="Corporate"/>
    <s v="United States"/>
    <s v="Jackson"/>
    <x v="12"/>
    <n v="49201"/>
    <s v="Central"/>
    <s v="OFF-LA-10001045"/>
    <x v="1"/>
    <x v="2"/>
    <s v="Permanent Self-Adhesive File Folder Labels for Typewriters by Universal"/>
    <n v="2.61"/>
    <n v="1"/>
    <n v="0"/>
    <n v="1.2005999999999999"/>
  </r>
  <r>
    <n v="3587"/>
    <x v="1777"/>
    <x v="3"/>
    <x v="213"/>
    <d v="2014-09-09T00:00:00"/>
    <s v="Standard Class"/>
    <s v="AG-10300"/>
    <s v="Aleksandra Gannaway"/>
    <s v="Corporate"/>
    <s v="United States"/>
    <s v="San Francisco"/>
    <x v="1"/>
    <n v="94122"/>
    <s v="West"/>
    <s v="OFF-AR-10002053"/>
    <x v="1"/>
    <x v="6"/>
    <s v="Premium Writing Pencils, Soft, #2 by Central Association for the Blind"/>
    <n v="5.96"/>
    <n v="2"/>
    <n v="0"/>
    <n v="1.6688000000000001"/>
  </r>
  <r>
    <n v="3588"/>
    <x v="1778"/>
    <x v="3"/>
    <x v="241"/>
    <d v="2014-09-29T00:00:00"/>
    <s v="Standard Class"/>
    <s v="MH-18115"/>
    <s v="Mick Hernandez"/>
    <s v="Home Office"/>
    <s v="United States"/>
    <s v="Lancaster"/>
    <x v="24"/>
    <n v="43130"/>
    <s v="East"/>
    <s v="TEC-PH-10002885"/>
    <x v="2"/>
    <x v="7"/>
    <s v="Apple iPhone 5"/>
    <n v="1169.694"/>
    <n v="3"/>
    <n v="0.4"/>
    <n v="-253.43369999999993"/>
  </r>
  <r>
    <n v="3589"/>
    <x v="1779"/>
    <x v="3"/>
    <x v="484"/>
    <d v="2014-12-22T00:00:00"/>
    <s v="First Class"/>
    <s v="AC-10450"/>
    <s v="Amy Cox"/>
    <s v="Consumer"/>
    <s v="United States"/>
    <s v="Lafayette"/>
    <x v="28"/>
    <n v="70506"/>
    <s v="South"/>
    <s v="OFF-SU-10002881"/>
    <x v="1"/>
    <x v="14"/>
    <s v="Martin Yale Chadless Opener Electric Letter Opener"/>
    <n v="1665.62"/>
    <n v="2"/>
    <n v="0"/>
    <n v="33.312400000000025"/>
  </r>
  <r>
    <n v="3590"/>
    <x v="1780"/>
    <x v="3"/>
    <x v="221"/>
    <d v="2014-12-01T00:00:00"/>
    <s v="Standard Class"/>
    <s v="FM-14290"/>
    <s v="Frank Merwin"/>
    <s v="Home Office"/>
    <s v="United States"/>
    <s v="Richmond"/>
    <x v="0"/>
    <n v="40475"/>
    <s v="South"/>
    <s v="OFF-BI-10000546"/>
    <x v="1"/>
    <x v="8"/>
    <s v="Avery Durable Binders"/>
    <n v="2.88"/>
    <n v="1"/>
    <n v="0"/>
    <n v="1.4112"/>
  </r>
  <r>
    <n v="3591"/>
    <x v="1780"/>
    <x v="3"/>
    <x v="221"/>
    <d v="2014-12-01T00:00:00"/>
    <s v="Standard Class"/>
    <s v="FM-14290"/>
    <s v="Frank Merwin"/>
    <s v="Home Office"/>
    <s v="United States"/>
    <s v="Richmond"/>
    <x v="0"/>
    <n v="40475"/>
    <s v="South"/>
    <s v="OFF-ST-10001526"/>
    <x v="1"/>
    <x v="4"/>
    <s v="Iceberg Mobile Mega Data/Printer Cart "/>
    <n v="1443.96"/>
    <n v="12"/>
    <n v="0"/>
    <n v="375.42959999999994"/>
  </r>
  <r>
    <n v="3592"/>
    <x v="1781"/>
    <x v="2"/>
    <x v="736"/>
    <d v="2011-12-15T00:00:00"/>
    <s v="Second Class"/>
    <s v="RA-19285"/>
    <s v="Ralph Arnett"/>
    <s v="Consumer"/>
    <s v="United States"/>
    <s v="Houston"/>
    <x v="5"/>
    <n v="77070"/>
    <s v="Central"/>
    <s v="OFF-SU-10001574"/>
    <x v="1"/>
    <x v="14"/>
    <s v="Acme Value Line Scissors"/>
    <n v="2.92"/>
    <n v="1"/>
    <n v="0.2"/>
    <n v="0.36499999999999977"/>
  </r>
  <r>
    <n v="3593"/>
    <x v="1782"/>
    <x v="0"/>
    <x v="5"/>
    <d v="2013-12-08T00:00:00"/>
    <s v="Second Class"/>
    <s v="JG-15160"/>
    <s v="James Galang"/>
    <s v="Consumer"/>
    <s v="United States"/>
    <s v="New York City"/>
    <x v="15"/>
    <n v="10024"/>
    <s v="East"/>
    <s v="OFF-ST-10002615"/>
    <x v="1"/>
    <x v="4"/>
    <s v="Dual Level, Single-Width Filing Carts"/>
    <n v="465.18"/>
    <n v="3"/>
    <n v="0"/>
    <n v="120.94680000000001"/>
  </r>
  <r>
    <n v="3594"/>
    <x v="1783"/>
    <x v="0"/>
    <x v="108"/>
    <d v="2013-09-18T00:00:00"/>
    <s v="Standard Class"/>
    <s v="NZ-18565"/>
    <s v="Nick Zandusky"/>
    <s v="Home Office"/>
    <s v="United States"/>
    <s v="Toledo"/>
    <x v="24"/>
    <n v="43615"/>
    <s v="East"/>
    <s v="OFF-BI-10001658"/>
    <x v="1"/>
    <x v="8"/>
    <s v="GBC Standard Therm-A-Bind Covers"/>
    <n v="22.428000000000004"/>
    <n v="3"/>
    <n v="0.7"/>
    <n v="-17.942399999999992"/>
  </r>
  <r>
    <n v="3595"/>
    <x v="1783"/>
    <x v="0"/>
    <x v="108"/>
    <d v="2013-09-18T00:00:00"/>
    <s v="Standard Class"/>
    <s v="NZ-18565"/>
    <s v="Nick Zandusky"/>
    <s v="Home Office"/>
    <s v="United States"/>
    <s v="Toledo"/>
    <x v="24"/>
    <n v="43615"/>
    <s v="East"/>
    <s v="OFF-ST-10002562"/>
    <x v="1"/>
    <x v="4"/>
    <s v="Staples"/>
    <n v="37.52000000000001"/>
    <n v="5"/>
    <n v="0.2"/>
    <n v="3.7519999999999989"/>
  </r>
  <r>
    <n v="3596"/>
    <x v="1784"/>
    <x v="3"/>
    <x v="34"/>
    <d v="2014-12-16T00:00:00"/>
    <s v="Standard Class"/>
    <s v="KM-16225"/>
    <s v="Kalyca Meade"/>
    <s v="Corporate"/>
    <s v="United States"/>
    <s v="Philadelphia"/>
    <x v="9"/>
    <n v="19143"/>
    <s v="East"/>
    <s v="OFF-AR-10004757"/>
    <x v="1"/>
    <x v="6"/>
    <s v="Crayola Colored Pencils"/>
    <n v="2.6240000000000001"/>
    <n v="1"/>
    <n v="0.2"/>
    <n v="0.42639999999999978"/>
  </r>
  <r>
    <n v="3597"/>
    <x v="1785"/>
    <x v="2"/>
    <x v="340"/>
    <d v="2011-09-14T00:00:00"/>
    <s v="Second Class"/>
    <s v="LC-17140"/>
    <s v="Logan Currie"/>
    <s v="Consumer"/>
    <s v="United States"/>
    <s v="Philadelphia"/>
    <x v="9"/>
    <n v="19140"/>
    <s v="East"/>
    <s v="OFF-PA-10000788"/>
    <x v="1"/>
    <x v="10"/>
    <s v="Xerox 210"/>
    <n v="15.552000000000003"/>
    <n v="3"/>
    <n v="0.2"/>
    <n v="5.4432"/>
  </r>
  <r>
    <n v="3598"/>
    <x v="1785"/>
    <x v="2"/>
    <x v="340"/>
    <d v="2011-09-14T00:00:00"/>
    <s v="Second Class"/>
    <s v="LC-17140"/>
    <s v="Logan Currie"/>
    <s v="Consumer"/>
    <s v="United States"/>
    <s v="Philadelphia"/>
    <x v="9"/>
    <n v="19140"/>
    <s v="East"/>
    <s v="TEC-AC-10002134"/>
    <x v="2"/>
    <x v="11"/>
    <s v="Rosewill 107 Normal Keys USB Wired Standard Keyboard"/>
    <n v="64.704000000000008"/>
    <n v="6"/>
    <n v="0.2"/>
    <n v="-4.852800000000002"/>
  </r>
  <r>
    <n v="3599"/>
    <x v="1785"/>
    <x v="2"/>
    <x v="340"/>
    <d v="2011-09-14T00:00:00"/>
    <s v="Second Class"/>
    <s v="LC-17140"/>
    <s v="Logan Currie"/>
    <s v="Consumer"/>
    <s v="United States"/>
    <s v="Philadelphia"/>
    <x v="9"/>
    <n v="19140"/>
    <s v="East"/>
    <s v="FUR-FU-10002456"/>
    <x v="0"/>
    <x v="5"/>
    <s v="Master Caster Door Stop, Large Neon Orange"/>
    <n v="17.472000000000001"/>
    <n v="3"/>
    <n v="0.2"/>
    <n v="5.023200000000001"/>
  </r>
  <r>
    <n v="3600"/>
    <x v="1785"/>
    <x v="2"/>
    <x v="340"/>
    <d v="2011-09-14T00:00:00"/>
    <s v="Second Class"/>
    <s v="LC-17140"/>
    <s v="Logan Currie"/>
    <s v="Consumer"/>
    <s v="United States"/>
    <s v="Philadelphia"/>
    <x v="9"/>
    <n v="19140"/>
    <s v="East"/>
    <s v="TEC-PH-10002549"/>
    <x v="2"/>
    <x v="7"/>
    <s v="Polycom SoundPoint IP 450 VoIP phone"/>
    <n v="135.51599999999999"/>
    <n v="1"/>
    <n v="0.4"/>
    <n v="-31.620400000000004"/>
  </r>
  <r>
    <n v="3601"/>
    <x v="1786"/>
    <x v="3"/>
    <x v="335"/>
    <d v="2014-07-01T00:00:00"/>
    <s v="Standard Class"/>
    <s v="NP-18700"/>
    <s v="Nora Preis"/>
    <s v="Consumer"/>
    <s v="United States"/>
    <s v="Denver"/>
    <x v="22"/>
    <n v="80219"/>
    <s v="West"/>
    <s v="TEC-AC-10001990"/>
    <x v="2"/>
    <x v="11"/>
    <s v="Kensington Orbit Wireless Mobile Trackball for PC and Mac"/>
    <n v="431.92800000000005"/>
    <n v="9"/>
    <n v="0.2"/>
    <n v="64.789199999999951"/>
  </r>
  <r>
    <n v="3602"/>
    <x v="1787"/>
    <x v="2"/>
    <x v="664"/>
    <d v="2011-11-24T00:00:00"/>
    <s v="Standard Class"/>
    <s v="RB-19330"/>
    <s v="Randy Bradley"/>
    <s v="Consumer"/>
    <s v="United States"/>
    <s v="Philadelphia"/>
    <x v="9"/>
    <n v="19143"/>
    <s v="East"/>
    <s v="OFF-PA-10002137"/>
    <x v="1"/>
    <x v="10"/>
    <s v="Southworth 100% Résumé Paper, 24lb."/>
    <n v="12.448"/>
    <n v="2"/>
    <n v="0.2"/>
    <n v="3.8899999999999988"/>
  </r>
  <r>
    <n v="3603"/>
    <x v="1787"/>
    <x v="2"/>
    <x v="664"/>
    <d v="2011-11-24T00:00:00"/>
    <s v="Standard Class"/>
    <s v="RB-19330"/>
    <s v="Randy Bradley"/>
    <s v="Consumer"/>
    <s v="United States"/>
    <s v="Philadelphia"/>
    <x v="9"/>
    <n v="19143"/>
    <s v="East"/>
    <s v="FUR-CH-10004997"/>
    <x v="0"/>
    <x v="1"/>
    <s v="Hon Every-Day Series Multi-Task Chairs"/>
    <n v="657.93"/>
    <n v="5"/>
    <n v="0.3"/>
    <n v="-93.989999999999952"/>
  </r>
  <r>
    <n v="3604"/>
    <x v="1788"/>
    <x v="3"/>
    <x v="170"/>
    <d v="2014-08-28T00:00:00"/>
    <s v="Standard Class"/>
    <s v="TH-21550"/>
    <s v="Tracy Hopkins"/>
    <s v="Home Office"/>
    <s v="United States"/>
    <s v="Columbia"/>
    <x v="39"/>
    <n v="21044"/>
    <s v="East"/>
    <s v="OFF-PA-10000357"/>
    <x v="1"/>
    <x v="10"/>
    <s v="Xerox 1888"/>
    <n v="277.39999999999998"/>
    <n v="5"/>
    <n v="0"/>
    <n v="133.15199999999999"/>
  </r>
  <r>
    <n v="3605"/>
    <x v="1788"/>
    <x v="3"/>
    <x v="170"/>
    <d v="2014-08-28T00:00:00"/>
    <s v="Standard Class"/>
    <s v="TH-21550"/>
    <s v="Tracy Hopkins"/>
    <s v="Home Office"/>
    <s v="United States"/>
    <s v="Columbia"/>
    <x v="39"/>
    <n v="21044"/>
    <s v="East"/>
    <s v="FUR-FU-10003976"/>
    <x v="0"/>
    <x v="5"/>
    <s v="DAX Executive Solid Wood Document Frame, Desktop or Hang, Mahogany, 5 x 7"/>
    <n v="25.16"/>
    <n v="2"/>
    <n v="0"/>
    <n v="8.5543999999999976"/>
  </r>
  <r>
    <n v="3606"/>
    <x v="1788"/>
    <x v="3"/>
    <x v="170"/>
    <d v="2014-08-28T00:00:00"/>
    <s v="Standard Class"/>
    <s v="TH-21550"/>
    <s v="Tracy Hopkins"/>
    <s v="Home Office"/>
    <s v="United States"/>
    <s v="Columbia"/>
    <x v="39"/>
    <n v="21044"/>
    <s v="East"/>
    <s v="FUR-FU-10004960"/>
    <x v="0"/>
    <x v="5"/>
    <s v="Seth Thomas 12&quot; Clock w/ Goldtone Case"/>
    <n v="91.92"/>
    <n v="4"/>
    <n v="0"/>
    <n v="31.252800000000001"/>
  </r>
  <r>
    <n v="3607"/>
    <x v="1789"/>
    <x v="0"/>
    <x v="299"/>
    <d v="2013-03-17T00:00:00"/>
    <s v="Second Class"/>
    <s v="CK-12595"/>
    <s v="Clytie Kelty"/>
    <s v="Consumer"/>
    <s v="United States"/>
    <s v="New York City"/>
    <x v="15"/>
    <n v="10024"/>
    <s v="East"/>
    <s v="OFF-EN-10001099"/>
    <x v="1"/>
    <x v="12"/>
    <s v="Staples"/>
    <n v="29.339999999999996"/>
    <n v="3"/>
    <n v="0"/>
    <n v="13.496399999999998"/>
  </r>
  <r>
    <n v="3608"/>
    <x v="1790"/>
    <x v="2"/>
    <x v="865"/>
    <d v="2011-09-28T00:00:00"/>
    <s v="Second Class"/>
    <s v="ST-20530"/>
    <s v="Shui Tom"/>
    <s v="Consumer"/>
    <s v="United States"/>
    <s v="New York City"/>
    <x v="15"/>
    <n v="10035"/>
    <s v="East"/>
    <s v="OFF-BI-10002026"/>
    <x v="1"/>
    <x v="8"/>
    <s v="Avery Arch Ring Binders"/>
    <n v="139.44"/>
    <n v="3"/>
    <n v="0.2"/>
    <n v="47.060999999999993"/>
  </r>
  <r>
    <n v="3609"/>
    <x v="1791"/>
    <x v="2"/>
    <x v="582"/>
    <d v="2011-05-03T00:00:00"/>
    <s v="Standard Class"/>
    <s v="GB-14530"/>
    <s v="George Bell"/>
    <s v="Corporate"/>
    <s v="United States"/>
    <s v="Newark"/>
    <x v="24"/>
    <n v="43055"/>
    <s v="East"/>
    <s v="OFF-LA-10001613"/>
    <x v="1"/>
    <x v="2"/>
    <s v="Avery File Folder Labels"/>
    <n v="6.911999999999999"/>
    <n v="3"/>
    <n v="0.2"/>
    <n v="2.5056000000000003"/>
  </r>
  <r>
    <n v="3610"/>
    <x v="1791"/>
    <x v="2"/>
    <x v="582"/>
    <d v="2011-05-03T00:00:00"/>
    <s v="Standard Class"/>
    <s v="GB-14530"/>
    <s v="George Bell"/>
    <s v="Corporate"/>
    <s v="United States"/>
    <s v="Newark"/>
    <x v="24"/>
    <n v="43055"/>
    <s v="East"/>
    <s v="OFF-ST-10002214"/>
    <x v="1"/>
    <x v="4"/>
    <s v="X-Rack File for Hanging Folders"/>
    <n v="27.096"/>
    <n v="3"/>
    <n v="0.2"/>
    <n v="2.0321999999999987"/>
  </r>
  <r>
    <n v="3611"/>
    <x v="1791"/>
    <x v="2"/>
    <x v="582"/>
    <d v="2011-05-03T00:00:00"/>
    <s v="Standard Class"/>
    <s v="GB-14530"/>
    <s v="George Bell"/>
    <s v="Corporate"/>
    <s v="United States"/>
    <s v="Newark"/>
    <x v="24"/>
    <n v="43055"/>
    <s v="East"/>
    <s v="OFF-ST-10001128"/>
    <x v="1"/>
    <x v="4"/>
    <s v="Carina Mini System Audio Rack, Model AR050B"/>
    <n v="177.56800000000001"/>
    <n v="2"/>
    <n v="0.2"/>
    <n v="-37.733199999999989"/>
  </r>
  <r>
    <n v="3612"/>
    <x v="1792"/>
    <x v="0"/>
    <x v="896"/>
    <d v="2013-12-02T00:00:00"/>
    <s v="Second Class"/>
    <s v="NC-18535"/>
    <s v="Nick Crebassa"/>
    <s v="Corporate"/>
    <s v="United States"/>
    <s v="Dallas"/>
    <x v="5"/>
    <n v="75217"/>
    <s v="Central"/>
    <s v="TEC-AC-10004864"/>
    <x v="2"/>
    <x v="11"/>
    <s v="Memorex Micro Travel Drive 32 GB"/>
    <n v="58.415999999999997"/>
    <n v="2"/>
    <n v="0.2"/>
    <n v="16.794600000000003"/>
  </r>
  <r>
    <n v="3613"/>
    <x v="1793"/>
    <x v="1"/>
    <x v="155"/>
    <d v="2012-12-08T00:00:00"/>
    <s v="Standard Class"/>
    <s v="AB-10255"/>
    <s v="Alejandro Ballentine"/>
    <s v="Home Office"/>
    <s v="United States"/>
    <s v="Philadelphia"/>
    <x v="9"/>
    <n v="19134"/>
    <s v="East"/>
    <s v="OFF-PA-10000174"/>
    <x v="1"/>
    <x v="10"/>
    <s v="Message Book, Wirebound, Four 5 1/2&quot; X 4&quot; Forms/Pg., 200 Dupl. Sets/Book"/>
    <n v="16.448"/>
    <n v="2"/>
    <n v="0.2"/>
    <n v="5.5511999999999979"/>
  </r>
  <r>
    <n v="3614"/>
    <x v="1793"/>
    <x v="1"/>
    <x v="155"/>
    <d v="2012-12-08T00:00:00"/>
    <s v="Standard Class"/>
    <s v="AB-10255"/>
    <s v="Alejandro Ballentine"/>
    <s v="Home Office"/>
    <s v="United States"/>
    <s v="Philadelphia"/>
    <x v="9"/>
    <n v="19134"/>
    <s v="East"/>
    <s v="TEC-AC-10000171"/>
    <x v="2"/>
    <x v="11"/>
    <s v="Verbatim 25 GB 6x Blu-ray Single Layer Recordable Disc, 25/Pack"/>
    <n v="36.783999999999999"/>
    <n v="2"/>
    <n v="0.2"/>
    <n v="10.5754"/>
  </r>
  <r>
    <n v="3615"/>
    <x v="1794"/>
    <x v="3"/>
    <x v="123"/>
    <d v="2014-11-22T00:00:00"/>
    <s v="First Class"/>
    <s v="SC-20770"/>
    <s v="Stewart Carmichael"/>
    <s v="Corporate"/>
    <s v="United States"/>
    <s v="San Antonio"/>
    <x v="5"/>
    <n v="78207"/>
    <s v="Central"/>
    <s v="FUR-TA-10002622"/>
    <x v="0"/>
    <x v="3"/>
    <s v="Bush Andora Conference Table, Maple/Graphite Gray Finish"/>
    <n v="718.11599999999987"/>
    <n v="6"/>
    <n v="0.3"/>
    <n v="-71.811599999999999"/>
  </r>
  <r>
    <n v="3616"/>
    <x v="1794"/>
    <x v="3"/>
    <x v="123"/>
    <d v="2014-11-22T00:00:00"/>
    <s v="First Class"/>
    <s v="SC-20770"/>
    <s v="Stewart Carmichael"/>
    <s v="Corporate"/>
    <s v="United States"/>
    <s v="San Antonio"/>
    <x v="5"/>
    <n v="78207"/>
    <s v="Central"/>
    <s v="OFF-AR-10001915"/>
    <x v="1"/>
    <x v="6"/>
    <s v="Peel-Off China Markers"/>
    <n v="31.776"/>
    <n v="4"/>
    <n v="0.2"/>
    <n v="8.7384000000000022"/>
  </r>
  <r>
    <n v="3617"/>
    <x v="1795"/>
    <x v="0"/>
    <x v="64"/>
    <d v="2013-09-10T00:00:00"/>
    <s v="Standard Class"/>
    <s v="JC-15340"/>
    <s v="Jasper Cacioppo"/>
    <s v="Consumer"/>
    <s v="United States"/>
    <s v="Philadelphia"/>
    <x v="9"/>
    <n v="19120"/>
    <s v="East"/>
    <s v="OFF-BI-10004410"/>
    <x v="1"/>
    <x v="8"/>
    <s v="C-Line Peel &amp; Stick Add-On Filing Pockets, 8-3/4 x 5-1/8, 10/Pack"/>
    <n v="9.5550000000000015"/>
    <n v="5"/>
    <n v="0.7"/>
    <n v="-7.3254999999999981"/>
  </r>
  <r>
    <n v="3618"/>
    <x v="1796"/>
    <x v="3"/>
    <x v="507"/>
    <d v="2014-09-09T00:00:00"/>
    <s v="Standard Class"/>
    <s v="RA-19285"/>
    <s v="Ralph Arnett"/>
    <s v="Consumer"/>
    <s v="United States"/>
    <s v="Los Angeles"/>
    <x v="1"/>
    <n v="90004"/>
    <s v="West"/>
    <s v="OFF-BI-10004632"/>
    <x v="1"/>
    <x v="8"/>
    <s v="Ibico Hi-Tech Manual Binding System"/>
    <n v="487.98400000000004"/>
    <n v="2"/>
    <n v="0.2"/>
    <n v="152.49499999999998"/>
  </r>
  <r>
    <n v="3619"/>
    <x v="1796"/>
    <x v="3"/>
    <x v="507"/>
    <d v="2014-09-09T00:00:00"/>
    <s v="Standard Class"/>
    <s v="RA-19285"/>
    <s v="Ralph Arnett"/>
    <s v="Consumer"/>
    <s v="United States"/>
    <s v="Los Angeles"/>
    <x v="1"/>
    <n v="90004"/>
    <s v="West"/>
    <s v="TEC-PH-10002185"/>
    <x v="2"/>
    <x v="7"/>
    <s v="QVS USB Car Charger 2-Port 2.1Amp for iPod/iPhone/iPad/iPad 2/iPad 3"/>
    <n v="5.5600000000000005"/>
    <n v="1"/>
    <n v="0.2"/>
    <n v="1.7374999999999998"/>
  </r>
  <r>
    <n v="3620"/>
    <x v="1796"/>
    <x v="3"/>
    <x v="507"/>
    <d v="2014-09-09T00:00:00"/>
    <s v="Standard Class"/>
    <s v="RA-19285"/>
    <s v="Ralph Arnett"/>
    <s v="Consumer"/>
    <s v="United States"/>
    <s v="Los Angeles"/>
    <x v="1"/>
    <n v="90004"/>
    <s v="West"/>
    <s v="OFF-ST-10002974"/>
    <x v="1"/>
    <x v="4"/>
    <s v="Trav-L-File Heavy-Duty Shuttle II, Black"/>
    <n v="217.85"/>
    <n v="5"/>
    <n v="0"/>
    <n v="65.35499999999999"/>
  </r>
  <r>
    <n v="3621"/>
    <x v="1797"/>
    <x v="0"/>
    <x v="897"/>
    <d v="2013-09-30T00:00:00"/>
    <s v="Standard Class"/>
    <s v="SH-19975"/>
    <s v="Sally Hughsby"/>
    <s v="Corporate"/>
    <s v="United States"/>
    <s v="Smyrna"/>
    <x v="18"/>
    <n v="37167"/>
    <s v="South"/>
    <s v="OFF-AR-10003727"/>
    <x v="1"/>
    <x v="6"/>
    <s v="Berol Giant Pencil Sharpener"/>
    <n v="40.775999999999996"/>
    <n v="3"/>
    <n v="0.2"/>
    <n v="4.5872999999999937"/>
  </r>
  <r>
    <n v="3622"/>
    <x v="1797"/>
    <x v="0"/>
    <x v="897"/>
    <d v="2013-09-30T00:00:00"/>
    <s v="Standard Class"/>
    <s v="SH-19975"/>
    <s v="Sally Hughsby"/>
    <s v="Corporate"/>
    <s v="United States"/>
    <s v="Smyrna"/>
    <x v="18"/>
    <n v="37167"/>
    <s v="South"/>
    <s v="TEC-PH-10004071"/>
    <x v="2"/>
    <x v="7"/>
    <s v="PayAnywhere Card Reader"/>
    <n v="63.936000000000007"/>
    <n v="8"/>
    <n v="0.2"/>
    <n v="5.5944000000000003"/>
  </r>
  <r>
    <n v="3623"/>
    <x v="1798"/>
    <x v="2"/>
    <x v="80"/>
    <d v="2011-09-19T00:00:00"/>
    <s v="Standard Class"/>
    <s v="JC-15775"/>
    <s v="John Castell"/>
    <s v="Consumer"/>
    <s v="United States"/>
    <s v="Macon"/>
    <x v="32"/>
    <n v="31204"/>
    <s v="South"/>
    <s v="FUR-FU-10002878"/>
    <x v="0"/>
    <x v="5"/>
    <s v="Seth Thomas 14&quot; Day/Date Wall Clock"/>
    <n v="142.4"/>
    <n v="5"/>
    <n v="0"/>
    <n v="52.688000000000002"/>
  </r>
  <r>
    <n v="3624"/>
    <x v="1798"/>
    <x v="2"/>
    <x v="80"/>
    <d v="2011-09-19T00:00:00"/>
    <s v="Standard Class"/>
    <s v="JC-15775"/>
    <s v="John Castell"/>
    <s v="Consumer"/>
    <s v="United States"/>
    <s v="Macon"/>
    <x v="32"/>
    <n v="31204"/>
    <s v="South"/>
    <s v="OFF-BI-10001890"/>
    <x v="1"/>
    <x v="8"/>
    <s v="Avery Poly Binder Pockets"/>
    <n v="7.16"/>
    <n v="2"/>
    <n v="0"/>
    <n v="3.4367999999999999"/>
  </r>
  <r>
    <n v="3625"/>
    <x v="1799"/>
    <x v="3"/>
    <x v="240"/>
    <d v="2014-05-22T00:00:00"/>
    <s v="Second Class"/>
    <s v="BC-11125"/>
    <s v="Becky Castell"/>
    <s v="Home Office"/>
    <s v="United States"/>
    <s v="San Francisco"/>
    <x v="1"/>
    <n v="94109"/>
    <s v="West"/>
    <s v="FUR-CH-10002647"/>
    <x v="0"/>
    <x v="1"/>
    <s v="Situations Contoured Folding Chairs, 4/Set"/>
    <n v="681.40800000000013"/>
    <n v="12"/>
    <n v="0.2"/>
    <n v="42.588000000000022"/>
  </r>
  <r>
    <n v="3626"/>
    <x v="1799"/>
    <x v="3"/>
    <x v="240"/>
    <d v="2014-05-22T00:00:00"/>
    <s v="Second Class"/>
    <s v="BC-11125"/>
    <s v="Becky Castell"/>
    <s v="Home Office"/>
    <s v="United States"/>
    <s v="San Francisco"/>
    <x v="1"/>
    <n v="94109"/>
    <s v="West"/>
    <s v="OFF-AR-10001315"/>
    <x v="1"/>
    <x v="6"/>
    <s v="Newell 310"/>
    <n v="3.52"/>
    <n v="2"/>
    <n v="0"/>
    <n v="1.0207999999999999"/>
  </r>
  <r>
    <n v="3627"/>
    <x v="1799"/>
    <x v="3"/>
    <x v="240"/>
    <d v="2014-05-22T00:00:00"/>
    <s v="Second Class"/>
    <s v="BC-11125"/>
    <s v="Becky Castell"/>
    <s v="Home Office"/>
    <s v="United States"/>
    <s v="San Francisco"/>
    <x v="1"/>
    <n v="94109"/>
    <s v="West"/>
    <s v="OFF-AR-10000122"/>
    <x v="1"/>
    <x v="6"/>
    <s v="Newell 314"/>
    <n v="5.58"/>
    <n v="1"/>
    <n v="0"/>
    <n v="1.3949999999999996"/>
  </r>
  <r>
    <n v="3628"/>
    <x v="1799"/>
    <x v="3"/>
    <x v="240"/>
    <d v="2014-05-22T00:00:00"/>
    <s v="Second Class"/>
    <s v="BC-11125"/>
    <s v="Becky Castell"/>
    <s v="Home Office"/>
    <s v="United States"/>
    <s v="San Francisco"/>
    <x v="1"/>
    <n v="94109"/>
    <s v="West"/>
    <s v="TEC-AC-10001465"/>
    <x v="2"/>
    <x v="11"/>
    <s v="SanDisk Cruzer 64 GB USB Flash Drive"/>
    <n v="36.32"/>
    <n v="1"/>
    <n v="0"/>
    <n v="10.895999999999997"/>
  </r>
  <r>
    <n v="3629"/>
    <x v="1800"/>
    <x v="2"/>
    <x v="128"/>
    <d v="2011-08-13T00:00:00"/>
    <s v="Standard Class"/>
    <s v="JH-15985"/>
    <s v="Joseph Holt"/>
    <s v="Consumer"/>
    <s v="United States"/>
    <s v="Seattle"/>
    <x v="4"/>
    <n v="98103"/>
    <s v="West"/>
    <s v="OFF-BI-10004600"/>
    <x v="1"/>
    <x v="8"/>
    <s v="Ibico Ibimaster 300 Manual Binding System"/>
    <n v="2060.7440000000001"/>
    <n v="7"/>
    <n v="0.2"/>
    <n v="643.98249999999996"/>
  </r>
  <r>
    <n v="3630"/>
    <x v="1801"/>
    <x v="3"/>
    <x v="200"/>
    <d v="2014-12-01T00:00:00"/>
    <s v="Standard Class"/>
    <s v="CC-12610"/>
    <s v="Corey Catlett"/>
    <s v="Corporate"/>
    <s v="United States"/>
    <s v="Columbus"/>
    <x v="24"/>
    <n v="43229"/>
    <s v="East"/>
    <s v="OFF-AP-10002082"/>
    <x v="1"/>
    <x v="9"/>
    <s v="Holmes HEPA Air Purifier"/>
    <n v="52.272000000000006"/>
    <n v="3"/>
    <n v="0.2"/>
    <n v="9.8009999999999984"/>
  </r>
  <r>
    <n v="3631"/>
    <x v="1801"/>
    <x v="3"/>
    <x v="200"/>
    <d v="2014-12-01T00:00:00"/>
    <s v="Standard Class"/>
    <s v="CC-12610"/>
    <s v="Corey Catlett"/>
    <s v="Corporate"/>
    <s v="United States"/>
    <s v="Columbus"/>
    <x v="24"/>
    <n v="43229"/>
    <s v="East"/>
    <s v="OFF-AP-10004708"/>
    <x v="1"/>
    <x v="9"/>
    <s v="Fellowes Superior 10 Outlet Split Surge Protector"/>
    <n v="213.13600000000002"/>
    <n v="7"/>
    <n v="0.2"/>
    <n v="23.977799999999988"/>
  </r>
  <r>
    <n v="3632"/>
    <x v="1802"/>
    <x v="3"/>
    <x v="898"/>
    <d v="2014-05-09T00:00:00"/>
    <s v="Second Class"/>
    <s v="DB-12970"/>
    <s v="Darren Budd"/>
    <s v="Corporate"/>
    <s v="United States"/>
    <s v="Los Angeles"/>
    <x v="1"/>
    <n v="90004"/>
    <s v="West"/>
    <s v="OFF-ST-10000464"/>
    <x v="1"/>
    <x v="4"/>
    <s v="Multi-Use Personal File Cart and Caster Set, Three Stacking Bins"/>
    <n v="69.52"/>
    <n v="2"/>
    <n v="0"/>
    <n v="19.465600000000002"/>
  </r>
  <r>
    <n v="3633"/>
    <x v="1802"/>
    <x v="3"/>
    <x v="898"/>
    <d v="2014-05-09T00:00:00"/>
    <s v="Second Class"/>
    <s v="DB-12970"/>
    <s v="Darren Budd"/>
    <s v="Corporate"/>
    <s v="United States"/>
    <s v="Los Angeles"/>
    <x v="1"/>
    <n v="90004"/>
    <s v="West"/>
    <s v="OFF-ST-10000025"/>
    <x v="1"/>
    <x v="4"/>
    <s v="Fellowes Stor/Drawer Steel Plus Storage Drawers"/>
    <n v="763.44"/>
    <n v="8"/>
    <n v="0"/>
    <n v="45.80639999999994"/>
  </r>
  <r>
    <n v="3634"/>
    <x v="1803"/>
    <x v="0"/>
    <x v="338"/>
    <d v="2013-11-15T00:00:00"/>
    <s v="Standard Class"/>
    <s v="PP-18955"/>
    <s v="Paul Prost"/>
    <s v="Home Office"/>
    <s v="United States"/>
    <s v="Springfield"/>
    <x v="24"/>
    <n v="45503"/>
    <s v="East"/>
    <s v="OFF-LA-10001613"/>
    <x v="1"/>
    <x v="2"/>
    <s v="Avery File Folder Labels"/>
    <n v="9.2159999999999993"/>
    <n v="4"/>
    <n v="0.2"/>
    <n v="3.3408000000000002"/>
  </r>
  <r>
    <n v="3635"/>
    <x v="1803"/>
    <x v="0"/>
    <x v="338"/>
    <d v="2013-11-15T00:00:00"/>
    <s v="Standard Class"/>
    <s v="PP-18955"/>
    <s v="Paul Prost"/>
    <s v="Home Office"/>
    <s v="United States"/>
    <s v="Springfield"/>
    <x v="24"/>
    <n v="45503"/>
    <s v="East"/>
    <s v="TEC-PH-10000376"/>
    <x v="2"/>
    <x v="7"/>
    <s v="Square Credit Card Reader"/>
    <n v="41.957999999999998"/>
    <n v="7"/>
    <n v="0.4"/>
    <n v="-9.7901999999999987"/>
  </r>
  <r>
    <n v="3636"/>
    <x v="1803"/>
    <x v="0"/>
    <x v="338"/>
    <d v="2013-11-15T00:00:00"/>
    <s v="Standard Class"/>
    <s v="PP-18955"/>
    <s v="Paul Prost"/>
    <s v="Home Office"/>
    <s v="United States"/>
    <s v="Springfield"/>
    <x v="24"/>
    <n v="45503"/>
    <s v="East"/>
    <s v="OFF-PA-10004039"/>
    <x v="1"/>
    <x v="10"/>
    <s v="Xerox 1882"/>
    <n v="89.567999999999998"/>
    <n v="2"/>
    <n v="0.2"/>
    <n v="32.468400000000003"/>
  </r>
  <r>
    <n v="3637"/>
    <x v="1803"/>
    <x v="0"/>
    <x v="338"/>
    <d v="2013-11-15T00:00:00"/>
    <s v="Standard Class"/>
    <s v="PP-18955"/>
    <s v="Paul Prost"/>
    <s v="Home Office"/>
    <s v="United States"/>
    <s v="Springfield"/>
    <x v="24"/>
    <n v="45503"/>
    <s v="East"/>
    <s v="OFF-PA-10001776"/>
    <x v="1"/>
    <x v="10"/>
    <s v="Wirebound Message Books, Four 2 3/4&quot; x 5&quot; Forms per Page, 600 Sets per Book"/>
    <n v="22.248000000000001"/>
    <n v="3"/>
    <n v="0.2"/>
    <n v="7.5086999999999984"/>
  </r>
  <r>
    <n v="3638"/>
    <x v="1803"/>
    <x v="0"/>
    <x v="338"/>
    <d v="2013-11-15T00:00:00"/>
    <s v="Standard Class"/>
    <s v="PP-18955"/>
    <s v="Paul Prost"/>
    <s v="Home Office"/>
    <s v="United States"/>
    <s v="Springfield"/>
    <x v="24"/>
    <n v="45503"/>
    <s v="East"/>
    <s v="OFF-AP-10002457"/>
    <x v="1"/>
    <x v="9"/>
    <s v="Eureka The Boss Plus 12-Amp Hard Box Upright Vacuum, Red"/>
    <n v="334.88000000000005"/>
    <n v="4"/>
    <n v="0.2"/>
    <n v="29.301999999999978"/>
  </r>
  <r>
    <n v="3639"/>
    <x v="1803"/>
    <x v="0"/>
    <x v="338"/>
    <d v="2013-11-15T00:00:00"/>
    <s v="Standard Class"/>
    <s v="PP-18955"/>
    <s v="Paul Prost"/>
    <s v="Home Office"/>
    <s v="United States"/>
    <s v="Springfield"/>
    <x v="24"/>
    <n v="45503"/>
    <s v="East"/>
    <s v="FUR-FU-10000758"/>
    <x v="0"/>
    <x v="5"/>
    <s v="DAX Natural Wood-Tone Poster Frame"/>
    <n v="148.28800000000001"/>
    <n v="7"/>
    <n v="0.2"/>
    <n v="29.657599999999988"/>
  </r>
  <r>
    <n v="3640"/>
    <x v="1803"/>
    <x v="0"/>
    <x v="338"/>
    <d v="2013-11-15T00:00:00"/>
    <s v="Standard Class"/>
    <s v="PP-18955"/>
    <s v="Paul Prost"/>
    <s v="Home Office"/>
    <s v="United States"/>
    <s v="Springfield"/>
    <x v="24"/>
    <n v="45503"/>
    <s v="East"/>
    <s v="OFF-PA-10000682"/>
    <x v="1"/>
    <x v="10"/>
    <s v="Xerox 1924"/>
    <n v="4.6240000000000006"/>
    <n v="1"/>
    <n v="0.2"/>
    <n v="1.6762000000000001"/>
  </r>
  <r>
    <n v="3641"/>
    <x v="1803"/>
    <x v="0"/>
    <x v="338"/>
    <d v="2013-11-15T00:00:00"/>
    <s v="Standard Class"/>
    <s v="PP-18955"/>
    <s v="Paul Prost"/>
    <s v="Home Office"/>
    <s v="United States"/>
    <s v="Springfield"/>
    <x v="24"/>
    <n v="45503"/>
    <s v="East"/>
    <s v="TEC-AC-10002550"/>
    <x v="2"/>
    <x v="11"/>
    <s v="Memorex 25GB 6X Branded Blu-Ray Recordable Disc, 30/Pack"/>
    <n v="178.92000000000002"/>
    <n v="7"/>
    <n v="0.2"/>
    <n v="-29.074500000000008"/>
  </r>
  <r>
    <n v="3642"/>
    <x v="1803"/>
    <x v="0"/>
    <x v="338"/>
    <d v="2013-11-15T00:00:00"/>
    <s v="Standard Class"/>
    <s v="PP-18955"/>
    <s v="Paul Prost"/>
    <s v="Home Office"/>
    <s v="United States"/>
    <s v="Springfield"/>
    <x v="24"/>
    <n v="45503"/>
    <s v="East"/>
    <s v="OFF-BI-10002082"/>
    <x v="1"/>
    <x v="8"/>
    <s v="GBC Twin Loop Wire Binding Elements"/>
    <n v="69.888000000000005"/>
    <n v="7"/>
    <n v="0.7"/>
    <n v="-46.591999999999999"/>
  </r>
  <r>
    <n v="3643"/>
    <x v="1804"/>
    <x v="2"/>
    <x v="414"/>
    <d v="2011-12-23T00:00:00"/>
    <s v="Second Class"/>
    <s v="MC-17845"/>
    <s v="Michael Chen"/>
    <s v="Consumer"/>
    <s v="United States"/>
    <s v="Los Angeles"/>
    <x v="1"/>
    <n v="90008"/>
    <s v="West"/>
    <s v="OFF-BI-10004632"/>
    <x v="1"/>
    <x v="8"/>
    <s v="Ibico Hi-Tech Manual Binding System"/>
    <n v="487.98400000000004"/>
    <n v="2"/>
    <n v="0.2"/>
    <n v="152.49499999999998"/>
  </r>
  <r>
    <n v="3644"/>
    <x v="1804"/>
    <x v="2"/>
    <x v="414"/>
    <d v="2011-12-23T00:00:00"/>
    <s v="Second Class"/>
    <s v="MC-17845"/>
    <s v="Michael Chen"/>
    <s v="Consumer"/>
    <s v="United States"/>
    <s v="Los Angeles"/>
    <x v="1"/>
    <n v="90008"/>
    <s v="West"/>
    <s v="OFF-AR-10001725"/>
    <x v="1"/>
    <x v="6"/>
    <s v="Boston Home &amp; Office Model 2000 Electric Pencil Sharpeners"/>
    <n v="47.3"/>
    <n v="2"/>
    <n v="0"/>
    <n v="12.298000000000002"/>
  </r>
  <r>
    <n v="3645"/>
    <x v="1804"/>
    <x v="2"/>
    <x v="414"/>
    <d v="2011-12-23T00:00:00"/>
    <s v="Second Class"/>
    <s v="MC-17845"/>
    <s v="Michael Chen"/>
    <s v="Consumer"/>
    <s v="United States"/>
    <s v="Los Angeles"/>
    <x v="1"/>
    <n v="90008"/>
    <s v="West"/>
    <s v="OFF-AR-10004269"/>
    <x v="1"/>
    <x v="6"/>
    <s v="Newell 31"/>
    <n v="4.13"/>
    <n v="1"/>
    <n v="0"/>
    <n v="1.1564000000000001"/>
  </r>
  <r>
    <n v="3646"/>
    <x v="1804"/>
    <x v="2"/>
    <x v="414"/>
    <d v="2011-12-23T00:00:00"/>
    <s v="Second Class"/>
    <s v="MC-17845"/>
    <s v="Michael Chen"/>
    <s v="Consumer"/>
    <s v="United States"/>
    <s v="Los Angeles"/>
    <x v="1"/>
    <n v="90008"/>
    <s v="West"/>
    <s v="OFF-BI-10003007"/>
    <x v="1"/>
    <x v="8"/>
    <s v="Premium Transparent Presentation Covers, No Pattern/Clear, 8 1/2&quot; x 11&quot;"/>
    <n v="155.12"/>
    <n v="5"/>
    <n v="0.2"/>
    <n v="50.413999999999987"/>
  </r>
  <r>
    <n v="3647"/>
    <x v="1805"/>
    <x v="2"/>
    <x v="739"/>
    <d v="2011-07-27T00:00:00"/>
    <s v="Second Class"/>
    <s v="VF-21715"/>
    <s v="Vicky Freymann"/>
    <s v="Home Office"/>
    <s v="United States"/>
    <s v="Los Angeles"/>
    <x v="1"/>
    <n v="90045"/>
    <s v="West"/>
    <s v="OFF-PA-10002195"/>
    <x v="1"/>
    <x v="10"/>
    <s v="Xerox 1966"/>
    <n v="6.48"/>
    <n v="1"/>
    <n v="0"/>
    <n v="3.1752000000000002"/>
  </r>
  <r>
    <n v="3648"/>
    <x v="1805"/>
    <x v="2"/>
    <x v="739"/>
    <d v="2011-07-27T00:00:00"/>
    <s v="Second Class"/>
    <s v="VF-21715"/>
    <s v="Vicky Freymann"/>
    <s v="Home Office"/>
    <s v="United States"/>
    <s v="Los Angeles"/>
    <x v="1"/>
    <n v="90045"/>
    <s v="West"/>
    <s v="OFF-SU-10002522"/>
    <x v="1"/>
    <x v="14"/>
    <s v="Acme Kleen Earth Office Shears"/>
    <n v="15.52"/>
    <n v="4"/>
    <n v="0"/>
    <n v="4.5007999999999981"/>
  </r>
  <r>
    <n v="3649"/>
    <x v="1806"/>
    <x v="1"/>
    <x v="6"/>
    <d v="2012-11-27T00:00:00"/>
    <s v="Standard Class"/>
    <s v="MC-17275"/>
    <s v="Marc Crier"/>
    <s v="Consumer"/>
    <s v="United States"/>
    <s v="Memphis"/>
    <x v="18"/>
    <n v="38109"/>
    <s v="South"/>
    <s v="OFF-BI-10003712"/>
    <x v="1"/>
    <x v="8"/>
    <s v="Acco Pressboard Covers with Storage Hooks, 14 7/8&quot; x 11&quot;, Light Blue"/>
    <n v="2.9460000000000006"/>
    <n v="2"/>
    <n v="0.7"/>
    <n v="-2.0621999999999998"/>
  </r>
  <r>
    <n v="3650"/>
    <x v="1806"/>
    <x v="1"/>
    <x v="6"/>
    <d v="2012-11-27T00:00:00"/>
    <s v="Standard Class"/>
    <s v="MC-17275"/>
    <s v="Marc Crier"/>
    <s v="Consumer"/>
    <s v="United States"/>
    <s v="Memphis"/>
    <x v="18"/>
    <n v="38109"/>
    <s v="South"/>
    <s v="OFF-FA-10004854"/>
    <x v="1"/>
    <x v="13"/>
    <s v="Vinyl Coated Wire Paper Clips in Organizer Box, 800/Box"/>
    <n v="55.104000000000006"/>
    <n v="6"/>
    <n v="0.2"/>
    <n v="18.597599999999993"/>
  </r>
  <r>
    <n v="3651"/>
    <x v="1807"/>
    <x v="3"/>
    <x v="34"/>
    <d v="2014-12-12T00:00:00"/>
    <s v="Second Class"/>
    <s v="DB-13210"/>
    <s v="Dean Braden"/>
    <s v="Consumer"/>
    <s v="United States"/>
    <s v="Detroit"/>
    <x v="12"/>
    <n v="48234"/>
    <s v="Central"/>
    <s v="TEC-AC-10004859"/>
    <x v="2"/>
    <x v="11"/>
    <s v="Maxell Pro 80 Minute CD-R, 10/Pack"/>
    <n v="104.88"/>
    <n v="6"/>
    <n v="0"/>
    <n v="41.952000000000005"/>
  </r>
  <r>
    <n v="3652"/>
    <x v="1807"/>
    <x v="3"/>
    <x v="34"/>
    <d v="2014-12-12T00:00:00"/>
    <s v="Second Class"/>
    <s v="DB-13210"/>
    <s v="Dean Braden"/>
    <s v="Consumer"/>
    <s v="United States"/>
    <s v="Detroit"/>
    <x v="12"/>
    <n v="48234"/>
    <s v="Central"/>
    <s v="OFF-AR-10001860"/>
    <x v="1"/>
    <x v="6"/>
    <s v="BIC Liqua Brite Liner"/>
    <n v="34.700000000000003"/>
    <n v="5"/>
    <n v="0"/>
    <n v="12.492000000000001"/>
  </r>
  <r>
    <n v="3653"/>
    <x v="1807"/>
    <x v="3"/>
    <x v="34"/>
    <d v="2014-12-12T00:00:00"/>
    <s v="Second Class"/>
    <s v="DB-13210"/>
    <s v="Dean Braden"/>
    <s v="Consumer"/>
    <s v="United States"/>
    <s v="Detroit"/>
    <x v="12"/>
    <n v="48234"/>
    <s v="Central"/>
    <s v="OFF-BI-10001636"/>
    <x v="1"/>
    <x v="8"/>
    <s v="Ibico Plastic and Wire Spiral Binding Combs"/>
    <n v="33.72"/>
    <n v="4"/>
    <n v="0"/>
    <n v="15.511199999999999"/>
  </r>
  <r>
    <n v="3654"/>
    <x v="1807"/>
    <x v="3"/>
    <x v="34"/>
    <d v="2014-12-12T00:00:00"/>
    <s v="Second Class"/>
    <s v="DB-13210"/>
    <s v="Dean Braden"/>
    <s v="Consumer"/>
    <s v="United States"/>
    <s v="Detroit"/>
    <x v="12"/>
    <n v="48234"/>
    <s v="Central"/>
    <s v="OFF-PA-10000349"/>
    <x v="1"/>
    <x v="10"/>
    <s v="Staples"/>
    <n v="14.940000000000001"/>
    <n v="3"/>
    <n v="0"/>
    <n v="7.0218000000000007"/>
  </r>
  <r>
    <n v="3655"/>
    <x v="1808"/>
    <x v="3"/>
    <x v="515"/>
    <d v="2014-09-06T00:00:00"/>
    <s v="Standard Class"/>
    <s v="AJ-10945"/>
    <s v="Ashley Jarboe"/>
    <s v="Consumer"/>
    <s v="United States"/>
    <s v="Lawrence"/>
    <x v="14"/>
    <n v="46226"/>
    <s v="Central"/>
    <s v="OFF-AP-10002439"/>
    <x v="1"/>
    <x v="9"/>
    <s v="Tripp Lite Isotel 8 Ultra 8 Outlet Metal Surge"/>
    <n v="638.73"/>
    <n v="9"/>
    <n v="0"/>
    <n v="166.06979999999999"/>
  </r>
  <r>
    <n v="3656"/>
    <x v="1809"/>
    <x v="3"/>
    <x v="558"/>
    <d v="2014-05-01T00:00:00"/>
    <s v="Standard Class"/>
    <s v="CP-12340"/>
    <s v="Christine Phan"/>
    <s v="Corporate"/>
    <s v="United States"/>
    <s v="Jacksonville"/>
    <x v="2"/>
    <n v="32216"/>
    <s v="South"/>
    <s v="OFF-ST-10001370"/>
    <x v="1"/>
    <x v="4"/>
    <s v="Sensible Storage WireTech Storage Systems"/>
    <n v="113.56800000000001"/>
    <n v="2"/>
    <n v="0.2"/>
    <n v="-21.294000000000018"/>
  </r>
  <r>
    <n v="3657"/>
    <x v="1810"/>
    <x v="3"/>
    <x v="565"/>
    <d v="2014-09-15T00:00:00"/>
    <s v="Standard Class"/>
    <s v="DB-13555"/>
    <s v="Dorothy Badders"/>
    <s v="Corporate"/>
    <s v="United States"/>
    <s v="Dublin"/>
    <x v="24"/>
    <n v="43017"/>
    <s v="East"/>
    <s v="TEC-AC-10002558"/>
    <x v="2"/>
    <x v="11"/>
    <s v="Imation Swivel Flash Drive USB flash drive - 8 GB"/>
    <n v="9.0960000000000001"/>
    <n v="1"/>
    <n v="0.2"/>
    <n v="1.7054999999999998"/>
  </r>
  <r>
    <n v="3658"/>
    <x v="1811"/>
    <x v="1"/>
    <x v="899"/>
    <d v="2012-03-17T00:00:00"/>
    <s v="Standard Class"/>
    <s v="EB-13750"/>
    <s v="Edward Becker"/>
    <s v="Corporate"/>
    <s v="United States"/>
    <s v="Plantation"/>
    <x v="2"/>
    <n v="33317"/>
    <s v="South"/>
    <s v="OFF-EN-10004030"/>
    <x v="1"/>
    <x v="12"/>
    <s v="Convenience Packs of Business Envelopes"/>
    <n v="8.6880000000000006"/>
    <n v="3"/>
    <n v="0.2"/>
    <n v="2.9322000000000004"/>
  </r>
  <r>
    <n v="3659"/>
    <x v="1811"/>
    <x v="1"/>
    <x v="899"/>
    <d v="2012-03-17T00:00:00"/>
    <s v="Standard Class"/>
    <s v="EB-13750"/>
    <s v="Edward Becker"/>
    <s v="Corporate"/>
    <s v="United States"/>
    <s v="Plantation"/>
    <x v="2"/>
    <n v="33317"/>
    <s v="South"/>
    <s v="FUR-FU-10003194"/>
    <x v="0"/>
    <x v="5"/>
    <s v="Eldon Expressions Desk Accessory, Wood Pencil Holder, Oak"/>
    <n v="30.880000000000003"/>
    <n v="4"/>
    <n v="0.2"/>
    <n v="3.8599999999999977"/>
  </r>
  <r>
    <n v="3660"/>
    <x v="1811"/>
    <x v="1"/>
    <x v="899"/>
    <d v="2012-03-17T00:00:00"/>
    <s v="Standard Class"/>
    <s v="EB-13750"/>
    <s v="Edward Becker"/>
    <s v="Corporate"/>
    <s v="United States"/>
    <s v="Plantation"/>
    <x v="2"/>
    <n v="33317"/>
    <s v="South"/>
    <s v="FUR-FU-10001731"/>
    <x v="0"/>
    <x v="5"/>
    <s v="Acrylic Self-Standing Desk Frames"/>
    <n v="6.4080000000000004"/>
    <n v="3"/>
    <n v="0.2"/>
    <n v="1.4418"/>
  </r>
  <r>
    <n v="3661"/>
    <x v="1812"/>
    <x v="0"/>
    <x v="427"/>
    <d v="2013-07-24T00:00:00"/>
    <s v="Standard Class"/>
    <s v="JP-15460"/>
    <s v="Jennifer Patt"/>
    <s v="Corporate"/>
    <s v="United States"/>
    <s v="Glendale"/>
    <x v="16"/>
    <n v="85301"/>
    <s v="West"/>
    <s v="OFF-SU-10004782"/>
    <x v="1"/>
    <x v="14"/>
    <s v="Elite 5&quot; Scissors"/>
    <n v="33.799999999999997"/>
    <n v="5"/>
    <n v="0.2"/>
    <n v="4.2249999999999979"/>
  </r>
  <r>
    <n v="3662"/>
    <x v="1813"/>
    <x v="0"/>
    <x v="900"/>
    <d v="2013-06-16T00:00:00"/>
    <s v="Second Class"/>
    <s v="SC-20050"/>
    <s v="Sample Company A"/>
    <s v="Home Office"/>
    <s v="United States"/>
    <s v="Jackson"/>
    <x v="12"/>
    <n v="49201"/>
    <s v="Central"/>
    <s v="TEC-PH-10003484"/>
    <x v="2"/>
    <x v="7"/>
    <s v="Ooma Telo VoIP Home Phone System"/>
    <n v="377.96999999999997"/>
    <n v="3"/>
    <n v="0"/>
    <n v="94.492500000000007"/>
  </r>
  <r>
    <n v="3663"/>
    <x v="1814"/>
    <x v="3"/>
    <x v="445"/>
    <d v="2014-07-10T00:00:00"/>
    <s v="Standard Class"/>
    <s v="FM-14290"/>
    <s v="Frank Merwin"/>
    <s v="Home Office"/>
    <s v="United States"/>
    <s v="Quincy"/>
    <x v="31"/>
    <n v="2169"/>
    <s v="East"/>
    <s v="TEC-AC-10003590"/>
    <x v="2"/>
    <x v="11"/>
    <s v="TRENDnet 56K USB 2.0 Phone, Internet and Fax Modem"/>
    <n v="258.89999999999998"/>
    <n v="10"/>
    <n v="0"/>
    <n v="93.203999999999994"/>
  </r>
  <r>
    <n v="3664"/>
    <x v="1814"/>
    <x v="3"/>
    <x v="445"/>
    <d v="2014-07-10T00:00:00"/>
    <s v="Standard Class"/>
    <s v="FM-14290"/>
    <s v="Frank Merwin"/>
    <s v="Home Office"/>
    <s v="United States"/>
    <s v="Quincy"/>
    <x v="31"/>
    <n v="2169"/>
    <s v="East"/>
    <s v="OFF-PA-10001970"/>
    <x v="1"/>
    <x v="10"/>
    <s v="Xerox 1881"/>
    <n v="24.56"/>
    <n v="2"/>
    <n v="0"/>
    <n v="11.543199999999999"/>
  </r>
  <r>
    <n v="3665"/>
    <x v="1815"/>
    <x v="2"/>
    <x v="589"/>
    <d v="2011-12-13T00:00:00"/>
    <s v="Standard Class"/>
    <s v="TB-21250"/>
    <s v="Tim Brockman"/>
    <s v="Consumer"/>
    <s v="United States"/>
    <s v="Salem"/>
    <x v="21"/>
    <n v="97301"/>
    <s v="West"/>
    <s v="OFF-LA-10001569"/>
    <x v="1"/>
    <x v="2"/>
    <s v="Avery 499"/>
    <n v="27.888000000000002"/>
    <n v="7"/>
    <n v="0.2"/>
    <n v="9.0635999999999974"/>
  </r>
  <r>
    <n v="3666"/>
    <x v="1815"/>
    <x v="2"/>
    <x v="589"/>
    <d v="2011-12-13T00:00:00"/>
    <s v="Standard Class"/>
    <s v="TB-21250"/>
    <s v="Tim Brockman"/>
    <s v="Consumer"/>
    <s v="United States"/>
    <s v="Salem"/>
    <x v="21"/>
    <n v="97301"/>
    <s v="West"/>
    <s v="OFF-BI-10001132"/>
    <x v="1"/>
    <x v="8"/>
    <s v="Acco PRESSTEX Data Binder with Storage Hooks, Dark Blue, 9 1/2&quot; X 11&quot;"/>
    <n v="6.4560000000000004"/>
    <n v="4"/>
    <n v="0.7"/>
    <n v="-4.5191999999999979"/>
  </r>
  <r>
    <n v="3667"/>
    <x v="1815"/>
    <x v="2"/>
    <x v="589"/>
    <d v="2011-12-13T00:00:00"/>
    <s v="Standard Class"/>
    <s v="TB-21250"/>
    <s v="Tim Brockman"/>
    <s v="Consumer"/>
    <s v="United States"/>
    <s v="Salem"/>
    <x v="21"/>
    <n v="97301"/>
    <s v="West"/>
    <s v="TEC-PH-10003095"/>
    <x v="2"/>
    <x v="7"/>
    <s v="Samsung HM1900 Bluetooth Headset"/>
    <n v="52.679999999999993"/>
    <n v="3"/>
    <n v="0.2"/>
    <n v="19.754999999999999"/>
  </r>
  <r>
    <n v="3668"/>
    <x v="1815"/>
    <x v="2"/>
    <x v="589"/>
    <d v="2011-12-13T00:00:00"/>
    <s v="Standard Class"/>
    <s v="TB-21250"/>
    <s v="Tim Brockman"/>
    <s v="Consumer"/>
    <s v="United States"/>
    <s v="Salem"/>
    <x v="21"/>
    <n v="97301"/>
    <s v="West"/>
    <s v="OFF-SU-10000432"/>
    <x v="1"/>
    <x v="14"/>
    <s v="Acco Side-Punched Conventional Columnar Pads"/>
    <n v="13.88"/>
    <n v="5"/>
    <n v="0.2"/>
    <n v="-2.6025000000000014"/>
  </r>
  <r>
    <n v="3669"/>
    <x v="1815"/>
    <x v="2"/>
    <x v="589"/>
    <d v="2011-12-13T00:00:00"/>
    <s v="Standard Class"/>
    <s v="TB-21250"/>
    <s v="Tim Brockman"/>
    <s v="Consumer"/>
    <s v="United States"/>
    <s v="Salem"/>
    <x v="21"/>
    <n v="97301"/>
    <s v="West"/>
    <s v="TEC-AC-10004227"/>
    <x v="2"/>
    <x v="11"/>
    <s v="SanDisk Ultra 16 GB MicroSDHC Class 10 Memory Card"/>
    <n v="103.92000000000002"/>
    <n v="10"/>
    <n v="0.2"/>
    <n v="-18.186000000000014"/>
  </r>
  <r>
    <n v="3670"/>
    <x v="1815"/>
    <x v="2"/>
    <x v="589"/>
    <d v="2011-12-13T00:00:00"/>
    <s v="Standard Class"/>
    <s v="TB-21250"/>
    <s v="Tim Brockman"/>
    <s v="Consumer"/>
    <s v="United States"/>
    <s v="Salem"/>
    <x v="21"/>
    <n v="97301"/>
    <s v="West"/>
    <s v="OFF-LA-10004409"/>
    <x v="1"/>
    <x v="2"/>
    <s v="Avery 492"/>
    <n v="11.52"/>
    <n v="5"/>
    <n v="0.2"/>
    <n v="3.7439999999999989"/>
  </r>
  <r>
    <n v="3671"/>
    <x v="1815"/>
    <x v="2"/>
    <x v="589"/>
    <d v="2011-12-13T00:00:00"/>
    <s v="Standard Class"/>
    <s v="TB-21250"/>
    <s v="Tim Brockman"/>
    <s v="Consumer"/>
    <s v="United States"/>
    <s v="Salem"/>
    <x v="21"/>
    <n v="97301"/>
    <s v="West"/>
    <s v="OFF-PA-10001569"/>
    <x v="1"/>
    <x v="10"/>
    <s v="Xerox 232"/>
    <n v="10.368000000000002"/>
    <n v="2"/>
    <n v="0.2"/>
    <n v="3.6288"/>
  </r>
  <r>
    <n v="3672"/>
    <x v="1815"/>
    <x v="2"/>
    <x v="589"/>
    <d v="2011-12-13T00:00:00"/>
    <s v="Standard Class"/>
    <s v="TB-21250"/>
    <s v="Tim Brockman"/>
    <s v="Consumer"/>
    <s v="United States"/>
    <s v="Salem"/>
    <x v="21"/>
    <n v="97301"/>
    <s v="West"/>
    <s v="OFF-ST-10001031"/>
    <x v="1"/>
    <x v="4"/>
    <s v="Adjustable Personal File Tote"/>
    <n v="39.072000000000003"/>
    <n v="3"/>
    <n v="0.2"/>
    <n v="2.9304000000000023"/>
  </r>
  <r>
    <n v="3673"/>
    <x v="1816"/>
    <x v="0"/>
    <x v="143"/>
    <d v="2013-04-15T00:00:00"/>
    <s v="Standard Class"/>
    <s v="EH-14125"/>
    <s v="Eugene Hildebrand"/>
    <s v="Home Office"/>
    <s v="United States"/>
    <s v="Troy"/>
    <x v="24"/>
    <n v="45373"/>
    <s v="East"/>
    <s v="OFF-EN-10002312"/>
    <x v="1"/>
    <x v="12"/>
    <s v="#10 Self-Seal White Envelopes"/>
    <n v="8.8719999999999999"/>
    <n v="1"/>
    <n v="0.2"/>
    <n v="3.2161"/>
  </r>
  <r>
    <n v="3674"/>
    <x v="1816"/>
    <x v="0"/>
    <x v="143"/>
    <d v="2013-04-15T00:00:00"/>
    <s v="Standard Class"/>
    <s v="EH-14125"/>
    <s v="Eugene Hildebrand"/>
    <s v="Home Office"/>
    <s v="United States"/>
    <s v="Troy"/>
    <x v="24"/>
    <n v="45373"/>
    <s v="East"/>
    <s v="OFF-BI-10004224"/>
    <x v="1"/>
    <x v="8"/>
    <s v="Catalog Binders with Expanding Posts"/>
    <n v="121.10400000000003"/>
    <n v="6"/>
    <n v="0.7"/>
    <n v="-100.91999999999999"/>
  </r>
  <r>
    <n v="3675"/>
    <x v="1817"/>
    <x v="3"/>
    <x v="44"/>
    <d v="2014-11-12T00:00:00"/>
    <s v="Standard Class"/>
    <s v="ML-17410"/>
    <s v="Maris LaWare"/>
    <s v="Consumer"/>
    <s v="United States"/>
    <s v="Philadelphia"/>
    <x v="9"/>
    <n v="19143"/>
    <s v="East"/>
    <s v="FUR-CH-10003774"/>
    <x v="0"/>
    <x v="1"/>
    <s v="Global Wood Trimmed Manager's Task Chair, Khaki"/>
    <n v="127.372"/>
    <n v="2"/>
    <n v="0.3"/>
    <n v="-30.933200000000006"/>
  </r>
  <r>
    <n v="3676"/>
    <x v="1817"/>
    <x v="3"/>
    <x v="44"/>
    <d v="2014-11-12T00:00:00"/>
    <s v="Standard Class"/>
    <s v="ML-17410"/>
    <s v="Maris LaWare"/>
    <s v="Consumer"/>
    <s v="United States"/>
    <s v="Philadelphia"/>
    <x v="9"/>
    <n v="19143"/>
    <s v="East"/>
    <s v="OFF-PA-10000157"/>
    <x v="1"/>
    <x v="10"/>
    <s v="Xerox 191"/>
    <n v="47.952000000000005"/>
    <n v="3"/>
    <n v="0.2"/>
    <n v="16.183799999999998"/>
  </r>
  <r>
    <n v="3677"/>
    <x v="1818"/>
    <x v="1"/>
    <x v="901"/>
    <d v="2012-12-09T00:00:00"/>
    <s v="Standard Class"/>
    <s v="MH-17620"/>
    <s v="Matt Hagelstein"/>
    <s v="Corporate"/>
    <s v="United States"/>
    <s v="San Diego"/>
    <x v="1"/>
    <n v="92105"/>
    <s v="West"/>
    <s v="FUR-FU-10004090"/>
    <x v="0"/>
    <x v="5"/>
    <s v="Executive Impressions 14&quot; Contract Wall Clock"/>
    <n v="44.46"/>
    <n v="2"/>
    <n v="0"/>
    <n v="14.671799999999998"/>
  </r>
  <r>
    <n v="3678"/>
    <x v="1819"/>
    <x v="1"/>
    <x v="584"/>
    <d v="2012-07-14T00:00:00"/>
    <s v="Standard Class"/>
    <s v="BT-11680"/>
    <s v="Brian Thompson"/>
    <s v="Consumer"/>
    <s v="United States"/>
    <s v="Clinton"/>
    <x v="39"/>
    <n v="20735"/>
    <s v="East"/>
    <s v="OFF-FA-10002763"/>
    <x v="1"/>
    <x v="13"/>
    <s v="Advantus Map Pennant Flags and Round Head Tacks"/>
    <n v="15.8"/>
    <n v="4"/>
    <n v="0"/>
    <n v="5.0559999999999992"/>
  </r>
  <r>
    <n v="3679"/>
    <x v="1819"/>
    <x v="1"/>
    <x v="584"/>
    <d v="2012-07-14T00:00:00"/>
    <s v="Standard Class"/>
    <s v="BT-11680"/>
    <s v="Brian Thompson"/>
    <s v="Consumer"/>
    <s v="United States"/>
    <s v="Clinton"/>
    <x v="39"/>
    <n v="20735"/>
    <s v="East"/>
    <s v="TEC-MA-10002428"/>
    <x v="2"/>
    <x v="15"/>
    <s v="Fellowes Powershred HS-440 4-Sheet High Security Shredder"/>
    <n v="464.97"/>
    <n v="3"/>
    <n v="0"/>
    <n v="209.23649999999998"/>
  </r>
  <r>
    <n v="3680"/>
    <x v="1819"/>
    <x v="1"/>
    <x v="584"/>
    <d v="2012-07-14T00:00:00"/>
    <s v="Standard Class"/>
    <s v="BT-11680"/>
    <s v="Brian Thompson"/>
    <s v="Consumer"/>
    <s v="United States"/>
    <s v="Clinton"/>
    <x v="39"/>
    <n v="20735"/>
    <s v="East"/>
    <s v="FUR-FU-10002918"/>
    <x v="0"/>
    <x v="5"/>
    <s v="Eldon ClusterMat Chair Mat with Cordless Antistatic Protection"/>
    <n v="181.96"/>
    <n v="2"/>
    <n v="0"/>
    <n v="20.015600000000006"/>
  </r>
  <r>
    <n v="3681"/>
    <x v="1819"/>
    <x v="1"/>
    <x v="584"/>
    <d v="2012-07-14T00:00:00"/>
    <s v="Standard Class"/>
    <s v="BT-11680"/>
    <s v="Brian Thompson"/>
    <s v="Consumer"/>
    <s v="United States"/>
    <s v="Clinton"/>
    <x v="39"/>
    <n v="20735"/>
    <s v="East"/>
    <s v="OFF-LA-10000476"/>
    <x v="1"/>
    <x v="2"/>
    <s v="Avery 05222 Permanent Self-Adhesive File Folder Labels for Typewriters, on Rolls, White, 250/Roll"/>
    <n v="12.39"/>
    <n v="3"/>
    <n v="0"/>
    <n v="5.6993999999999998"/>
  </r>
  <r>
    <n v="3682"/>
    <x v="1819"/>
    <x v="1"/>
    <x v="584"/>
    <d v="2012-07-14T00:00:00"/>
    <s v="Standard Class"/>
    <s v="BT-11680"/>
    <s v="Brian Thompson"/>
    <s v="Consumer"/>
    <s v="United States"/>
    <s v="Clinton"/>
    <x v="39"/>
    <n v="20735"/>
    <s v="East"/>
    <s v="OFF-BI-10002854"/>
    <x v="1"/>
    <x v="8"/>
    <s v="Performers Binder/Pad Holder, Black"/>
    <n v="84.09"/>
    <n v="3"/>
    <n v="0"/>
    <n v="42.045000000000002"/>
  </r>
  <r>
    <n v="3683"/>
    <x v="1819"/>
    <x v="1"/>
    <x v="584"/>
    <d v="2012-07-14T00:00:00"/>
    <s v="Standard Class"/>
    <s v="BT-11680"/>
    <s v="Brian Thompson"/>
    <s v="Consumer"/>
    <s v="United States"/>
    <s v="Clinton"/>
    <x v="39"/>
    <n v="20735"/>
    <s v="East"/>
    <s v="OFF-AR-10002987"/>
    <x v="1"/>
    <x v="6"/>
    <s v="Prismacolor Color Pencil Set"/>
    <n v="79.36"/>
    <n v="4"/>
    <n v="0"/>
    <n v="32.537600000000005"/>
  </r>
  <r>
    <n v="3684"/>
    <x v="1819"/>
    <x v="1"/>
    <x v="584"/>
    <d v="2012-07-14T00:00:00"/>
    <s v="Standard Class"/>
    <s v="BT-11680"/>
    <s v="Brian Thompson"/>
    <s v="Consumer"/>
    <s v="United States"/>
    <s v="Clinton"/>
    <x v="39"/>
    <n v="20735"/>
    <s v="East"/>
    <s v="OFF-BI-10004001"/>
    <x v="1"/>
    <x v="8"/>
    <s v="GBC Recycled VeloBinder Covers"/>
    <n v="153.35999999999999"/>
    <n v="9"/>
    <n v="0"/>
    <n v="70.545599999999979"/>
  </r>
  <r>
    <n v="3685"/>
    <x v="1819"/>
    <x v="1"/>
    <x v="584"/>
    <d v="2012-07-14T00:00:00"/>
    <s v="Standard Class"/>
    <s v="BT-11680"/>
    <s v="Brian Thompson"/>
    <s v="Consumer"/>
    <s v="United States"/>
    <s v="Clinton"/>
    <x v="39"/>
    <n v="20735"/>
    <s v="East"/>
    <s v="OFF-BI-10001634"/>
    <x v="1"/>
    <x v="8"/>
    <s v="Wilson Jones Active Use Binders"/>
    <n v="43.68"/>
    <n v="6"/>
    <n v="0"/>
    <n v="21.403200000000002"/>
  </r>
  <r>
    <n v="3686"/>
    <x v="1819"/>
    <x v="1"/>
    <x v="584"/>
    <d v="2012-07-14T00:00:00"/>
    <s v="Standard Class"/>
    <s v="BT-11680"/>
    <s v="Brian Thompson"/>
    <s v="Consumer"/>
    <s v="United States"/>
    <s v="Clinton"/>
    <x v="39"/>
    <n v="20735"/>
    <s v="East"/>
    <s v="OFF-ST-10003722"/>
    <x v="1"/>
    <x v="4"/>
    <s v="Project Tote Personal File"/>
    <n v="98.21"/>
    <n v="7"/>
    <n v="0"/>
    <n v="28.480899999999984"/>
  </r>
  <r>
    <n v="3687"/>
    <x v="1820"/>
    <x v="0"/>
    <x v="180"/>
    <d v="2013-12-20T00:00:00"/>
    <s v="Standard Class"/>
    <s v="JC-15340"/>
    <s v="Jasper Cacioppo"/>
    <s v="Consumer"/>
    <s v="United States"/>
    <s v="Riverside"/>
    <x v="1"/>
    <n v="92503"/>
    <s v="West"/>
    <s v="OFF-AR-10004757"/>
    <x v="1"/>
    <x v="6"/>
    <s v="Crayola Colored Pencils"/>
    <n v="9.84"/>
    <n v="3"/>
    <n v="0"/>
    <n v="3.2471999999999994"/>
  </r>
  <r>
    <n v="3688"/>
    <x v="1821"/>
    <x v="0"/>
    <x v="244"/>
    <d v="2013-05-25T00:00:00"/>
    <s v="Standard Class"/>
    <s v="DB-13210"/>
    <s v="Dean Braden"/>
    <s v="Consumer"/>
    <s v="United States"/>
    <s v="Port Saint Lucie"/>
    <x v="2"/>
    <n v="34952"/>
    <s v="South"/>
    <s v="OFF-BI-10004140"/>
    <x v="1"/>
    <x v="8"/>
    <s v="Avery Non-Stick Binders"/>
    <n v="2.6940000000000004"/>
    <n v="2"/>
    <n v="0.7"/>
    <n v="-2.2450000000000001"/>
  </r>
  <r>
    <n v="3689"/>
    <x v="1822"/>
    <x v="3"/>
    <x v="455"/>
    <d v="2014-06-06T00:00:00"/>
    <s v="Second Class"/>
    <s v="DO-13435"/>
    <s v="Denny Ordway"/>
    <s v="Consumer"/>
    <s v="United States"/>
    <s v="Mesa"/>
    <x v="16"/>
    <n v="85204"/>
    <s v="West"/>
    <s v="OFF-PA-10002479"/>
    <x v="1"/>
    <x v="10"/>
    <s v="Xerox 4200 Series MultiUse Premium Copy Paper (20Lb. and 84 Bright)"/>
    <n v="25.344000000000001"/>
    <n v="6"/>
    <n v="0.2"/>
    <n v="7.92"/>
  </r>
  <r>
    <n v="3690"/>
    <x v="1822"/>
    <x v="3"/>
    <x v="455"/>
    <d v="2014-06-06T00:00:00"/>
    <s v="Second Class"/>
    <s v="DO-13435"/>
    <s v="Denny Ordway"/>
    <s v="Consumer"/>
    <s v="United States"/>
    <s v="Mesa"/>
    <x v="16"/>
    <n v="85204"/>
    <s v="West"/>
    <s v="OFF-EN-10001141"/>
    <x v="1"/>
    <x v="12"/>
    <s v="Manila Recycled Extra-Heavyweight Clasp Envelopes, 6&quot; x 9&quot;"/>
    <n v="43.92"/>
    <n v="5"/>
    <n v="0.2"/>
    <n v="15.921000000000003"/>
  </r>
  <r>
    <n v="3691"/>
    <x v="1823"/>
    <x v="1"/>
    <x v="628"/>
    <d v="2012-11-02T00:00:00"/>
    <s v="Second Class"/>
    <s v="FA-14230"/>
    <s v="Frank Atkinson"/>
    <s v="Corporate"/>
    <s v="United States"/>
    <s v="Denver"/>
    <x v="22"/>
    <n v="80219"/>
    <s v="West"/>
    <s v="TEC-MA-10000597"/>
    <x v="2"/>
    <x v="15"/>
    <s v="Lexmark S315 Color Inkjet Printer"/>
    <n v="59.994000000000007"/>
    <n v="2"/>
    <n v="0.7"/>
    <n v="-45.995400000000004"/>
  </r>
  <r>
    <n v="3692"/>
    <x v="1823"/>
    <x v="1"/>
    <x v="628"/>
    <d v="2012-11-02T00:00:00"/>
    <s v="Second Class"/>
    <s v="FA-14230"/>
    <s v="Frank Atkinson"/>
    <s v="Corporate"/>
    <s v="United States"/>
    <s v="Denver"/>
    <x v="22"/>
    <n v="80219"/>
    <s v="West"/>
    <s v="TEC-CO-10001571"/>
    <x v="2"/>
    <x v="16"/>
    <s v="Sharp 1540cs Digital Laser Copier"/>
    <n v="439.99200000000002"/>
    <n v="1"/>
    <n v="0.2"/>
    <n v="164.99700000000001"/>
  </r>
  <r>
    <n v="3693"/>
    <x v="1823"/>
    <x v="1"/>
    <x v="628"/>
    <d v="2012-11-02T00:00:00"/>
    <s v="Second Class"/>
    <s v="FA-14230"/>
    <s v="Frank Atkinson"/>
    <s v="Corporate"/>
    <s v="United States"/>
    <s v="Denver"/>
    <x v="22"/>
    <n v="80219"/>
    <s v="West"/>
    <s v="TEC-PH-10004531"/>
    <x v="2"/>
    <x v="7"/>
    <s v="OtterBox Commuter Series Case - iPhone 5 &amp; 5s"/>
    <n v="87.96"/>
    <n v="5"/>
    <n v="0.2"/>
    <n v="30.785999999999998"/>
  </r>
  <r>
    <n v="3694"/>
    <x v="1823"/>
    <x v="1"/>
    <x v="628"/>
    <d v="2012-11-02T00:00:00"/>
    <s v="Second Class"/>
    <s v="FA-14230"/>
    <s v="Frank Atkinson"/>
    <s v="Corporate"/>
    <s v="United States"/>
    <s v="Denver"/>
    <x v="22"/>
    <n v="80219"/>
    <s v="West"/>
    <s v="FUR-FU-10003026"/>
    <x v="0"/>
    <x v="5"/>
    <s v="Eldon Regeneration Recycled Desk Accessories, Black"/>
    <n v="15.488"/>
    <n v="4"/>
    <n v="0.2"/>
    <n v="3.6783999999999999"/>
  </r>
  <r>
    <n v="3695"/>
    <x v="1824"/>
    <x v="0"/>
    <x v="680"/>
    <d v="2013-10-21T00:00:00"/>
    <s v="Standard Class"/>
    <s v="QJ-19255"/>
    <s v="Quincy Jones"/>
    <s v="Corporate"/>
    <s v="United States"/>
    <s v="Springfield"/>
    <x v="17"/>
    <n v="22153"/>
    <s v="South"/>
    <s v="OFF-BI-10002082"/>
    <x v="1"/>
    <x v="8"/>
    <s v="GBC Twin Loop Wire Binding Elements"/>
    <n v="232.96"/>
    <n v="7"/>
    <n v="0"/>
    <n v="116.48"/>
  </r>
  <r>
    <n v="3696"/>
    <x v="1824"/>
    <x v="0"/>
    <x v="680"/>
    <d v="2013-10-21T00:00:00"/>
    <s v="Standard Class"/>
    <s v="QJ-19255"/>
    <s v="Quincy Jones"/>
    <s v="Corporate"/>
    <s v="United States"/>
    <s v="Springfield"/>
    <x v="17"/>
    <n v="22153"/>
    <s v="South"/>
    <s v="OFF-EN-10002312"/>
    <x v="1"/>
    <x v="12"/>
    <s v="#10 Self-Seal White Envelopes"/>
    <n v="66.539999999999992"/>
    <n v="6"/>
    <n v="0"/>
    <n v="32.604599999999998"/>
  </r>
  <r>
    <n v="3697"/>
    <x v="1824"/>
    <x v="0"/>
    <x v="680"/>
    <d v="2013-10-21T00:00:00"/>
    <s v="Standard Class"/>
    <s v="QJ-19255"/>
    <s v="Quincy Jones"/>
    <s v="Corporate"/>
    <s v="United States"/>
    <s v="Springfield"/>
    <x v="17"/>
    <n v="22153"/>
    <s v="South"/>
    <s v="OFF-AP-10000696"/>
    <x v="1"/>
    <x v="9"/>
    <s v="Holmes Odor Grabber"/>
    <n v="43.26"/>
    <n v="3"/>
    <n v="0"/>
    <n v="14.275799999999998"/>
  </r>
  <r>
    <n v="3698"/>
    <x v="1825"/>
    <x v="1"/>
    <x v="902"/>
    <d v="2012-11-21T00:00:00"/>
    <s v="Second Class"/>
    <s v="TC-21475"/>
    <s v="Tony Chapman"/>
    <s v="Home Office"/>
    <s v="United States"/>
    <s v="Seattle"/>
    <x v="4"/>
    <n v="98115"/>
    <s v="West"/>
    <s v="FUR-FU-10000305"/>
    <x v="0"/>
    <x v="5"/>
    <s v="Tenex V2T-RE Standard Weight Series Chair Mat, 45&quot; x 53&quot;, Lip 25&quot; x 12&quot;"/>
    <n v="141.96"/>
    <n v="2"/>
    <n v="0"/>
    <n v="22.7136"/>
  </r>
  <r>
    <n v="3699"/>
    <x v="1826"/>
    <x v="2"/>
    <x v="103"/>
    <d v="2011-09-17T00:00:00"/>
    <s v="Standard Class"/>
    <s v="ON-18715"/>
    <s v="Odella Nelson"/>
    <s v="Corporate"/>
    <s v="United States"/>
    <s v="Tempe"/>
    <x v="16"/>
    <n v="85281"/>
    <s v="West"/>
    <s v="OFF-ST-10001034"/>
    <x v="1"/>
    <x v="4"/>
    <s v="Eldon File Chest Portable File"/>
    <n v="79.400000000000006"/>
    <n v="5"/>
    <n v="0.2"/>
    <n v="5.9550000000000054"/>
  </r>
  <r>
    <n v="3700"/>
    <x v="1827"/>
    <x v="3"/>
    <x v="38"/>
    <d v="2014-11-19T00:00:00"/>
    <s v="Second Class"/>
    <s v="AD-10180"/>
    <s v="Alan Dominguez"/>
    <s v="Home Office"/>
    <s v="United States"/>
    <s v="Yonkers"/>
    <x v="15"/>
    <n v="10701"/>
    <s v="East"/>
    <s v="TEC-AC-10004114"/>
    <x v="2"/>
    <x v="11"/>
    <s v="KeyTronic 6101 Series - Keyboard - Black"/>
    <n v="163.96"/>
    <n v="4"/>
    <n v="0"/>
    <n v="70.502800000000008"/>
  </r>
  <r>
    <n v="3701"/>
    <x v="1828"/>
    <x v="3"/>
    <x v="165"/>
    <d v="2014-12-30T00:00:00"/>
    <s v="Standard Class"/>
    <s v="AC-10615"/>
    <s v="Ann Chong"/>
    <s v="Corporate"/>
    <s v="United States"/>
    <s v="Rochester"/>
    <x v="15"/>
    <n v="14609"/>
    <s v="East"/>
    <s v="FUR-FU-10001602"/>
    <x v="0"/>
    <x v="5"/>
    <s v="Eldon Delta Triangular Chair Mat, 52&quot; x 58&quot;, Clear"/>
    <n v="37.93"/>
    <n v="1"/>
    <n v="0"/>
    <n v="6.8273999999999972"/>
  </r>
  <r>
    <n v="3702"/>
    <x v="1829"/>
    <x v="0"/>
    <x v="850"/>
    <d v="2013-01-13T00:00:00"/>
    <s v="Second Class"/>
    <s v="MF-17665"/>
    <s v="Maureen Fritzler"/>
    <s v="Corporate"/>
    <s v="United States"/>
    <s v="Toledo"/>
    <x v="24"/>
    <n v="43615"/>
    <s v="East"/>
    <s v="FUR-FU-10002445"/>
    <x v="0"/>
    <x v="5"/>
    <s v="DAX Two-Tone Rosewood/Black Document Frame, Desktop, 5 x 7"/>
    <n v="15.168000000000001"/>
    <n v="2"/>
    <n v="0.2"/>
    <n v="3.7920000000000011"/>
  </r>
  <r>
    <n v="3703"/>
    <x v="1830"/>
    <x v="1"/>
    <x v="385"/>
    <d v="2012-06-19T00:00:00"/>
    <s v="Standard Class"/>
    <s v="DH-13075"/>
    <s v="Dave Hallsten"/>
    <s v="Corporate"/>
    <s v="United States"/>
    <s v="Decatur"/>
    <x v="19"/>
    <n v="35601"/>
    <s v="South"/>
    <s v="OFF-AR-10004269"/>
    <x v="1"/>
    <x v="6"/>
    <s v="Newell 31"/>
    <n v="24.78"/>
    <n v="6"/>
    <n v="0"/>
    <n v="6.9384000000000006"/>
  </r>
  <r>
    <n v="3704"/>
    <x v="1830"/>
    <x v="1"/>
    <x v="385"/>
    <d v="2012-06-19T00:00:00"/>
    <s v="Standard Class"/>
    <s v="DH-13075"/>
    <s v="Dave Hallsten"/>
    <s v="Corporate"/>
    <s v="United States"/>
    <s v="Decatur"/>
    <x v="19"/>
    <n v="35601"/>
    <s v="South"/>
    <s v="OFF-BI-10001249"/>
    <x v="1"/>
    <x v="8"/>
    <s v="Avery Heavy-Duty EZD View Binder with Locking Rings"/>
    <n v="19.14"/>
    <n v="3"/>
    <n v="0"/>
    <n v="8.8043999999999993"/>
  </r>
  <r>
    <n v="3705"/>
    <x v="1830"/>
    <x v="1"/>
    <x v="385"/>
    <d v="2012-06-19T00:00:00"/>
    <s v="Standard Class"/>
    <s v="DH-13075"/>
    <s v="Dave Hallsten"/>
    <s v="Corporate"/>
    <s v="United States"/>
    <s v="Decatur"/>
    <x v="19"/>
    <n v="35601"/>
    <s v="South"/>
    <s v="TEC-CO-10004202"/>
    <x v="2"/>
    <x v="16"/>
    <s v="Brother DCP1000 Digital 3 in 1 Multifunction Machine"/>
    <n v="899.97"/>
    <n v="3"/>
    <n v="0"/>
    <n v="314.98950000000002"/>
  </r>
  <r>
    <n v="3706"/>
    <x v="1830"/>
    <x v="1"/>
    <x v="385"/>
    <d v="2012-06-19T00:00:00"/>
    <s v="Standard Class"/>
    <s v="DH-13075"/>
    <s v="Dave Hallsten"/>
    <s v="Corporate"/>
    <s v="United States"/>
    <s v="Decatur"/>
    <x v="19"/>
    <n v="35601"/>
    <s v="South"/>
    <s v="OFF-PA-10003363"/>
    <x v="1"/>
    <x v="10"/>
    <s v="Xerox 204"/>
    <n v="32.400000000000006"/>
    <n v="5"/>
    <n v="0"/>
    <n v="15.552000000000001"/>
  </r>
  <r>
    <n v="3707"/>
    <x v="1831"/>
    <x v="3"/>
    <x v="257"/>
    <d v="2014-03-23T00:00:00"/>
    <s v="Standard Class"/>
    <s v="EN-13780"/>
    <s v="Edward Nazzal"/>
    <s v="Consumer"/>
    <s v="United States"/>
    <s v="Dallas"/>
    <x v="5"/>
    <n v="75220"/>
    <s v="Central"/>
    <s v="OFF-AR-10001915"/>
    <x v="1"/>
    <x v="6"/>
    <s v="Peel-Off China Markers"/>
    <n v="23.832000000000001"/>
    <n v="3"/>
    <n v="0.2"/>
    <n v="6.5538000000000007"/>
  </r>
  <r>
    <n v="3708"/>
    <x v="1832"/>
    <x v="2"/>
    <x v="533"/>
    <d v="2011-11-27T00:00:00"/>
    <s v="Standard Class"/>
    <s v="SS-20140"/>
    <s v="Saphhira Shifley"/>
    <s v="Corporate"/>
    <s v="United States"/>
    <s v="Mesquite"/>
    <x v="5"/>
    <n v="75150"/>
    <s v="Central"/>
    <s v="FUR-FU-10001940"/>
    <x v="0"/>
    <x v="5"/>
    <s v="Staples"/>
    <n v="6.3680000000000003"/>
    <n v="2"/>
    <n v="0.6"/>
    <n v="-2.5471999999999984"/>
  </r>
  <r>
    <n v="3709"/>
    <x v="1832"/>
    <x v="2"/>
    <x v="533"/>
    <d v="2011-11-27T00:00:00"/>
    <s v="Standard Class"/>
    <s v="SS-20140"/>
    <s v="Saphhira Shifley"/>
    <s v="Corporate"/>
    <s v="United States"/>
    <s v="Mesquite"/>
    <x v="5"/>
    <n v="75150"/>
    <s v="Central"/>
    <s v="OFF-AP-10004336"/>
    <x v="1"/>
    <x v="9"/>
    <s v="Conquest 14 Commercial Heavy-Duty Upright Vacuum, Collection System, Accessory Kit"/>
    <n v="34.175999999999995"/>
    <n v="3"/>
    <n v="0.8"/>
    <n v="-87.148800000000023"/>
  </r>
  <r>
    <n v="3710"/>
    <x v="1832"/>
    <x v="2"/>
    <x v="533"/>
    <d v="2011-11-27T00:00:00"/>
    <s v="Standard Class"/>
    <s v="SS-20140"/>
    <s v="Saphhira Shifley"/>
    <s v="Corporate"/>
    <s v="United States"/>
    <s v="Mesquite"/>
    <x v="5"/>
    <n v="75150"/>
    <s v="Central"/>
    <s v="TEC-AC-10003709"/>
    <x v="2"/>
    <x v="11"/>
    <s v="Maxell 4.7GB DVD-R 5/Pack"/>
    <n v="5.5440000000000005"/>
    <n v="7"/>
    <n v="0.2"/>
    <n v="1.6632000000000007"/>
  </r>
  <r>
    <n v="3711"/>
    <x v="1833"/>
    <x v="3"/>
    <x v="453"/>
    <d v="2014-10-18T00:00:00"/>
    <s v="First Class"/>
    <s v="RS-19765"/>
    <s v="Roland Schwarz"/>
    <s v="Corporate"/>
    <s v="United States"/>
    <s v="Los Angeles"/>
    <x v="1"/>
    <n v="90045"/>
    <s v="West"/>
    <s v="FUR-TA-10001705"/>
    <x v="0"/>
    <x v="3"/>
    <s v="Bush Advantage Collection Round Conference Table"/>
    <n v="510.24"/>
    <n v="3"/>
    <n v="0.2"/>
    <n v="6.3779999999999575"/>
  </r>
  <r>
    <n v="3712"/>
    <x v="1833"/>
    <x v="3"/>
    <x v="453"/>
    <d v="2014-10-18T00:00:00"/>
    <s v="First Class"/>
    <s v="RS-19765"/>
    <s v="Roland Schwarz"/>
    <s v="Corporate"/>
    <s v="United States"/>
    <s v="Los Angeles"/>
    <x v="1"/>
    <n v="90045"/>
    <s v="West"/>
    <s v="OFF-PA-10000675"/>
    <x v="1"/>
    <x v="10"/>
    <s v="Xerox 1919"/>
    <n v="204.95000000000002"/>
    <n v="5"/>
    <n v="0"/>
    <n v="100.4255"/>
  </r>
  <r>
    <n v="3713"/>
    <x v="1834"/>
    <x v="3"/>
    <x v="81"/>
    <d v="2014-04-25T00:00:00"/>
    <s v="First Class"/>
    <s v="JW-15955"/>
    <s v="Joni Wasserman"/>
    <s v="Consumer"/>
    <s v="United States"/>
    <s v="Seattle"/>
    <x v="4"/>
    <n v="98103"/>
    <s v="West"/>
    <s v="TEC-AC-10000521"/>
    <x v="2"/>
    <x v="11"/>
    <s v="Verbatim Slim CD and DVD Storage Cases, 50/Pack"/>
    <n v="11.54"/>
    <n v="1"/>
    <n v="0"/>
    <n v="3.4619999999999997"/>
  </r>
  <r>
    <n v="3714"/>
    <x v="1834"/>
    <x v="3"/>
    <x v="81"/>
    <d v="2014-04-25T00:00:00"/>
    <s v="First Class"/>
    <s v="JW-15955"/>
    <s v="Joni Wasserman"/>
    <s v="Consumer"/>
    <s v="United States"/>
    <s v="Seattle"/>
    <x v="4"/>
    <n v="98103"/>
    <s v="West"/>
    <s v="FUR-FU-10004622"/>
    <x v="0"/>
    <x v="5"/>
    <s v="Eldon Advantage Foldable Chair Mats for Low Pile Carpets"/>
    <n v="162.60000000000002"/>
    <n v="3"/>
    <n v="0"/>
    <n v="34.145999999999994"/>
  </r>
  <r>
    <n v="3715"/>
    <x v="1835"/>
    <x v="2"/>
    <x v="589"/>
    <d v="2011-12-10T00:00:00"/>
    <s v="Second Class"/>
    <s v="JK-15625"/>
    <s v="Jim Karlsson"/>
    <s v="Consumer"/>
    <s v="United States"/>
    <s v="Olympia"/>
    <x v="4"/>
    <n v="98502"/>
    <s v="West"/>
    <s v="OFF-PA-10001954"/>
    <x v="1"/>
    <x v="10"/>
    <s v="Xerox 1964"/>
    <n v="45.68"/>
    <n v="2"/>
    <n v="0"/>
    <n v="21.012799999999999"/>
  </r>
  <r>
    <n v="3716"/>
    <x v="1835"/>
    <x v="2"/>
    <x v="589"/>
    <d v="2011-12-10T00:00:00"/>
    <s v="Second Class"/>
    <s v="JK-15625"/>
    <s v="Jim Karlsson"/>
    <s v="Consumer"/>
    <s v="United States"/>
    <s v="Olympia"/>
    <x v="4"/>
    <n v="98502"/>
    <s v="West"/>
    <s v="FUR-CH-10002602"/>
    <x v="0"/>
    <x v="1"/>
    <s v="DMI Arturo Collection Mission-style Design Wood Chair"/>
    <n v="603.91999999999996"/>
    <n v="5"/>
    <n v="0.2"/>
    <n v="45.294000000000011"/>
  </r>
  <r>
    <n v="3717"/>
    <x v="1836"/>
    <x v="3"/>
    <x v="148"/>
    <d v="2014-06-03T00:00:00"/>
    <s v="Standard Class"/>
    <s v="JO-15550"/>
    <s v="Jesus Ocampo"/>
    <s v="Home Office"/>
    <s v="United States"/>
    <s v="Omaha"/>
    <x v="8"/>
    <n v="68104"/>
    <s v="Central"/>
    <s v="OFF-FA-10004395"/>
    <x v="1"/>
    <x v="13"/>
    <s v="Plymouth Boxed Rubber Bands by Plymouth"/>
    <n v="23.55"/>
    <n v="5"/>
    <n v="0"/>
    <n v="1.1775000000000002"/>
  </r>
  <r>
    <n v="3718"/>
    <x v="1837"/>
    <x v="0"/>
    <x v="251"/>
    <d v="2013-09-24T00:00:00"/>
    <s v="Standard Class"/>
    <s v="TP-21130"/>
    <s v="Theone Pippenger"/>
    <s v="Consumer"/>
    <s v="United States"/>
    <s v="Columbus"/>
    <x v="32"/>
    <n v="31907"/>
    <s v="South"/>
    <s v="OFF-SU-10003002"/>
    <x v="1"/>
    <x v="14"/>
    <s v="Letter Slitter"/>
    <n v="5.04"/>
    <n v="2"/>
    <n v="0"/>
    <n v="0.15120000000000022"/>
  </r>
  <r>
    <n v="3719"/>
    <x v="1837"/>
    <x v="0"/>
    <x v="251"/>
    <d v="2013-09-24T00:00:00"/>
    <s v="Standard Class"/>
    <s v="TP-21130"/>
    <s v="Theone Pippenger"/>
    <s v="Consumer"/>
    <s v="United States"/>
    <s v="Columbus"/>
    <x v="32"/>
    <n v="31907"/>
    <s v="South"/>
    <s v="TEC-AC-10002926"/>
    <x v="2"/>
    <x v="11"/>
    <s v="Logitech Wireless Marathon Mouse M705"/>
    <n v="249.95000000000002"/>
    <n v="5"/>
    <n v="0"/>
    <n v="107.47850000000001"/>
  </r>
  <r>
    <n v="3720"/>
    <x v="1838"/>
    <x v="0"/>
    <x v="42"/>
    <d v="2013-09-24T00:00:00"/>
    <s v="Standard Class"/>
    <s v="BS-11590"/>
    <s v="Brendan Sweed"/>
    <s v="Corporate"/>
    <s v="United States"/>
    <s v="Columbus"/>
    <x v="14"/>
    <n v="47201"/>
    <s v="Central"/>
    <s v="OFF-AR-10002656"/>
    <x v="1"/>
    <x v="6"/>
    <s v="Sanford Liquid Accent Highlighters"/>
    <n v="33.4"/>
    <n v="5"/>
    <n v="0"/>
    <n v="12.357999999999997"/>
  </r>
  <r>
    <n v="3721"/>
    <x v="1839"/>
    <x v="0"/>
    <x v="887"/>
    <d v="2013-12-25T00:00:00"/>
    <s v="Standard Class"/>
    <s v="AB-10255"/>
    <s v="Alejandro Ballentine"/>
    <s v="Home Office"/>
    <s v="United States"/>
    <s v="Jackson"/>
    <x v="35"/>
    <n v="39212"/>
    <s v="South"/>
    <s v="FUR-FU-10001918"/>
    <x v="0"/>
    <x v="5"/>
    <s v="C-Line Cubicle Keepers Polyproplyene Holder With Velcro Backings"/>
    <n v="18.920000000000002"/>
    <n v="4"/>
    <n v="0"/>
    <n v="7.3788000000000018"/>
  </r>
  <r>
    <n v="3722"/>
    <x v="1839"/>
    <x v="0"/>
    <x v="887"/>
    <d v="2013-12-25T00:00:00"/>
    <s v="Standard Class"/>
    <s v="AB-10255"/>
    <s v="Alejandro Ballentine"/>
    <s v="Home Office"/>
    <s v="United States"/>
    <s v="Jackson"/>
    <x v="35"/>
    <n v="39212"/>
    <s v="South"/>
    <s v="OFF-BI-10003910"/>
    <x v="1"/>
    <x v="8"/>
    <s v="DXL Angle-View Binders with Locking Rings by Samsill"/>
    <n v="15.42"/>
    <n v="2"/>
    <n v="0"/>
    <n v="6.9390000000000001"/>
  </r>
  <r>
    <n v="3723"/>
    <x v="1840"/>
    <x v="3"/>
    <x v="903"/>
    <d v="2014-11-27T00:00:00"/>
    <s v="Standard Class"/>
    <s v="FO-14305"/>
    <s v="Frank Olsen"/>
    <s v="Consumer"/>
    <s v="United States"/>
    <s v="Houston"/>
    <x v="5"/>
    <n v="77070"/>
    <s v="Central"/>
    <s v="OFF-AR-10000122"/>
    <x v="1"/>
    <x v="6"/>
    <s v="Newell 314"/>
    <n v="35.712000000000003"/>
    <n v="8"/>
    <n v="0.2"/>
    <n v="2.2319999999999958"/>
  </r>
  <r>
    <n v="3724"/>
    <x v="1841"/>
    <x v="2"/>
    <x v="125"/>
    <d v="2012-01-04T00:00:00"/>
    <s v="Standard Class"/>
    <s v="MF-17665"/>
    <s v="Maureen Fritzler"/>
    <s v="Corporate"/>
    <s v="United States"/>
    <s v="Phoenix"/>
    <x v="16"/>
    <n v="85023"/>
    <s v="West"/>
    <s v="OFF-BI-10004600"/>
    <x v="1"/>
    <x v="8"/>
    <s v="Ibico Ibimaster 300 Manual Binding System"/>
    <n v="551.98500000000013"/>
    <n v="5"/>
    <n v="0.7"/>
    <n v="-459.98750000000018"/>
  </r>
  <r>
    <n v="3725"/>
    <x v="1842"/>
    <x v="3"/>
    <x v="355"/>
    <d v="2014-04-06T00:00:00"/>
    <s v="First Class"/>
    <s v="SA-20830"/>
    <s v="Sue Ann Reed"/>
    <s v="Consumer"/>
    <s v="United States"/>
    <s v="Chicago"/>
    <x v="10"/>
    <n v="60653"/>
    <s v="Central"/>
    <s v="OFF-AR-10003045"/>
    <x v="1"/>
    <x v="6"/>
    <s v="Prang Colored Pencils"/>
    <n v="7.0559999999999992"/>
    <n v="3"/>
    <n v="0.2"/>
    <n v="2.2050000000000001"/>
  </r>
  <r>
    <n v="3726"/>
    <x v="1843"/>
    <x v="0"/>
    <x v="482"/>
    <d v="2014-01-03T00:00:00"/>
    <s v="Standard Class"/>
    <s v="SH-19975"/>
    <s v="Sally Hughsby"/>
    <s v="Corporate"/>
    <s v="United States"/>
    <s v="Denver"/>
    <x v="22"/>
    <n v="80219"/>
    <s v="West"/>
    <s v="OFF-AP-10000252"/>
    <x v="1"/>
    <x v="9"/>
    <s v="Harmony HEPA Quiet Air Purifiers"/>
    <n v="18.72"/>
    <n v="2"/>
    <n v="0.2"/>
    <n v="3.51"/>
  </r>
  <r>
    <n v="3727"/>
    <x v="1844"/>
    <x v="0"/>
    <x v="410"/>
    <d v="2013-06-12T00:00:00"/>
    <s v="Standard Class"/>
    <s v="JL-15235"/>
    <s v="Janet Lee"/>
    <s v="Consumer"/>
    <s v="United States"/>
    <s v="Newark"/>
    <x v="13"/>
    <n v="19711"/>
    <s v="East"/>
    <s v="OFF-ST-10001496"/>
    <x v="1"/>
    <x v="4"/>
    <s v="Standard Rollaway File with Lock"/>
    <n v="360.38"/>
    <n v="2"/>
    <n v="0"/>
    <n v="93.698800000000006"/>
  </r>
  <r>
    <n v="3728"/>
    <x v="1844"/>
    <x v="0"/>
    <x v="410"/>
    <d v="2013-06-12T00:00:00"/>
    <s v="Standard Class"/>
    <s v="JL-15235"/>
    <s v="Janet Lee"/>
    <s v="Consumer"/>
    <s v="United States"/>
    <s v="Newark"/>
    <x v="13"/>
    <n v="19711"/>
    <s v="East"/>
    <s v="OFF-AR-10000122"/>
    <x v="1"/>
    <x v="6"/>
    <s v="Newell 314"/>
    <n v="11.16"/>
    <n v="2"/>
    <n v="0"/>
    <n v="2.7899999999999991"/>
  </r>
  <r>
    <n v="3729"/>
    <x v="1844"/>
    <x v="0"/>
    <x v="410"/>
    <d v="2013-06-12T00:00:00"/>
    <s v="Standard Class"/>
    <s v="JL-15235"/>
    <s v="Janet Lee"/>
    <s v="Consumer"/>
    <s v="United States"/>
    <s v="Newark"/>
    <x v="13"/>
    <n v="19711"/>
    <s v="East"/>
    <s v="OFF-LA-10000407"/>
    <x v="1"/>
    <x v="2"/>
    <s v="Avery White Multi-Purpose Labels"/>
    <n v="14.940000000000001"/>
    <n v="3"/>
    <n v="0"/>
    <n v="6.8723999999999998"/>
  </r>
  <r>
    <n v="3730"/>
    <x v="1845"/>
    <x v="1"/>
    <x v="227"/>
    <d v="2012-09-23T00:00:00"/>
    <s v="Standard Class"/>
    <s v="KH-16630"/>
    <s v="Ken Heidel"/>
    <s v="Corporate"/>
    <s v="United States"/>
    <s v="Clinton"/>
    <x v="39"/>
    <n v="20735"/>
    <s v="East"/>
    <s v="OFF-ST-10004950"/>
    <x v="1"/>
    <x v="4"/>
    <s v="Acco Perma 3000 Stacking Storage Drawers"/>
    <n v="41.96"/>
    <n v="2"/>
    <n v="0"/>
    <n v="7.9724000000000004"/>
  </r>
  <r>
    <n v="3731"/>
    <x v="1845"/>
    <x v="1"/>
    <x v="227"/>
    <d v="2012-09-23T00:00:00"/>
    <s v="Standard Class"/>
    <s v="KH-16630"/>
    <s v="Ken Heidel"/>
    <s v="Corporate"/>
    <s v="United States"/>
    <s v="Clinton"/>
    <x v="39"/>
    <n v="20735"/>
    <s v="East"/>
    <s v="OFF-ST-10004123"/>
    <x v="1"/>
    <x v="4"/>
    <s v="Safco Industrial Wire Shelving System"/>
    <n v="636.86"/>
    <n v="7"/>
    <n v="0"/>
    <n v="0"/>
  </r>
  <r>
    <n v="3732"/>
    <x v="1845"/>
    <x v="1"/>
    <x v="227"/>
    <d v="2012-09-23T00:00:00"/>
    <s v="Standard Class"/>
    <s v="KH-16630"/>
    <s v="Ken Heidel"/>
    <s v="Corporate"/>
    <s v="United States"/>
    <s v="Clinton"/>
    <x v="39"/>
    <n v="20735"/>
    <s v="East"/>
    <s v="TEC-PH-10000730"/>
    <x v="2"/>
    <x v="7"/>
    <s v="Samsung Galaxy S4 Active"/>
    <n v="499.99"/>
    <n v="1"/>
    <n v="0"/>
    <n v="129.99740000000003"/>
  </r>
  <r>
    <n v="3733"/>
    <x v="1845"/>
    <x v="1"/>
    <x v="227"/>
    <d v="2012-09-23T00:00:00"/>
    <s v="Standard Class"/>
    <s v="KH-16630"/>
    <s v="Ken Heidel"/>
    <s v="Corporate"/>
    <s v="United States"/>
    <s v="Clinton"/>
    <x v="39"/>
    <n v="20735"/>
    <s v="East"/>
    <s v="TEC-PH-10000895"/>
    <x v="2"/>
    <x v="7"/>
    <s v="Polycom VVX 310 VoIP phone"/>
    <n v="1259.93"/>
    <n v="7"/>
    <n v="0"/>
    <n v="327.58180000000004"/>
  </r>
  <r>
    <n v="3734"/>
    <x v="1845"/>
    <x v="1"/>
    <x v="227"/>
    <d v="2012-09-23T00:00:00"/>
    <s v="Standard Class"/>
    <s v="KH-16630"/>
    <s v="Ken Heidel"/>
    <s v="Corporate"/>
    <s v="United States"/>
    <s v="Clinton"/>
    <x v="39"/>
    <n v="20735"/>
    <s v="East"/>
    <s v="OFF-BI-10000962"/>
    <x v="1"/>
    <x v="8"/>
    <s v="Acco Flexible ACCOHIDE Square Ring Data Binder, Dark Blue, 11 1/2&quot; X 14&quot; 7/8&quot;"/>
    <n v="65.08"/>
    <n v="4"/>
    <n v="0"/>
    <n v="31.889199999999995"/>
  </r>
  <r>
    <n v="3735"/>
    <x v="1846"/>
    <x v="3"/>
    <x v="904"/>
    <d v="2014-03-12T00:00:00"/>
    <s v="Second Class"/>
    <s v="RM-19750"/>
    <s v="Roland Murray"/>
    <s v="Consumer"/>
    <s v="United States"/>
    <s v="New York City"/>
    <x v="15"/>
    <n v="10011"/>
    <s v="East"/>
    <s v="OFF-PA-10002254"/>
    <x v="1"/>
    <x v="10"/>
    <s v="Xerox 1883"/>
    <n v="26.38"/>
    <n v="1"/>
    <n v="0"/>
    <n v="12.134799999999998"/>
  </r>
  <r>
    <n v="3736"/>
    <x v="1846"/>
    <x v="3"/>
    <x v="904"/>
    <d v="2014-03-12T00:00:00"/>
    <s v="Second Class"/>
    <s v="RM-19750"/>
    <s v="Roland Murray"/>
    <s v="Consumer"/>
    <s v="United States"/>
    <s v="New York City"/>
    <x v="15"/>
    <n v="10011"/>
    <s v="East"/>
    <s v="FUR-FU-10002554"/>
    <x v="0"/>
    <x v="5"/>
    <s v="Westinghouse Floor Lamp with Metal Mesh Shade, Black"/>
    <n v="71.97"/>
    <n v="3"/>
    <n v="0"/>
    <n v="16.553099999999993"/>
  </r>
  <r>
    <n v="3737"/>
    <x v="1847"/>
    <x v="0"/>
    <x v="716"/>
    <d v="2013-03-18T00:00:00"/>
    <s v="Same Day"/>
    <s v="VM-21835"/>
    <s v="Vivian Mathis"/>
    <s v="Consumer"/>
    <s v="United States"/>
    <s v="Newark"/>
    <x v="13"/>
    <n v="19711"/>
    <s v="East"/>
    <s v="TEC-PH-10000673"/>
    <x v="2"/>
    <x v="7"/>
    <s v="Plantronics Voyager Pro HD - Bluetooth Headset"/>
    <n v="129.97999999999999"/>
    <n v="2"/>
    <n v="0"/>
    <n v="62.3904"/>
  </r>
  <r>
    <n v="3738"/>
    <x v="1847"/>
    <x v="0"/>
    <x v="716"/>
    <d v="2013-03-18T00:00:00"/>
    <s v="Same Day"/>
    <s v="VM-21835"/>
    <s v="Vivian Mathis"/>
    <s v="Consumer"/>
    <s v="United States"/>
    <s v="Newark"/>
    <x v="13"/>
    <n v="19711"/>
    <s v="East"/>
    <s v="OFF-BI-10000962"/>
    <x v="1"/>
    <x v="8"/>
    <s v="Acco Flexible ACCOHIDE Square Ring Data Binder, Dark Blue, 11 1/2&quot; X 14&quot; 7/8&quot;"/>
    <n v="32.54"/>
    <n v="2"/>
    <n v="0"/>
    <n v="15.944599999999998"/>
  </r>
  <r>
    <n v="3739"/>
    <x v="1848"/>
    <x v="0"/>
    <x v="10"/>
    <d v="2013-12-14T00:00:00"/>
    <s v="Standard Class"/>
    <s v="LH-17155"/>
    <s v="Logan Haushalter"/>
    <s v="Consumer"/>
    <s v="United States"/>
    <s v="Jackson"/>
    <x v="12"/>
    <n v="49201"/>
    <s v="Central"/>
    <s v="TEC-PH-10003988"/>
    <x v="2"/>
    <x v="7"/>
    <s v="LF Elite 3D Dazzle Designer Hard Case Cover, Lf Stylus Pen and Wiper For Apple Iphone 5c Mini Lite"/>
    <n v="10.9"/>
    <n v="1"/>
    <n v="0"/>
    <n v="3.0520000000000005"/>
  </r>
  <r>
    <n v="3740"/>
    <x v="1848"/>
    <x v="0"/>
    <x v="10"/>
    <d v="2013-12-14T00:00:00"/>
    <s v="Standard Class"/>
    <s v="LH-17155"/>
    <s v="Logan Haushalter"/>
    <s v="Consumer"/>
    <s v="United States"/>
    <s v="Jackson"/>
    <x v="12"/>
    <n v="49201"/>
    <s v="Central"/>
    <s v="TEC-AC-10001109"/>
    <x v="2"/>
    <x v="11"/>
    <s v="Logitech Trackman Marble Mouse"/>
    <n v="59.98"/>
    <n v="2"/>
    <n v="0"/>
    <n v="25.191600000000001"/>
  </r>
  <r>
    <n v="3741"/>
    <x v="1848"/>
    <x v="0"/>
    <x v="10"/>
    <d v="2013-12-14T00:00:00"/>
    <s v="Standard Class"/>
    <s v="LH-17155"/>
    <s v="Logan Haushalter"/>
    <s v="Consumer"/>
    <s v="United States"/>
    <s v="Jackson"/>
    <x v="12"/>
    <n v="49201"/>
    <s v="Central"/>
    <s v="OFF-AP-10002311"/>
    <x v="1"/>
    <x v="9"/>
    <s v="Holmes Replacement Filter for HEPA Air Cleaner, Very Large Room, HEPA Filter"/>
    <n v="61.929000000000002"/>
    <n v="1"/>
    <n v="0.1"/>
    <n v="23.395400000000002"/>
  </r>
  <r>
    <n v="3742"/>
    <x v="1849"/>
    <x v="0"/>
    <x v="804"/>
    <d v="2013-01-21T00:00:00"/>
    <s v="Standard Class"/>
    <s v="WB-21850"/>
    <s v="William Brown"/>
    <s v="Consumer"/>
    <s v="United States"/>
    <s v="New York City"/>
    <x v="15"/>
    <n v="10011"/>
    <s v="East"/>
    <s v="OFF-EN-10001137"/>
    <x v="1"/>
    <x v="12"/>
    <s v="#10 Gummed Flap White Envelopes, 100/Box"/>
    <n v="16.52"/>
    <n v="4"/>
    <n v="0"/>
    <n v="7.5991999999999997"/>
  </r>
  <r>
    <n v="3743"/>
    <x v="1849"/>
    <x v="0"/>
    <x v="804"/>
    <d v="2013-01-21T00:00:00"/>
    <s v="Standard Class"/>
    <s v="WB-21850"/>
    <s v="William Brown"/>
    <s v="Consumer"/>
    <s v="United States"/>
    <s v="New York City"/>
    <x v="15"/>
    <n v="10011"/>
    <s v="East"/>
    <s v="OFF-PA-10004285"/>
    <x v="1"/>
    <x v="10"/>
    <s v="Xerox 1959"/>
    <n v="60.12"/>
    <n v="9"/>
    <n v="0"/>
    <n v="28.857599999999998"/>
  </r>
  <r>
    <n v="3744"/>
    <x v="1849"/>
    <x v="0"/>
    <x v="804"/>
    <d v="2013-01-21T00:00:00"/>
    <s v="Standard Class"/>
    <s v="WB-21850"/>
    <s v="William Brown"/>
    <s v="Consumer"/>
    <s v="United States"/>
    <s v="New York City"/>
    <x v="15"/>
    <n v="10011"/>
    <s v="East"/>
    <s v="OFF-BI-10002225"/>
    <x v="1"/>
    <x v="8"/>
    <s v="Square Ring Data Binders, Rigid 75 Pt. Covers, 11&quot; x 14-7/8&quot;"/>
    <n v="49.536000000000001"/>
    <n v="3"/>
    <n v="0.2"/>
    <n v="17.337599999999998"/>
  </r>
  <r>
    <n v="3745"/>
    <x v="1850"/>
    <x v="2"/>
    <x v="745"/>
    <d v="2011-10-24T00:00:00"/>
    <s v="Same Day"/>
    <s v="AP-10915"/>
    <s v="Arthur Prichep"/>
    <s v="Consumer"/>
    <s v="United States"/>
    <s v="Rock Hill"/>
    <x v="20"/>
    <n v="29730"/>
    <s v="South"/>
    <s v="OFF-FA-10002763"/>
    <x v="1"/>
    <x v="13"/>
    <s v="Advantus Map Pennant Flags and Round Head Tacks"/>
    <n v="11.850000000000001"/>
    <n v="3"/>
    <n v="0"/>
    <n v="3.7919999999999994"/>
  </r>
  <r>
    <n v="3746"/>
    <x v="1851"/>
    <x v="0"/>
    <x v="713"/>
    <d v="2013-09-29T00:00:00"/>
    <s v="Second Class"/>
    <s v="RA-19915"/>
    <s v="Russell Applegate"/>
    <s v="Consumer"/>
    <s v="United States"/>
    <s v="Columbus"/>
    <x v="32"/>
    <n v="31907"/>
    <s v="South"/>
    <s v="OFF-ST-10003058"/>
    <x v="1"/>
    <x v="4"/>
    <s v="Eldon Mobile Mega Data Cart  Mega Stackable  Add-On Trays"/>
    <n v="118.25"/>
    <n v="5"/>
    <n v="0"/>
    <n v="34.292499999999997"/>
  </r>
  <r>
    <n v="3747"/>
    <x v="1851"/>
    <x v="0"/>
    <x v="713"/>
    <d v="2013-09-29T00:00:00"/>
    <s v="Second Class"/>
    <s v="RA-19915"/>
    <s v="Russell Applegate"/>
    <s v="Consumer"/>
    <s v="United States"/>
    <s v="Columbus"/>
    <x v="32"/>
    <n v="31907"/>
    <s v="South"/>
    <s v="FUR-CH-10002084"/>
    <x v="0"/>
    <x v="1"/>
    <s v="Hon Mobius Operator's Chair"/>
    <n v="368.96999999999997"/>
    <n v="3"/>
    <n v="0"/>
    <n v="81.173400000000001"/>
  </r>
  <r>
    <n v="3748"/>
    <x v="1852"/>
    <x v="3"/>
    <x v="151"/>
    <d v="2014-08-30T00:00:00"/>
    <s v="Second Class"/>
    <s v="DR-12880"/>
    <s v="Dan Reichenbach"/>
    <s v="Corporate"/>
    <s v="United States"/>
    <s v="Inglewood"/>
    <x v="1"/>
    <n v="90301"/>
    <s v="West"/>
    <s v="FUR-FU-10002937"/>
    <x v="0"/>
    <x v="5"/>
    <s v="GE 48&quot; Fluorescent Tube, Cool White Energy Saver, 34 Watts, 30/Box"/>
    <n v="198.46"/>
    <n v="2"/>
    <n v="0"/>
    <n v="99.23"/>
  </r>
  <r>
    <n v="3749"/>
    <x v="1852"/>
    <x v="3"/>
    <x v="151"/>
    <d v="2014-08-30T00:00:00"/>
    <s v="Second Class"/>
    <s v="DR-12880"/>
    <s v="Dan Reichenbach"/>
    <s v="Corporate"/>
    <s v="United States"/>
    <s v="Inglewood"/>
    <x v="1"/>
    <n v="90301"/>
    <s v="West"/>
    <s v="OFF-AP-10001242"/>
    <x v="1"/>
    <x v="9"/>
    <s v="APC 7 Outlet Network SurgeArrest Surge Protector"/>
    <n v="321.92"/>
    <n v="4"/>
    <n v="0"/>
    <n v="96.575999999999993"/>
  </r>
  <r>
    <n v="3750"/>
    <x v="1852"/>
    <x v="3"/>
    <x v="151"/>
    <d v="2014-08-30T00:00:00"/>
    <s v="Second Class"/>
    <s v="DR-12880"/>
    <s v="Dan Reichenbach"/>
    <s v="Corporate"/>
    <s v="United States"/>
    <s v="Inglewood"/>
    <x v="1"/>
    <n v="90301"/>
    <s v="West"/>
    <s v="TEC-CO-10001571"/>
    <x v="2"/>
    <x v="16"/>
    <s v="Sharp 1540cs Digital Laser Copier"/>
    <n v="879.98400000000004"/>
    <n v="2"/>
    <n v="0.2"/>
    <n v="329.99400000000003"/>
  </r>
  <r>
    <n v="3751"/>
    <x v="1852"/>
    <x v="3"/>
    <x v="151"/>
    <d v="2014-08-30T00:00:00"/>
    <s v="Second Class"/>
    <s v="DR-12880"/>
    <s v="Dan Reichenbach"/>
    <s v="Corporate"/>
    <s v="United States"/>
    <s v="Inglewood"/>
    <x v="1"/>
    <n v="90301"/>
    <s v="West"/>
    <s v="OFF-SU-10002503"/>
    <x v="1"/>
    <x v="14"/>
    <s v="Acme Preferred Stainless Steel Scissors"/>
    <n v="28.4"/>
    <n v="5"/>
    <n v="0"/>
    <n v="8.2359999999999989"/>
  </r>
  <r>
    <n v="3752"/>
    <x v="1852"/>
    <x v="3"/>
    <x v="151"/>
    <d v="2014-08-30T00:00:00"/>
    <s v="Second Class"/>
    <s v="DR-12880"/>
    <s v="Dan Reichenbach"/>
    <s v="Corporate"/>
    <s v="United States"/>
    <s v="Inglewood"/>
    <x v="1"/>
    <n v="90301"/>
    <s v="West"/>
    <s v="FUR-CH-10004886"/>
    <x v="0"/>
    <x v="1"/>
    <s v="Bevis Steel Folding Chairs"/>
    <n v="230.28000000000003"/>
    <n v="3"/>
    <n v="0.2"/>
    <n v="23.027999999999992"/>
  </r>
  <r>
    <n v="3753"/>
    <x v="1852"/>
    <x v="3"/>
    <x v="151"/>
    <d v="2014-08-30T00:00:00"/>
    <s v="Second Class"/>
    <s v="DR-12880"/>
    <s v="Dan Reichenbach"/>
    <s v="Corporate"/>
    <s v="United States"/>
    <s v="Inglewood"/>
    <x v="1"/>
    <n v="90301"/>
    <s v="West"/>
    <s v="OFF-PA-10001289"/>
    <x v="1"/>
    <x v="10"/>
    <s v="White Computer Printout Paper by Universal"/>
    <n v="116.28"/>
    <n v="3"/>
    <n v="0"/>
    <n v="56.977199999999996"/>
  </r>
  <r>
    <n v="3754"/>
    <x v="1852"/>
    <x v="3"/>
    <x v="151"/>
    <d v="2014-08-30T00:00:00"/>
    <s v="Second Class"/>
    <s v="DR-12880"/>
    <s v="Dan Reichenbach"/>
    <s v="Corporate"/>
    <s v="United States"/>
    <s v="Inglewood"/>
    <x v="1"/>
    <n v="90301"/>
    <s v="West"/>
    <s v="OFF-BI-10003650"/>
    <x v="1"/>
    <x v="8"/>
    <s v="GBC DocuBind 300 Electric Binding Machine"/>
    <n v="841.5680000000001"/>
    <n v="2"/>
    <n v="0.2"/>
    <n v="294.54879999999991"/>
  </r>
  <r>
    <n v="3755"/>
    <x v="1852"/>
    <x v="3"/>
    <x v="151"/>
    <d v="2014-08-30T00:00:00"/>
    <s v="Second Class"/>
    <s v="DR-12880"/>
    <s v="Dan Reichenbach"/>
    <s v="Corporate"/>
    <s v="United States"/>
    <s v="Inglewood"/>
    <x v="1"/>
    <n v="90301"/>
    <s v="West"/>
    <s v="OFF-ST-10001370"/>
    <x v="1"/>
    <x v="4"/>
    <s v="Sensible Storage WireTech Storage Systems"/>
    <n v="354.90000000000003"/>
    <n v="5"/>
    <n v="0"/>
    <n v="17.744999999999962"/>
  </r>
  <r>
    <n v="3756"/>
    <x v="1853"/>
    <x v="0"/>
    <x v="840"/>
    <d v="2013-03-07T00:00:00"/>
    <s v="First Class"/>
    <s v="JG-15310"/>
    <s v="Jason Gross"/>
    <s v="Corporate"/>
    <s v="United States"/>
    <s v="Odessa"/>
    <x v="5"/>
    <n v="79762"/>
    <s v="Central"/>
    <s v="OFF-PA-10001892"/>
    <x v="1"/>
    <x v="10"/>
    <s v="Rediform Wirebound &quot;Phone Memo&quot; Message Book, 11 x 5-3/4"/>
    <n v="42.783999999999999"/>
    <n v="7"/>
    <n v="0.2"/>
    <n v="15.509199999999998"/>
  </r>
  <r>
    <n v="3757"/>
    <x v="1853"/>
    <x v="0"/>
    <x v="840"/>
    <d v="2013-03-07T00:00:00"/>
    <s v="First Class"/>
    <s v="JG-15310"/>
    <s v="Jason Gross"/>
    <s v="Corporate"/>
    <s v="United States"/>
    <s v="Odessa"/>
    <x v="5"/>
    <n v="79762"/>
    <s v="Central"/>
    <s v="FUR-CH-10004983"/>
    <x v="0"/>
    <x v="1"/>
    <s v="Office Star - Mid Back Dual function Ergonomic High Back Chair with 2-Way Adjustable Arms"/>
    <n v="563.42999999999984"/>
    <n v="5"/>
    <n v="0.3"/>
    <n v="-56.343000000000018"/>
  </r>
  <r>
    <n v="3758"/>
    <x v="1854"/>
    <x v="0"/>
    <x v="905"/>
    <d v="2013-03-05T00:00:00"/>
    <s v="Standard Class"/>
    <s v="LC-16870"/>
    <s v="Lena Cacioppo"/>
    <s v="Consumer"/>
    <s v="United States"/>
    <s v="Newark"/>
    <x v="24"/>
    <n v="43055"/>
    <s v="East"/>
    <s v="OFF-AR-10001615"/>
    <x v="1"/>
    <x v="6"/>
    <s v="Newell 34"/>
    <n v="111.104"/>
    <n v="7"/>
    <n v="0.2"/>
    <n v="8.3328000000000024"/>
  </r>
  <r>
    <n v="3759"/>
    <x v="1855"/>
    <x v="1"/>
    <x v="227"/>
    <d v="2012-09-23T00:00:00"/>
    <s v="Standard Class"/>
    <s v="GB-14530"/>
    <s v="George Bell"/>
    <s v="Corporate"/>
    <s v="United States"/>
    <s v="Los Angeles"/>
    <x v="1"/>
    <n v="90049"/>
    <s v="West"/>
    <s v="OFF-AR-10003602"/>
    <x v="1"/>
    <x v="6"/>
    <s v="Quartet Omega Colored Chalk, 12/Pack"/>
    <n v="11.68"/>
    <n v="2"/>
    <n v="0"/>
    <n v="5.4895999999999994"/>
  </r>
  <r>
    <n v="3760"/>
    <x v="1855"/>
    <x v="1"/>
    <x v="227"/>
    <d v="2012-09-23T00:00:00"/>
    <s v="Standard Class"/>
    <s v="GB-14530"/>
    <s v="George Bell"/>
    <s v="Corporate"/>
    <s v="United States"/>
    <s v="Los Angeles"/>
    <x v="1"/>
    <n v="90049"/>
    <s v="West"/>
    <s v="OFF-SU-10004782"/>
    <x v="1"/>
    <x v="14"/>
    <s v="Elite 5&quot; Scissors"/>
    <n v="16.899999999999999"/>
    <n v="2"/>
    <n v="0"/>
    <n v="5.0699999999999985"/>
  </r>
  <r>
    <n v="3761"/>
    <x v="1855"/>
    <x v="1"/>
    <x v="227"/>
    <d v="2012-09-23T00:00:00"/>
    <s v="Standard Class"/>
    <s v="GB-14530"/>
    <s v="George Bell"/>
    <s v="Corporate"/>
    <s v="United States"/>
    <s v="Los Angeles"/>
    <x v="1"/>
    <n v="90049"/>
    <s v="West"/>
    <s v="FUR-FU-10001591"/>
    <x v="0"/>
    <x v="5"/>
    <s v="Advantus Panel Wall Certificate Holder - 8.5x11"/>
    <n v="24.4"/>
    <n v="2"/>
    <n v="0"/>
    <n v="10.248000000000001"/>
  </r>
  <r>
    <n v="3762"/>
    <x v="1856"/>
    <x v="3"/>
    <x v="605"/>
    <d v="2014-05-18T00:00:00"/>
    <s v="Standard Class"/>
    <s v="CK-12205"/>
    <s v="Chloris Kastensmidt"/>
    <s v="Consumer"/>
    <s v="United States"/>
    <s v="Everett"/>
    <x v="31"/>
    <n v="2149"/>
    <s v="East"/>
    <s v="OFF-PA-10000659"/>
    <x v="1"/>
    <x v="10"/>
    <s v="TOPS Carbonless Receipt Book, Four 2-3/4 x 7-1/4 Money Receipts per Page"/>
    <n v="87.6"/>
    <n v="5"/>
    <n v="0"/>
    <n v="42.047999999999995"/>
  </r>
  <r>
    <n v="3763"/>
    <x v="1857"/>
    <x v="0"/>
    <x v="572"/>
    <d v="2013-08-19T00:00:00"/>
    <s v="Second Class"/>
    <s v="TS-21160"/>
    <s v="Theresa Swint"/>
    <s v="Corporate"/>
    <s v="United States"/>
    <s v="West Allis"/>
    <x v="6"/>
    <n v="53214"/>
    <s v="Central"/>
    <s v="FUR-BO-10001337"/>
    <x v="0"/>
    <x v="0"/>
    <s v="O'Sullivan Living Dimensions 2-Shelf Bookcases"/>
    <n v="241.96"/>
    <n v="2"/>
    <n v="0"/>
    <n v="24.195999999999998"/>
  </r>
  <r>
    <n v="3764"/>
    <x v="1857"/>
    <x v="0"/>
    <x v="572"/>
    <d v="2013-08-19T00:00:00"/>
    <s v="Second Class"/>
    <s v="TS-21160"/>
    <s v="Theresa Swint"/>
    <s v="Corporate"/>
    <s v="United States"/>
    <s v="West Allis"/>
    <x v="6"/>
    <n v="53214"/>
    <s v="Central"/>
    <s v="OFF-BI-10003529"/>
    <x v="1"/>
    <x v="8"/>
    <s v="Avery Round Ring Poly Binders"/>
    <n v="8.52"/>
    <n v="3"/>
    <n v="0"/>
    <n v="4.1747999999999994"/>
  </r>
  <r>
    <n v="3765"/>
    <x v="1858"/>
    <x v="3"/>
    <x v="906"/>
    <d v="2014-03-03T00:00:00"/>
    <s v="Standard Class"/>
    <s v="MH-18025"/>
    <s v="Michelle Huthwaite"/>
    <s v="Consumer"/>
    <s v="United States"/>
    <s v="Chicago"/>
    <x v="10"/>
    <n v="60623"/>
    <s v="Central"/>
    <s v="OFF-BI-10002609"/>
    <x v="1"/>
    <x v="8"/>
    <s v="Avery Hidden Tab Dividers for Binding Systems"/>
    <n v="1.7879999999999996"/>
    <n v="3"/>
    <n v="0.8"/>
    <n v="-3.0396000000000001"/>
  </r>
  <r>
    <n v="3766"/>
    <x v="1859"/>
    <x v="0"/>
    <x v="844"/>
    <d v="2013-03-26T00:00:00"/>
    <s v="Standard Class"/>
    <s v="DM-12955"/>
    <s v="Dario Medina"/>
    <s v="Corporate"/>
    <s v="United States"/>
    <s v="Houston"/>
    <x v="5"/>
    <n v="77036"/>
    <s v="Central"/>
    <s v="FUR-TA-10004767"/>
    <x v="0"/>
    <x v="3"/>
    <s v="Safco Drafting Table"/>
    <n v="99.372"/>
    <n v="2"/>
    <n v="0.3"/>
    <n v="-1.4196000000000097"/>
  </r>
  <r>
    <n v="3767"/>
    <x v="1859"/>
    <x v="0"/>
    <x v="844"/>
    <d v="2013-03-26T00:00:00"/>
    <s v="Standard Class"/>
    <s v="DM-12955"/>
    <s v="Dario Medina"/>
    <s v="Corporate"/>
    <s v="United States"/>
    <s v="Houston"/>
    <x v="5"/>
    <n v="77036"/>
    <s v="Central"/>
    <s v="OFF-AR-10001868"/>
    <x v="1"/>
    <x v="6"/>
    <s v="Prang Dustless Chalk Sticks"/>
    <n v="1.3440000000000001"/>
    <n v="1"/>
    <n v="0.2"/>
    <n v="0.504"/>
  </r>
  <r>
    <n v="3768"/>
    <x v="1860"/>
    <x v="1"/>
    <x v="575"/>
    <d v="2012-12-10T00:00:00"/>
    <s v="Second Class"/>
    <s v="JJ-15760"/>
    <s v="Joel Jenkins"/>
    <s v="Home Office"/>
    <s v="United States"/>
    <s v="Houston"/>
    <x v="5"/>
    <n v="77036"/>
    <s v="Central"/>
    <s v="TEC-PH-10004896"/>
    <x v="2"/>
    <x v="7"/>
    <s v="Nokia Lumia 521 (T-Mobile)"/>
    <n v="119.96000000000001"/>
    <n v="5"/>
    <n v="0.2"/>
    <n v="11.996000000000002"/>
  </r>
  <r>
    <n v="3769"/>
    <x v="1861"/>
    <x v="2"/>
    <x v="757"/>
    <d v="2011-12-20T00:00:00"/>
    <s v="Second Class"/>
    <s v="KB-16585"/>
    <s v="Ken Black"/>
    <s v="Corporate"/>
    <s v="United States"/>
    <s v="Hialeah"/>
    <x v="2"/>
    <n v="33012"/>
    <s v="South"/>
    <s v="FUR-CH-10000988"/>
    <x v="0"/>
    <x v="1"/>
    <s v="Hon Olson Stacker Stools"/>
    <n v="1013.8320000000001"/>
    <n v="9"/>
    <n v="0.2"/>
    <n v="101.38319999999999"/>
  </r>
  <r>
    <n v="3770"/>
    <x v="1861"/>
    <x v="2"/>
    <x v="757"/>
    <d v="2011-12-20T00:00:00"/>
    <s v="Second Class"/>
    <s v="KB-16585"/>
    <s v="Ken Black"/>
    <s v="Corporate"/>
    <s v="United States"/>
    <s v="Hialeah"/>
    <x v="2"/>
    <n v="33012"/>
    <s v="South"/>
    <s v="OFF-FA-10000490"/>
    <x v="1"/>
    <x v="13"/>
    <s v="OIC Binder Clips, Mini, 1/4&quot; Capacity, Black"/>
    <n v="1.984"/>
    <n v="2"/>
    <n v="0.2"/>
    <n v="0.66959999999999997"/>
  </r>
  <r>
    <n v="3771"/>
    <x v="1862"/>
    <x v="0"/>
    <x v="907"/>
    <d v="2013-12-22T00:00:00"/>
    <s v="Standard Class"/>
    <s v="CM-12160"/>
    <s v="Charles McCrossin"/>
    <s v="Consumer"/>
    <s v="United States"/>
    <s v="San Francisco"/>
    <x v="1"/>
    <n v="94122"/>
    <s v="West"/>
    <s v="FUR-TA-10004256"/>
    <x v="0"/>
    <x v="3"/>
    <s v="Bretford “Just In Time” Height-Adjustable Multi-Task Work Tables"/>
    <n v="2003.52"/>
    <n v="6"/>
    <n v="0.2"/>
    <n v="-325.57200000000023"/>
  </r>
  <r>
    <n v="3772"/>
    <x v="1863"/>
    <x v="0"/>
    <x v="536"/>
    <d v="2013-05-18T00:00:00"/>
    <s v="Standard Class"/>
    <s v="FM-14215"/>
    <s v="Filia McAdams"/>
    <s v="Corporate"/>
    <s v="United States"/>
    <s v="Philadelphia"/>
    <x v="9"/>
    <n v="19140"/>
    <s v="East"/>
    <s v="OFF-ST-10004804"/>
    <x v="1"/>
    <x v="4"/>
    <s v="Belkin 19&quot; Vented Equipment Shelf, Black"/>
    <n v="82.367999999999995"/>
    <n v="2"/>
    <n v="0.2"/>
    <n v="-19.562399999999997"/>
  </r>
  <r>
    <n v="3773"/>
    <x v="1864"/>
    <x v="2"/>
    <x v="908"/>
    <d v="2011-08-11T00:00:00"/>
    <s v="Second Class"/>
    <s v="RF-19735"/>
    <s v="Roland Fjeld"/>
    <s v="Consumer"/>
    <s v="United States"/>
    <s v="Columbia"/>
    <x v="20"/>
    <n v="29203"/>
    <s v="South"/>
    <s v="TEC-AC-10000023"/>
    <x v="2"/>
    <x v="11"/>
    <s v="Maxell 74 Minute CD-R Spindle, 50/Pack"/>
    <n v="62.91"/>
    <n v="3"/>
    <n v="0"/>
    <n v="22.647599999999997"/>
  </r>
  <r>
    <n v="3774"/>
    <x v="1865"/>
    <x v="2"/>
    <x v="909"/>
    <d v="2011-04-13T00:00:00"/>
    <s v="Second Class"/>
    <s v="JK-15370"/>
    <s v="Jay Kimmel"/>
    <s v="Consumer"/>
    <s v="United States"/>
    <s v="Miami"/>
    <x v="2"/>
    <n v="33180"/>
    <s v="South"/>
    <s v="OFF-FA-10001332"/>
    <x v="1"/>
    <x v="13"/>
    <s v="Acco Banker's Clasps, 5 3/4&quot;-Long"/>
    <n v="6.911999999999999"/>
    <n v="3"/>
    <n v="0.2"/>
    <n v="2.3327999999999998"/>
  </r>
  <r>
    <n v="3775"/>
    <x v="1865"/>
    <x v="2"/>
    <x v="909"/>
    <d v="2011-04-13T00:00:00"/>
    <s v="Second Class"/>
    <s v="JK-15370"/>
    <s v="Jay Kimmel"/>
    <s v="Consumer"/>
    <s v="United States"/>
    <s v="Miami"/>
    <x v="2"/>
    <n v="33180"/>
    <s v="South"/>
    <s v="TEC-AC-10002001"/>
    <x v="2"/>
    <x v="11"/>
    <s v="Logitech Wireless Gaming Headset G930"/>
    <n v="383.97600000000006"/>
    <n v="3"/>
    <n v="0.2"/>
    <n v="81.59490000000001"/>
  </r>
  <r>
    <n v="3776"/>
    <x v="1865"/>
    <x v="2"/>
    <x v="909"/>
    <d v="2011-04-13T00:00:00"/>
    <s v="Second Class"/>
    <s v="JK-15370"/>
    <s v="Jay Kimmel"/>
    <s v="Consumer"/>
    <s v="United States"/>
    <s v="Miami"/>
    <x v="2"/>
    <n v="33180"/>
    <s v="South"/>
    <s v="OFF-PA-10000029"/>
    <x v="1"/>
    <x v="10"/>
    <s v="Xerox 224"/>
    <n v="10.368000000000002"/>
    <n v="2"/>
    <n v="0.2"/>
    <n v="3.6288"/>
  </r>
  <r>
    <n v="3777"/>
    <x v="1865"/>
    <x v="2"/>
    <x v="909"/>
    <d v="2011-04-13T00:00:00"/>
    <s v="Second Class"/>
    <s v="JK-15370"/>
    <s v="Jay Kimmel"/>
    <s v="Consumer"/>
    <s v="United States"/>
    <s v="Miami"/>
    <x v="2"/>
    <n v="33180"/>
    <s v="South"/>
    <s v="TEC-AC-10001874"/>
    <x v="2"/>
    <x v="11"/>
    <s v="Logitech Wireless Anywhere Mouse MX for PC and Mac"/>
    <n v="335.94400000000002"/>
    <n v="7"/>
    <n v="0.2"/>
    <n v="41.992999999999995"/>
  </r>
  <r>
    <n v="3778"/>
    <x v="1866"/>
    <x v="1"/>
    <x v="910"/>
    <d v="2012-05-08T00:00:00"/>
    <s v="Standard Class"/>
    <s v="JB-16045"/>
    <s v="Julia Barnett"/>
    <s v="Home Office"/>
    <s v="United States"/>
    <s v="Chula Vista"/>
    <x v="1"/>
    <n v="91911"/>
    <s v="West"/>
    <s v="FUR-FU-10002298"/>
    <x v="0"/>
    <x v="5"/>
    <s v="Rubbermaid ClusterMat Chairmats, Mat Size- 66&quot; x 60&quot;, Lip 20&quot; x 11&quot; -90 Degree Angle"/>
    <n v="665.88"/>
    <n v="6"/>
    <n v="0"/>
    <n v="106.54079999999999"/>
  </r>
  <r>
    <n v="3779"/>
    <x v="1867"/>
    <x v="3"/>
    <x v="329"/>
    <d v="2014-12-03T00:00:00"/>
    <s v="Second Class"/>
    <s v="PN-18775"/>
    <s v="Parhena Norris"/>
    <s v="Home Office"/>
    <s v="United States"/>
    <s v="Miami"/>
    <x v="2"/>
    <n v="33180"/>
    <s v="South"/>
    <s v="TEC-PH-10002564"/>
    <x v="2"/>
    <x v="7"/>
    <s v="OtterBox Defender Series Case - Samsung Galaxy S4"/>
    <n v="71.975999999999999"/>
    <n v="3"/>
    <n v="0.2"/>
    <n v="8.9969999999999892"/>
  </r>
  <r>
    <n v="3780"/>
    <x v="1868"/>
    <x v="3"/>
    <x v="911"/>
    <d v="2014-02-21T00:00:00"/>
    <s v="Standard Class"/>
    <s v="LF-17185"/>
    <s v="Luke Foster"/>
    <s v="Consumer"/>
    <s v="United States"/>
    <s v="New York City"/>
    <x v="15"/>
    <n v="10035"/>
    <s v="East"/>
    <s v="OFF-PA-10003465"/>
    <x v="1"/>
    <x v="10"/>
    <s v="Xerox 1912"/>
    <n v="37.94"/>
    <n v="2"/>
    <n v="0"/>
    <n v="18.211199999999998"/>
  </r>
  <r>
    <n v="3781"/>
    <x v="1869"/>
    <x v="2"/>
    <x v="912"/>
    <d v="2011-11-20T00:00:00"/>
    <s v="Standard Class"/>
    <s v="RH-19510"/>
    <s v="Rick Huthwaite"/>
    <s v="Home Office"/>
    <s v="United States"/>
    <s v="Manhattan"/>
    <x v="41"/>
    <n v="66502"/>
    <s v="Central"/>
    <s v="TEC-PH-10000038"/>
    <x v="2"/>
    <x v="7"/>
    <s v="Jawbone MINI JAMBOX Wireless Bluetooth Speaker"/>
    <n v="273.95999999999998"/>
    <n v="2"/>
    <n v="0"/>
    <n v="10.958399999999983"/>
  </r>
  <r>
    <n v="3782"/>
    <x v="1870"/>
    <x v="1"/>
    <x v="584"/>
    <d v="2012-07-14T00:00:00"/>
    <s v="Second Class"/>
    <s v="MC-17575"/>
    <s v="Matt Collins"/>
    <s v="Consumer"/>
    <s v="United States"/>
    <s v="Philadelphia"/>
    <x v="9"/>
    <n v="19120"/>
    <s v="East"/>
    <s v="TEC-PH-10003072"/>
    <x v="2"/>
    <x v="7"/>
    <s v="Panasonic KX-TG9541B DECT 6.0 Digital 2-Line Expandable Cordless Phone With Digital Answering System"/>
    <n v="269.98199999999997"/>
    <n v="3"/>
    <n v="0.4"/>
    <n v="40.497299999999996"/>
  </r>
  <r>
    <n v="3783"/>
    <x v="1871"/>
    <x v="3"/>
    <x v="38"/>
    <d v="2014-11-17T00:00:00"/>
    <s v="Second Class"/>
    <s v="MN-17935"/>
    <s v="Michael Nguyen"/>
    <s v="Consumer"/>
    <s v="United States"/>
    <s v="Memphis"/>
    <x v="18"/>
    <n v="38109"/>
    <s v="South"/>
    <s v="OFF-PA-10003424"/>
    <x v="1"/>
    <x v="10"/>
    <s v="&quot;While you Were Out&quot; Message Book, One Form per Page"/>
    <n v="8.9039999999999999"/>
    <n v="3"/>
    <n v="0.2"/>
    <n v="3.3389999999999995"/>
  </r>
  <r>
    <n v="3784"/>
    <x v="1871"/>
    <x v="3"/>
    <x v="38"/>
    <d v="2014-11-17T00:00:00"/>
    <s v="Second Class"/>
    <s v="MN-17935"/>
    <s v="Michael Nguyen"/>
    <s v="Consumer"/>
    <s v="United States"/>
    <s v="Memphis"/>
    <x v="18"/>
    <n v="38109"/>
    <s v="South"/>
    <s v="OFF-ST-10003716"/>
    <x v="1"/>
    <x v="4"/>
    <s v="Tennsco Double-Tier Lockers"/>
    <n v="720.06400000000008"/>
    <n v="4"/>
    <n v="0.2"/>
    <n v="-63.005600000000015"/>
  </r>
  <r>
    <n v="3785"/>
    <x v="1872"/>
    <x v="3"/>
    <x v="689"/>
    <d v="2014-08-05T00:00:00"/>
    <s v="Standard Class"/>
    <s v="EH-14125"/>
    <s v="Eugene Hildebrand"/>
    <s v="Home Office"/>
    <s v="United States"/>
    <s v="Fort Lauderdale"/>
    <x v="2"/>
    <n v="33311"/>
    <s v="South"/>
    <s v="TEC-AC-10003590"/>
    <x v="2"/>
    <x v="11"/>
    <s v="TRENDnet 56K USB 2.0 Phone, Internet and Fax Modem"/>
    <n v="41.424000000000007"/>
    <n v="2"/>
    <n v="0.2"/>
    <n v="8.2847999999999971"/>
  </r>
  <r>
    <n v="3786"/>
    <x v="1873"/>
    <x v="3"/>
    <x v="377"/>
    <d v="2014-12-31T00:00:00"/>
    <s v="Standard Class"/>
    <s v="TC-21535"/>
    <s v="Tracy Collins"/>
    <s v="Home Office"/>
    <s v="United States"/>
    <s v="Columbus"/>
    <x v="24"/>
    <n v="43229"/>
    <s v="East"/>
    <s v="OFF-BI-10000494"/>
    <x v="1"/>
    <x v="8"/>
    <s v="Acco Economy Flexible Poly Round Ring Binder"/>
    <n v="3.1320000000000001"/>
    <n v="2"/>
    <n v="0.7"/>
    <n v="-2.6099999999999994"/>
  </r>
  <r>
    <n v="3787"/>
    <x v="1874"/>
    <x v="0"/>
    <x v="731"/>
    <d v="2013-11-05T00:00:00"/>
    <s v="Standard Class"/>
    <s v="JD-15895"/>
    <s v="Jonathan Doherty"/>
    <s v="Corporate"/>
    <s v="United States"/>
    <s v="Los Angeles"/>
    <x v="1"/>
    <n v="90045"/>
    <s v="West"/>
    <s v="OFF-ST-10002615"/>
    <x v="1"/>
    <x v="4"/>
    <s v="Dual Level, Single-Width Filing Carts"/>
    <n v="1085.42"/>
    <n v="7"/>
    <n v="0"/>
    <n v="282.20920000000001"/>
  </r>
  <r>
    <n v="3788"/>
    <x v="1875"/>
    <x v="0"/>
    <x v="913"/>
    <d v="2013-09-10T00:00:00"/>
    <s v="Standard Class"/>
    <s v="IL-15100"/>
    <s v="Ivan Liston"/>
    <s v="Consumer"/>
    <s v="United States"/>
    <s v="Houston"/>
    <x v="5"/>
    <n v="77041"/>
    <s v="Central"/>
    <s v="OFF-AR-10002804"/>
    <x v="1"/>
    <x v="6"/>
    <s v="Faber Castell Col-Erase Pencils"/>
    <n v="3.9119999999999999"/>
    <n v="1"/>
    <n v="0.2"/>
    <n v="1.0269000000000001"/>
  </r>
  <r>
    <n v="3789"/>
    <x v="1875"/>
    <x v="0"/>
    <x v="913"/>
    <d v="2013-09-10T00:00:00"/>
    <s v="Standard Class"/>
    <s v="IL-15100"/>
    <s v="Ivan Liston"/>
    <s v="Consumer"/>
    <s v="United States"/>
    <s v="Houston"/>
    <x v="5"/>
    <n v="77041"/>
    <s v="Central"/>
    <s v="OFF-AR-10001044"/>
    <x v="1"/>
    <x v="6"/>
    <s v="BOSTON Ranger #55 Pencil Sharpener, Black"/>
    <n v="62.376000000000005"/>
    <n v="3"/>
    <n v="0.2"/>
    <n v="7.0172999999999952"/>
  </r>
  <r>
    <n v="3790"/>
    <x v="1876"/>
    <x v="0"/>
    <x v="764"/>
    <d v="2013-04-22T00:00:00"/>
    <s v="Standard Class"/>
    <s v="SW-20350"/>
    <s v="Sean Wendt"/>
    <s v="Home Office"/>
    <s v="United States"/>
    <s v="Omaha"/>
    <x v="8"/>
    <n v="68104"/>
    <s v="Central"/>
    <s v="OFF-FA-10000134"/>
    <x v="1"/>
    <x v="13"/>
    <s v="Advantus Push Pins, Aluminum Head"/>
    <n v="29.049999999999997"/>
    <n v="5"/>
    <n v="0"/>
    <n v="9.0054999999999996"/>
  </r>
  <r>
    <n v="3791"/>
    <x v="1877"/>
    <x v="2"/>
    <x v="260"/>
    <d v="2011-07-11T00:00:00"/>
    <s v="Standard Class"/>
    <s v="DP-13390"/>
    <s v="Dennis Pardue"/>
    <s v="Home Office"/>
    <s v="United States"/>
    <s v="Los Angeles"/>
    <x v="1"/>
    <n v="90004"/>
    <s v="West"/>
    <s v="OFF-BI-10001670"/>
    <x v="1"/>
    <x v="8"/>
    <s v="Vinyl Sectional Post Binders"/>
    <n v="180.96000000000004"/>
    <n v="6"/>
    <n v="0.2"/>
    <n v="67.86"/>
  </r>
  <r>
    <n v="3792"/>
    <x v="1878"/>
    <x v="1"/>
    <x v="914"/>
    <d v="2012-02-28T00:00:00"/>
    <s v="First Class"/>
    <s v="BT-11395"/>
    <s v="Bill Tyler"/>
    <s v="Corporate"/>
    <s v="United States"/>
    <s v="Altoona"/>
    <x v="9"/>
    <n v="16602"/>
    <s v="East"/>
    <s v="OFF-BI-10000343"/>
    <x v="1"/>
    <x v="8"/>
    <s v="Pressboard Covers with Storage Hooks, 9 1/2&quot; x 11&quot;, Light Blue"/>
    <n v="4.4190000000000005"/>
    <n v="3"/>
    <n v="0.7"/>
    <n v="-3.3879000000000001"/>
  </r>
  <r>
    <n v="3793"/>
    <x v="1878"/>
    <x v="1"/>
    <x v="914"/>
    <d v="2012-02-28T00:00:00"/>
    <s v="First Class"/>
    <s v="BT-11395"/>
    <s v="Bill Tyler"/>
    <s v="Corporate"/>
    <s v="United States"/>
    <s v="Altoona"/>
    <x v="9"/>
    <n v="16602"/>
    <s v="East"/>
    <s v="OFF-AR-10002257"/>
    <x v="1"/>
    <x v="6"/>
    <s v="Eldon Spacemaker Box, Quick-Snap Lid, Clear"/>
    <n v="16.032"/>
    <n v="6"/>
    <n v="0.2"/>
    <n v="2.2043999999999979"/>
  </r>
  <r>
    <n v="3794"/>
    <x v="1879"/>
    <x v="1"/>
    <x v="154"/>
    <d v="2012-12-01T00:00:00"/>
    <s v="Standard Class"/>
    <s v="JE-15475"/>
    <s v="Jeremy Ellison"/>
    <s v="Consumer"/>
    <s v="United States"/>
    <s v="New York City"/>
    <x v="15"/>
    <n v="10024"/>
    <s v="East"/>
    <s v="OFF-AR-10001915"/>
    <x v="1"/>
    <x v="6"/>
    <s v="Peel-Off China Markers"/>
    <n v="29.79"/>
    <n v="3"/>
    <n v="0"/>
    <n v="12.511800000000001"/>
  </r>
  <r>
    <n v="3795"/>
    <x v="1880"/>
    <x v="2"/>
    <x v="915"/>
    <d v="2011-02-03T00:00:00"/>
    <s v="Standard Class"/>
    <s v="EJ-13720"/>
    <s v="Ed Jacobs"/>
    <s v="Consumer"/>
    <s v="United States"/>
    <s v="San Diego"/>
    <x v="1"/>
    <n v="92037"/>
    <s v="West"/>
    <s v="OFF-ST-10003692"/>
    <x v="1"/>
    <x v="4"/>
    <s v="Recycled Steel Personal File for Hanging File Folders"/>
    <n v="57.23"/>
    <n v="1"/>
    <n v="0"/>
    <n v="14.307499999999997"/>
  </r>
  <r>
    <n v="3796"/>
    <x v="1880"/>
    <x v="2"/>
    <x v="915"/>
    <d v="2011-02-03T00:00:00"/>
    <s v="Standard Class"/>
    <s v="EJ-13720"/>
    <s v="Ed Jacobs"/>
    <s v="Consumer"/>
    <s v="United States"/>
    <s v="San Diego"/>
    <x v="1"/>
    <n v="92037"/>
    <s v="West"/>
    <s v="FUR-TA-10003469"/>
    <x v="0"/>
    <x v="3"/>
    <s v="Balt Split Level Computer Training Table"/>
    <n v="333"/>
    <n v="3"/>
    <n v="0.2"/>
    <n v="-16.649999999999991"/>
  </r>
  <r>
    <n v="3797"/>
    <x v="1880"/>
    <x v="2"/>
    <x v="915"/>
    <d v="2011-02-03T00:00:00"/>
    <s v="Standard Class"/>
    <s v="EJ-13720"/>
    <s v="Ed Jacobs"/>
    <s v="Consumer"/>
    <s v="United States"/>
    <s v="San Diego"/>
    <x v="1"/>
    <n v="92037"/>
    <s v="West"/>
    <s v="OFF-AR-10003179"/>
    <x v="1"/>
    <x v="6"/>
    <s v="Dixon Ticonderoga Core-Lock Colored Pencils"/>
    <n v="36.44"/>
    <n v="4"/>
    <n v="0"/>
    <n v="12.025199999999998"/>
  </r>
  <r>
    <n v="3798"/>
    <x v="1881"/>
    <x v="3"/>
    <x v="397"/>
    <d v="2014-09-27T00:00:00"/>
    <s v="First Class"/>
    <s v="BE-11410"/>
    <s v="Bobby Elias"/>
    <s v="Consumer"/>
    <s v="United States"/>
    <s v="Miami"/>
    <x v="2"/>
    <n v="33178"/>
    <s v="South"/>
    <s v="OFF-PA-10003395"/>
    <x v="1"/>
    <x v="10"/>
    <s v="Xerox 1941"/>
    <n v="251.64"/>
    <n v="3"/>
    <n v="0.2"/>
    <n v="88.073999999999984"/>
  </r>
  <r>
    <n v="3799"/>
    <x v="1882"/>
    <x v="3"/>
    <x v="259"/>
    <d v="2014-11-06T00:00:00"/>
    <s v="First Class"/>
    <s v="KL-16555"/>
    <s v="Kelly Lampkin"/>
    <s v="Corporate"/>
    <s v="United States"/>
    <s v="Greensboro"/>
    <x v="3"/>
    <n v="27405"/>
    <s v="South"/>
    <s v="FUR-TA-10004575"/>
    <x v="0"/>
    <x v="3"/>
    <s v="Hon 5100 Series Wood Tables"/>
    <n v="523.76400000000001"/>
    <n v="3"/>
    <n v="0.4"/>
    <n v="-192.04680000000008"/>
  </r>
  <r>
    <n v="3800"/>
    <x v="1882"/>
    <x v="3"/>
    <x v="259"/>
    <d v="2014-11-06T00:00:00"/>
    <s v="First Class"/>
    <s v="KL-16555"/>
    <s v="Kelly Lampkin"/>
    <s v="Corporate"/>
    <s v="United States"/>
    <s v="Greensboro"/>
    <x v="3"/>
    <n v="27405"/>
    <s v="South"/>
    <s v="TEC-PH-10002483"/>
    <x v="2"/>
    <x v="7"/>
    <s v="Motorola Moto X"/>
    <n v="1359.96"/>
    <n v="5"/>
    <n v="0.2"/>
    <n v="118.99650000000003"/>
  </r>
  <r>
    <n v="3801"/>
    <x v="1883"/>
    <x v="0"/>
    <x v="500"/>
    <d v="2013-10-21T00:00:00"/>
    <s v="Standard Class"/>
    <s v="NC-18415"/>
    <s v="Nathan Cano"/>
    <s v="Consumer"/>
    <s v="United States"/>
    <s v="Jacksonville"/>
    <x v="3"/>
    <n v="28540"/>
    <s v="South"/>
    <s v="FUR-CH-10003606"/>
    <x v="0"/>
    <x v="1"/>
    <s v="SAFCO Folding Chair Trolley"/>
    <n v="102.59200000000001"/>
    <n v="1"/>
    <n v="0.2"/>
    <n v="10.2592"/>
  </r>
  <r>
    <n v="3802"/>
    <x v="1883"/>
    <x v="0"/>
    <x v="500"/>
    <d v="2013-10-21T00:00:00"/>
    <s v="Standard Class"/>
    <s v="NC-18415"/>
    <s v="Nathan Cano"/>
    <s v="Consumer"/>
    <s v="United States"/>
    <s v="Jacksonville"/>
    <x v="3"/>
    <n v="28540"/>
    <s v="South"/>
    <s v="TEC-AC-10002473"/>
    <x v="2"/>
    <x v="11"/>
    <s v="Maxell 4.7GB DVD-R"/>
    <n v="22.704000000000001"/>
    <n v="1"/>
    <n v="0.2"/>
    <n v="5.9597999999999995"/>
  </r>
  <r>
    <n v="3803"/>
    <x v="1883"/>
    <x v="0"/>
    <x v="500"/>
    <d v="2013-10-21T00:00:00"/>
    <s v="Standard Class"/>
    <s v="NC-18415"/>
    <s v="Nathan Cano"/>
    <s v="Consumer"/>
    <s v="United States"/>
    <s v="Jacksonville"/>
    <x v="3"/>
    <n v="28540"/>
    <s v="South"/>
    <s v="OFF-PA-10002319"/>
    <x v="1"/>
    <x v="10"/>
    <s v="Xerox 1944"/>
    <n v="93.024000000000001"/>
    <n v="3"/>
    <n v="0.2"/>
    <n v="33.721199999999996"/>
  </r>
  <r>
    <n v="3804"/>
    <x v="1883"/>
    <x v="0"/>
    <x v="500"/>
    <d v="2013-10-21T00:00:00"/>
    <s v="Standard Class"/>
    <s v="NC-18415"/>
    <s v="Nathan Cano"/>
    <s v="Consumer"/>
    <s v="United States"/>
    <s v="Jacksonville"/>
    <x v="3"/>
    <n v="28540"/>
    <s v="South"/>
    <s v="OFF-SU-10000946"/>
    <x v="1"/>
    <x v="14"/>
    <s v="Staples"/>
    <n v="12.768000000000001"/>
    <n v="2"/>
    <n v="0.2"/>
    <n v="1.436399999999999"/>
  </r>
  <r>
    <n v="3805"/>
    <x v="1883"/>
    <x v="0"/>
    <x v="500"/>
    <d v="2013-10-21T00:00:00"/>
    <s v="Standard Class"/>
    <s v="NC-18415"/>
    <s v="Nathan Cano"/>
    <s v="Consumer"/>
    <s v="United States"/>
    <s v="Jacksonville"/>
    <x v="3"/>
    <n v="28540"/>
    <s v="South"/>
    <s v="OFF-EN-10001335"/>
    <x v="1"/>
    <x v="12"/>
    <s v="White Business Envelopes with Contemporary Seam, Recycled White Business Envelopes"/>
    <n v="35.008000000000003"/>
    <n v="4"/>
    <n v="0.2"/>
    <n v="13.127999999999998"/>
  </r>
  <r>
    <n v="3806"/>
    <x v="1883"/>
    <x v="0"/>
    <x v="500"/>
    <d v="2013-10-21T00:00:00"/>
    <s v="Standard Class"/>
    <s v="NC-18415"/>
    <s v="Nathan Cano"/>
    <s v="Consumer"/>
    <s v="United States"/>
    <s v="Jacksonville"/>
    <x v="3"/>
    <n v="28540"/>
    <s v="South"/>
    <s v="OFF-PA-10002377"/>
    <x v="1"/>
    <x v="10"/>
    <s v="Xerox 1916"/>
    <n v="39.152000000000001"/>
    <n v="1"/>
    <n v="0.2"/>
    <n v="14.681999999999999"/>
  </r>
  <r>
    <n v="3807"/>
    <x v="1884"/>
    <x v="1"/>
    <x v="768"/>
    <d v="2012-11-19T00:00:00"/>
    <s v="Standard Class"/>
    <s v="AH-10690"/>
    <s v="Anna Häberlin"/>
    <s v="Corporate"/>
    <s v="United States"/>
    <s v="Plantation"/>
    <x v="2"/>
    <n v="33317"/>
    <s v="South"/>
    <s v="OFF-AR-10001246"/>
    <x v="1"/>
    <x v="6"/>
    <s v="Newell 317"/>
    <n v="11.76"/>
    <n v="5"/>
    <n v="0.2"/>
    <n v="1.3229999999999991"/>
  </r>
  <r>
    <n v="3808"/>
    <x v="1884"/>
    <x v="1"/>
    <x v="768"/>
    <d v="2012-11-19T00:00:00"/>
    <s v="Standard Class"/>
    <s v="AH-10690"/>
    <s v="Anna Häberlin"/>
    <s v="Corporate"/>
    <s v="United States"/>
    <s v="Plantation"/>
    <x v="2"/>
    <n v="33317"/>
    <s v="South"/>
    <s v="OFF-BI-10003291"/>
    <x v="1"/>
    <x v="8"/>
    <s v="Wilson Jones Leather-Like Binders with DublLock Round Rings"/>
    <n v="5.2380000000000013"/>
    <n v="2"/>
    <n v="0.7"/>
    <n v="-4.0158000000000005"/>
  </r>
  <r>
    <n v="3809"/>
    <x v="1884"/>
    <x v="1"/>
    <x v="768"/>
    <d v="2012-11-19T00:00:00"/>
    <s v="Standard Class"/>
    <s v="AH-10690"/>
    <s v="Anna Häberlin"/>
    <s v="Corporate"/>
    <s v="United States"/>
    <s v="Plantation"/>
    <x v="2"/>
    <n v="33317"/>
    <s v="South"/>
    <s v="OFF-BI-10002799"/>
    <x v="1"/>
    <x v="8"/>
    <s v="SlimView Poly Binder, 3/8&quot;"/>
    <n v="4.6619999999999999"/>
    <n v="3"/>
    <n v="0.7"/>
    <n v="-3.7295999999999996"/>
  </r>
  <r>
    <n v="3810"/>
    <x v="1884"/>
    <x v="1"/>
    <x v="768"/>
    <d v="2012-11-19T00:00:00"/>
    <s v="Standard Class"/>
    <s v="AH-10690"/>
    <s v="Anna Häberlin"/>
    <s v="Corporate"/>
    <s v="United States"/>
    <s v="Plantation"/>
    <x v="2"/>
    <n v="33317"/>
    <s v="South"/>
    <s v="FUR-CH-10003298"/>
    <x v="0"/>
    <x v="1"/>
    <s v="Office Star - Contemporary Task Swivel chair with Loop Arms, Charcoal"/>
    <n v="523.91999999999996"/>
    <n v="5"/>
    <n v="0.2"/>
    <n v="-72.039000000000044"/>
  </r>
  <r>
    <n v="3811"/>
    <x v="1884"/>
    <x v="1"/>
    <x v="768"/>
    <d v="2012-11-19T00:00:00"/>
    <s v="Standard Class"/>
    <s v="AH-10690"/>
    <s v="Anna Häberlin"/>
    <s v="Corporate"/>
    <s v="United States"/>
    <s v="Plantation"/>
    <x v="2"/>
    <n v="33317"/>
    <s v="South"/>
    <s v="TEC-PH-10000441"/>
    <x v="2"/>
    <x v="7"/>
    <s v="VTech DS6151"/>
    <n v="100.792"/>
    <n v="1"/>
    <n v="0.2"/>
    <n v="10.079200000000007"/>
  </r>
  <r>
    <n v="3812"/>
    <x v="1884"/>
    <x v="1"/>
    <x v="768"/>
    <d v="2012-11-19T00:00:00"/>
    <s v="Standard Class"/>
    <s v="AH-10690"/>
    <s v="Anna Häberlin"/>
    <s v="Corporate"/>
    <s v="United States"/>
    <s v="Plantation"/>
    <x v="2"/>
    <n v="33317"/>
    <s v="South"/>
    <s v="FUR-CH-10004477"/>
    <x v="0"/>
    <x v="1"/>
    <s v="Global Push Button Manager's Chair, Indigo"/>
    <n v="146.13600000000002"/>
    <n v="3"/>
    <n v="0.2"/>
    <n v="16.440299999999986"/>
  </r>
  <r>
    <n v="3813"/>
    <x v="1885"/>
    <x v="3"/>
    <x v="916"/>
    <d v="2014-03-06T00:00:00"/>
    <s v="Same Day"/>
    <s v="PK-19075"/>
    <s v="Pete Kriz"/>
    <s v="Consumer"/>
    <s v="United States"/>
    <s v="Milwaukee"/>
    <x v="6"/>
    <n v="53209"/>
    <s v="Central"/>
    <s v="OFF-LA-10003537"/>
    <x v="1"/>
    <x v="2"/>
    <s v="Avery 515"/>
    <n v="25.06"/>
    <n v="2"/>
    <n v="0"/>
    <n v="11.778199999999998"/>
  </r>
  <r>
    <n v="3814"/>
    <x v="1886"/>
    <x v="1"/>
    <x v="599"/>
    <d v="2012-11-09T00:00:00"/>
    <s v="Standard Class"/>
    <s v="NG-18430"/>
    <s v="Nathan Gelder"/>
    <s v="Consumer"/>
    <s v="United States"/>
    <s v="Quincy"/>
    <x v="10"/>
    <n v="62301"/>
    <s v="Central"/>
    <s v="OFF-LA-10004484"/>
    <x v="1"/>
    <x v="2"/>
    <s v="Avery 476"/>
    <n v="19.824000000000002"/>
    <n v="6"/>
    <n v="0.2"/>
    <n v="6.4427999999999992"/>
  </r>
  <r>
    <n v="3815"/>
    <x v="1887"/>
    <x v="0"/>
    <x v="630"/>
    <d v="2013-07-09T00:00:00"/>
    <s v="Same Day"/>
    <s v="ZD-21925"/>
    <s v="Zuschuss Donatelli"/>
    <s v="Consumer"/>
    <s v="United States"/>
    <s v="Jacksonville"/>
    <x v="2"/>
    <n v="32216"/>
    <s v="South"/>
    <s v="TEC-PH-10002824"/>
    <x v="2"/>
    <x v="7"/>
    <s v="Jabra SPEAK 410 Multidevice Speakerphone"/>
    <n v="823.96000000000015"/>
    <n v="5"/>
    <n v="0.2"/>
    <n v="51.497499999999974"/>
  </r>
  <r>
    <n v="3816"/>
    <x v="1887"/>
    <x v="0"/>
    <x v="630"/>
    <d v="2013-07-09T00:00:00"/>
    <s v="Same Day"/>
    <s v="ZD-21925"/>
    <s v="Zuschuss Donatelli"/>
    <s v="Consumer"/>
    <s v="United States"/>
    <s v="Jacksonville"/>
    <x v="2"/>
    <n v="32216"/>
    <s v="South"/>
    <s v="OFF-PA-10004965"/>
    <x v="1"/>
    <x v="10"/>
    <s v="Xerox 1921"/>
    <n v="15.984000000000002"/>
    <n v="2"/>
    <n v="0.2"/>
    <n v="4.9949999999999992"/>
  </r>
  <r>
    <n v="3817"/>
    <x v="1888"/>
    <x v="1"/>
    <x v="426"/>
    <d v="2012-09-19T00:00:00"/>
    <s v="Standard Class"/>
    <s v="NW-18400"/>
    <s v="Natalie Webber"/>
    <s v="Consumer"/>
    <s v="United States"/>
    <s v="Mobile"/>
    <x v="19"/>
    <n v="36608"/>
    <s v="South"/>
    <s v="FUR-TA-10003569"/>
    <x v="0"/>
    <x v="3"/>
    <s v="Bretford CR8500 Series Meeting Room Furniture"/>
    <n v="801.96"/>
    <n v="2"/>
    <n v="0"/>
    <n v="200.49"/>
  </r>
  <r>
    <n v="3818"/>
    <x v="1888"/>
    <x v="1"/>
    <x v="426"/>
    <d v="2012-09-19T00:00:00"/>
    <s v="Standard Class"/>
    <s v="NW-18400"/>
    <s v="Natalie Webber"/>
    <s v="Consumer"/>
    <s v="United States"/>
    <s v="Mobile"/>
    <x v="19"/>
    <n v="36608"/>
    <s v="South"/>
    <s v="TEC-PH-10003187"/>
    <x v="2"/>
    <x v="7"/>
    <s v="Anker Astro Mini 3000mAh Ultra-Compact Portable Charger"/>
    <n v="59.97"/>
    <n v="3"/>
    <n v="0"/>
    <n v="0"/>
  </r>
  <r>
    <n v="3819"/>
    <x v="1888"/>
    <x v="1"/>
    <x v="426"/>
    <d v="2012-09-19T00:00:00"/>
    <s v="Standard Class"/>
    <s v="NW-18400"/>
    <s v="Natalie Webber"/>
    <s v="Consumer"/>
    <s v="United States"/>
    <s v="Mobile"/>
    <x v="19"/>
    <n v="36608"/>
    <s v="South"/>
    <s v="FUR-CH-10004853"/>
    <x v="0"/>
    <x v="1"/>
    <s v="Global Manager's Adjustable Task Chair, Storm"/>
    <n v="1056.8599999999999"/>
    <n v="7"/>
    <n v="0"/>
    <n v="306.48939999999988"/>
  </r>
  <r>
    <n v="3820"/>
    <x v="1889"/>
    <x v="3"/>
    <x v="449"/>
    <d v="2014-10-15T00:00:00"/>
    <s v="Standard Class"/>
    <s v="HG-14845"/>
    <s v="Harry Greene"/>
    <s v="Consumer"/>
    <s v="United States"/>
    <s v="New York City"/>
    <x v="15"/>
    <n v="10024"/>
    <s v="East"/>
    <s v="OFF-BI-10001031"/>
    <x v="1"/>
    <x v="8"/>
    <s v="Pressboard Data Binders by Wilson Jones"/>
    <n v="12.816000000000001"/>
    <n v="3"/>
    <n v="0.2"/>
    <n v="4.3253999999999984"/>
  </r>
  <r>
    <n v="3821"/>
    <x v="1889"/>
    <x v="3"/>
    <x v="449"/>
    <d v="2014-10-15T00:00:00"/>
    <s v="Standard Class"/>
    <s v="HG-14845"/>
    <s v="Harry Greene"/>
    <s v="Consumer"/>
    <s v="United States"/>
    <s v="New York City"/>
    <x v="15"/>
    <n v="10024"/>
    <s v="East"/>
    <s v="FUR-BO-10003034"/>
    <x v="0"/>
    <x v="0"/>
    <s v="O'Sullivan Elevations Bookcase, Cherry Finish"/>
    <n v="314.35199999999998"/>
    <n v="3"/>
    <n v="0.2"/>
    <n v="-15.71759999999999"/>
  </r>
  <r>
    <n v="3822"/>
    <x v="1889"/>
    <x v="3"/>
    <x v="449"/>
    <d v="2014-10-15T00:00:00"/>
    <s v="Standard Class"/>
    <s v="HG-14845"/>
    <s v="Harry Greene"/>
    <s v="Consumer"/>
    <s v="United States"/>
    <s v="New York City"/>
    <x v="15"/>
    <n v="10024"/>
    <s v="East"/>
    <s v="OFF-PA-10000069"/>
    <x v="1"/>
    <x v="10"/>
    <s v="TOPS 4 x 6 Fluorescent Color Memo Sheets, 500 Sheets per Pack"/>
    <n v="18.98"/>
    <n v="2"/>
    <n v="0"/>
    <n v="8.9206000000000003"/>
  </r>
  <r>
    <n v="3823"/>
    <x v="1889"/>
    <x v="3"/>
    <x v="449"/>
    <d v="2014-10-15T00:00:00"/>
    <s v="Standard Class"/>
    <s v="HG-14845"/>
    <s v="Harry Greene"/>
    <s v="Consumer"/>
    <s v="United States"/>
    <s v="New York City"/>
    <x v="15"/>
    <n v="10024"/>
    <s v="East"/>
    <s v="OFF-BI-10003655"/>
    <x v="1"/>
    <x v="8"/>
    <s v="Durable Pressboard Binders"/>
    <n v="18.240000000000002"/>
    <n v="6"/>
    <n v="0.2"/>
    <n v="6.1560000000000006"/>
  </r>
  <r>
    <n v="3824"/>
    <x v="1890"/>
    <x v="1"/>
    <x v="471"/>
    <d v="2012-09-18T00:00:00"/>
    <s v="Standard Class"/>
    <s v="CC-12685"/>
    <s v="Craig Carroll"/>
    <s v="Consumer"/>
    <s v="United States"/>
    <s v="New York City"/>
    <x v="15"/>
    <n v="10011"/>
    <s v="East"/>
    <s v="OFF-ST-10000585"/>
    <x v="1"/>
    <x v="4"/>
    <s v="Economy Rollaway Files"/>
    <n v="991.19999999999993"/>
    <n v="6"/>
    <n v="0"/>
    <n v="257.71199999999999"/>
  </r>
  <r>
    <n v="3825"/>
    <x v="1890"/>
    <x v="1"/>
    <x v="471"/>
    <d v="2012-09-18T00:00:00"/>
    <s v="Standard Class"/>
    <s v="CC-12685"/>
    <s v="Craig Carroll"/>
    <s v="Consumer"/>
    <s v="United States"/>
    <s v="New York City"/>
    <x v="15"/>
    <n v="10011"/>
    <s v="East"/>
    <s v="TEC-CO-10001571"/>
    <x v="2"/>
    <x v="16"/>
    <s v="Sharp 1540cs Digital Laser Copier"/>
    <n v="879.98400000000004"/>
    <n v="2"/>
    <n v="0.2"/>
    <n v="329.99400000000003"/>
  </r>
  <r>
    <n v="3826"/>
    <x v="1890"/>
    <x v="1"/>
    <x v="471"/>
    <d v="2012-09-18T00:00:00"/>
    <s v="Standard Class"/>
    <s v="CC-12685"/>
    <s v="Craig Carroll"/>
    <s v="Consumer"/>
    <s v="United States"/>
    <s v="New York City"/>
    <x v="15"/>
    <n v="10011"/>
    <s v="East"/>
    <s v="OFF-BI-10002012"/>
    <x v="1"/>
    <x v="8"/>
    <s v="Wilson Jones Easy Flow II Sheet Lifters"/>
    <n v="12.96"/>
    <n v="9"/>
    <n v="0.2"/>
    <n v="4.5359999999999996"/>
  </r>
  <r>
    <n v="3827"/>
    <x v="1891"/>
    <x v="2"/>
    <x v="273"/>
    <d v="2011-10-12T00:00:00"/>
    <s v="Standard Class"/>
    <s v="JG-15805"/>
    <s v="John Grady"/>
    <s v="Corporate"/>
    <s v="United States"/>
    <s v="Dallas"/>
    <x v="5"/>
    <n v="75217"/>
    <s v="Central"/>
    <s v="OFF-ST-10001228"/>
    <x v="1"/>
    <x v="4"/>
    <s v="Fellowes Personal Hanging Folder Files, Navy"/>
    <n v="107.44"/>
    <n v="10"/>
    <n v="0.2"/>
    <n v="10.744000000000007"/>
  </r>
  <r>
    <n v="3828"/>
    <x v="1892"/>
    <x v="3"/>
    <x v="917"/>
    <d v="2014-05-12T00:00:00"/>
    <s v="Standard Class"/>
    <s v="RW-19540"/>
    <s v="Rick Wilson"/>
    <s v="Corporate"/>
    <s v="United States"/>
    <s v="Detroit"/>
    <x v="12"/>
    <n v="48234"/>
    <s v="Central"/>
    <s v="FUR-CH-10004086"/>
    <x v="0"/>
    <x v="1"/>
    <s v="Hon 4070 Series Pagoda Armless Upholstered Stacking Chairs"/>
    <n v="1458.65"/>
    <n v="5"/>
    <n v="0"/>
    <n v="423.00849999999997"/>
  </r>
  <r>
    <n v="3829"/>
    <x v="1892"/>
    <x v="3"/>
    <x v="917"/>
    <d v="2014-05-12T00:00:00"/>
    <s v="Standard Class"/>
    <s v="RW-19540"/>
    <s v="Rick Wilson"/>
    <s v="Corporate"/>
    <s v="United States"/>
    <s v="Detroit"/>
    <x v="12"/>
    <n v="48234"/>
    <s v="Central"/>
    <s v="FUR-CH-10002017"/>
    <x v="0"/>
    <x v="1"/>
    <s v="SAFCO Optional Arm Kit for Workspace Cribbage Stacking Chair"/>
    <n v="26.64"/>
    <n v="1"/>
    <n v="0"/>
    <n v="7.4591999999999992"/>
  </r>
  <r>
    <n v="3830"/>
    <x v="1892"/>
    <x v="3"/>
    <x v="917"/>
    <d v="2014-05-12T00:00:00"/>
    <s v="Standard Class"/>
    <s v="RW-19540"/>
    <s v="Rick Wilson"/>
    <s v="Corporate"/>
    <s v="United States"/>
    <s v="Detroit"/>
    <x v="12"/>
    <n v="48234"/>
    <s v="Central"/>
    <s v="FUR-CH-10000595"/>
    <x v="0"/>
    <x v="1"/>
    <s v="Safco Contoured Stacking Chairs"/>
    <n v="476.8"/>
    <n v="2"/>
    <n v="0"/>
    <n v="119.19999999999999"/>
  </r>
  <r>
    <n v="3831"/>
    <x v="1892"/>
    <x v="3"/>
    <x v="917"/>
    <d v="2014-05-12T00:00:00"/>
    <s v="Standard Class"/>
    <s v="RW-19540"/>
    <s v="Rick Wilson"/>
    <s v="Corporate"/>
    <s v="United States"/>
    <s v="Detroit"/>
    <x v="12"/>
    <n v="48234"/>
    <s v="Central"/>
    <s v="OFF-AP-10001563"/>
    <x v="1"/>
    <x v="9"/>
    <s v="Belkin Premiere Surge Master II 8-outlet surge protector"/>
    <n v="87.444000000000003"/>
    <n v="2"/>
    <n v="0.1"/>
    <n v="18.460399999999986"/>
  </r>
  <r>
    <n v="3832"/>
    <x v="1893"/>
    <x v="1"/>
    <x v="717"/>
    <d v="2012-11-19T00:00:00"/>
    <s v="Standard Class"/>
    <s v="LS-17230"/>
    <s v="Lycoris Saunders"/>
    <s v="Consumer"/>
    <s v="United States"/>
    <s v="Dover"/>
    <x v="13"/>
    <n v="19901"/>
    <s v="East"/>
    <s v="FUR-FU-10004017"/>
    <x v="0"/>
    <x v="5"/>
    <s v="Executive Impressions 13&quot; Chairman Wall Clock"/>
    <n v="76.14"/>
    <n v="3"/>
    <n v="0"/>
    <n v="26.648999999999997"/>
  </r>
  <r>
    <n v="3833"/>
    <x v="1893"/>
    <x v="1"/>
    <x v="717"/>
    <d v="2012-11-19T00:00:00"/>
    <s v="Standard Class"/>
    <s v="LS-17230"/>
    <s v="Lycoris Saunders"/>
    <s v="Consumer"/>
    <s v="United States"/>
    <s v="Dover"/>
    <x v="13"/>
    <n v="19901"/>
    <s v="East"/>
    <s v="OFF-BI-10002571"/>
    <x v="1"/>
    <x v="8"/>
    <s v="Avery Framed View Binder, EZD Ring (Locking), Navy, 1 1/2&quot;"/>
    <n v="19.96"/>
    <n v="2"/>
    <n v="0"/>
    <n v="9.3811999999999998"/>
  </r>
  <r>
    <n v="3834"/>
    <x v="1894"/>
    <x v="2"/>
    <x v="156"/>
    <d v="2011-11-24T00:00:00"/>
    <s v="Same Day"/>
    <s v="MY-18295"/>
    <s v="Muhammed Yedwab"/>
    <s v="Corporate"/>
    <s v="United States"/>
    <s v="Columbus"/>
    <x v="24"/>
    <n v="43229"/>
    <s v="East"/>
    <s v="TEC-PH-10000560"/>
    <x v="2"/>
    <x v="7"/>
    <s v="Samsung Galaxy S III - 16GB - pebble blue (T-Mobile)"/>
    <n v="1049.97"/>
    <n v="5"/>
    <n v="0.4"/>
    <n v="-209.99399999999991"/>
  </r>
  <r>
    <n v="3835"/>
    <x v="1894"/>
    <x v="2"/>
    <x v="156"/>
    <d v="2011-11-24T00:00:00"/>
    <s v="Same Day"/>
    <s v="MY-18295"/>
    <s v="Muhammed Yedwab"/>
    <s v="Corporate"/>
    <s v="United States"/>
    <s v="Columbus"/>
    <x v="24"/>
    <n v="43229"/>
    <s v="East"/>
    <s v="FUR-CH-10000847"/>
    <x v="0"/>
    <x v="1"/>
    <s v="Global Executive Mid-Back Manager's Chair"/>
    <n v="611.05799999999999"/>
    <n v="3"/>
    <n v="0.3"/>
    <n v="-34.917600000000022"/>
  </r>
  <r>
    <n v="3836"/>
    <x v="1895"/>
    <x v="2"/>
    <x v="918"/>
    <d v="2011-04-15T00:00:00"/>
    <s v="Standard Class"/>
    <s v="JM-15655"/>
    <s v="Jim Mitchum"/>
    <s v="Corporate"/>
    <s v="United States"/>
    <s v="Glendale"/>
    <x v="16"/>
    <n v="85301"/>
    <s v="West"/>
    <s v="OFF-FA-10000611"/>
    <x v="1"/>
    <x v="13"/>
    <s v="Binder Clips by OIC"/>
    <n v="2.3679999999999999"/>
    <n v="2"/>
    <n v="0.2"/>
    <n v="0.82879999999999987"/>
  </r>
  <r>
    <n v="3837"/>
    <x v="1895"/>
    <x v="2"/>
    <x v="918"/>
    <d v="2011-04-15T00:00:00"/>
    <s v="Standard Class"/>
    <s v="JM-15655"/>
    <s v="Jim Mitchum"/>
    <s v="Corporate"/>
    <s v="United States"/>
    <s v="Glendale"/>
    <x v="16"/>
    <n v="85301"/>
    <s v="West"/>
    <s v="OFF-PA-10004733"/>
    <x v="1"/>
    <x v="10"/>
    <s v="Things To Do Today Spiral Book"/>
    <n v="19.008000000000003"/>
    <n v="3"/>
    <n v="0.2"/>
    <n v="6.8903999999999979"/>
  </r>
  <r>
    <n v="3838"/>
    <x v="1896"/>
    <x v="2"/>
    <x v="711"/>
    <d v="2011-08-02T00:00:00"/>
    <s v="Standard Class"/>
    <s v="KM-16720"/>
    <s v="Kunst Miller"/>
    <s v="Consumer"/>
    <s v="United States"/>
    <s v="North Las Vegas"/>
    <x v="33"/>
    <n v="89031"/>
    <s v="West"/>
    <s v="TEC-PH-10001363"/>
    <x v="2"/>
    <x v="7"/>
    <s v="Apple iPhone 5S"/>
    <n v="911.98400000000004"/>
    <n v="2"/>
    <n v="0.2"/>
    <n v="113.99799999999991"/>
  </r>
  <r>
    <n v="3839"/>
    <x v="1896"/>
    <x v="2"/>
    <x v="711"/>
    <d v="2011-08-02T00:00:00"/>
    <s v="Standard Class"/>
    <s v="KM-16720"/>
    <s v="Kunst Miller"/>
    <s v="Consumer"/>
    <s v="United States"/>
    <s v="North Las Vegas"/>
    <x v="33"/>
    <n v="89031"/>
    <s v="West"/>
    <s v="FUR-CH-10003312"/>
    <x v="0"/>
    <x v="1"/>
    <s v="Hon 2090 “Pillow Soft” Series Mid Back Swivel/Tilt Chairs"/>
    <n v="674.35200000000009"/>
    <n v="3"/>
    <n v="0.2"/>
    <n v="-109.58220000000011"/>
  </r>
  <r>
    <n v="3840"/>
    <x v="1896"/>
    <x v="2"/>
    <x v="711"/>
    <d v="2011-08-02T00:00:00"/>
    <s v="Standard Class"/>
    <s v="KM-16720"/>
    <s v="Kunst Miller"/>
    <s v="Consumer"/>
    <s v="United States"/>
    <s v="North Las Vegas"/>
    <x v="33"/>
    <n v="89031"/>
    <s v="West"/>
    <s v="FUR-FU-10004018"/>
    <x v="0"/>
    <x v="5"/>
    <s v="Tensor Computer Mounted Lamp"/>
    <n v="134.01"/>
    <n v="9"/>
    <n v="0"/>
    <n v="36.182700000000004"/>
  </r>
  <r>
    <n v="3841"/>
    <x v="1896"/>
    <x v="2"/>
    <x v="711"/>
    <d v="2011-08-02T00:00:00"/>
    <s v="Standard Class"/>
    <s v="KM-16720"/>
    <s v="Kunst Miller"/>
    <s v="Consumer"/>
    <s v="United States"/>
    <s v="North Las Vegas"/>
    <x v="33"/>
    <n v="89031"/>
    <s v="West"/>
    <s v="TEC-AC-10004814"/>
    <x v="2"/>
    <x v="11"/>
    <s v="Logitech Illuminated Ultrathin Keyboard with Backlighting"/>
    <n v="170.97"/>
    <n v="3"/>
    <n v="0"/>
    <n v="70.097700000000003"/>
  </r>
  <r>
    <n v="3842"/>
    <x v="1897"/>
    <x v="2"/>
    <x v="785"/>
    <d v="2011-06-12T00:00:00"/>
    <s v="Standard Class"/>
    <s v="KE-16420"/>
    <s v="Katrina Edelman"/>
    <s v="Corporate"/>
    <s v="United States"/>
    <s v="Bristol"/>
    <x v="18"/>
    <n v="37620"/>
    <s v="South"/>
    <s v="FUR-CH-10002647"/>
    <x v="0"/>
    <x v="1"/>
    <s v="Situations Contoured Folding Chairs, 4/Set"/>
    <n v="170.35200000000003"/>
    <n v="3"/>
    <n v="0.2"/>
    <n v="10.647000000000006"/>
  </r>
  <r>
    <n v="3843"/>
    <x v="1898"/>
    <x v="2"/>
    <x v="919"/>
    <d v="2011-10-31T00:00:00"/>
    <s v="First Class"/>
    <s v="TS-21370"/>
    <s v="Todd Sumrall"/>
    <s v="Corporate"/>
    <s v="United States"/>
    <s v="Los Angeles"/>
    <x v="1"/>
    <n v="90049"/>
    <s v="West"/>
    <s v="OFF-BI-10004140"/>
    <x v="1"/>
    <x v="8"/>
    <s v="Avery Non-Stick Binders"/>
    <n v="7.1840000000000011"/>
    <n v="2"/>
    <n v="0.2"/>
    <n v="2.2449999999999992"/>
  </r>
  <r>
    <n v="3844"/>
    <x v="1898"/>
    <x v="2"/>
    <x v="919"/>
    <d v="2011-10-31T00:00:00"/>
    <s v="First Class"/>
    <s v="TS-21370"/>
    <s v="Todd Sumrall"/>
    <s v="Corporate"/>
    <s v="United States"/>
    <s v="Los Angeles"/>
    <x v="1"/>
    <n v="90049"/>
    <s v="West"/>
    <s v="OFF-SU-10002301"/>
    <x v="1"/>
    <x v="14"/>
    <s v="Serrated Blade or Curved Handle Hand Letter Openers"/>
    <n v="6.28"/>
    <n v="2"/>
    <n v="0"/>
    <n v="6.2800000000000189E-2"/>
  </r>
  <r>
    <n v="3845"/>
    <x v="1898"/>
    <x v="2"/>
    <x v="919"/>
    <d v="2011-10-31T00:00:00"/>
    <s v="First Class"/>
    <s v="TS-21370"/>
    <s v="Todd Sumrall"/>
    <s v="Corporate"/>
    <s v="United States"/>
    <s v="Los Angeles"/>
    <x v="1"/>
    <n v="90049"/>
    <s v="West"/>
    <s v="OFF-SU-10000646"/>
    <x v="1"/>
    <x v="14"/>
    <s v="Premier Automatic Letter Opener"/>
    <n v="480.74"/>
    <n v="2"/>
    <n v="0"/>
    <n v="14.422200000000032"/>
  </r>
  <r>
    <n v="3846"/>
    <x v="1898"/>
    <x v="2"/>
    <x v="919"/>
    <d v="2011-10-31T00:00:00"/>
    <s v="First Class"/>
    <s v="TS-21370"/>
    <s v="Todd Sumrall"/>
    <s v="Corporate"/>
    <s v="United States"/>
    <s v="Los Angeles"/>
    <x v="1"/>
    <n v="90049"/>
    <s v="West"/>
    <s v="FUR-BO-10001337"/>
    <x v="0"/>
    <x v="0"/>
    <s v="O'Sullivan Living Dimensions 2-Shelf Bookcases"/>
    <n v="616.99800000000005"/>
    <n v="6"/>
    <n v="0.15"/>
    <n v="-36.293999999999997"/>
  </r>
  <r>
    <n v="3847"/>
    <x v="1898"/>
    <x v="2"/>
    <x v="919"/>
    <d v="2011-10-31T00:00:00"/>
    <s v="First Class"/>
    <s v="TS-21370"/>
    <s v="Todd Sumrall"/>
    <s v="Corporate"/>
    <s v="United States"/>
    <s v="Los Angeles"/>
    <x v="1"/>
    <n v="90049"/>
    <s v="West"/>
    <s v="OFF-ST-10003442"/>
    <x v="1"/>
    <x v="4"/>
    <s v="Eldon Portable Mobile Manager"/>
    <n v="141.4"/>
    <n v="5"/>
    <n v="0"/>
    <n v="38.177999999999997"/>
  </r>
  <r>
    <n v="3848"/>
    <x v="1899"/>
    <x v="3"/>
    <x v="920"/>
    <d v="2014-11-28T00:00:00"/>
    <s v="Second Class"/>
    <s v="SZ-20035"/>
    <s v="Sam Zeldin"/>
    <s v="Home Office"/>
    <s v="United States"/>
    <s v="Canton"/>
    <x v="12"/>
    <n v="48187"/>
    <s v="Central"/>
    <s v="OFF-ST-10001097"/>
    <x v="1"/>
    <x v="4"/>
    <s v="Office Impressions Heavy Duty Welded Shelving &amp; Multimedia Storage Drawers"/>
    <n v="501.81000000000006"/>
    <n v="3"/>
    <n v="0"/>
    <n v="0"/>
  </r>
  <r>
    <n v="3849"/>
    <x v="1900"/>
    <x v="3"/>
    <x v="585"/>
    <d v="2014-09-24T00:00:00"/>
    <s v="First Class"/>
    <s v="JE-15745"/>
    <s v="Joel Eaton"/>
    <s v="Consumer"/>
    <s v="United States"/>
    <s v="Fayetteville"/>
    <x v="36"/>
    <n v="72701"/>
    <s v="South"/>
    <s v="OFF-BI-10004318"/>
    <x v="1"/>
    <x v="8"/>
    <s v="Ibico EB-19 Dual Function Manual Binding System"/>
    <n v="691.96"/>
    <n v="4"/>
    <n v="0"/>
    <n v="318.30160000000001"/>
  </r>
  <r>
    <n v="3850"/>
    <x v="1900"/>
    <x v="3"/>
    <x v="585"/>
    <d v="2014-09-24T00:00:00"/>
    <s v="First Class"/>
    <s v="JE-15745"/>
    <s v="Joel Eaton"/>
    <s v="Consumer"/>
    <s v="United States"/>
    <s v="Fayetteville"/>
    <x v="36"/>
    <n v="72701"/>
    <s v="South"/>
    <s v="TEC-AC-10004633"/>
    <x v="2"/>
    <x v="11"/>
    <s v="Verbatim 25 GB 6x Blu-ray Single Layer Recordable Disc, 3/Pack"/>
    <n v="34.950000000000003"/>
    <n v="5"/>
    <n v="0"/>
    <n v="15.378000000000004"/>
  </r>
  <r>
    <n v="3851"/>
    <x v="1901"/>
    <x v="1"/>
    <x v="784"/>
    <d v="2012-12-09T00:00:00"/>
    <s v="Standard Class"/>
    <s v="MS-17980"/>
    <s v="Michael Stewart"/>
    <s v="Corporate"/>
    <s v="United States"/>
    <s v="Springfield"/>
    <x v="25"/>
    <n v="65807"/>
    <s v="Central"/>
    <s v="OFF-PA-10001970"/>
    <x v="1"/>
    <x v="10"/>
    <s v="Xerox 1881"/>
    <n v="85.96"/>
    <n v="7"/>
    <n v="0"/>
    <n v="40.401199999999996"/>
  </r>
  <r>
    <n v="3852"/>
    <x v="1902"/>
    <x v="1"/>
    <x v="481"/>
    <d v="2012-09-21T00:00:00"/>
    <s v="Same Day"/>
    <s v="DH-13675"/>
    <s v="Duane Huffman"/>
    <s v="Home Office"/>
    <s v="United States"/>
    <s v="Quincy"/>
    <x v="31"/>
    <n v="2169"/>
    <s v="East"/>
    <s v="FUR-FU-10004006"/>
    <x v="0"/>
    <x v="5"/>
    <s v="Deflect-o DuraMat Lighweight, Studded, Beveled Mat for Low Pile Carpeting"/>
    <n v="85.3"/>
    <n v="2"/>
    <n v="0"/>
    <n v="14.500999999999991"/>
  </r>
  <r>
    <n v="3853"/>
    <x v="1903"/>
    <x v="3"/>
    <x v="200"/>
    <d v="2014-11-30T00:00:00"/>
    <s v="First Class"/>
    <s v="GT-14755"/>
    <s v="Guy Thornton"/>
    <s v="Consumer"/>
    <s v="United States"/>
    <s v="Rockford"/>
    <x v="10"/>
    <n v="61107"/>
    <s v="Central"/>
    <s v="OFF-BI-10001524"/>
    <x v="1"/>
    <x v="8"/>
    <s v="GBC Premium Transparent Covers with Diagonal Lined Pattern"/>
    <n v="33.567999999999991"/>
    <n v="8"/>
    <n v="0.8"/>
    <n v="-53.708800000000025"/>
  </r>
  <r>
    <n v="3854"/>
    <x v="1904"/>
    <x v="3"/>
    <x v="921"/>
    <d v="2014-06-11T00:00:00"/>
    <s v="Standard Class"/>
    <s v="GH-14410"/>
    <s v="Gary Hansen"/>
    <s v="Home Office"/>
    <s v="United States"/>
    <s v="San Francisco"/>
    <x v="1"/>
    <n v="94122"/>
    <s v="West"/>
    <s v="FUR-FU-10004164"/>
    <x v="0"/>
    <x v="5"/>
    <s v="Eldon 300 Class Desk Accessories, Black"/>
    <n v="4.95"/>
    <n v="1"/>
    <n v="0"/>
    <n v="2.1780000000000004"/>
  </r>
  <r>
    <n v="3855"/>
    <x v="1904"/>
    <x v="3"/>
    <x v="921"/>
    <d v="2014-06-11T00:00:00"/>
    <s v="Standard Class"/>
    <s v="GH-14410"/>
    <s v="Gary Hansen"/>
    <s v="Home Office"/>
    <s v="United States"/>
    <s v="San Francisco"/>
    <x v="1"/>
    <n v="94122"/>
    <s v="West"/>
    <s v="OFF-ST-10002957"/>
    <x v="1"/>
    <x v="4"/>
    <s v="Sterilite Show Offs Storage Containers"/>
    <n v="26.400000000000002"/>
    <n v="5"/>
    <n v="0"/>
    <n v="0"/>
  </r>
  <r>
    <n v="3856"/>
    <x v="1905"/>
    <x v="3"/>
    <x v="436"/>
    <d v="2014-10-29T00:00:00"/>
    <s v="Second Class"/>
    <s v="DM-13015"/>
    <s v="Darrin Martin"/>
    <s v="Consumer"/>
    <s v="United States"/>
    <s v="San Antonio"/>
    <x v="5"/>
    <n v="78207"/>
    <s v="Central"/>
    <s v="OFF-BI-10004364"/>
    <x v="1"/>
    <x v="8"/>
    <s v="Storex Dura Pro Binders"/>
    <n v="3.5639999999999992"/>
    <n v="3"/>
    <n v="0.8"/>
    <n v="-6.2370000000000019"/>
  </r>
  <r>
    <n v="3857"/>
    <x v="1905"/>
    <x v="3"/>
    <x v="436"/>
    <d v="2014-10-29T00:00:00"/>
    <s v="Second Class"/>
    <s v="DM-13015"/>
    <s v="Darrin Martin"/>
    <s v="Consumer"/>
    <s v="United States"/>
    <s v="San Antonio"/>
    <x v="5"/>
    <n v="78207"/>
    <s v="Central"/>
    <s v="TEC-PH-10002824"/>
    <x v="2"/>
    <x v="7"/>
    <s v="Jabra SPEAK 410 Multidevice Speakerphone"/>
    <n v="823.96000000000015"/>
    <n v="5"/>
    <n v="0.2"/>
    <n v="51.497499999999974"/>
  </r>
  <r>
    <n v="3858"/>
    <x v="1905"/>
    <x v="3"/>
    <x v="436"/>
    <d v="2014-10-29T00:00:00"/>
    <s v="Second Class"/>
    <s v="DM-13015"/>
    <s v="Darrin Martin"/>
    <s v="Consumer"/>
    <s v="United States"/>
    <s v="San Antonio"/>
    <x v="5"/>
    <n v="78207"/>
    <s v="Central"/>
    <s v="OFF-AR-10000634"/>
    <x v="1"/>
    <x v="6"/>
    <s v="Newell 320"/>
    <n v="10.272000000000002"/>
    <n v="3"/>
    <n v="0.2"/>
    <n v="0.89880000000000004"/>
  </r>
  <r>
    <n v="3859"/>
    <x v="1906"/>
    <x v="2"/>
    <x v="414"/>
    <d v="2011-12-20T00:00:00"/>
    <s v="Same Day"/>
    <s v="TC-21295"/>
    <s v="Toby Carlisle"/>
    <s v="Consumer"/>
    <s v="United States"/>
    <s v="Thornton"/>
    <x v="22"/>
    <n v="80229"/>
    <s v="West"/>
    <s v="TEC-AC-10001539"/>
    <x v="2"/>
    <x v="11"/>
    <s v="Logitech G430 Surround Sound Gaming Headset with Dolby 7.1 Technology"/>
    <n v="447.94399999999996"/>
    <n v="7"/>
    <n v="0.2"/>
    <n v="89.588799999999992"/>
  </r>
  <r>
    <n v="3860"/>
    <x v="1907"/>
    <x v="3"/>
    <x v="922"/>
    <d v="2014-02-23T00:00:00"/>
    <s v="Standard Class"/>
    <s v="JK-16120"/>
    <s v="Julie Kriz"/>
    <s v="Home Office"/>
    <s v="United States"/>
    <s v="Chicago"/>
    <x v="10"/>
    <n v="60653"/>
    <s v="Central"/>
    <s v="FUR-TA-10001932"/>
    <x v="0"/>
    <x v="3"/>
    <s v="Chromcraft 48&quot; x 96&quot; Racetrack Double Pedestal Table"/>
    <n v="480.96"/>
    <n v="3"/>
    <n v="0.5"/>
    <n v="-269.33760000000001"/>
  </r>
  <r>
    <n v="3861"/>
    <x v="1907"/>
    <x v="3"/>
    <x v="922"/>
    <d v="2014-02-23T00:00:00"/>
    <s v="Standard Class"/>
    <s v="JK-16120"/>
    <s v="Julie Kriz"/>
    <s v="Home Office"/>
    <s v="United States"/>
    <s v="Chicago"/>
    <x v="10"/>
    <n v="60653"/>
    <s v="Central"/>
    <s v="TEC-PH-10002789"/>
    <x v="2"/>
    <x v="7"/>
    <s v="LG Exalt"/>
    <n v="124.79200000000002"/>
    <n v="1"/>
    <n v="0.2"/>
    <n v="10.919299999999996"/>
  </r>
  <r>
    <n v="3862"/>
    <x v="1908"/>
    <x v="2"/>
    <x v="523"/>
    <d v="2011-05-10T00:00:00"/>
    <s v="Standard Class"/>
    <s v="NC-18415"/>
    <s v="Nathan Cano"/>
    <s v="Consumer"/>
    <s v="United States"/>
    <s v="Yonkers"/>
    <x v="15"/>
    <n v="10701"/>
    <s v="East"/>
    <s v="OFF-BI-10004828"/>
    <x v="1"/>
    <x v="8"/>
    <s v="GBC Poly Designer Binding Covers"/>
    <n v="40.176000000000002"/>
    <n v="3"/>
    <n v="0.2"/>
    <n v="14.563799999999997"/>
  </r>
  <r>
    <n v="3863"/>
    <x v="1908"/>
    <x v="2"/>
    <x v="523"/>
    <d v="2011-05-10T00:00:00"/>
    <s v="Standard Class"/>
    <s v="NC-18415"/>
    <s v="Nathan Cano"/>
    <s v="Consumer"/>
    <s v="United States"/>
    <s v="Yonkers"/>
    <x v="15"/>
    <n v="10701"/>
    <s v="East"/>
    <s v="OFF-BI-10003981"/>
    <x v="1"/>
    <x v="8"/>
    <s v="Avery Durable Plastic 1&quot; Binders"/>
    <n v="10.896000000000001"/>
    <n v="3"/>
    <n v="0.2"/>
    <n v="3.9497999999999998"/>
  </r>
  <r>
    <n v="3864"/>
    <x v="1909"/>
    <x v="3"/>
    <x v="161"/>
    <d v="2014-10-20T00:00:00"/>
    <s v="Second Class"/>
    <s v="AJ-10960"/>
    <s v="Astrea Jones"/>
    <s v="Consumer"/>
    <s v="United States"/>
    <s v="San Diego"/>
    <x v="1"/>
    <n v="92037"/>
    <s v="West"/>
    <s v="OFF-AR-10001770"/>
    <x v="1"/>
    <x v="6"/>
    <s v="Economy #2 Pencils"/>
    <n v="10.64"/>
    <n v="4"/>
    <n v="0"/>
    <n v="2.7664"/>
  </r>
  <r>
    <n v="3865"/>
    <x v="1910"/>
    <x v="1"/>
    <x v="109"/>
    <d v="2012-12-03T00:00:00"/>
    <s v="Standard Class"/>
    <s v="LC-16885"/>
    <s v="Lena Creighton"/>
    <s v="Consumer"/>
    <s v="United States"/>
    <s v="Champaign"/>
    <x v="10"/>
    <n v="61821"/>
    <s v="Central"/>
    <s v="FUR-FU-10004904"/>
    <x v="0"/>
    <x v="5"/>
    <s v="Eldon &quot;L&quot; Workstation Diamond Chairmat"/>
    <n v="151.96"/>
    <n v="5"/>
    <n v="0.6"/>
    <n v="-182.35200000000003"/>
  </r>
  <r>
    <n v="3866"/>
    <x v="1911"/>
    <x v="2"/>
    <x v="923"/>
    <d v="2011-07-29T00:00:00"/>
    <s v="Second Class"/>
    <s v="GW-14605"/>
    <s v="Giulietta Weimer"/>
    <s v="Consumer"/>
    <s v="United States"/>
    <s v="San Francisco"/>
    <x v="1"/>
    <n v="94122"/>
    <s v="West"/>
    <s v="TEC-AC-10002842"/>
    <x v="2"/>
    <x v="11"/>
    <s v="WD My Passport Ultra 2TB Portable External Hard Drive"/>
    <n v="238"/>
    <n v="2"/>
    <n v="0"/>
    <n v="38.080000000000013"/>
  </r>
  <r>
    <n v="3867"/>
    <x v="1912"/>
    <x v="3"/>
    <x v="756"/>
    <d v="2014-04-26T00:00:00"/>
    <s v="Second Class"/>
    <s v="SC-20305"/>
    <s v="Sean Christensen"/>
    <s v="Consumer"/>
    <s v="United States"/>
    <s v="Lawrence"/>
    <x v="14"/>
    <n v="46226"/>
    <s v="Central"/>
    <s v="TEC-AC-10003590"/>
    <x v="2"/>
    <x v="11"/>
    <s v="TRENDnet 56K USB 2.0 Phone, Internet and Fax Modem"/>
    <n v="155.34"/>
    <n v="6"/>
    <n v="0"/>
    <n v="55.922399999999996"/>
  </r>
  <r>
    <n v="3868"/>
    <x v="1913"/>
    <x v="1"/>
    <x v="924"/>
    <d v="2012-10-27T00:00:00"/>
    <s v="Second Class"/>
    <s v="JF-15355"/>
    <s v="Jay Fein"/>
    <s v="Consumer"/>
    <s v="United States"/>
    <s v="San Diego"/>
    <x v="1"/>
    <n v="92105"/>
    <s v="West"/>
    <s v="TEC-AC-10000710"/>
    <x v="2"/>
    <x v="11"/>
    <s v="Maxell DVD-RAM Discs"/>
    <n v="148.32"/>
    <n v="9"/>
    <n v="0"/>
    <n v="63.777600000000007"/>
  </r>
  <r>
    <n v="3869"/>
    <x v="1913"/>
    <x v="1"/>
    <x v="924"/>
    <d v="2012-10-27T00:00:00"/>
    <s v="Second Class"/>
    <s v="JF-15355"/>
    <s v="Jay Fein"/>
    <s v="Consumer"/>
    <s v="United States"/>
    <s v="San Diego"/>
    <x v="1"/>
    <n v="92105"/>
    <s v="West"/>
    <s v="FUR-CH-10004495"/>
    <x v="0"/>
    <x v="1"/>
    <s v="Global Leather and Oak Executive Chair, Black"/>
    <n v="240.78400000000002"/>
    <n v="1"/>
    <n v="0.2"/>
    <n v="27.088199999999965"/>
  </r>
  <r>
    <n v="3870"/>
    <x v="1913"/>
    <x v="1"/>
    <x v="924"/>
    <d v="2012-10-27T00:00:00"/>
    <s v="Second Class"/>
    <s v="JF-15355"/>
    <s v="Jay Fein"/>
    <s v="Consumer"/>
    <s v="United States"/>
    <s v="San Diego"/>
    <x v="1"/>
    <n v="92105"/>
    <s v="West"/>
    <s v="FUR-CH-10004540"/>
    <x v="0"/>
    <x v="1"/>
    <s v="Global Chrome Stack Chair"/>
    <n v="191.96800000000002"/>
    <n v="7"/>
    <n v="0.2"/>
    <n v="16.797200000000004"/>
  </r>
  <r>
    <n v="3871"/>
    <x v="1913"/>
    <x v="1"/>
    <x v="924"/>
    <d v="2012-10-27T00:00:00"/>
    <s v="Second Class"/>
    <s v="JF-15355"/>
    <s v="Jay Fein"/>
    <s v="Consumer"/>
    <s v="United States"/>
    <s v="San Diego"/>
    <x v="1"/>
    <n v="92105"/>
    <s v="West"/>
    <s v="OFF-PA-10004971"/>
    <x v="1"/>
    <x v="10"/>
    <s v="Xerox 196"/>
    <n v="11.56"/>
    <n v="2"/>
    <n v="0"/>
    <n v="5.6644000000000005"/>
  </r>
  <r>
    <n v="3872"/>
    <x v="1913"/>
    <x v="1"/>
    <x v="924"/>
    <d v="2012-10-27T00:00:00"/>
    <s v="Second Class"/>
    <s v="JF-15355"/>
    <s v="Jay Fein"/>
    <s v="Consumer"/>
    <s v="United States"/>
    <s v="San Diego"/>
    <x v="1"/>
    <n v="92105"/>
    <s v="West"/>
    <s v="OFF-EN-10002600"/>
    <x v="1"/>
    <x v="12"/>
    <s v="Redi-Strip #10 Envelopes, 4 1/8 x 9 1/2"/>
    <n v="11.8"/>
    <n v="4"/>
    <n v="0"/>
    <n v="5.6639999999999997"/>
  </r>
  <r>
    <n v="3873"/>
    <x v="1913"/>
    <x v="1"/>
    <x v="924"/>
    <d v="2012-10-27T00:00:00"/>
    <s v="Second Class"/>
    <s v="JF-15355"/>
    <s v="Jay Fein"/>
    <s v="Consumer"/>
    <s v="United States"/>
    <s v="San Diego"/>
    <x v="1"/>
    <n v="92105"/>
    <s v="West"/>
    <s v="FUR-CH-10001854"/>
    <x v="0"/>
    <x v="1"/>
    <s v="Office Star - Professional Matrix Back Chair with 2-to-1 Synchro Tilt and Mesh Fabric Seat"/>
    <n v="842.35200000000009"/>
    <n v="3"/>
    <n v="0.2"/>
    <n v="42.117600000000039"/>
  </r>
  <r>
    <n v="3874"/>
    <x v="1914"/>
    <x v="0"/>
    <x v="64"/>
    <d v="2013-09-08T00:00:00"/>
    <s v="Second Class"/>
    <s v="DM-13015"/>
    <s v="Darrin Martin"/>
    <s v="Consumer"/>
    <s v="United States"/>
    <s v="Johnson City"/>
    <x v="18"/>
    <n v="37604"/>
    <s v="South"/>
    <s v="OFF-EN-10001099"/>
    <x v="1"/>
    <x v="12"/>
    <s v="Staples"/>
    <n v="23.472000000000001"/>
    <n v="3"/>
    <n v="0.2"/>
    <n v="7.6283999999999974"/>
  </r>
  <r>
    <n v="3875"/>
    <x v="1914"/>
    <x v="0"/>
    <x v="64"/>
    <d v="2013-09-08T00:00:00"/>
    <s v="Second Class"/>
    <s v="DM-13015"/>
    <s v="Darrin Martin"/>
    <s v="Consumer"/>
    <s v="United States"/>
    <s v="Johnson City"/>
    <x v="18"/>
    <n v="37604"/>
    <s v="South"/>
    <s v="OFF-BI-10001597"/>
    <x v="1"/>
    <x v="8"/>
    <s v="Wilson Jones Ledger-Size, Piano-Hinge Binder, 2&quot;, Blue"/>
    <n v="86.058000000000007"/>
    <n v="7"/>
    <n v="0.7"/>
    <n v="-63.109199999999987"/>
  </r>
  <r>
    <n v="3876"/>
    <x v="1914"/>
    <x v="0"/>
    <x v="64"/>
    <d v="2013-09-08T00:00:00"/>
    <s v="Second Class"/>
    <s v="DM-13015"/>
    <s v="Darrin Martin"/>
    <s v="Consumer"/>
    <s v="United States"/>
    <s v="Johnson City"/>
    <x v="18"/>
    <n v="37604"/>
    <s v="South"/>
    <s v="TEC-PH-10002660"/>
    <x v="2"/>
    <x v="7"/>
    <s v="Nortel Networks T7316 E Nt8 B27"/>
    <n v="108.78399999999999"/>
    <n v="2"/>
    <n v="0.2"/>
    <n v="6.7990000000000066"/>
  </r>
  <r>
    <n v="3877"/>
    <x v="1914"/>
    <x v="0"/>
    <x v="64"/>
    <d v="2013-09-08T00:00:00"/>
    <s v="Second Class"/>
    <s v="DM-13015"/>
    <s v="Darrin Martin"/>
    <s v="Consumer"/>
    <s v="United States"/>
    <s v="Johnson City"/>
    <x v="18"/>
    <n v="37604"/>
    <s v="South"/>
    <s v="OFF-PA-10000327"/>
    <x v="1"/>
    <x v="10"/>
    <s v="Xerox 1971"/>
    <n v="10.272000000000002"/>
    <n v="3"/>
    <n v="0.2"/>
    <n v="3.2099999999999982"/>
  </r>
  <r>
    <n v="3878"/>
    <x v="1915"/>
    <x v="0"/>
    <x v="99"/>
    <d v="2013-11-03T00:00:00"/>
    <s v="Standard Class"/>
    <s v="EP-13915"/>
    <s v="Emily Phan"/>
    <s v="Consumer"/>
    <s v="United States"/>
    <s v="Tampa"/>
    <x v="2"/>
    <n v="33614"/>
    <s v="South"/>
    <s v="OFF-BI-10001191"/>
    <x v="1"/>
    <x v="8"/>
    <s v="Canvas Sectional Post Binders"/>
    <n v="38.190000000000012"/>
    <n v="5"/>
    <n v="0.7"/>
    <n v="-26.732999999999997"/>
  </r>
  <r>
    <n v="3879"/>
    <x v="1916"/>
    <x v="2"/>
    <x v="267"/>
    <d v="2011-04-07T00:00:00"/>
    <s v="First Class"/>
    <s v="JG-15805"/>
    <s v="John Grady"/>
    <s v="Corporate"/>
    <s v="United States"/>
    <s v="Decatur"/>
    <x v="10"/>
    <n v="62521"/>
    <s v="Central"/>
    <s v="OFF-ST-10003455"/>
    <x v="1"/>
    <x v="4"/>
    <s v="Tenex File Box, Personal Filing Tote with Lid, Black"/>
    <n v="49.632000000000005"/>
    <n v="4"/>
    <n v="0.2"/>
    <n v="3.7224000000000004"/>
  </r>
  <r>
    <n v="3880"/>
    <x v="1916"/>
    <x v="2"/>
    <x v="267"/>
    <d v="2011-04-07T00:00:00"/>
    <s v="First Class"/>
    <s v="JG-15805"/>
    <s v="John Grady"/>
    <s v="Corporate"/>
    <s v="United States"/>
    <s v="Decatur"/>
    <x v="10"/>
    <n v="62521"/>
    <s v="Central"/>
    <s v="OFF-ST-10001031"/>
    <x v="1"/>
    <x v="4"/>
    <s v="Adjustable Personal File Tote"/>
    <n v="52.096000000000004"/>
    <n v="4"/>
    <n v="0.2"/>
    <n v="3.9072000000000031"/>
  </r>
  <r>
    <n v="3881"/>
    <x v="1917"/>
    <x v="1"/>
    <x v="925"/>
    <d v="2012-06-20T00:00:00"/>
    <s v="Standard Class"/>
    <s v="PF-19120"/>
    <s v="Peter Fuller"/>
    <s v="Consumer"/>
    <s v="United States"/>
    <s v="Gilbert"/>
    <x v="16"/>
    <n v="85234"/>
    <s v="West"/>
    <s v="OFF-PA-10002245"/>
    <x v="1"/>
    <x v="10"/>
    <s v="Xerox 1895"/>
    <n v="9.5680000000000014"/>
    <n v="2"/>
    <n v="0.2"/>
    <n v="2.9899999999999993"/>
  </r>
  <r>
    <n v="3882"/>
    <x v="1917"/>
    <x v="1"/>
    <x v="925"/>
    <d v="2012-06-20T00:00:00"/>
    <s v="Standard Class"/>
    <s v="PF-19120"/>
    <s v="Peter Fuller"/>
    <s v="Consumer"/>
    <s v="United States"/>
    <s v="Gilbert"/>
    <x v="16"/>
    <n v="85234"/>
    <s v="West"/>
    <s v="OFF-ST-10004804"/>
    <x v="1"/>
    <x v="4"/>
    <s v="Belkin 19&quot; Vented Equipment Shelf, Black"/>
    <n v="82.367999999999995"/>
    <n v="2"/>
    <n v="0.2"/>
    <n v="-19.562399999999997"/>
  </r>
  <r>
    <n v="3883"/>
    <x v="1917"/>
    <x v="1"/>
    <x v="925"/>
    <d v="2012-06-20T00:00:00"/>
    <s v="Standard Class"/>
    <s v="PF-19120"/>
    <s v="Peter Fuller"/>
    <s v="Consumer"/>
    <s v="United States"/>
    <s v="Gilbert"/>
    <x v="16"/>
    <n v="85234"/>
    <s v="West"/>
    <s v="FUR-FU-10004904"/>
    <x v="0"/>
    <x v="5"/>
    <s v="Eldon &quot;L&quot; Workstation Diamond Chairmat"/>
    <n v="364.70400000000006"/>
    <n v="6"/>
    <n v="0.2"/>
    <n v="-36.470400000000041"/>
  </r>
  <r>
    <n v="3884"/>
    <x v="1917"/>
    <x v="1"/>
    <x v="925"/>
    <d v="2012-06-20T00:00:00"/>
    <s v="Standard Class"/>
    <s v="PF-19120"/>
    <s v="Peter Fuller"/>
    <s v="Consumer"/>
    <s v="United States"/>
    <s v="Gilbert"/>
    <x v="16"/>
    <n v="85234"/>
    <s v="West"/>
    <s v="FUR-FU-10002396"/>
    <x v="0"/>
    <x v="5"/>
    <s v="DAX Copper Panel Document Frame, 5 x 7 Size"/>
    <n v="40.256"/>
    <n v="4"/>
    <n v="0.2"/>
    <n v="11.070400000000003"/>
  </r>
  <r>
    <n v="3885"/>
    <x v="1918"/>
    <x v="2"/>
    <x v="260"/>
    <d v="2011-07-12T00:00:00"/>
    <s v="Standard Class"/>
    <s v="DW-13195"/>
    <s v="David Wiener"/>
    <s v="Corporate"/>
    <s v="United States"/>
    <s v="Knoxville"/>
    <x v="18"/>
    <n v="37918"/>
    <s v="South"/>
    <s v="OFF-AR-10002833"/>
    <x v="1"/>
    <x v="6"/>
    <s v="Newell 322"/>
    <n v="4.3680000000000003"/>
    <n v="3"/>
    <n v="0.2"/>
    <n v="0.3822000000000001"/>
  </r>
  <r>
    <n v="3886"/>
    <x v="1919"/>
    <x v="3"/>
    <x v="926"/>
    <d v="2014-02-03T00:00:00"/>
    <s v="Standard Class"/>
    <s v="CK-12595"/>
    <s v="Clytie Kelty"/>
    <s v="Consumer"/>
    <s v="United States"/>
    <s v="Chicago"/>
    <x v="10"/>
    <n v="60653"/>
    <s v="Central"/>
    <s v="OFF-BI-10001072"/>
    <x v="1"/>
    <x v="8"/>
    <s v="GBC Clear Cover, 8-1/2 x 11, unpunched, 25 covers per pack"/>
    <n v="12.127999999999997"/>
    <n v="4"/>
    <n v="0.8"/>
    <n v="-20.617600000000003"/>
  </r>
  <r>
    <n v="3887"/>
    <x v="1920"/>
    <x v="0"/>
    <x v="840"/>
    <d v="2013-03-09T00:00:00"/>
    <s v="Second Class"/>
    <s v="CC-12670"/>
    <s v="Craig Carreira"/>
    <s v="Consumer"/>
    <s v="United States"/>
    <s v="Bloomington"/>
    <x v="14"/>
    <n v="47401"/>
    <s v="Central"/>
    <s v="TEC-PH-10003171"/>
    <x v="2"/>
    <x v="7"/>
    <s v="Plantronics Encore H101 Dual Earpieces Headset"/>
    <n v="134.85000000000002"/>
    <n v="3"/>
    <n v="0"/>
    <n v="37.757999999999996"/>
  </r>
  <r>
    <n v="3888"/>
    <x v="1921"/>
    <x v="2"/>
    <x v="270"/>
    <d v="2011-06-06T00:00:00"/>
    <s v="Standard Class"/>
    <s v="SV-20785"/>
    <s v="Stewart Visinsky"/>
    <s v="Consumer"/>
    <s v="United States"/>
    <s v="Roswell"/>
    <x v="32"/>
    <n v="30076"/>
    <s v="South"/>
    <s v="OFF-AR-10004511"/>
    <x v="1"/>
    <x v="6"/>
    <s v="Sanford Colorific Scented Colored Pencils, 12/Pack"/>
    <n v="8.56"/>
    <n v="2"/>
    <n v="0"/>
    <n v="2.6536"/>
  </r>
  <r>
    <n v="3889"/>
    <x v="1921"/>
    <x v="2"/>
    <x v="270"/>
    <d v="2011-06-06T00:00:00"/>
    <s v="Standard Class"/>
    <s v="SV-20785"/>
    <s v="Stewart Visinsky"/>
    <s v="Consumer"/>
    <s v="United States"/>
    <s v="Roswell"/>
    <x v="32"/>
    <n v="30076"/>
    <s v="South"/>
    <s v="TEC-PH-10001425"/>
    <x v="2"/>
    <x v="7"/>
    <s v="Mophie Juice Pack Helium for iPhone"/>
    <n v="239.96999999999997"/>
    <n v="3"/>
    <n v="0"/>
    <n v="67.191599999999994"/>
  </r>
  <r>
    <n v="3890"/>
    <x v="1921"/>
    <x v="2"/>
    <x v="270"/>
    <d v="2011-06-06T00:00:00"/>
    <s v="Standard Class"/>
    <s v="SV-20785"/>
    <s v="Stewart Visinsky"/>
    <s v="Consumer"/>
    <s v="United States"/>
    <s v="Roswell"/>
    <x v="32"/>
    <n v="30076"/>
    <s v="South"/>
    <s v="OFF-ST-10001490"/>
    <x v="1"/>
    <x v="4"/>
    <s v="Hot File 7-Pocket, Floor Stand"/>
    <n v="356.94"/>
    <n v="2"/>
    <n v="0"/>
    <n v="107.08199999999997"/>
  </r>
  <r>
    <n v="3891"/>
    <x v="1922"/>
    <x v="0"/>
    <x v="390"/>
    <d v="2013-12-01T00:00:00"/>
    <s v="Standard Class"/>
    <s v="SP-20860"/>
    <s v="Sung Pak"/>
    <s v="Corporate"/>
    <s v="United States"/>
    <s v="Los Angeles"/>
    <x v="1"/>
    <n v="90036"/>
    <s v="West"/>
    <s v="TEC-AC-10003033"/>
    <x v="2"/>
    <x v="11"/>
    <s v="Plantronics CS510 - Over-the-Head monaural Wireless Headset System"/>
    <n v="659.9"/>
    <n v="2"/>
    <n v="0"/>
    <n v="217.76699999999994"/>
  </r>
  <r>
    <n v="3892"/>
    <x v="1922"/>
    <x v="0"/>
    <x v="390"/>
    <d v="2013-12-01T00:00:00"/>
    <s v="Standard Class"/>
    <s v="SP-20860"/>
    <s v="Sung Pak"/>
    <s v="Corporate"/>
    <s v="United States"/>
    <s v="Los Angeles"/>
    <x v="1"/>
    <n v="90036"/>
    <s v="West"/>
    <s v="FUR-CH-10001394"/>
    <x v="0"/>
    <x v="1"/>
    <s v="Global Leather Executive Chair"/>
    <n v="1684.7520000000002"/>
    <n v="6"/>
    <n v="0.2"/>
    <n v="210.59399999999977"/>
  </r>
  <r>
    <n v="3893"/>
    <x v="1922"/>
    <x v="0"/>
    <x v="390"/>
    <d v="2013-12-01T00:00:00"/>
    <s v="Standard Class"/>
    <s v="SP-20860"/>
    <s v="Sung Pak"/>
    <s v="Corporate"/>
    <s v="United States"/>
    <s v="Los Angeles"/>
    <x v="1"/>
    <n v="90036"/>
    <s v="West"/>
    <s v="TEC-AC-10000420"/>
    <x v="2"/>
    <x v="11"/>
    <s v="Logitech G500s Laser Gaming Mouse with Adjustable Weight Tuning"/>
    <n v="559.91999999999996"/>
    <n v="8"/>
    <n v="0"/>
    <n v="190.37279999999998"/>
  </r>
  <r>
    <n v="3894"/>
    <x v="1923"/>
    <x v="0"/>
    <x v="338"/>
    <d v="2013-11-15T00:00:00"/>
    <s v="Standard Class"/>
    <s v="MS-17770"/>
    <s v="Maxwell Schwartz"/>
    <s v="Consumer"/>
    <s v="United States"/>
    <s v="Houston"/>
    <x v="5"/>
    <n v="77036"/>
    <s v="Central"/>
    <s v="TEC-AC-10004901"/>
    <x v="2"/>
    <x v="11"/>
    <s v="Kensington SlimBlade Notebook Wireless Mouse with Nano Receiver "/>
    <n v="279.94400000000002"/>
    <n v="7"/>
    <n v="0.2"/>
    <n v="48.990200000000002"/>
  </r>
  <r>
    <n v="3895"/>
    <x v="1924"/>
    <x v="2"/>
    <x v="754"/>
    <d v="2011-11-28T00:00:00"/>
    <s v="Standard Class"/>
    <s v="TC-21475"/>
    <s v="Tony Chapman"/>
    <s v="Home Office"/>
    <s v="United States"/>
    <s v="Bolingbrook"/>
    <x v="10"/>
    <n v="60440"/>
    <s v="Central"/>
    <s v="OFF-BI-10002571"/>
    <x v="1"/>
    <x v="8"/>
    <s v="Avery Framed View Binder, EZD Ring (Locking), Navy, 1 1/2&quot;"/>
    <n v="9.9799999999999969"/>
    <n v="5"/>
    <n v="0.8"/>
    <n v="-16.467000000000002"/>
  </r>
  <r>
    <n v="3896"/>
    <x v="1925"/>
    <x v="3"/>
    <x v="927"/>
    <d v="2014-05-06T00:00:00"/>
    <s v="Standard Class"/>
    <s v="SJ-20125"/>
    <s v="Sanjit Jacobs"/>
    <s v="Home Office"/>
    <s v="United States"/>
    <s v="Texarkana"/>
    <x v="36"/>
    <n v="71854"/>
    <s v="South"/>
    <s v="TEC-AC-10002331"/>
    <x v="2"/>
    <x v="11"/>
    <s v="Maxell 74 Minute CDR, 10/Pack"/>
    <n v="48.9"/>
    <n v="5"/>
    <n v="0"/>
    <n v="18.093"/>
  </r>
  <r>
    <n v="3897"/>
    <x v="1926"/>
    <x v="3"/>
    <x v="226"/>
    <d v="2014-12-13T00:00:00"/>
    <s v="Standard Class"/>
    <s v="DS-13180"/>
    <s v="David Smith"/>
    <s v="Corporate"/>
    <s v="United States"/>
    <s v="San Antonio"/>
    <x v="5"/>
    <n v="78207"/>
    <s v="Central"/>
    <s v="OFF-FA-10000611"/>
    <x v="1"/>
    <x v="13"/>
    <s v="Binder Clips by OIC"/>
    <n v="3.5519999999999996"/>
    <n v="3"/>
    <n v="0.2"/>
    <n v="1.2431999999999999"/>
  </r>
  <r>
    <n v="3898"/>
    <x v="1926"/>
    <x v="3"/>
    <x v="226"/>
    <d v="2014-12-13T00:00:00"/>
    <s v="Standard Class"/>
    <s v="DS-13180"/>
    <s v="David Smith"/>
    <s v="Corporate"/>
    <s v="United States"/>
    <s v="San Antonio"/>
    <x v="5"/>
    <n v="78207"/>
    <s v="Central"/>
    <s v="OFF-PA-10000304"/>
    <x v="1"/>
    <x v="10"/>
    <s v="Xerox 1995"/>
    <n v="15.552000000000003"/>
    <n v="3"/>
    <n v="0.2"/>
    <n v="5.4432"/>
  </r>
  <r>
    <n v="3899"/>
    <x v="1927"/>
    <x v="3"/>
    <x v="329"/>
    <d v="2014-12-05T00:00:00"/>
    <s v="Standard Class"/>
    <s v="SC-20800"/>
    <s v="Stuart Calhoun"/>
    <s v="Consumer"/>
    <s v="United States"/>
    <s v="Edinburg"/>
    <x v="5"/>
    <n v="78539"/>
    <s v="Central"/>
    <s v="OFF-FA-10000611"/>
    <x v="1"/>
    <x v="13"/>
    <s v="Binder Clips by OIC"/>
    <n v="2.3679999999999999"/>
    <n v="2"/>
    <n v="0.2"/>
    <n v="0.82879999999999987"/>
  </r>
  <r>
    <n v="3900"/>
    <x v="1928"/>
    <x v="3"/>
    <x v="226"/>
    <d v="2014-12-10T00:00:00"/>
    <s v="First Class"/>
    <s v="SH-20395"/>
    <s v="Shahid Hopkins"/>
    <s v="Consumer"/>
    <s v="United States"/>
    <s v="Toledo"/>
    <x v="24"/>
    <n v="43615"/>
    <s v="East"/>
    <s v="TEC-AC-10002567"/>
    <x v="2"/>
    <x v="11"/>
    <s v="Logitech G602 Wireless Gaming Mouse"/>
    <n v="127.98399999999999"/>
    <n v="2"/>
    <n v="0.2"/>
    <n v="25.596799999999998"/>
  </r>
  <r>
    <n v="3901"/>
    <x v="1929"/>
    <x v="1"/>
    <x v="928"/>
    <d v="2012-01-08T00:00:00"/>
    <s v="Standard Class"/>
    <s v="SF-20965"/>
    <s v="Sylvia Foulston"/>
    <s v="Corporate"/>
    <s v="United States"/>
    <s v="Baytown"/>
    <x v="5"/>
    <n v="77520"/>
    <s v="Central"/>
    <s v="OFF-PA-10001937"/>
    <x v="1"/>
    <x v="10"/>
    <s v="Xerox 21"/>
    <n v="10.368000000000002"/>
    <n v="2"/>
    <n v="0.2"/>
    <n v="3.6288"/>
  </r>
  <r>
    <n v="3902"/>
    <x v="1930"/>
    <x v="1"/>
    <x v="717"/>
    <d v="2012-11-20T00:00:00"/>
    <s v="Standard Class"/>
    <s v="MG-17680"/>
    <s v="Maureen Gastineau"/>
    <s v="Home Office"/>
    <s v="United States"/>
    <s v="Philadelphia"/>
    <x v="9"/>
    <n v="19143"/>
    <s v="East"/>
    <s v="TEC-AC-10001090"/>
    <x v="2"/>
    <x v="11"/>
    <s v="Micro Innovations Wireless Classic Keyboard with Mouse"/>
    <n v="47.984000000000002"/>
    <n v="2"/>
    <n v="0.2"/>
    <n v="-1.199600000000002"/>
  </r>
  <r>
    <n v="3903"/>
    <x v="1931"/>
    <x v="1"/>
    <x v="653"/>
    <d v="2012-10-07T00:00:00"/>
    <s v="Second Class"/>
    <s v="CS-12400"/>
    <s v="Christopher Schild"/>
    <s v="Home Office"/>
    <s v="United States"/>
    <s v="Los Angeles"/>
    <x v="1"/>
    <n v="90045"/>
    <s v="West"/>
    <s v="OFF-ST-10000943"/>
    <x v="1"/>
    <x v="4"/>
    <s v="Eldon ProFile File 'N Store Portable File Tub Letter/Legal Size Black"/>
    <n v="270.33999999999997"/>
    <n v="14"/>
    <n v="0"/>
    <n v="75.6952"/>
  </r>
  <r>
    <n v="3904"/>
    <x v="1932"/>
    <x v="1"/>
    <x v="57"/>
    <d v="2012-04-10T00:00:00"/>
    <s v="Standard Class"/>
    <s v="VT-21700"/>
    <s v="Valerie Takahito"/>
    <s v="Home Office"/>
    <s v="United States"/>
    <s v="Philadelphia"/>
    <x v="9"/>
    <n v="19143"/>
    <s v="East"/>
    <s v="OFF-AP-10004036"/>
    <x v="1"/>
    <x v="9"/>
    <s v="Bionaire 99.97% HEPA Air Cleaner"/>
    <n v="98.111999999999995"/>
    <n v="7"/>
    <n v="0.2"/>
    <n v="18.396000000000001"/>
  </r>
  <r>
    <n v="3905"/>
    <x v="1932"/>
    <x v="1"/>
    <x v="57"/>
    <d v="2012-04-10T00:00:00"/>
    <s v="Standard Class"/>
    <s v="VT-21700"/>
    <s v="Valerie Takahito"/>
    <s v="Home Office"/>
    <s v="United States"/>
    <s v="Philadelphia"/>
    <x v="9"/>
    <n v="19143"/>
    <s v="East"/>
    <s v="OFF-ST-10003816"/>
    <x v="1"/>
    <x v="4"/>
    <s v="Fellowes High-Stak Drawer Files"/>
    <n v="563.80799999999999"/>
    <n v="4"/>
    <n v="0.2"/>
    <n v="21.142799999999966"/>
  </r>
  <r>
    <n v="3906"/>
    <x v="1932"/>
    <x v="1"/>
    <x v="57"/>
    <d v="2012-04-10T00:00:00"/>
    <s v="Standard Class"/>
    <s v="VT-21700"/>
    <s v="Valerie Takahito"/>
    <s v="Home Office"/>
    <s v="United States"/>
    <s v="Philadelphia"/>
    <x v="9"/>
    <n v="19143"/>
    <s v="East"/>
    <s v="OFF-BI-10002072"/>
    <x v="1"/>
    <x v="8"/>
    <s v="Cardinal Slant-D Ring Binders"/>
    <n v="10.428000000000001"/>
    <n v="4"/>
    <n v="0.7"/>
    <n v="-6.9519999999999982"/>
  </r>
  <r>
    <n v="3907"/>
    <x v="1932"/>
    <x v="1"/>
    <x v="57"/>
    <d v="2012-04-10T00:00:00"/>
    <s v="Standard Class"/>
    <s v="VT-21700"/>
    <s v="Valerie Takahito"/>
    <s v="Home Office"/>
    <s v="United States"/>
    <s v="Philadelphia"/>
    <x v="9"/>
    <n v="19143"/>
    <s v="East"/>
    <s v="FUR-FU-10001468"/>
    <x v="0"/>
    <x v="5"/>
    <s v="Tenex Antistatic Computer Chair Mats"/>
    <n v="547.13599999999997"/>
    <n v="4"/>
    <n v="0.2"/>
    <n v="-68.392000000000053"/>
  </r>
  <r>
    <n v="3908"/>
    <x v="1932"/>
    <x v="1"/>
    <x v="57"/>
    <d v="2012-04-10T00:00:00"/>
    <s v="Standard Class"/>
    <s v="VT-21700"/>
    <s v="Valerie Takahito"/>
    <s v="Home Office"/>
    <s v="United States"/>
    <s v="Philadelphia"/>
    <x v="9"/>
    <n v="19143"/>
    <s v="East"/>
    <s v="TEC-PH-10000347"/>
    <x v="2"/>
    <x v="7"/>
    <s v="Cush Cases Heavy Duty Rugged Cover Case for Samsung Galaxy S5 - Purple"/>
    <n v="14.850000000000001"/>
    <n v="5"/>
    <n v="0.4"/>
    <n v="-3.2175000000000002"/>
  </r>
  <r>
    <n v="3909"/>
    <x v="1932"/>
    <x v="1"/>
    <x v="57"/>
    <d v="2012-04-10T00:00:00"/>
    <s v="Standard Class"/>
    <s v="VT-21700"/>
    <s v="Valerie Takahito"/>
    <s v="Home Office"/>
    <s v="United States"/>
    <s v="Philadelphia"/>
    <x v="9"/>
    <n v="19143"/>
    <s v="East"/>
    <s v="TEC-PH-10002844"/>
    <x v="2"/>
    <x v="7"/>
    <s v="Speck Products Candyshell Flip Case"/>
    <n v="41.988"/>
    <n v="2"/>
    <n v="0.4"/>
    <n v="-9.7972000000000037"/>
  </r>
  <r>
    <n v="3910"/>
    <x v="1932"/>
    <x v="1"/>
    <x v="57"/>
    <d v="2012-04-10T00:00:00"/>
    <s v="Standard Class"/>
    <s v="VT-21700"/>
    <s v="Valerie Takahito"/>
    <s v="Home Office"/>
    <s v="United States"/>
    <s v="Philadelphia"/>
    <x v="9"/>
    <n v="19143"/>
    <s v="East"/>
    <s v="FUR-FU-10001037"/>
    <x v="0"/>
    <x v="5"/>
    <s v="DAX Charcoal/Nickel-Tone Document Frame, 5 x 7"/>
    <n v="7.5840000000000005"/>
    <n v="1"/>
    <n v="0.2"/>
    <n v="2.37"/>
  </r>
  <r>
    <n v="3911"/>
    <x v="1932"/>
    <x v="1"/>
    <x v="57"/>
    <d v="2012-04-10T00:00:00"/>
    <s v="Standard Class"/>
    <s v="VT-21700"/>
    <s v="Valerie Takahito"/>
    <s v="Home Office"/>
    <s v="United States"/>
    <s v="Philadelphia"/>
    <x v="9"/>
    <n v="19143"/>
    <s v="East"/>
    <s v="FUR-BO-10004218"/>
    <x v="0"/>
    <x v="0"/>
    <s v="Bush Heritage Pine Collection 5-Shelf Bookcase, Albany Pine Finish, *Special Order"/>
    <n v="352.45"/>
    <n v="5"/>
    <n v="0.5"/>
    <n v="-211.47"/>
  </r>
  <r>
    <n v="3912"/>
    <x v="1933"/>
    <x v="3"/>
    <x v="929"/>
    <d v="2014-06-07T00:00:00"/>
    <s v="First Class"/>
    <s v="AB-10105"/>
    <s v="Adrian Barton"/>
    <s v="Consumer"/>
    <s v="United States"/>
    <s v="Pearland"/>
    <x v="5"/>
    <n v="77581"/>
    <s v="Central"/>
    <s v="TEC-PH-10001619"/>
    <x v="2"/>
    <x v="7"/>
    <s v="LG G3"/>
    <n v="470.37600000000009"/>
    <n v="3"/>
    <n v="0.2"/>
    <n v="52.917299999999955"/>
  </r>
  <r>
    <n v="3913"/>
    <x v="1934"/>
    <x v="3"/>
    <x v="65"/>
    <d v="2014-09-26T00:00:00"/>
    <s v="Standard Class"/>
    <s v="MM-18280"/>
    <s v="Muhammed MacIntyre"/>
    <s v="Corporate"/>
    <s v="United States"/>
    <s v="New York City"/>
    <x v="15"/>
    <n v="10035"/>
    <s v="East"/>
    <s v="OFF-PA-10001639"/>
    <x v="1"/>
    <x v="10"/>
    <s v="Xerox 203"/>
    <n v="19.440000000000001"/>
    <n v="3"/>
    <n v="0"/>
    <n v="9.3312000000000008"/>
  </r>
  <r>
    <n v="3914"/>
    <x v="1934"/>
    <x v="3"/>
    <x v="65"/>
    <d v="2014-09-26T00:00:00"/>
    <s v="Standard Class"/>
    <s v="MM-18280"/>
    <s v="Muhammed MacIntyre"/>
    <s v="Corporate"/>
    <s v="United States"/>
    <s v="New York City"/>
    <x v="15"/>
    <n v="10035"/>
    <s v="East"/>
    <s v="FUR-FU-10002268"/>
    <x v="0"/>
    <x v="5"/>
    <s v="Ultra Door Push Plate"/>
    <n v="9.82"/>
    <n v="2"/>
    <n v="0"/>
    <n v="3.2405999999999997"/>
  </r>
  <r>
    <n v="3915"/>
    <x v="1935"/>
    <x v="3"/>
    <x v="930"/>
    <d v="2014-07-24T00:00:00"/>
    <s v="Standard Class"/>
    <s v="ML-17410"/>
    <s v="Maris LaWare"/>
    <s v="Consumer"/>
    <s v="United States"/>
    <s v="Phoenix"/>
    <x v="16"/>
    <n v="85023"/>
    <s v="West"/>
    <s v="FUR-TA-10001932"/>
    <x v="0"/>
    <x v="3"/>
    <s v="Chromcraft 48&quot; x 96&quot; Racetrack Double Pedestal Table"/>
    <n v="801.59999999999991"/>
    <n v="5"/>
    <n v="0.5"/>
    <n v="-448.89599999999996"/>
  </r>
  <r>
    <n v="3916"/>
    <x v="1935"/>
    <x v="3"/>
    <x v="930"/>
    <d v="2014-07-24T00:00:00"/>
    <s v="Standard Class"/>
    <s v="ML-17410"/>
    <s v="Maris LaWare"/>
    <s v="Consumer"/>
    <s v="United States"/>
    <s v="Phoenix"/>
    <x v="16"/>
    <n v="85023"/>
    <s v="West"/>
    <s v="FUR-CH-10004218"/>
    <x v="0"/>
    <x v="1"/>
    <s v="Global Fabric Manager's Chair, Dark Gray"/>
    <n v="161.56800000000001"/>
    <n v="2"/>
    <n v="0.2"/>
    <n v="10.098000000000006"/>
  </r>
  <r>
    <n v="3917"/>
    <x v="1935"/>
    <x v="3"/>
    <x v="930"/>
    <d v="2014-07-24T00:00:00"/>
    <s v="Standard Class"/>
    <s v="ML-17410"/>
    <s v="Maris LaWare"/>
    <s v="Consumer"/>
    <s v="United States"/>
    <s v="Phoenix"/>
    <x v="16"/>
    <n v="85023"/>
    <s v="West"/>
    <s v="OFF-PA-10000246"/>
    <x v="1"/>
    <x v="10"/>
    <s v="Riverleaf Stik-Withit Designer Note Cubes"/>
    <n v="16.096"/>
    <n v="2"/>
    <n v="0.2"/>
    <n v="5.2312000000000003"/>
  </r>
  <r>
    <n v="3918"/>
    <x v="1935"/>
    <x v="3"/>
    <x v="930"/>
    <d v="2014-07-24T00:00:00"/>
    <s v="Standard Class"/>
    <s v="ML-17410"/>
    <s v="Maris LaWare"/>
    <s v="Consumer"/>
    <s v="United States"/>
    <s v="Phoenix"/>
    <x v="16"/>
    <n v="85023"/>
    <s v="West"/>
    <s v="OFF-BI-10003350"/>
    <x v="1"/>
    <x v="8"/>
    <s v="Acco Expandable Hanging Binders"/>
    <n v="7.6560000000000006"/>
    <n v="4"/>
    <n v="0.7"/>
    <n v="-6.1247999999999987"/>
  </r>
  <r>
    <n v="3919"/>
    <x v="1935"/>
    <x v="3"/>
    <x v="930"/>
    <d v="2014-07-24T00:00:00"/>
    <s v="Standard Class"/>
    <s v="ML-17410"/>
    <s v="Maris LaWare"/>
    <s v="Consumer"/>
    <s v="United States"/>
    <s v="Phoenix"/>
    <x v="16"/>
    <n v="85023"/>
    <s v="West"/>
    <s v="FUR-CH-10000513"/>
    <x v="0"/>
    <x v="1"/>
    <s v="High-Back Leather Manager's Chair"/>
    <n v="311.97600000000006"/>
    <n v="3"/>
    <n v="0.2"/>
    <n v="-42.89670000000001"/>
  </r>
  <r>
    <n v="3920"/>
    <x v="1936"/>
    <x v="1"/>
    <x v="494"/>
    <d v="2012-12-07T00:00:00"/>
    <s v="Standard Class"/>
    <s v="KD-16495"/>
    <s v="Keith Dawkins"/>
    <s v="Corporate"/>
    <s v="United States"/>
    <s v="Chesapeake"/>
    <x v="17"/>
    <n v="23320"/>
    <s v="South"/>
    <s v="OFF-ST-10001321"/>
    <x v="1"/>
    <x v="4"/>
    <s v="Decoflex Hanging Personal Folder File, Blue"/>
    <n v="61.68"/>
    <n v="4"/>
    <n v="0"/>
    <n v="16.653600000000004"/>
  </r>
  <r>
    <n v="3921"/>
    <x v="1936"/>
    <x v="1"/>
    <x v="494"/>
    <d v="2012-12-07T00:00:00"/>
    <s v="Standard Class"/>
    <s v="KD-16495"/>
    <s v="Keith Dawkins"/>
    <s v="Corporate"/>
    <s v="United States"/>
    <s v="Chesapeake"/>
    <x v="17"/>
    <n v="23320"/>
    <s v="South"/>
    <s v="OFF-BI-10004233"/>
    <x v="1"/>
    <x v="8"/>
    <s v="GBC Pre-Punched Binding Paper, Plastic, White, 8-1/2&quot; x 11&quot;"/>
    <n v="63.96"/>
    <n v="4"/>
    <n v="0"/>
    <n v="30.700800000000001"/>
  </r>
  <r>
    <n v="3922"/>
    <x v="1937"/>
    <x v="0"/>
    <x v="931"/>
    <d v="2013-07-03T00:00:00"/>
    <s v="Second Class"/>
    <s v="RF-19735"/>
    <s v="Roland Fjeld"/>
    <s v="Consumer"/>
    <s v="United States"/>
    <s v="Chicago"/>
    <x v="10"/>
    <n v="60610"/>
    <s v="Central"/>
    <s v="TEC-PH-10001299"/>
    <x v="2"/>
    <x v="7"/>
    <s v="Polycom CX300 Desktop Phone USB VoIP phone"/>
    <n v="359.97600000000006"/>
    <n v="3"/>
    <n v="0.2"/>
    <n v="35.997600000000006"/>
  </r>
  <r>
    <n v="3923"/>
    <x v="1938"/>
    <x v="3"/>
    <x v="735"/>
    <d v="2014-09-02T00:00:00"/>
    <s v="Standard Class"/>
    <s v="SC-20305"/>
    <s v="Sean Christensen"/>
    <s v="Consumer"/>
    <s v="United States"/>
    <s v="Chicago"/>
    <x v="10"/>
    <n v="60623"/>
    <s v="Central"/>
    <s v="OFF-PA-10002479"/>
    <x v="1"/>
    <x v="10"/>
    <s v="Xerox 4200 Series MultiUse Premium Copy Paper (20Lb. and 84 Bright)"/>
    <n v="25.344000000000001"/>
    <n v="6"/>
    <n v="0.2"/>
    <n v="7.92"/>
  </r>
  <r>
    <n v="3924"/>
    <x v="1938"/>
    <x v="3"/>
    <x v="735"/>
    <d v="2014-09-02T00:00:00"/>
    <s v="Standard Class"/>
    <s v="SC-20305"/>
    <s v="Sean Christensen"/>
    <s v="Consumer"/>
    <s v="United States"/>
    <s v="Chicago"/>
    <x v="10"/>
    <n v="60623"/>
    <s v="Central"/>
    <s v="OFF-PA-10001461"/>
    <x v="1"/>
    <x v="10"/>
    <s v="HP Office Paper (20Lb. and 87 Bright)"/>
    <n v="26.720000000000002"/>
    <n v="5"/>
    <n v="0.2"/>
    <n v="9.3520000000000003"/>
  </r>
  <r>
    <n v="3925"/>
    <x v="1939"/>
    <x v="2"/>
    <x v="328"/>
    <d v="2011-09-21T00:00:00"/>
    <s v="Standard Class"/>
    <s v="BN-11515"/>
    <s v="Bradley Nguyen"/>
    <s v="Consumer"/>
    <s v="United States"/>
    <s v="Seattle"/>
    <x v="4"/>
    <n v="98103"/>
    <s v="West"/>
    <s v="OFF-ST-10004963"/>
    <x v="1"/>
    <x v="4"/>
    <s v="Eldon Gobal File Keepers"/>
    <n v="30.28"/>
    <n v="2"/>
    <n v="0"/>
    <n v="1.2111999999999981"/>
  </r>
  <r>
    <n v="3926"/>
    <x v="1939"/>
    <x v="2"/>
    <x v="328"/>
    <d v="2011-09-21T00:00:00"/>
    <s v="Standard Class"/>
    <s v="BN-11515"/>
    <s v="Bradley Nguyen"/>
    <s v="Consumer"/>
    <s v="United States"/>
    <s v="Seattle"/>
    <x v="4"/>
    <n v="98103"/>
    <s v="West"/>
    <s v="OFF-ST-10000943"/>
    <x v="1"/>
    <x v="4"/>
    <s v="Eldon ProFile File 'N Store Portable File Tub Letter/Legal Size Black"/>
    <n v="57.929999999999993"/>
    <n v="3"/>
    <n v="0"/>
    <n v="16.220400000000001"/>
  </r>
  <r>
    <n v="3927"/>
    <x v="1939"/>
    <x v="2"/>
    <x v="328"/>
    <d v="2011-09-21T00:00:00"/>
    <s v="Standard Class"/>
    <s v="BN-11515"/>
    <s v="Bradley Nguyen"/>
    <s v="Consumer"/>
    <s v="United States"/>
    <s v="Seattle"/>
    <x v="4"/>
    <n v="98103"/>
    <s v="West"/>
    <s v="FUR-FU-10004671"/>
    <x v="0"/>
    <x v="5"/>
    <s v="Executive Impressions 12&quot; Wall Clock"/>
    <n v="35.340000000000003"/>
    <n v="2"/>
    <n v="0"/>
    <n v="13.429200000000002"/>
  </r>
  <r>
    <n v="3928"/>
    <x v="1939"/>
    <x v="2"/>
    <x v="328"/>
    <d v="2011-09-21T00:00:00"/>
    <s v="Standard Class"/>
    <s v="BN-11515"/>
    <s v="Bradley Nguyen"/>
    <s v="Consumer"/>
    <s v="United States"/>
    <s v="Seattle"/>
    <x v="4"/>
    <n v="98103"/>
    <s v="West"/>
    <s v="OFF-BI-10002735"/>
    <x v="1"/>
    <x v="8"/>
    <s v="GBC Prestige Therm-A-Bind Covers"/>
    <n v="137.24"/>
    <n v="5"/>
    <n v="0.2"/>
    <n v="46.3185"/>
  </r>
  <r>
    <n v="3929"/>
    <x v="1940"/>
    <x v="0"/>
    <x v="560"/>
    <d v="2013-03-18T00:00:00"/>
    <s v="First Class"/>
    <s v="JS-15880"/>
    <s v="John Stevenson"/>
    <s v="Consumer"/>
    <s v="United States"/>
    <s v="Harlingen"/>
    <x v="5"/>
    <n v="78550"/>
    <s v="Central"/>
    <s v="FUR-BO-10004409"/>
    <x v="0"/>
    <x v="0"/>
    <s v="Safco Value Mate Series Steel Bookcases, Baked Enamel Finish on Steel, Gray"/>
    <n v="241.33199999999999"/>
    <n v="5"/>
    <n v="0.32"/>
    <n v="-14.195999999999998"/>
  </r>
  <r>
    <n v="3930"/>
    <x v="1940"/>
    <x v="0"/>
    <x v="560"/>
    <d v="2013-03-18T00:00:00"/>
    <s v="First Class"/>
    <s v="JS-15880"/>
    <s v="John Stevenson"/>
    <s v="Consumer"/>
    <s v="United States"/>
    <s v="Harlingen"/>
    <x v="5"/>
    <n v="78550"/>
    <s v="Central"/>
    <s v="OFF-PA-10001934"/>
    <x v="1"/>
    <x v="10"/>
    <s v="Xerox 1993"/>
    <n v="5.1840000000000011"/>
    <n v="1"/>
    <n v="0.2"/>
    <n v="1.8792"/>
  </r>
  <r>
    <n v="3931"/>
    <x v="1940"/>
    <x v="0"/>
    <x v="560"/>
    <d v="2013-03-18T00:00:00"/>
    <s v="First Class"/>
    <s v="JS-15880"/>
    <s v="John Stevenson"/>
    <s v="Consumer"/>
    <s v="United States"/>
    <s v="Harlingen"/>
    <x v="5"/>
    <n v="78550"/>
    <s v="Central"/>
    <s v="OFF-AR-10001044"/>
    <x v="1"/>
    <x v="6"/>
    <s v="BOSTON Ranger #55 Pencil Sharpener, Black"/>
    <n v="145.54400000000001"/>
    <n v="7"/>
    <n v="0.2"/>
    <n v="16.373699999999992"/>
  </r>
  <r>
    <n v="3932"/>
    <x v="1941"/>
    <x v="0"/>
    <x v="370"/>
    <d v="2013-09-03T00:00:00"/>
    <s v="Standard Class"/>
    <s v="VG-21805"/>
    <s v="Vivek Grady"/>
    <s v="Corporate"/>
    <s v="United States"/>
    <s v="Philadelphia"/>
    <x v="9"/>
    <n v="19140"/>
    <s v="East"/>
    <s v="OFF-AR-10004165"/>
    <x v="1"/>
    <x v="6"/>
    <s v="Binney &amp; Smith inkTank Erasable Pocket Highlighter, Chisel Tip, Yellow"/>
    <n v="5.4719999999999995"/>
    <n v="3"/>
    <n v="0.2"/>
    <n v="1.6416000000000004"/>
  </r>
  <r>
    <n v="3933"/>
    <x v="1941"/>
    <x v="0"/>
    <x v="370"/>
    <d v="2013-09-03T00:00:00"/>
    <s v="Standard Class"/>
    <s v="VG-21805"/>
    <s v="Vivek Grady"/>
    <s v="Corporate"/>
    <s v="United States"/>
    <s v="Philadelphia"/>
    <x v="9"/>
    <n v="19140"/>
    <s v="East"/>
    <s v="TEC-AC-10001109"/>
    <x v="2"/>
    <x v="11"/>
    <s v="Logitech Trackman Marble Mouse"/>
    <n v="47.984000000000002"/>
    <n v="2"/>
    <n v="0.2"/>
    <n v="13.195600000000001"/>
  </r>
  <r>
    <n v="3934"/>
    <x v="1942"/>
    <x v="3"/>
    <x v="264"/>
    <d v="2014-09-09T00:00:00"/>
    <s v="Standard Class"/>
    <s v="AW-10840"/>
    <s v="Anthony Witt"/>
    <s v="Consumer"/>
    <s v="United States"/>
    <s v="Bakersfield"/>
    <x v="1"/>
    <n v="93309"/>
    <s v="West"/>
    <s v="OFF-AR-10001919"/>
    <x v="1"/>
    <x v="6"/>
    <s v="OIC #2 Pencils, Medium Soft"/>
    <n v="9.3999999999999986"/>
    <n v="5"/>
    <n v="0"/>
    <n v="2.7259999999999995"/>
  </r>
  <r>
    <n v="3935"/>
    <x v="1942"/>
    <x v="3"/>
    <x v="264"/>
    <d v="2014-09-09T00:00:00"/>
    <s v="Standard Class"/>
    <s v="AW-10840"/>
    <s v="Anthony Witt"/>
    <s v="Consumer"/>
    <s v="United States"/>
    <s v="Bakersfield"/>
    <x v="1"/>
    <n v="93309"/>
    <s v="West"/>
    <s v="OFF-LA-10004544"/>
    <x v="1"/>
    <x v="2"/>
    <s v="Avery 505"/>
    <n v="74"/>
    <n v="5"/>
    <n v="0"/>
    <n v="37"/>
  </r>
  <r>
    <n v="3936"/>
    <x v="1942"/>
    <x v="3"/>
    <x v="264"/>
    <d v="2014-09-09T00:00:00"/>
    <s v="Standard Class"/>
    <s v="AW-10840"/>
    <s v="Anthony Witt"/>
    <s v="Consumer"/>
    <s v="United States"/>
    <s v="Bakersfield"/>
    <x v="1"/>
    <n v="93309"/>
    <s v="West"/>
    <s v="TEC-PH-10003484"/>
    <x v="2"/>
    <x v="7"/>
    <s v="Ooma Telo VoIP Home Phone System"/>
    <n v="201.584"/>
    <n v="2"/>
    <n v="0.2"/>
    <n v="12.599000000000004"/>
  </r>
  <r>
    <n v="3937"/>
    <x v="1943"/>
    <x v="1"/>
    <x v="382"/>
    <d v="2012-06-20T00:00:00"/>
    <s v="Standard Class"/>
    <s v="LS-17230"/>
    <s v="Lycoris Saunders"/>
    <s v="Consumer"/>
    <s v="United States"/>
    <s v="Grand Prairie"/>
    <x v="5"/>
    <n v="75051"/>
    <s v="Central"/>
    <s v="OFF-EN-10001028"/>
    <x v="1"/>
    <x v="12"/>
    <s v="Staples"/>
    <n v="28.752000000000002"/>
    <n v="3"/>
    <n v="0.2"/>
    <n v="9.3443999999999985"/>
  </r>
  <r>
    <n v="3938"/>
    <x v="1943"/>
    <x v="1"/>
    <x v="382"/>
    <d v="2012-06-20T00:00:00"/>
    <s v="Standard Class"/>
    <s v="LS-17230"/>
    <s v="Lycoris Saunders"/>
    <s v="Consumer"/>
    <s v="United States"/>
    <s v="Grand Prairie"/>
    <x v="5"/>
    <n v="75051"/>
    <s v="Central"/>
    <s v="OFF-PA-10004156"/>
    <x v="1"/>
    <x v="10"/>
    <s v="Xerox 188"/>
    <n v="27.216000000000001"/>
    <n v="3"/>
    <n v="0.2"/>
    <n v="9.8657999999999983"/>
  </r>
  <r>
    <n v="3939"/>
    <x v="1943"/>
    <x v="1"/>
    <x v="382"/>
    <d v="2012-06-20T00:00:00"/>
    <s v="Standard Class"/>
    <s v="LS-17230"/>
    <s v="Lycoris Saunders"/>
    <s v="Consumer"/>
    <s v="United States"/>
    <s v="Grand Prairie"/>
    <x v="5"/>
    <n v="75051"/>
    <s v="Central"/>
    <s v="FUR-CH-10001708"/>
    <x v="0"/>
    <x v="1"/>
    <s v="Office Star - Contemporary Swivel Chair with Padded Adjustable Arms and Flex Back"/>
    <n v="197.37199999999999"/>
    <n v="2"/>
    <n v="0.3"/>
    <n v="-25.376400000000018"/>
  </r>
  <r>
    <n v="3940"/>
    <x v="1944"/>
    <x v="0"/>
    <x v="107"/>
    <d v="2013-12-11T00:00:00"/>
    <s v="Same Day"/>
    <s v="MH-17455"/>
    <s v="Mark Hamilton"/>
    <s v="Consumer"/>
    <s v="United States"/>
    <s v="Greenwood"/>
    <x v="14"/>
    <n v="46142"/>
    <s v="Central"/>
    <s v="FUR-CH-10003379"/>
    <x v="0"/>
    <x v="1"/>
    <s v="Global Commerce Series High-Back Swivel/Tilt Chairs"/>
    <n v="1424.9"/>
    <n v="5"/>
    <n v="0"/>
    <n v="356.22500000000002"/>
  </r>
  <r>
    <n v="3941"/>
    <x v="1945"/>
    <x v="3"/>
    <x v="796"/>
    <d v="2014-05-24T00:00:00"/>
    <s v="Standard Class"/>
    <s v="TS-21340"/>
    <s v="Toby Swindell"/>
    <s v="Consumer"/>
    <s v="United States"/>
    <s v="New York City"/>
    <x v="15"/>
    <n v="10024"/>
    <s v="East"/>
    <s v="FUR-FU-10002456"/>
    <x v="0"/>
    <x v="5"/>
    <s v="Master Caster Door Stop, Large Neon Orange"/>
    <n v="14.56"/>
    <n v="2"/>
    <n v="0"/>
    <n v="6.2608000000000015"/>
  </r>
  <r>
    <n v="3942"/>
    <x v="1945"/>
    <x v="3"/>
    <x v="796"/>
    <d v="2014-05-24T00:00:00"/>
    <s v="Standard Class"/>
    <s v="TS-21340"/>
    <s v="Toby Swindell"/>
    <s v="Consumer"/>
    <s v="United States"/>
    <s v="New York City"/>
    <x v="15"/>
    <n v="10024"/>
    <s v="East"/>
    <s v="OFF-BI-10000605"/>
    <x v="1"/>
    <x v="8"/>
    <s v="Acco Pressboard Covers with Storage Hooks, 9 1/2&quot; x 11&quot;, Executive Red"/>
    <n v="3.048"/>
    <n v="1"/>
    <n v="0.2"/>
    <n v="1.0286999999999997"/>
  </r>
  <r>
    <n v="3943"/>
    <x v="1946"/>
    <x v="3"/>
    <x v="837"/>
    <d v="2014-05-30T00:00:00"/>
    <s v="Second Class"/>
    <s v="EH-13945"/>
    <s v="Eric Hoffmann"/>
    <s v="Consumer"/>
    <s v="United States"/>
    <s v="Memphis"/>
    <x v="18"/>
    <n v="38109"/>
    <s v="South"/>
    <s v="OFF-PA-10001166"/>
    <x v="1"/>
    <x v="10"/>
    <s v="Xerox 2"/>
    <n v="25.920000000000005"/>
    <n v="5"/>
    <n v="0.2"/>
    <n v="9.0719999999999992"/>
  </r>
  <r>
    <n v="3944"/>
    <x v="1947"/>
    <x v="0"/>
    <x v="661"/>
    <d v="2013-07-01T00:00:00"/>
    <s v="Standard Class"/>
    <s v="MG-17695"/>
    <s v="Maureen Gnade"/>
    <s v="Consumer"/>
    <s v="United States"/>
    <s v="Buffalo"/>
    <x v="15"/>
    <n v="14215"/>
    <s v="East"/>
    <s v="OFF-SU-10000157"/>
    <x v="1"/>
    <x v="14"/>
    <s v="Compact Automatic Electric Letter Opener"/>
    <n v="835.17000000000007"/>
    <n v="7"/>
    <n v="0"/>
    <n v="16.703400000000016"/>
  </r>
  <r>
    <n v="3945"/>
    <x v="1948"/>
    <x v="0"/>
    <x v="458"/>
    <d v="2013-05-22T00:00:00"/>
    <s v="Second Class"/>
    <s v="DO-13435"/>
    <s v="Denny Ordway"/>
    <s v="Consumer"/>
    <s v="United States"/>
    <s v="Los Angeles"/>
    <x v="1"/>
    <n v="90036"/>
    <s v="West"/>
    <s v="OFF-PA-10004971"/>
    <x v="1"/>
    <x v="10"/>
    <s v="Xerox 196"/>
    <n v="17.34"/>
    <n v="3"/>
    <n v="0"/>
    <n v="8.4966000000000008"/>
  </r>
  <r>
    <n v="3946"/>
    <x v="1949"/>
    <x v="3"/>
    <x v="551"/>
    <d v="2014-11-24T00:00:00"/>
    <s v="Standard Class"/>
    <s v="AF-10870"/>
    <s v="Art Ferguson"/>
    <s v="Consumer"/>
    <s v="United States"/>
    <s v="Homestead"/>
    <x v="2"/>
    <n v="33030"/>
    <s v="South"/>
    <s v="OFF-PA-10001977"/>
    <x v="1"/>
    <x v="10"/>
    <s v="Xerox 194"/>
    <n v="44.384"/>
    <n v="1"/>
    <n v="0.2"/>
    <n v="15.534399999999998"/>
  </r>
  <r>
    <n v="3947"/>
    <x v="1949"/>
    <x v="3"/>
    <x v="551"/>
    <d v="2014-11-24T00:00:00"/>
    <s v="Standard Class"/>
    <s v="AF-10870"/>
    <s v="Art Ferguson"/>
    <s v="Consumer"/>
    <s v="United States"/>
    <s v="Homestead"/>
    <x v="2"/>
    <n v="33030"/>
    <s v="South"/>
    <s v="OFF-SU-10001225"/>
    <x v="1"/>
    <x v="14"/>
    <s v="Staples"/>
    <n v="2.9440000000000004"/>
    <n v="1"/>
    <n v="0.2"/>
    <n v="-0.66240000000000021"/>
  </r>
  <r>
    <n v="3948"/>
    <x v="1950"/>
    <x v="0"/>
    <x v="741"/>
    <d v="2013-11-23T00:00:00"/>
    <s v="Standard Class"/>
    <s v="SN-20710"/>
    <s v="Steve Nguyen"/>
    <s v="Home Office"/>
    <s v="United States"/>
    <s v="Pasadena"/>
    <x v="5"/>
    <n v="77506"/>
    <s v="Central"/>
    <s v="OFF-AR-10003514"/>
    <x v="1"/>
    <x v="6"/>
    <s v="4009 Highlighters by Sanford"/>
    <n v="6.3680000000000003"/>
    <n v="2"/>
    <n v="0.2"/>
    <n v="1.0347999999999993"/>
  </r>
  <r>
    <n v="3949"/>
    <x v="1950"/>
    <x v="0"/>
    <x v="741"/>
    <d v="2013-11-23T00:00:00"/>
    <s v="Standard Class"/>
    <s v="SN-20710"/>
    <s v="Steve Nguyen"/>
    <s v="Home Office"/>
    <s v="United States"/>
    <s v="Pasadena"/>
    <x v="5"/>
    <n v="77506"/>
    <s v="Central"/>
    <s v="OFF-LA-10003510"/>
    <x v="1"/>
    <x v="2"/>
    <s v="Avery 4027 File Folder Labels for Dot Matrix Printers, 5000 Labels per Box, White"/>
    <n v="48.848000000000006"/>
    <n v="2"/>
    <n v="0.2"/>
    <n v="15.8756"/>
  </r>
  <r>
    <n v="3950"/>
    <x v="1950"/>
    <x v="0"/>
    <x v="741"/>
    <d v="2013-11-23T00:00:00"/>
    <s v="Standard Class"/>
    <s v="SN-20710"/>
    <s v="Steve Nguyen"/>
    <s v="Home Office"/>
    <s v="United States"/>
    <s v="Pasadena"/>
    <x v="5"/>
    <n v="77506"/>
    <s v="Central"/>
    <s v="OFF-PA-10001970"/>
    <x v="1"/>
    <x v="10"/>
    <s v="Xerox 1881"/>
    <n v="19.648"/>
    <n v="2"/>
    <n v="0.2"/>
    <n v="6.6311999999999989"/>
  </r>
  <r>
    <n v="3951"/>
    <x v="1950"/>
    <x v="0"/>
    <x v="741"/>
    <d v="2013-11-23T00:00:00"/>
    <s v="Standard Class"/>
    <s v="SN-20710"/>
    <s v="Steve Nguyen"/>
    <s v="Home Office"/>
    <s v="United States"/>
    <s v="Pasadena"/>
    <x v="5"/>
    <n v="77506"/>
    <s v="Central"/>
    <s v="FUR-CH-10003817"/>
    <x v="0"/>
    <x v="1"/>
    <s v="Global Value Steno Chair, Gray"/>
    <n v="255.108"/>
    <n v="6"/>
    <n v="0.3"/>
    <n v="-18.221999999999994"/>
  </r>
  <r>
    <n v="3952"/>
    <x v="1951"/>
    <x v="2"/>
    <x v="683"/>
    <d v="2011-11-30T00:00:00"/>
    <s v="Second Class"/>
    <s v="MO-17500"/>
    <s v="Mary O'Rourke"/>
    <s v="Consumer"/>
    <s v="United States"/>
    <s v="Freeport"/>
    <x v="15"/>
    <n v="11520"/>
    <s v="East"/>
    <s v="OFF-BI-10003676"/>
    <x v="1"/>
    <x v="8"/>
    <s v="GBC Standard Recycled Report Covers, Clear Plastic Sheets"/>
    <n v="17.248000000000001"/>
    <n v="2"/>
    <n v="0.2"/>
    <n v="6.0367999999999986"/>
  </r>
  <r>
    <n v="3953"/>
    <x v="1952"/>
    <x v="0"/>
    <x v="398"/>
    <d v="2013-03-09T00:00:00"/>
    <s v="Standard Class"/>
    <s v="ON-18715"/>
    <s v="Odella Nelson"/>
    <s v="Corporate"/>
    <s v="United States"/>
    <s v="Denver"/>
    <x v="22"/>
    <n v="80219"/>
    <s v="West"/>
    <s v="TEC-PH-10003535"/>
    <x v="2"/>
    <x v="7"/>
    <s v="RCA ViSYS 25423RE1 Corded phone"/>
    <n v="159.98400000000001"/>
    <n v="2"/>
    <n v="0.2"/>
    <n v="13.998599999999989"/>
  </r>
  <r>
    <n v="3954"/>
    <x v="1953"/>
    <x v="3"/>
    <x v="787"/>
    <d v="2014-01-20T00:00:00"/>
    <s v="Standard Class"/>
    <s v="SC-20095"/>
    <s v="Sanjit Chand"/>
    <s v="Consumer"/>
    <s v="United States"/>
    <s v="Quincy"/>
    <x v="31"/>
    <n v="2169"/>
    <s v="East"/>
    <s v="OFF-PA-10004675"/>
    <x v="1"/>
    <x v="10"/>
    <s v="Telephone Message Books with Fax/Mobile Section, 5 1/2&quot; x 3 3/16&quot;"/>
    <n v="12.7"/>
    <n v="2"/>
    <n v="0"/>
    <n v="5.8419999999999996"/>
  </r>
  <r>
    <n v="3955"/>
    <x v="1954"/>
    <x v="2"/>
    <x v="527"/>
    <d v="2011-04-09T00:00:00"/>
    <s v="Standard Class"/>
    <s v="MS-17710"/>
    <s v="Maurice Satty"/>
    <s v="Consumer"/>
    <s v="United States"/>
    <s v="Detroit"/>
    <x v="12"/>
    <n v="48205"/>
    <s v="Central"/>
    <s v="FUR-FU-10004020"/>
    <x v="0"/>
    <x v="5"/>
    <s v="Advantus Panel Wall Acrylic Frame"/>
    <n v="5.47"/>
    <n v="1"/>
    <n v="0"/>
    <n v="2.3521000000000001"/>
  </r>
  <r>
    <n v="3956"/>
    <x v="1954"/>
    <x v="2"/>
    <x v="527"/>
    <d v="2011-04-09T00:00:00"/>
    <s v="Standard Class"/>
    <s v="MS-17710"/>
    <s v="Maurice Satty"/>
    <s v="Consumer"/>
    <s v="United States"/>
    <s v="Detroit"/>
    <x v="12"/>
    <n v="48205"/>
    <s v="Central"/>
    <s v="OFF-AR-10001955"/>
    <x v="1"/>
    <x v="6"/>
    <s v="Newell 319"/>
    <n v="79.36"/>
    <n v="4"/>
    <n v="0"/>
    <n v="23.807999999999993"/>
  </r>
  <r>
    <n v="3957"/>
    <x v="1955"/>
    <x v="0"/>
    <x v="190"/>
    <d v="2013-07-04T00:00:00"/>
    <s v="Standard Class"/>
    <s v="DN-13690"/>
    <s v="Duane Noonan"/>
    <s v="Consumer"/>
    <s v="United States"/>
    <s v="San Francisco"/>
    <x v="1"/>
    <n v="94109"/>
    <s v="West"/>
    <s v="FUR-FU-10002364"/>
    <x v="0"/>
    <x v="5"/>
    <s v="Eldon Expressions Wood Desk Accessories, Oak"/>
    <n v="22.14"/>
    <n v="3"/>
    <n v="0"/>
    <n v="6.4205999999999976"/>
  </r>
  <r>
    <n v="3958"/>
    <x v="1956"/>
    <x v="0"/>
    <x v="211"/>
    <d v="2013-06-03T00:00:00"/>
    <s v="Standard Class"/>
    <s v="RB-19360"/>
    <s v="Raymond Buch"/>
    <s v="Consumer"/>
    <s v="United States"/>
    <s v="Nashville"/>
    <x v="18"/>
    <n v="37211"/>
    <s v="South"/>
    <s v="OFF-BI-10002414"/>
    <x v="1"/>
    <x v="8"/>
    <s v="GBC ProClick Spines for 32-Hole Punch"/>
    <n v="11.277000000000001"/>
    <n v="3"/>
    <n v="0.7"/>
    <n v="-8.6456999999999979"/>
  </r>
  <r>
    <n v="3959"/>
    <x v="1956"/>
    <x v="0"/>
    <x v="211"/>
    <d v="2013-06-03T00:00:00"/>
    <s v="Standard Class"/>
    <s v="RB-19360"/>
    <s v="Raymond Buch"/>
    <s v="Consumer"/>
    <s v="United States"/>
    <s v="Nashville"/>
    <x v="18"/>
    <n v="37211"/>
    <s v="South"/>
    <s v="OFF-AR-10003732"/>
    <x v="1"/>
    <x v="6"/>
    <s v="Newell 333"/>
    <n v="4.4479999999999995"/>
    <n v="2"/>
    <n v="0.2"/>
    <n v="0.3335999999999999"/>
  </r>
  <r>
    <n v="3960"/>
    <x v="1956"/>
    <x v="0"/>
    <x v="211"/>
    <d v="2013-06-03T00:00:00"/>
    <s v="Standard Class"/>
    <s v="RB-19360"/>
    <s v="Raymond Buch"/>
    <s v="Consumer"/>
    <s v="United States"/>
    <s v="Nashville"/>
    <x v="18"/>
    <n v="37211"/>
    <s v="South"/>
    <s v="FUR-FU-10001085"/>
    <x v="0"/>
    <x v="5"/>
    <s v="3M Polarizing Light Filter Sleeves"/>
    <n v="44.76"/>
    <n v="3"/>
    <n v="0.2"/>
    <n v="14.546999999999995"/>
  </r>
  <r>
    <n v="3961"/>
    <x v="1957"/>
    <x v="1"/>
    <x v="324"/>
    <d v="2012-10-24T00:00:00"/>
    <s v="Standard Class"/>
    <s v="NH-18610"/>
    <s v="Nicole Hansen"/>
    <s v="Corporate"/>
    <s v="United States"/>
    <s v="Detroit"/>
    <x v="12"/>
    <n v="48227"/>
    <s v="Central"/>
    <s v="OFF-BI-10001249"/>
    <x v="1"/>
    <x v="8"/>
    <s v="Avery Heavy-Duty EZD View Binder with Locking Rings"/>
    <n v="38.28"/>
    <n v="6"/>
    <n v="0"/>
    <n v="17.608799999999999"/>
  </r>
  <r>
    <n v="3962"/>
    <x v="1957"/>
    <x v="1"/>
    <x v="324"/>
    <d v="2012-10-24T00:00:00"/>
    <s v="Standard Class"/>
    <s v="NH-18610"/>
    <s v="Nicole Hansen"/>
    <s v="Corporate"/>
    <s v="United States"/>
    <s v="Detroit"/>
    <x v="12"/>
    <n v="48227"/>
    <s v="Central"/>
    <s v="TEC-PH-10002564"/>
    <x v="2"/>
    <x v="7"/>
    <s v="OtterBox Defender Series Case - Samsung Galaxy S4"/>
    <n v="149.94999999999999"/>
    <n v="5"/>
    <n v="0"/>
    <n v="44.984999999999985"/>
  </r>
  <r>
    <n v="3963"/>
    <x v="1958"/>
    <x v="3"/>
    <x v="600"/>
    <d v="2014-02-21T00:00:00"/>
    <s v="First Class"/>
    <s v="ED-13885"/>
    <s v="Emily Ducich"/>
    <s v="Home Office"/>
    <s v="United States"/>
    <s v="Los Angeles"/>
    <x v="1"/>
    <n v="90045"/>
    <s v="West"/>
    <s v="OFF-AR-10000634"/>
    <x v="1"/>
    <x v="6"/>
    <s v="Newell 320"/>
    <n v="12.84"/>
    <n v="3"/>
    <n v="0"/>
    <n v="3.4668000000000005"/>
  </r>
  <r>
    <n v="3964"/>
    <x v="1958"/>
    <x v="3"/>
    <x v="600"/>
    <d v="2014-02-21T00:00:00"/>
    <s v="First Class"/>
    <s v="ED-13885"/>
    <s v="Emily Ducich"/>
    <s v="Home Office"/>
    <s v="United States"/>
    <s v="Los Angeles"/>
    <x v="1"/>
    <n v="90045"/>
    <s v="West"/>
    <s v="FUR-FU-10004018"/>
    <x v="0"/>
    <x v="5"/>
    <s v="Tensor Computer Mounted Lamp"/>
    <n v="44.67"/>
    <n v="3"/>
    <n v="0"/>
    <n v="12.060900000000002"/>
  </r>
  <r>
    <n v="3965"/>
    <x v="1959"/>
    <x v="0"/>
    <x v="897"/>
    <d v="2013-09-29T00:00:00"/>
    <s v="Standard Class"/>
    <s v="PW-19240"/>
    <s v="Pierre Wener"/>
    <s v="Consumer"/>
    <s v="United States"/>
    <s v="Philadelphia"/>
    <x v="9"/>
    <n v="19140"/>
    <s v="East"/>
    <s v="OFF-AR-10003481"/>
    <x v="1"/>
    <x v="6"/>
    <s v="Newell 348"/>
    <n v="7.8719999999999999"/>
    <n v="3"/>
    <n v="0.2"/>
    <n v="0.88559999999999883"/>
  </r>
  <r>
    <n v="3966"/>
    <x v="1960"/>
    <x v="2"/>
    <x v="607"/>
    <d v="2011-11-17T00:00:00"/>
    <s v="Second Class"/>
    <s v="DM-13345"/>
    <s v="Denise Monton"/>
    <s v="Corporate"/>
    <s v="United States"/>
    <s v="Asheville"/>
    <x v="3"/>
    <n v="28806"/>
    <s v="South"/>
    <s v="OFF-AR-10003651"/>
    <x v="1"/>
    <x v="6"/>
    <s v="Newell 350"/>
    <n v="7.8719999999999999"/>
    <n v="3"/>
    <n v="0.2"/>
    <n v="0.88559999999999883"/>
  </r>
  <r>
    <n v="3967"/>
    <x v="1961"/>
    <x v="0"/>
    <x v="178"/>
    <d v="2013-04-07T00:00:00"/>
    <s v="Standard Class"/>
    <s v="DW-13540"/>
    <s v="Don Weiss"/>
    <s v="Consumer"/>
    <s v="United States"/>
    <s v="New York City"/>
    <x v="15"/>
    <n v="10024"/>
    <s v="East"/>
    <s v="OFF-AR-10002956"/>
    <x v="1"/>
    <x v="6"/>
    <s v="Boston 16801 Nautilus Battery Pencil Sharpener"/>
    <n v="88.04"/>
    <n v="4"/>
    <n v="0"/>
    <n v="22.8904"/>
  </r>
  <r>
    <n v="3968"/>
    <x v="1962"/>
    <x v="0"/>
    <x v="244"/>
    <d v="2013-05-24T00:00:00"/>
    <s v="First Class"/>
    <s v="EH-14125"/>
    <s v="Eugene Hildebrand"/>
    <s v="Home Office"/>
    <s v="United States"/>
    <s v="Colorado Springs"/>
    <x v="22"/>
    <n v="80906"/>
    <s v="West"/>
    <s v="OFF-BI-10003638"/>
    <x v="1"/>
    <x v="8"/>
    <s v="GBC Durable Plastic Covers"/>
    <n v="40.635000000000012"/>
    <n v="7"/>
    <n v="0.7"/>
    <n v="-32.507999999999996"/>
  </r>
  <r>
    <n v="3969"/>
    <x v="1963"/>
    <x v="1"/>
    <x v="932"/>
    <d v="2012-06-05T00:00:00"/>
    <s v="Standard Class"/>
    <s v="KE-16420"/>
    <s v="Katrina Edelman"/>
    <s v="Corporate"/>
    <s v="United States"/>
    <s v="San Antonio"/>
    <x v="5"/>
    <n v="78207"/>
    <s v="Central"/>
    <s v="OFF-BI-10001890"/>
    <x v="1"/>
    <x v="8"/>
    <s v="Avery Poly Binder Pockets"/>
    <n v="5.7279999999999989"/>
    <n v="8"/>
    <n v="0.8"/>
    <n v="-9.1648000000000032"/>
  </r>
  <r>
    <n v="3970"/>
    <x v="1963"/>
    <x v="1"/>
    <x v="932"/>
    <d v="2012-06-05T00:00:00"/>
    <s v="Standard Class"/>
    <s v="KE-16420"/>
    <s v="Katrina Edelman"/>
    <s v="Corporate"/>
    <s v="United States"/>
    <s v="San Antonio"/>
    <x v="5"/>
    <n v="78207"/>
    <s v="Central"/>
    <s v="OFF-PA-10002606"/>
    <x v="1"/>
    <x v="10"/>
    <s v="Xerox 1928"/>
    <n v="42.24"/>
    <n v="10"/>
    <n v="0.2"/>
    <n v="13.199999999999998"/>
  </r>
  <r>
    <n v="3971"/>
    <x v="1964"/>
    <x v="2"/>
    <x v="754"/>
    <d v="2011-11-26T00:00:00"/>
    <s v="Standard Class"/>
    <s v="SP-20920"/>
    <s v="Susan Pistek"/>
    <s v="Consumer"/>
    <s v="United States"/>
    <s v="Los Angeles"/>
    <x v="1"/>
    <n v="90036"/>
    <s v="West"/>
    <s v="OFF-PA-10002245"/>
    <x v="1"/>
    <x v="10"/>
    <s v="Xerox 1895"/>
    <n v="53.820000000000007"/>
    <n v="9"/>
    <n v="0"/>
    <n v="24.218999999999998"/>
  </r>
  <r>
    <n v="3972"/>
    <x v="1965"/>
    <x v="1"/>
    <x v="933"/>
    <d v="2012-02-24T00:00:00"/>
    <s v="Second Class"/>
    <s v="PS-19045"/>
    <s v="Penelope Sewall"/>
    <s v="Home Office"/>
    <s v="United States"/>
    <s v="Sterling Heights"/>
    <x v="12"/>
    <n v="48310"/>
    <s v="Central"/>
    <s v="OFF-AR-10001615"/>
    <x v="1"/>
    <x v="6"/>
    <s v="Newell 34"/>
    <n v="79.36"/>
    <n v="4"/>
    <n v="0"/>
    <n v="20.633600000000001"/>
  </r>
  <r>
    <n v="3973"/>
    <x v="1966"/>
    <x v="0"/>
    <x v="892"/>
    <d v="2013-04-03T00:00:00"/>
    <s v="Standard Class"/>
    <s v="JM-15250"/>
    <s v="Janet Martin"/>
    <s v="Consumer"/>
    <s v="United States"/>
    <s v="New York City"/>
    <x v="15"/>
    <n v="10009"/>
    <s v="East"/>
    <s v="OFF-PA-10000466"/>
    <x v="1"/>
    <x v="10"/>
    <s v="Memo Book, 100 Message Capacity, 5 3/8” x 11”"/>
    <n v="13.48"/>
    <n v="2"/>
    <n v="0"/>
    <n v="6.74"/>
  </r>
  <r>
    <n v="3974"/>
    <x v="1966"/>
    <x v="0"/>
    <x v="892"/>
    <d v="2013-04-03T00:00:00"/>
    <s v="Standard Class"/>
    <s v="JM-15250"/>
    <s v="Janet Martin"/>
    <s v="Consumer"/>
    <s v="United States"/>
    <s v="New York City"/>
    <x v="15"/>
    <n v="10009"/>
    <s v="East"/>
    <s v="OFF-BI-10003708"/>
    <x v="1"/>
    <x v="8"/>
    <s v="Acco Four Pocket Poly Ring Binder with Label Holder, Smoke, 1&quot;"/>
    <n v="29.800000000000004"/>
    <n v="5"/>
    <n v="0.2"/>
    <n v="9.3124999999999982"/>
  </r>
  <r>
    <n v="3975"/>
    <x v="1966"/>
    <x v="0"/>
    <x v="892"/>
    <d v="2013-04-03T00:00:00"/>
    <s v="Standard Class"/>
    <s v="JM-15250"/>
    <s v="Janet Martin"/>
    <s v="Consumer"/>
    <s v="United States"/>
    <s v="New York City"/>
    <x v="15"/>
    <n v="10009"/>
    <s v="East"/>
    <s v="FUR-FU-10004848"/>
    <x v="0"/>
    <x v="5"/>
    <s v="Howard Miller 13-3/4&quot; Diameter Brushed Chrome Round Wall Clock"/>
    <n v="414"/>
    <n v="8"/>
    <n v="0"/>
    <n v="124.19999999999999"/>
  </r>
  <r>
    <n v="3976"/>
    <x v="1966"/>
    <x v="0"/>
    <x v="892"/>
    <d v="2013-04-03T00:00:00"/>
    <s v="Standard Class"/>
    <s v="JM-15250"/>
    <s v="Janet Martin"/>
    <s v="Consumer"/>
    <s v="United States"/>
    <s v="New York City"/>
    <x v="15"/>
    <n v="10009"/>
    <s v="East"/>
    <s v="OFF-BI-10000320"/>
    <x v="1"/>
    <x v="8"/>
    <s v="GBC Plastic Binding Combs"/>
    <n v="41.328000000000003"/>
    <n v="7"/>
    <n v="0.2"/>
    <n v="14.981400000000001"/>
  </r>
  <r>
    <n v="3977"/>
    <x v="1967"/>
    <x v="0"/>
    <x v="332"/>
    <d v="2013-10-25T00:00:00"/>
    <s v="First Class"/>
    <s v="EB-13930"/>
    <s v="Eric Barreto"/>
    <s v="Consumer"/>
    <s v="United States"/>
    <s v="Richmond"/>
    <x v="17"/>
    <n v="23223"/>
    <s v="South"/>
    <s v="FUR-FU-10003731"/>
    <x v="0"/>
    <x v="5"/>
    <s v="Eldon Expressions Wood and Plastic Desk Accessories, Oak"/>
    <n v="39.92"/>
    <n v="4"/>
    <n v="0"/>
    <n v="11.177600000000002"/>
  </r>
  <r>
    <n v="3978"/>
    <x v="1968"/>
    <x v="3"/>
    <x v="280"/>
    <d v="2014-10-08T00:00:00"/>
    <s v="Standard Class"/>
    <s v="FG-14260"/>
    <s v="Frank Gastineau"/>
    <s v="Home Office"/>
    <s v="United States"/>
    <s v="Seattle"/>
    <x v="4"/>
    <n v="98105"/>
    <s v="West"/>
    <s v="OFF-FA-10002780"/>
    <x v="1"/>
    <x v="13"/>
    <s v="Staples"/>
    <n v="8.94"/>
    <n v="3"/>
    <n v="0"/>
    <n v="4.1123999999999992"/>
  </r>
  <r>
    <n v="3979"/>
    <x v="1968"/>
    <x v="3"/>
    <x v="280"/>
    <d v="2014-10-08T00:00:00"/>
    <s v="Standard Class"/>
    <s v="FG-14260"/>
    <s v="Frank Gastineau"/>
    <s v="Home Office"/>
    <s v="United States"/>
    <s v="Seattle"/>
    <x v="4"/>
    <n v="98105"/>
    <s v="West"/>
    <s v="TEC-PH-10003800"/>
    <x v="2"/>
    <x v="7"/>
    <s v="i.Sound Portable Power - 8000 mAh"/>
    <n v="84.784000000000006"/>
    <n v="2"/>
    <n v="0.2"/>
    <n v="-20.136200000000006"/>
  </r>
  <r>
    <n v="3980"/>
    <x v="1969"/>
    <x v="2"/>
    <x v="851"/>
    <d v="2011-12-27T00:00:00"/>
    <s v="Standard Class"/>
    <s v="TH-21235"/>
    <s v="Tiffany House"/>
    <s v="Corporate"/>
    <s v="United States"/>
    <s v="New York City"/>
    <x v="15"/>
    <n v="10024"/>
    <s v="East"/>
    <s v="FUR-TA-10001676"/>
    <x v="0"/>
    <x v="3"/>
    <s v="Hon 61000 Series Interactive Training Tables"/>
    <n v="53.315999999999995"/>
    <n v="2"/>
    <n v="0.4"/>
    <n v="-19.549200000000006"/>
  </r>
  <r>
    <n v="3981"/>
    <x v="1969"/>
    <x v="2"/>
    <x v="851"/>
    <d v="2011-12-27T00:00:00"/>
    <s v="Standard Class"/>
    <s v="TH-21235"/>
    <s v="Tiffany House"/>
    <s v="Corporate"/>
    <s v="United States"/>
    <s v="New York City"/>
    <x v="15"/>
    <n v="10024"/>
    <s v="East"/>
    <s v="OFF-AP-10002350"/>
    <x v="1"/>
    <x v="9"/>
    <s v="Belkin F9H710-06 7 Outlet SurgeMaster Surge Protector"/>
    <n v="56.519999999999996"/>
    <n v="3"/>
    <n v="0"/>
    <n v="15.8256"/>
  </r>
  <r>
    <n v="3982"/>
    <x v="1970"/>
    <x v="3"/>
    <x v="934"/>
    <d v="2014-12-21T00:00:00"/>
    <s v="Standard Class"/>
    <s v="PL-18925"/>
    <s v="Paul Lucas"/>
    <s v="Home Office"/>
    <s v="United States"/>
    <s v="Seattle"/>
    <x v="4"/>
    <n v="98115"/>
    <s v="West"/>
    <s v="FUR-FU-10003096"/>
    <x v="0"/>
    <x v="5"/>
    <s v="Master Giant Foot Doorstop, Safety Yellow"/>
    <n v="22.77"/>
    <n v="3"/>
    <n v="0"/>
    <n v="9.7911000000000001"/>
  </r>
  <r>
    <n v="3983"/>
    <x v="1971"/>
    <x v="0"/>
    <x v="274"/>
    <d v="2013-07-10T00:00:00"/>
    <s v="Second Class"/>
    <s v="CC-12370"/>
    <s v="Christopher Conant"/>
    <s v="Consumer"/>
    <s v="United States"/>
    <s v="Los Angeles"/>
    <x v="1"/>
    <n v="90045"/>
    <s v="West"/>
    <s v="FUR-CH-10003061"/>
    <x v="0"/>
    <x v="1"/>
    <s v="Global Leather Task Chair, Black"/>
    <n v="287.96800000000002"/>
    <n v="4"/>
    <n v="0.2"/>
    <n v="-3.5996000000000521"/>
  </r>
  <r>
    <n v="3984"/>
    <x v="1971"/>
    <x v="0"/>
    <x v="274"/>
    <d v="2013-07-10T00:00:00"/>
    <s v="Second Class"/>
    <s v="CC-12370"/>
    <s v="Christopher Conant"/>
    <s v="Consumer"/>
    <s v="United States"/>
    <s v="Los Angeles"/>
    <x v="1"/>
    <n v="90045"/>
    <s v="West"/>
    <s v="TEC-CO-10003763"/>
    <x v="2"/>
    <x v="16"/>
    <s v="Canon PC1060 Personal Laser Copier"/>
    <n v="2799.9600000000005"/>
    <n v="5"/>
    <n v="0.2"/>
    <n v="944.98649999999986"/>
  </r>
  <r>
    <n v="3985"/>
    <x v="1971"/>
    <x v="0"/>
    <x v="274"/>
    <d v="2013-07-10T00:00:00"/>
    <s v="Second Class"/>
    <s v="CC-12370"/>
    <s v="Christopher Conant"/>
    <s v="Consumer"/>
    <s v="United States"/>
    <s v="Los Angeles"/>
    <x v="1"/>
    <n v="90045"/>
    <s v="West"/>
    <s v="OFF-PA-10002923"/>
    <x v="1"/>
    <x v="10"/>
    <s v="Xerox 1942"/>
    <n v="48.94"/>
    <n v="1"/>
    <n v="0"/>
    <n v="24.47"/>
  </r>
  <r>
    <n v="3986"/>
    <x v="1972"/>
    <x v="0"/>
    <x v="764"/>
    <d v="2013-04-22T00:00:00"/>
    <s v="Standard Class"/>
    <s v="JM-15535"/>
    <s v="Jessica Myrick"/>
    <s v="Consumer"/>
    <s v="United States"/>
    <s v="Lakewood"/>
    <x v="1"/>
    <n v="90712"/>
    <s v="West"/>
    <s v="FUR-BO-10003441"/>
    <x v="0"/>
    <x v="0"/>
    <s v="Bush Westfield Collection Bookcases, Fully Assembled"/>
    <n v="257.49900000000002"/>
    <n v="3"/>
    <n v="0.15"/>
    <n v="24.235199999999978"/>
  </r>
  <r>
    <n v="3987"/>
    <x v="1973"/>
    <x v="3"/>
    <x v="798"/>
    <d v="2014-04-15T00:00:00"/>
    <s v="Standard Class"/>
    <s v="KF-16285"/>
    <s v="Karen Ferguson"/>
    <s v="Home Office"/>
    <s v="United States"/>
    <s v="Plainfield"/>
    <x v="30"/>
    <n v="7060"/>
    <s v="East"/>
    <s v="OFF-ST-10001780"/>
    <x v="1"/>
    <x v="4"/>
    <s v="Tennsco 16-Compartment Lockers with Coat Rack"/>
    <n v="2591.56"/>
    <n v="4"/>
    <n v="0"/>
    <n v="621.97440000000006"/>
  </r>
  <r>
    <n v="3988"/>
    <x v="1973"/>
    <x v="3"/>
    <x v="798"/>
    <d v="2014-04-15T00:00:00"/>
    <s v="Standard Class"/>
    <s v="KF-16285"/>
    <s v="Karen Ferguson"/>
    <s v="Home Office"/>
    <s v="United States"/>
    <s v="Plainfield"/>
    <x v="30"/>
    <n v="7060"/>
    <s v="East"/>
    <s v="OFF-AP-10001962"/>
    <x v="1"/>
    <x v="9"/>
    <s v="Black &amp; Decker Filter for Double Action Dustbuster Cordless Vac BLDV7210"/>
    <n v="41.95"/>
    <n v="5"/>
    <n v="0"/>
    <n v="10.487500000000001"/>
  </r>
  <r>
    <n v="3989"/>
    <x v="1974"/>
    <x v="0"/>
    <x v="764"/>
    <d v="2013-04-23T00:00:00"/>
    <s v="Standard Class"/>
    <s v="CS-12175"/>
    <s v="Charles Sheldon"/>
    <s v="Corporate"/>
    <s v="United States"/>
    <s v="Columbia"/>
    <x v="18"/>
    <n v="38401"/>
    <s v="South"/>
    <s v="FUR-FU-10003798"/>
    <x v="0"/>
    <x v="5"/>
    <s v="Ultra Door Kickplate, 8&quot;H x 34&quot;W"/>
    <n v="79.12"/>
    <n v="5"/>
    <n v="0.2"/>
    <n v="13.845999999999997"/>
  </r>
  <r>
    <n v="3990"/>
    <x v="1975"/>
    <x v="2"/>
    <x v="641"/>
    <d v="2011-11-27T00:00:00"/>
    <s v="Second Class"/>
    <s v="AR-10540"/>
    <s v="Andy Reiter"/>
    <s v="Consumer"/>
    <s v="United States"/>
    <s v="Woonsocket"/>
    <x v="34"/>
    <n v="2895"/>
    <s v="East"/>
    <s v="FUR-FU-10001095"/>
    <x v="0"/>
    <x v="5"/>
    <s v="DAX Black Cherry Wood-Tone Poster Frame"/>
    <n v="52.96"/>
    <n v="2"/>
    <n v="0"/>
    <n v="20.1248"/>
  </r>
  <r>
    <n v="3991"/>
    <x v="1976"/>
    <x v="2"/>
    <x v="935"/>
    <d v="2011-11-08T00:00:00"/>
    <s v="Standard Class"/>
    <s v="MS-17770"/>
    <s v="Maxwell Schwartz"/>
    <s v="Consumer"/>
    <s v="United States"/>
    <s v="Lancaster"/>
    <x v="9"/>
    <n v="17602"/>
    <s v="East"/>
    <s v="OFF-SU-10000157"/>
    <x v="1"/>
    <x v="14"/>
    <s v="Compact Automatic Electric Letter Opener"/>
    <n v="286.34400000000005"/>
    <n v="3"/>
    <n v="0.2"/>
    <n v="-64.427400000000006"/>
  </r>
  <r>
    <n v="3992"/>
    <x v="1977"/>
    <x v="1"/>
    <x v="489"/>
    <d v="2012-05-05T00:00:00"/>
    <s v="Standard Class"/>
    <s v="DB-13120"/>
    <s v="David Bremer"/>
    <s v="Corporate"/>
    <s v="United States"/>
    <s v="Tampa"/>
    <x v="2"/>
    <n v="33614"/>
    <s v="South"/>
    <s v="FUR-FU-10001095"/>
    <x v="0"/>
    <x v="5"/>
    <s v="DAX Black Cherry Wood-Tone Poster Frame"/>
    <n v="63.552000000000007"/>
    <n v="3"/>
    <n v="0.2"/>
    <n v="14.299199999999999"/>
  </r>
  <r>
    <n v="3993"/>
    <x v="1977"/>
    <x v="1"/>
    <x v="489"/>
    <d v="2012-05-05T00:00:00"/>
    <s v="Standard Class"/>
    <s v="DB-13120"/>
    <s v="David Bremer"/>
    <s v="Corporate"/>
    <s v="United States"/>
    <s v="Tampa"/>
    <x v="2"/>
    <n v="33614"/>
    <s v="South"/>
    <s v="OFF-SU-10004261"/>
    <x v="1"/>
    <x v="14"/>
    <s v="Fiskars 8&quot; Scissors, 2/Pack"/>
    <n v="41.375999999999998"/>
    <n v="3"/>
    <n v="0.2"/>
    <n v="4.6547999999999927"/>
  </r>
  <r>
    <n v="3994"/>
    <x v="1977"/>
    <x v="1"/>
    <x v="489"/>
    <d v="2012-05-05T00:00:00"/>
    <s v="Standard Class"/>
    <s v="DB-13120"/>
    <s v="David Bremer"/>
    <s v="Corporate"/>
    <s v="United States"/>
    <s v="Tampa"/>
    <x v="2"/>
    <n v="33614"/>
    <s v="South"/>
    <s v="OFF-AR-10004022"/>
    <x v="1"/>
    <x v="6"/>
    <s v="Panasonic KP-380BK Classic Electric Pencil Sharpener"/>
    <n v="172.70400000000001"/>
    <n v="6"/>
    <n v="0.2"/>
    <n v="10.793999999999983"/>
  </r>
  <r>
    <n v="3995"/>
    <x v="1978"/>
    <x v="1"/>
    <x v="936"/>
    <d v="2012-03-12T00:00:00"/>
    <s v="Standard Class"/>
    <s v="DK-12895"/>
    <s v="Dana Kaydos"/>
    <s v="Consumer"/>
    <s v="United States"/>
    <s v="Kenosha"/>
    <x v="6"/>
    <n v="53142"/>
    <s v="Central"/>
    <s v="FUR-BO-10002916"/>
    <x v="0"/>
    <x v="0"/>
    <s v="Rush Hierlooms Collection 1&quot; Thick Stackable Bookcases"/>
    <n v="512.93999999999994"/>
    <n v="3"/>
    <n v="0"/>
    <n v="97.45859999999999"/>
  </r>
  <r>
    <n v="3996"/>
    <x v="1978"/>
    <x v="1"/>
    <x v="936"/>
    <d v="2012-03-12T00:00:00"/>
    <s v="Standard Class"/>
    <s v="DK-12895"/>
    <s v="Dana Kaydos"/>
    <s v="Consumer"/>
    <s v="United States"/>
    <s v="Kenosha"/>
    <x v="6"/>
    <n v="53142"/>
    <s v="Central"/>
    <s v="FUR-CH-10002084"/>
    <x v="0"/>
    <x v="1"/>
    <s v="Hon Mobius Operator's Chair"/>
    <n v="860.93"/>
    <n v="7"/>
    <n v="0"/>
    <n v="189.40460000000002"/>
  </r>
  <r>
    <n v="3997"/>
    <x v="1978"/>
    <x v="1"/>
    <x v="936"/>
    <d v="2012-03-12T00:00:00"/>
    <s v="Standard Class"/>
    <s v="DK-12895"/>
    <s v="Dana Kaydos"/>
    <s v="Consumer"/>
    <s v="United States"/>
    <s v="Kenosha"/>
    <x v="6"/>
    <n v="53142"/>
    <s v="Central"/>
    <s v="TEC-PH-10003012"/>
    <x v="2"/>
    <x v="7"/>
    <s v="Nortel Meridian M3904 Professional Digital phone"/>
    <n v="769.95"/>
    <n v="5"/>
    <n v="0"/>
    <n v="223.28549999999993"/>
  </r>
  <r>
    <n v="3998"/>
    <x v="1978"/>
    <x v="1"/>
    <x v="936"/>
    <d v="2012-03-12T00:00:00"/>
    <s v="Standard Class"/>
    <s v="DK-12895"/>
    <s v="Dana Kaydos"/>
    <s v="Consumer"/>
    <s v="United States"/>
    <s v="Kenosha"/>
    <x v="6"/>
    <n v="53142"/>
    <s v="Central"/>
    <s v="OFF-AR-10002704"/>
    <x v="1"/>
    <x v="6"/>
    <s v="Boston 1900 Electric Pencil Sharpener"/>
    <n v="14.98"/>
    <n v="1"/>
    <n v="0"/>
    <n v="4.4939999999999998"/>
  </r>
  <r>
    <n v="3999"/>
    <x v="1978"/>
    <x v="1"/>
    <x v="936"/>
    <d v="2012-03-12T00:00:00"/>
    <s v="Standard Class"/>
    <s v="DK-12895"/>
    <s v="Dana Kaydos"/>
    <s v="Consumer"/>
    <s v="United States"/>
    <s v="Kenosha"/>
    <x v="6"/>
    <n v="53142"/>
    <s v="Central"/>
    <s v="FUR-FU-10000308"/>
    <x v="0"/>
    <x v="5"/>
    <s v="Deflect-o Glass Clear Studded Chair Mats"/>
    <n v="373.08"/>
    <n v="6"/>
    <n v="0"/>
    <n v="82.077600000000004"/>
  </r>
  <r>
    <n v="4000"/>
    <x v="1979"/>
    <x v="1"/>
    <x v="789"/>
    <d v="2012-07-20T00:00:00"/>
    <s v="Second Class"/>
    <s v="MP-17965"/>
    <s v="Michael Paige"/>
    <s v="Corporate"/>
    <s v="United States"/>
    <s v="Port Saint Lucie"/>
    <x v="2"/>
    <n v="34952"/>
    <s v="South"/>
    <s v="FUR-BO-10004709"/>
    <x v="0"/>
    <x v="0"/>
    <s v="Bush Westfield Collection Bookcases, Medium Cherry Finish"/>
    <n v="231.92000000000002"/>
    <n v="5"/>
    <n v="0.2"/>
    <n v="5.7980000000000018"/>
  </r>
  <r>
    <n v="4001"/>
    <x v="1980"/>
    <x v="2"/>
    <x v="856"/>
    <d v="2011-10-16T00:00:00"/>
    <s v="Standard Class"/>
    <s v="Dp-13240"/>
    <s v="Dean percer"/>
    <s v="Home Office"/>
    <s v="United States"/>
    <s v="Seattle"/>
    <x v="4"/>
    <n v="98115"/>
    <s v="West"/>
    <s v="FUR-FU-10001196"/>
    <x v="0"/>
    <x v="5"/>
    <s v="DAX Cubicle Frames - 8x10"/>
    <n v="63.47"/>
    <n v="11"/>
    <n v="0"/>
    <n v="19.040999999999997"/>
  </r>
  <r>
    <n v="4002"/>
    <x v="1980"/>
    <x v="2"/>
    <x v="856"/>
    <d v="2011-10-16T00:00:00"/>
    <s v="Standard Class"/>
    <s v="Dp-13240"/>
    <s v="Dean percer"/>
    <s v="Home Office"/>
    <s v="United States"/>
    <s v="Seattle"/>
    <x v="4"/>
    <n v="98115"/>
    <s v="West"/>
    <s v="TEC-AC-10002942"/>
    <x v="2"/>
    <x v="11"/>
    <s v="WD My Passport Ultra 1TB Portable External Hard Drive"/>
    <n v="345"/>
    <n v="5"/>
    <n v="0"/>
    <n v="58.649999999999984"/>
  </r>
  <r>
    <n v="4003"/>
    <x v="1981"/>
    <x v="0"/>
    <x v="840"/>
    <d v="2013-03-09T00:00:00"/>
    <s v="Standard Class"/>
    <s v="CC-12220"/>
    <s v="Chris Cortes"/>
    <s v="Consumer"/>
    <s v="United States"/>
    <s v="San Antonio"/>
    <x v="5"/>
    <n v="78207"/>
    <s v="Central"/>
    <s v="FUR-TA-10004915"/>
    <x v="0"/>
    <x v="3"/>
    <s v="Office Impressions End Table, 20-1/2&quot;H x 24&quot;W x 20&quot;D"/>
    <n v="637.89599999999996"/>
    <n v="3"/>
    <n v="0.3"/>
    <n v="-127.57919999999996"/>
  </r>
  <r>
    <n v="4004"/>
    <x v="1981"/>
    <x v="0"/>
    <x v="840"/>
    <d v="2013-03-09T00:00:00"/>
    <s v="Standard Class"/>
    <s v="CC-12220"/>
    <s v="Chris Cortes"/>
    <s v="Consumer"/>
    <s v="United States"/>
    <s v="San Antonio"/>
    <x v="5"/>
    <n v="78207"/>
    <s v="Central"/>
    <s v="TEC-MA-10001016"/>
    <x v="2"/>
    <x v="15"/>
    <s v="Canon PC170 Desktop Personal Copier"/>
    <n v="287.90999999999997"/>
    <n v="3"/>
    <n v="0.4"/>
    <n v="33.589499999999987"/>
  </r>
  <r>
    <n v="4005"/>
    <x v="1981"/>
    <x v="0"/>
    <x v="840"/>
    <d v="2013-03-09T00:00:00"/>
    <s v="Standard Class"/>
    <s v="CC-12220"/>
    <s v="Chris Cortes"/>
    <s v="Consumer"/>
    <s v="United States"/>
    <s v="San Antonio"/>
    <x v="5"/>
    <n v="78207"/>
    <s v="Central"/>
    <s v="OFF-EN-10000483"/>
    <x v="1"/>
    <x v="12"/>
    <s v="White Envelopes, White Envelopes with Clear Poly Window"/>
    <n v="36.6"/>
    <n v="3"/>
    <n v="0.2"/>
    <n v="11.894999999999994"/>
  </r>
  <r>
    <n v="4006"/>
    <x v="1982"/>
    <x v="1"/>
    <x v="895"/>
    <d v="2012-12-16T00:00:00"/>
    <s v="Standard Class"/>
    <s v="KM-16660"/>
    <s v="Khloe Miller"/>
    <s v="Consumer"/>
    <s v="United States"/>
    <s v="Roswell"/>
    <x v="32"/>
    <n v="30076"/>
    <s v="South"/>
    <s v="OFF-AR-10003087"/>
    <x v="1"/>
    <x v="6"/>
    <s v="Staples"/>
    <n v="1.78"/>
    <n v="1"/>
    <n v="0"/>
    <n v="0.49839999999999995"/>
  </r>
  <r>
    <n v="4007"/>
    <x v="1982"/>
    <x v="1"/>
    <x v="895"/>
    <d v="2012-12-16T00:00:00"/>
    <s v="Standard Class"/>
    <s v="KM-16660"/>
    <s v="Khloe Miller"/>
    <s v="Consumer"/>
    <s v="United States"/>
    <s v="Roswell"/>
    <x v="32"/>
    <n v="30076"/>
    <s v="South"/>
    <s v="OFF-PA-10000520"/>
    <x v="1"/>
    <x v="10"/>
    <s v="Xerox 201"/>
    <n v="25.92"/>
    <n v="4"/>
    <n v="0"/>
    <n v="12.441600000000001"/>
  </r>
  <r>
    <n v="4008"/>
    <x v="1982"/>
    <x v="1"/>
    <x v="895"/>
    <d v="2012-12-16T00:00:00"/>
    <s v="Standard Class"/>
    <s v="KM-16660"/>
    <s v="Khloe Miller"/>
    <s v="Consumer"/>
    <s v="United States"/>
    <s v="Roswell"/>
    <x v="32"/>
    <n v="30076"/>
    <s v="South"/>
    <s v="TEC-AC-10001553"/>
    <x v="2"/>
    <x v="11"/>
    <s v="Memorex 25GB 6X Branded Blu-Ray Recordable Disc, 15/Pack"/>
    <n v="101.94"/>
    <n v="6"/>
    <n v="0"/>
    <n v="21.407399999999999"/>
  </r>
  <r>
    <n v="4009"/>
    <x v="1983"/>
    <x v="1"/>
    <x v="217"/>
    <d v="2012-12-22T00:00:00"/>
    <s v="Standard Class"/>
    <s v="MK-17905"/>
    <s v="Michael Kennedy"/>
    <s v="Corporate"/>
    <s v="United States"/>
    <s v="Louisville"/>
    <x v="22"/>
    <n v="80027"/>
    <s v="West"/>
    <s v="OFF-AR-10000634"/>
    <x v="1"/>
    <x v="6"/>
    <s v="Newell 320"/>
    <n v="6.8480000000000008"/>
    <n v="2"/>
    <n v="0.2"/>
    <n v="0.59920000000000018"/>
  </r>
  <r>
    <n v="4010"/>
    <x v="1984"/>
    <x v="3"/>
    <x v="314"/>
    <d v="2014-01-06T00:00:00"/>
    <s v="Standard Class"/>
    <s v="SC-20725"/>
    <s v="Steven Cartwright"/>
    <s v="Consumer"/>
    <s v="United States"/>
    <s v="Los Angeles"/>
    <x v="1"/>
    <n v="90036"/>
    <s v="West"/>
    <s v="FUR-FU-10001215"/>
    <x v="0"/>
    <x v="5"/>
    <s v="Howard Miller 11-1/2&quot; Diameter Brentwood Wall Clock"/>
    <n v="474.43"/>
    <n v="11"/>
    <n v="0"/>
    <n v="199.26060000000004"/>
  </r>
  <r>
    <n v="4011"/>
    <x v="1985"/>
    <x v="3"/>
    <x v="610"/>
    <d v="2014-11-25T00:00:00"/>
    <s v="First Class"/>
    <s v="CC-12475"/>
    <s v="Cindy Chapman"/>
    <s v="Consumer"/>
    <s v="United States"/>
    <s v="Philadelphia"/>
    <x v="9"/>
    <n v="19143"/>
    <s v="East"/>
    <s v="OFF-PA-10001204"/>
    <x v="1"/>
    <x v="10"/>
    <s v="Xerox 1972"/>
    <n v="8.4480000000000004"/>
    <n v="2"/>
    <n v="0.2"/>
    <n v="2.6399999999999997"/>
  </r>
  <r>
    <n v="4012"/>
    <x v="1985"/>
    <x v="3"/>
    <x v="610"/>
    <d v="2014-11-25T00:00:00"/>
    <s v="First Class"/>
    <s v="CC-12475"/>
    <s v="Cindy Chapman"/>
    <s v="Consumer"/>
    <s v="United States"/>
    <s v="Philadelphia"/>
    <x v="9"/>
    <n v="19143"/>
    <s v="East"/>
    <s v="OFF-ST-10002444"/>
    <x v="1"/>
    <x v="4"/>
    <s v="Recycled Eldon Regeneration Jumbo File"/>
    <n v="39.295999999999999"/>
    <n v="4"/>
    <n v="0.2"/>
    <n v="3.9295999999999989"/>
  </r>
  <r>
    <n v="4013"/>
    <x v="1986"/>
    <x v="1"/>
    <x v="937"/>
    <d v="2012-12-27T00:00:00"/>
    <s v="Standard Class"/>
    <s v="BT-11305"/>
    <s v="Beth Thompson"/>
    <s v="Home Office"/>
    <s v="United States"/>
    <s v="Superior"/>
    <x v="6"/>
    <n v="54880"/>
    <s v="Central"/>
    <s v="OFF-AR-10000203"/>
    <x v="1"/>
    <x v="6"/>
    <s v="Newell 336"/>
    <n v="17.12"/>
    <n v="4"/>
    <n v="0"/>
    <n v="4.9647999999999985"/>
  </r>
  <r>
    <n v="4014"/>
    <x v="1987"/>
    <x v="1"/>
    <x v="841"/>
    <d v="2012-08-28T00:00:00"/>
    <s v="Standard Class"/>
    <s v="FH-14350"/>
    <s v="Fred Harton"/>
    <s v="Consumer"/>
    <s v="United States"/>
    <s v="Atlanta"/>
    <x v="32"/>
    <n v="30318"/>
    <s v="South"/>
    <s v="OFF-AP-10000828"/>
    <x v="1"/>
    <x v="9"/>
    <s v="Avanti 4.4 Cu. Ft. Refrigerator"/>
    <n v="542.93999999999994"/>
    <n v="3"/>
    <n v="0"/>
    <n v="152.02319999999997"/>
  </r>
  <r>
    <n v="4015"/>
    <x v="1987"/>
    <x v="1"/>
    <x v="841"/>
    <d v="2012-08-28T00:00:00"/>
    <s v="Standard Class"/>
    <s v="FH-14350"/>
    <s v="Fred Harton"/>
    <s v="Consumer"/>
    <s v="United States"/>
    <s v="Atlanta"/>
    <x v="32"/>
    <n v="30318"/>
    <s v="South"/>
    <s v="OFF-LA-10003190"/>
    <x v="1"/>
    <x v="2"/>
    <s v="Avery 474"/>
    <n v="8.64"/>
    <n v="3"/>
    <n v="0"/>
    <n v="4.2336"/>
  </r>
  <r>
    <n v="4016"/>
    <x v="1987"/>
    <x v="1"/>
    <x v="841"/>
    <d v="2012-08-28T00:00:00"/>
    <s v="Standard Class"/>
    <s v="FH-14350"/>
    <s v="Fred Harton"/>
    <s v="Consumer"/>
    <s v="United States"/>
    <s v="Atlanta"/>
    <x v="32"/>
    <n v="30318"/>
    <s v="South"/>
    <s v="OFF-PA-10002319"/>
    <x v="1"/>
    <x v="10"/>
    <s v="Xerox 1944"/>
    <n v="193.79999999999998"/>
    <n v="5"/>
    <n v="0"/>
    <n v="94.962000000000003"/>
  </r>
  <r>
    <n v="4017"/>
    <x v="1987"/>
    <x v="1"/>
    <x v="841"/>
    <d v="2012-08-28T00:00:00"/>
    <s v="Standard Class"/>
    <s v="FH-14350"/>
    <s v="Fred Harton"/>
    <s v="Consumer"/>
    <s v="United States"/>
    <s v="Atlanta"/>
    <x v="32"/>
    <n v="30318"/>
    <s v="South"/>
    <s v="OFF-PA-10003893"/>
    <x v="1"/>
    <x v="10"/>
    <s v="Xerox 1962"/>
    <n v="21.400000000000002"/>
    <n v="5"/>
    <n v="0"/>
    <n v="9.629999999999999"/>
  </r>
  <r>
    <n v="4018"/>
    <x v="1987"/>
    <x v="1"/>
    <x v="841"/>
    <d v="2012-08-28T00:00:00"/>
    <s v="Standard Class"/>
    <s v="FH-14350"/>
    <s v="Fred Harton"/>
    <s v="Consumer"/>
    <s v="United States"/>
    <s v="Atlanta"/>
    <x v="32"/>
    <n v="30318"/>
    <s v="South"/>
    <s v="OFF-PA-10002499"/>
    <x v="1"/>
    <x v="10"/>
    <s v="Xerox 1890"/>
    <n v="97.88"/>
    <n v="2"/>
    <n v="0"/>
    <n v="48.94"/>
  </r>
  <r>
    <n v="4019"/>
    <x v="1987"/>
    <x v="1"/>
    <x v="841"/>
    <d v="2012-08-28T00:00:00"/>
    <s v="Standard Class"/>
    <s v="FH-14350"/>
    <s v="Fred Harton"/>
    <s v="Consumer"/>
    <s v="United States"/>
    <s v="Atlanta"/>
    <x v="32"/>
    <n v="30318"/>
    <s v="South"/>
    <s v="TEC-AC-10004568"/>
    <x v="2"/>
    <x v="11"/>
    <s v="Maxell LTO Ultrium - 800 GB"/>
    <n v="251.91"/>
    <n v="9"/>
    <n v="0"/>
    <n v="47.862899999999982"/>
  </r>
  <r>
    <n v="4020"/>
    <x v="1987"/>
    <x v="1"/>
    <x v="841"/>
    <d v="2012-08-28T00:00:00"/>
    <s v="Standard Class"/>
    <s v="FH-14350"/>
    <s v="Fred Harton"/>
    <s v="Consumer"/>
    <s v="United States"/>
    <s v="Atlanta"/>
    <x v="32"/>
    <n v="30318"/>
    <s v="South"/>
    <s v="OFF-AP-10001492"/>
    <x v="1"/>
    <x v="9"/>
    <s v="Acco Six-Outlet Power Strip, 4' Cord Length"/>
    <n v="25.86"/>
    <n v="3"/>
    <n v="0"/>
    <n v="6.7236000000000002"/>
  </r>
  <r>
    <n v="4021"/>
    <x v="1988"/>
    <x v="2"/>
    <x v="169"/>
    <d v="2011-06-27T00:00:00"/>
    <s v="Standard Class"/>
    <s v="AA-10645"/>
    <s v="Anna Andreadi"/>
    <s v="Consumer"/>
    <s v="United States"/>
    <s v="Chester"/>
    <x v="9"/>
    <n v="19013"/>
    <s v="East"/>
    <s v="FUR-CH-10004698"/>
    <x v="0"/>
    <x v="1"/>
    <s v="Padded Folding Chairs, Black, 4/Carton"/>
    <n v="170.05799999999999"/>
    <n v="3"/>
    <n v="0.3"/>
    <n v="-4.858799999999988"/>
  </r>
  <r>
    <n v="4022"/>
    <x v="1988"/>
    <x v="2"/>
    <x v="169"/>
    <d v="2011-06-27T00:00:00"/>
    <s v="Standard Class"/>
    <s v="AA-10645"/>
    <s v="Anna Andreadi"/>
    <s v="Consumer"/>
    <s v="United States"/>
    <s v="Chester"/>
    <x v="9"/>
    <n v="19013"/>
    <s v="East"/>
    <s v="TEC-PH-10004093"/>
    <x v="2"/>
    <x v="7"/>
    <s v="Panasonic Kx-TS550"/>
    <n v="82.782000000000011"/>
    <n v="3"/>
    <n v="0.4"/>
    <n v="-15.176700000000004"/>
  </r>
  <r>
    <n v="4023"/>
    <x v="1988"/>
    <x v="2"/>
    <x v="169"/>
    <d v="2011-06-27T00:00:00"/>
    <s v="Standard Class"/>
    <s v="AA-10645"/>
    <s v="Anna Andreadi"/>
    <s v="Consumer"/>
    <s v="United States"/>
    <s v="Chester"/>
    <x v="9"/>
    <n v="19013"/>
    <s v="East"/>
    <s v="FUR-CH-10000454"/>
    <x v="0"/>
    <x v="1"/>
    <s v="Hon Deluxe Fabric Upholstered Stacking Chairs, Rounded Back"/>
    <n v="853.92999999999984"/>
    <n v="5"/>
    <n v="0.3"/>
    <n v="0"/>
  </r>
  <r>
    <n v="4024"/>
    <x v="1989"/>
    <x v="3"/>
    <x v="855"/>
    <d v="2014-10-29T00:00:00"/>
    <s v="First Class"/>
    <s v="JO-15145"/>
    <s v="Jack O'Briant"/>
    <s v="Corporate"/>
    <s v="United States"/>
    <s v="San Francisco"/>
    <x v="1"/>
    <n v="94110"/>
    <s v="West"/>
    <s v="FUR-BO-10003034"/>
    <x v="0"/>
    <x v="0"/>
    <s v="O'Sullivan Elevations Bookcase, Cherry Finish"/>
    <n v="556.66499999999996"/>
    <n v="5"/>
    <n v="0.15"/>
    <n v="6.5490000000000208"/>
  </r>
  <r>
    <n v="4025"/>
    <x v="1989"/>
    <x v="3"/>
    <x v="855"/>
    <d v="2014-10-29T00:00:00"/>
    <s v="First Class"/>
    <s v="JO-15145"/>
    <s v="Jack O'Briant"/>
    <s v="Corporate"/>
    <s v="United States"/>
    <s v="San Francisco"/>
    <x v="1"/>
    <n v="94110"/>
    <s v="West"/>
    <s v="TEC-PH-10003215"/>
    <x v="2"/>
    <x v="7"/>
    <s v="Jackery Bar Premium Fast-charging Portable Charger"/>
    <n v="95.84"/>
    <n v="4"/>
    <n v="0.2"/>
    <n v="34.741999999999997"/>
  </r>
  <r>
    <n v="4026"/>
    <x v="1990"/>
    <x v="3"/>
    <x v="938"/>
    <d v="2014-08-14T00:00:00"/>
    <s v="First Class"/>
    <s v="SF-20965"/>
    <s v="Sylvia Foulston"/>
    <s v="Corporate"/>
    <s v="United States"/>
    <s v="Bedford"/>
    <x v="5"/>
    <n v="76021"/>
    <s v="Central"/>
    <s v="OFF-PA-10001776"/>
    <x v="1"/>
    <x v="10"/>
    <s v="Wirebound Message Books, Four 2 3/4&quot; x 5&quot; Forms per Page, 600 Sets per Book"/>
    <n v="29.664000000000001"/>
    <n v="4"/>
    <n v="0.2"/>
    <n v="10.011599999999998"/>
  </r>
  <r>
    <n v="4027"/>
    <x v="1990"/>
    <x v="3"/>
    <x v="938"/>
    <d v="2014-08-14T00:00:00"/>
    <s v="First Class"/>
    <s v="SF-20965"/>
    <s v="Sylvia Foulston"/>
    <s v="Corporate"/>
    <s v="United States"/>
    <s v="Bedford"/>
    <x v="5"/>
    <n v="76021"/>
    <s v="Central"/>
    <s v="OFF-AR-10004582"/>
    <x v="1"/>
    <x v="6"/>
    <s v="BIC Brite Liner Grip Highlighters"/>
    <n v="9.1840000000000011"/>
    <n v="7"/>
    <n v="0.2"/>
    <n v="2.8699999999999992"/>
  </r>
  <r>
    <n v="4028"/>
    <x v="1990"/>
    <x v="3"/>
    <x v="938"/>
    <d v="2014-08-14T00:00:00"/>
    <s v="First Class"/>
    <s v="SF-20965"/>
    <s v="Sylvia Foulston"/>
    <s v="Corporate"/>
    <s v="United States"/>
    <s v="Bedford"/>
    <x v="5"/>
    <n v="76021"/>
    <s v="Central"/>
    <s v="TEC-PH-10001557"/>
    <x v="2"/>
    <x v="7"/>
    <s v="Pyle PMP37LED"/>
    <n v="153.584"/>
    <n v="2"/>
    <n v="0.2"/>
    <n v="13.438599999999994"/>
  </r>
  <r>
    <n v="4029"/>
    <x v="1990"/>
    <x v="3"/>
    <x v="938"/>
    <d v="2014-08-14T00:00:00"/>
    <s v="First Class"/>
    <s v="SF-20965"/>
    <s v="Sylvia Foulston"/>
    <s v="Corporate"/>
    <s v="United States"/>
    <s v="Bedford"/>
    <x v="5"/>
    <n v="76021"/>
    <s v="Central"/>
    <s v="OFF-BI-10004209"/>
    <x v="1"/>
    <x v="8"/>
    <s v="Fellowes Twister Kit, Gray/Clear, 3/pkg"/>
    <n v="12.863999999999995"/>
    <n v="8"/>
    <n v="0.8"/>
    <n v="-22.512"/>
  </r>
  <r>
    <n v="4030"/>
    <x v="1991"/>
    <x v="3"/>
    <x v="165"/>
    <d v="2014-12-29T00:00:00"/>
    <s v="Standard Class"/>
    <s v="CS-12355"/>
    <s v="Christine Sundaresam"/>
    <s v="Consumer"/>
    <s v="United States"/>
    <s v="Lafayette"/>
    <x v="28"/>
    <n v="70506"/>
    <s v="South"/>
    <s v="TEC-MA-10003183"/>
    <x v="2"/>
    <x v="15"/>
    <s v="DYMO CardScan Personal V9 Business Card Scanner"/>
    <n v="479.97"/>
    <n v="3"/>
    <n v="0"/>
    <n v="239.98500000000001"/>
  </r>
  <r>
    <n v="4031"/>
    <x v="1991"/>
    <x v="3"/>
    <x v="165"/>
    <d v="2014-12-29T00:00:00"/>
    <s v="Standard Class"/>
    <s v="CS-12355"/>
    <s v="Christine Sundaresam"/>
    <s v="Consumer"/>
    <s v="United States"/>
    <s v="Lafayette"/>
    <x v="28"/>
    <n v="70506"/>
    <s v="South"/>
    <s v="FUR-CH-10002439"/>
    <x v="0"/>
    <x v="1"/>
    <s v="Iceberg Nesting Folding Chair, 19w x 6d x 43h"/>
    <n v="232.88"/>
    <n v="4"/>
    <n v="0"/>
    <n v="60.5488"/>
  </r>
  <r>
    <n v="4032"/>
    <x v="1992"/>
    <x v="0"/>
    <x v="182"/>
    <d v="2013-10-01T00:00:00"/>
    <s v="Standard Class"/>
    <s v="SN-20710"/>
    <s v="Steve Nguyen"/>
    <s v="Home Office"/>
    <s v="United States"/>
    <s v="Covington"/>
    <x v="4"/>
    <n v="98042"/>
    <s v="West"/>
    <s v="OFF-AP-10000576"/>
    <x v="1"/>
    <x v="9"/>
    <s v="Belkin 7 Outlet SurgeMaster II"/>
    <n v="236.88"/>
    <n v="6"/>
    <n v="0"/>
    <n v="66.326400000000007"/>
  </r>
  <r>
    <n v="4033"/>
    <x v="1992"/>
    <x v="0"/>
    <x v="182"/>
    <d v="2013-10-01T00:00:00"/>
    <s v="Standard Class"/>
    <s v="SN-20710"/>
    <s v="Steve Nguyen"/>
    <s v="Home Office"/>
    <s v="United States"/>
    <s v="Covington"/>
    <x v="4"/>
    <n v="98042"/>
    <s v="West"/>
    <s v="OFF-PA-10004040"/>
    <x v="1"/>
    <x v="10"/>
    <s v="Universal Premium White Copier/Laser Paper (20Lb. and 87 Bright)"/>
    <n v="29.900000000000002"/>
    <n v="5"/>
    <n v="0"/>
    <n v="14.651"/>
  </r>
  <r>
    <n v="4034"/>
    <x v="1992"/>
    <x v="0"/>
    <x v="182"/>
    <d v="2013-10-01T00:00:00"/>
    <s v="Standard Class"/>
    <s v="SN-20710"/>
    <s v="Steve Nguyen"/>
    <s v="Home Office"/>
    <s v="United States"/>
    <s v="Covington"/>
    <x v="4"/>
    <n v="98042"/>
    <s v="West"/>
    <s v="TEC-AC-10003063"/>
    <x v="2"/>
    <x v="11"/>
    <s v="Micro Innovations USB RF Wireless Keyboard with Mouse"/>
    <n v="100"/>
    <n v="4"/>
    <n v="0"/>
    <n v="21"/>
  </r>
  <r>
    <n v="4035"/>
    <x v="1993"/>
    <x v="0"/>
    <x v="939"/>
    <d v="2013-12-13T00:00:00"/>
    <s v="Same Day"/>
    <s v="JM-15655"/>
    <s v="Jim Mitchum"/>
    <s v="Corporate"/>
    <s v="United States"/>
    <s v="Lorain"/>
    <x v="24"/>
    <n v="44052"/>
    <s v="East"/>
    <s v="OFF-BI-10003982"/>
    <x v="1"/>
    <x v="8"/>
    <s v="Wilson Jones Century Plastic Molded Ring Binders"/>
    <n v="18.693000000000001"/>
    <n v="3"/>
    <n v="0.7"/>
    <n v="-14.331299999999992"/>
  </r>
  <r>
    <n v="4036"/>
    <x v="1993"/>
    <x v="0"/>
    <x v="939"/>
    <d v="2013-12-13T00:00:00"/>
    <s v="Same Day"/>
    <s v="JM-15655"/>
    <s v="Jim Mitchum"/>
    <s v="Corporate"/>
    <s v="United States"/>
    <s v="Lorain"/>
    <x v="24"/>
    <n v="44052"/>
    <s v="East"/>
    <s v="TEC-AC-10002567"/>
    <x v="2"/>
    <x v="11"/>
    <s v="Logitech G602 Wireless Gaming Mouse"/>
    <n v="383.952"/>
    <n v="6"/>
    <n v="0.2"/>
    <n v="76.790399999999977"/>
  </r>
  <r>
    <n v="4037"/>
    <x v="1994"/>
    <x v="1"/>
    <x v="75"/>
    <d v="2013-01-01T00:00:00"/>
    <s v="Standard Class"/>
    <s v="FH-14350"/>
    <s v="Fred Harton"/>
    <s v="Consumer"/>
    <s v="United States"/>
    <s v="Chicago"/>
    <x v="10"/>
    <n v="60623"/>
    <s v="Central"/>
    <s v="OFF-ST-10004950"/>
    <x v="1"/>
    <x v="4"/>
    <s v="Tenex Personal Filing Tote With Secure Closure Lid, Black/Frost"/>
    <n v="24.816000000000003"/>
    <n v="2"/>
    <n v="0.2"/>
    <n v="1.5509999999999984"/>
  </r>
  <r>
    <n v="4038"/>
    <x v="1995"/>
    <x v="2"/>
    <x v="282"/>
    <d v="2012-01-02T00:00:00"/>
    <s v="Standard Class"/>
    <s v="AJ-10795"/>
    <s v="Anthony Johnson"/>
    <s v="Corporate"/>
    <s v="United States"/>
    <s v="San Francisco"/>
    <x v="1"/>
    <n v="94110"/>
    <s v="West"/>
    <s v="FUR-FU-10000550"/>
    <x v="0"/>
    <x v="5"/>
    <s v="Stacking Trays by OIC"/>
    <n v="24.900000000000002"/>
    <n v="5"/>
    <n v="0"/>
    <n v="8.2169999999999987"/>
  </r>
  <r>
    <n v="4039"/>
    <x v="1995"/>
    <x v="2"/>
    <x v="282"/>
    <d v="2012-01-02T00:00:00"/>
    <s v="Standard Class"/>
    <s v="AJ-10795"/>
    <s v="Anthony Johnson"/>
    <s v="Corporate"/>
    <s v="United States"/>
    <s v="San Francisco"/>
    <x v="1"/>
    <n v="94110"/>
    <s v="West"/>
    <s v="OFF-PA-10000528"/>
    <x v="1"/>
    <x v="10"/>
    <s v="Xerox 1981"/>
    <n v="21.12"/>
    <n v="4"/>
    <n v="0"/>
    <n v="9.5039999999999996"/>
  </r>
  <r>
    <n v="4040"/>
    <x v="1995"/>
    <x v="2"/>
    <x v="282"/>
    <d v="2012-01-02T00:00:00"/>
    <s v="Standard Class"/>
    <s v="AJ-10795"/>
    <s v="Anthony Johnson"/>
    <s v="Corporate"/>
    <s v="United States"/>
    <s v="San Francisco"/>
    <x v="1"/>
    <n v="94110"/>
    <s v="West"/>
    <s v="TEC-MA-10003183"/>
    <x v="2"/>
    <x v="15"/>
    <s v="DYMO CardScan Personal V9 Business Card Scanner"/>
    <n v="767.95200000000011"/>
    <n v="6"/>
    <n v="0.2"/>
    <n v="287.98199999999997"/>
  </r>
  <r>
    <n v="4041"/>
    <x v="1995"/>
    <x v="2"/>
    <x v="282"/>
    <d v="2012-01-02T00:00:00"/>
    <s v="Standard Class"/>
    <s v="AJ-10795"/>
    <s v="Anthony Johnson"/>
    <s v="Corporate"/>
    <s v="United States"/>
    <s v="San Francisco"/>
    <x v="1"/>
    <n v="94110"/>
    <s v="West"/>
    <s v="OFF-BI-10003305"/>
    <x v="1"/>
    <x v="8"/>
    <s v="Avery Hanging File Binders"/>
    <n v="14.352000000000002"/>
    <n v="3"/>
    <n v="0.2"/>
    <n v="4.6643999999999988"/>
  </r>
  <r>
    <n v="4042"/>
    <x v="1995"/>
    <x v="2"/>
    <x v="282"/>
    <d v="2012-01-02T00:00:00"/>
    <s v="Standard Class"/>
    <s v="AJ-10795"/>
    <s v="Anthony Johnson"/>
    <s v="Corporate"/>
    <s v="United States"/>
    <s v="San Francisco"/>
    <x v="1"/>
    <n v="94110"/>
    <s v="West"/>
    <s v="TEC-PH-10001425"/>
    <x v="2"/>
    <x v="7"/>
    <s v="Mophie Juice Pack Helium for iPhone"/>
    <n v="191.976"/>
    <n v="3"/>
    <n v="0.2"/>
    <n v="19.197599999999994"/>
  </r>
  <r>
    <n v="4043"/>
    <x v="1995"/>
    <x v="2"/>
    <x v="282"/>
    <d v="2012-01-02T00:00:00"/>
    <s v="Standard Class"/>
    <s v="AJ-10795"/>
    <s v="Anthony Johnson"/>
    <s v="Corporate"/>
    <s v="United States"/>
    <s v="San Francisco"/>
    <x v="1"/>
    <n v="94110"/>
    <s v="West"/>
    <s v="OFF-LA-10001474"/>
    <x v="1"/>
    <x v="2"/>
    <s v="Avery 477"/>
    <n v="274.77"/>
    <n v="9"/>
    <n v="0"/>
    <n v="126.39420000000001"/>
  </r>
  <r>
    <n v="4044"/>
    <x v="1995"/>
    <x v="2"/>
    <x v="282"/>
    <d v="2012-01-02T00:00:00"/>
    <s v="Standard Class"/>
    <s v="AJ-10795"/>
    <s v="Anthony Johnson"/>
    <s v="Corporate"/>
    <s v="United States"/>
    <s v="San Francisco"/>
    <x v="1"/>
    <n v="94110"/>
    <s v="West"/>
    <s v="FUR-FU-10000672"/>
    <x v="0"/>
    <x v="5"/>
    <s v="Executive Impressions 10&quot; Spectator Wall Clock"/>
    <n v="70.56"/>
    <n v="6"/>
    <n v="0"/>
    <n v="23.990399999999994"/>
  </r>
  <r>
    <n v="4045"/>
    <x v="1996"/>
    <x v="1"/>
    <x v="608"/>
    <d v="2012-06-30T00:00:00"/>
    <s v="Standard Class"/>
    <s v="JF-15565"/>
    <s v="Jill Fjeld"/>
    <s v="Consumer"/>
    <s v="United States"/>
    <s v="San Francisco"/>
    <x v="1"/>
    <n v="94110"/>
    <s v="West"/>
    <s v="FUR-FU-10001979"/>
    <x v="0"/>
    <x v="5"/>
    <s v="Dana Halogen Swing-Arm Architect Lamp"/>
    <n v="204.85"/>
    <n v="5"/>
    <n v="0"/>
    <n v="57.358000000000011"/>
  </r>
  <r>
    <n v="4046"/>
    <x v="1997"/>
    <x v="1"/>
    <x v="788"/>
    <d v="2012-04-07T00:00:00"/>
    <s v="Standard Class"/>
    <s v="CS-11845"/>
    <s v="Cari Sayre"/>
    <s v="Corporate"/>
    <s v="United States"/>
    <s v="Houston"/>
    <x v="5"/>
    <n v="77070"/>
    <s v="Central"/>
    <s v="OFF-BI-10003707"/>
    <x v="1"/>
    <x v="8"/>
    <s v="Aluminum Screw Posts"/>
    <n v="9.155999999999997"/>
    <n v="3"/>
    <n v="0.8"/>
    <n v="-13.734000000000002"/>
  </r>
  <r>
    <n v="4047"/>
    <x v="1998"/>
    <x v="3"/>
    <x v="208"/>
    <d v="2014-10-26T00:00:00"/>
    <s v="Standard Class"/>
    <s v="SP-20920"/>
    <s v="Susan Pistek"/>
    <s v="Consumer"/>
    <s v="United States"/>
    <s v="Chicago"/>
    <x v="10"/>
    <n v="60653"/>
    <s v="Central"/>
    <s v="OFF-AP-10002191"/>
    <x v="1"/>
    <x v="9"/>
    <s v="Belkin 8 Outlet SurgeMaster II Gold Surge Protector"/>
    <n v="23.991999999999994"/>
    <n v="2"/>
    <n v="0.8"/>
    <n v="-62.379199999999997"/>
  </r>
  <r>
    <n v="4048"/>
    <x v="1999"/>
    <x v="1"/>
    <x v="747"/>
    <d v="2012-07-19T00:00:00"/>
    <s v="First Class"/>
    <s v="KE-16420"/>
    <s v="Katrina Edelman"/>
    <s v="Corporate"/>
    <s v="United States"/>
    <s v="New York City"/>
    <x v="15"/>
    <n v="10035"/>
    <s v="East"/>
    <s v="OFF-PA-10000501"/>
    <x v="1"/>
    <x v="10"/>
    <s v="Petty Cash Envelope"/>
    <n v="80.88"/>
    <n v="3"/>
    <n v="0"/>
    <n v="39.6312"/>
  </r>
  <r>
    <n v="4049"/>
    <x v="1999"/>
    <x v="1"/>
    <x v="747"/>
    <d v="2012-07-19T00:00:00"/>
    <s v="First Class"/>
    <s v="KE-16420"/>
    <s v="Katrina Edelman"/>
    <s v="Corporate"/>
    <s v="United States"/>
    <s v="New York City"/>
    <x v="15"/>
    <n v="10035"/>
    <s v="East"/>
    <s v="TEC-AC-10001990"/>
    <x v="2"/>
    <x v="11"/>
    <s v="Kensington Orbit Wireless Mobile Trackball for PC and Mac"/>
    <n v="599.9"/>
    <n v="10"/>
    <n v="0"/>
    <n v="191.96799999999996"/>
  </r>
  <r>
    <n v="4050"/>
    <x v="2000"/>
    <x v="3"/>
    <x v="92"/>
    <d v="2014-06-27T00:00:00"/>
    <s v="Second Class"/>
    <s v="GA-14515"/>
    <s v="George Ashbrook"/>
    <s v="Consumer"/>
    <s v="United States"/>
    <s v="New York City"/>
    <x v="15"/>
    <n v="10011"/>
    <s v="East"/>
    <s v="FUR-FU-10003601"/>
    <x v="0"/>
    <x v="5"/>
    <s v="Deflect-o RollaMat Studded, Beveled Mat for Medium Pile Carpeting"/>
    <n v="276.69"/>
    <n v="3"/>
    <n v="0"/>
    <n v="49.804199999999994"/>
  </r>
  <r>
    <n v="4051"/>
    <x v="2000"/>
    <x v="3"/>
    <x v="92"/>
    <d v="2014-06-27T00:00:00"/>
    <s v="Second Class"/>
    <s v="GA-14515"/>
    <s v="George Ashbrook"/>
    <s v="Consumer"/>
    <s v="United States"/>
    <s v="New York City"/>
    <x v="15"/>
    <n v="10011"/>
    <s v="East"/>
    <s v="FUR-CH-10001891"/>
    <x v="0"/>
    <x v="1"/>
    <s v="Global Deluxe Office Fabric Chairs"/>
    <n v="172.76400000000001"/>
    <n v="2"/>
    <n v="0.1"/>
    <n v="32.633200000000016"/>
  </r>
  <r>
    <n v="4052"/>
    <x v="2001"/>
    <x v="2"/>
    <x v="411"/>
    <d v="2011-10-03T00:00:00"/>
    <s v="Standard Class"/>
    <s v="SM-20950"/>
    <s v="Suzanne McNair"/>
    <s v="Corporate"/>
    <s v="United States"/>
    <s v="Philadelphia"/>
    <x v="9"/>
    <n v="19134"/>
    <s v="East"/>
    <s v="OFF-AR-10003469"/>
    <x v="1"/>
    <x v="6"/>
    <s v="Nontoxic Chalk"/>
    <n v="4.2240000000000002"/>
    <n v="3"/>
    <n v="0.2"/>
    <n v="1.4783999999999997"/>
  </r>
  <r>
    <n v="4053"/>
    <x v="2001"/>
    <x v="2"/>
    <x v="411"/>
    <d v="2011-10-03T00:00:00"/>
    <s v="Standard Class"/>
    <s v="SM-20950"/>
    <s v="Suzanne McNair"/>
    <s v="Corporate"/>
    <s v="United States"/>
    <s v="Philadelphia"/>
    <x v="9"/>
    <n v="19134"/>
    <s v="East"/>
    <s v="FUR-TA-10004175"/>
    <x v="0"/>
    <x v="3"/>
    <s v="Hon 30&quot; x 60&quot; Table with Locking Drawer"/>
    <n v="409.27199999999999"/>
    <n v="2"/>
    <n v="0.4"/>
    <n v="-81.854399999999998"/>
  </r>
  <r>
    <n v="4054"/>
    <x v="2001"/>
    <x v="2"/>
    <x v="411"/>
    <d v="2011-10-03T00:00:00"/>
    <s v="Standard Class"/>
    <s v="SM-20950"/>
    <s v="Suzanne McNair"/>
    <s v="Corporate"/>
    <s v="United States"/>
    <s v="Philadelphia"/>
    <x v="9"/>
    <n v="19134"/>
    <s v="East"/>
    <s v="OFF-LA-10002945"/>
    <x v="1"/>
    <x v="2"/>
    <s v="Permanent Self-Adhesive File Folder Labels for Typewriters, 1 1/8 x 3 1/2, White"/>
    <n v="55.44"/>
    <n v="11"/>
    <n v="0.2"/>
    <n v="18.017999999999997"/>
  </r>
  <r>
    <n v="4055"/>
    <x v="2001"/>
    <x v="2"/>
    <x v="411"/>
    <d v="2011-10-03T00:00:00"/>
    <s v="Standard Class"/>
    <s v="SM-20950"/>
    <s v="Suzanne McNair"/>
    <s v="Corporate"/>
    <s v="United States"/>
    <s v="Philadelphia"/>
    <x v="9"/>
    <n v="19134"/>
    <s v="East"/>
    <s v="OFF-PA-10000533"/>
    <x v="1"/>
    <x v="10"/>
    <s v="Southworth Parchment Paper &amp; Envelopes"/>
    <n v="20.928000000000001"/>
    <n v="4"/>
    <n v="0.2"/>
    <n v="6.8015999999999996"/>
  </r>
  <r>
    <n v="4056"/>
    <x v="2001"/>
    <x v="2"/>
    <x v="411"/>
    <d v="2011-10-03T00:00:00"/>
    <s v="Standard Class"/>
    <s v="SM-20950"/>
    <s v="Suzanne McNair"/>
    <s v="Corporate"/>
    <s v="United States"/>
    <s v="Philadelphia"/>
    <x v="9"/>
    <n v="19134"/>
    <s v="East"/>
    <s v="OFF-ST-10004459"/>
    <x v="1"/>
    <x v="4"/>
    <s v="Tennsco Single-Tier Lockers"/>
    <n v="1801.6320000000001"/>
    <n v="6"/>
    <n v="0.2"/>
    <n v="-337.80600000000004"/>
  </r>
  <r>
    <n v="4057"/>
    <x v="2001"/>
    <x v="2"/>
    <x v="411"/>
    <d v="2011-10-03T00:00:00"/>
    <s v="Standard Class"/>
    <s v="SM-20950"/>
    <s v="Suzanne McNair"/>
    <s v="Corporate"/>
    <s v="United States"/>
    <s v="Philadelphia"/>
    <x v="9"/>
    <n v="19134"/>
    <s v="East"/>
    <s v="FUR-TA-10004147"/>
    <x v="0"/>
    <x v="3"/>
    <s v="Hon 4060 Series Tables"/>
    <n v="67.175999999999988"/>
    <n v="1"/>
    <n v="0.4"/>
    <n v="-20.152800000000006"/>
  </r>
  <r>
    <n v="4058"/>
    <x v="2002"/>
    <x v="2"/>
    <x v="156"/>
    <d v="2011-11-28T00:00:00"/>
    <s v="Standard Class"/>
    <s v="DK-12985"/>
    <s v="Darren Koutras"/>
    <s v="Consumer"/>
    <s v="United States"/>
    <s v="Chicago"/>
    <x v="10"/>
    <n v="60610"/>
    <s v="Central"/>
    <s v="OFF-ST-10000046"/>
    <x v="1"/>
    <x v="4"/>
    <s v="Fellowes Super Stor/Drawer Files"/>
    <n v="646.20000000000005"/>
    <n v="5"/>
    <n v="0.2"/>
    <n v="-8.0774999999999864"/>
  </r>
  <r>
    <n v="4059"/>
    <x v="2003"/>
    <x v="1"/>
    <x v="312"/>
    <d v="2012-11-24T00:00:00"/>
    <s v="Standard Class"/>
    <s v="LC-16885"/>
    <s v="Lena Creighton"/>
    <s v="Consumer"/>
    <s v="United States"/>
    <s v="Oakland"/>
    <x v="1"/>
    <n v="94601"/>
    <s v="West"/>
    <s v="TEC-PH-10004774"/>
    <x v="2"/>
    <x v="7"/>
    <s v="Gear Head AU3700S Headset"/>
    <n v="72.744000000000014"/>
    <n v="7"/>
    <n v="0.2"/>
    <n v="-15.458100000000007"/>
  </r>
  <r>
    <n v="4060"/>
    <x v="2003"/>
    <x v="1"/>
    <x v="312"/>
    <d v="2012-11-24T00:00:00"/>
    <s v="Standard Class"/>
    <s v="LC-16885"/>
    <s v="Lena Creighton"/>
    <s v="Consumer"/>
    <s v="United States"/>
    <s v="Oakland"/>
    <x v="1"/>
    <n v="94601"/>
    <s v="West"/>
    <s v="FUR-CH-10000595"/>
    <x v="0"/>
    <x v="1"/>
    <s v="Safco Contoured Stacking Chairs"/>
    <n v="572.16000000000008"/>
    <n v="3"/>
    <n v="0.2"/>
    <n v="35.759999999999962"/>
  </r>
  <r>
    <n v="4061"/>
    <x v="2004"/>
    <x v="0"/>
    <x v="474"/>
    <d v="2013-11-08T00:00:00"/>
    <s v="Standard Class"/>
    <s v="XP-21865"/>
    <s v="Xylona Preis"/>
    <s v="Consumer"/>
    <s v="United States"/>
    <s v="Chicago"/>
    <x v="10"/>
    <n v="60610"/>
    <s v="Central"/>
    <s v="TEC-AC-10002473"/>
    <x v="2"/>
    <x v="11"/>
    <s v="Maxell 4.7GB DVD-R"/>
    <n v="68.111999999999995"/>
    <n v="3"/>
    <n v="0.2"/>
    <n v="17.879399999999997"/>
  </r>
  <r>
    <n v="4062"/>
    <x v="2005"/>
    <x v="1"/>
    <x v="14"/>
    <d v="2012-09-20T00:00:00"/>
    <s v="First Class"/>
    <s v="CS-11845"/>
    <s v="Cari Sayre"/>
    <s v="Corporate"/>
    <s v="United States"/>
    <s v="Seattle"/>
    <x v="4"/>
    <n v="98105"/>
    <s v="West"/>
    <s v="OFF-BI-10001628"/>
    <x v="1"/>
    <x v="8"/>
    <s v="Acco Data Flex Cable Posts For Top &amp; Bottom Load Binders, 6&quot; Capacity"/>
    <n v="25.031999999999996"/>
    <n v="3"/>
    <n v="0.2"/>
    <n v="7.822499999999998"/>
  </r>
  <r>
    <n v="4063"/>
    <x v="2006"/>
    <x v="0"/>
    <x v="612"/>
    <d v="2013-03-15T00:00:00"/>
    <s v="Standard Class"/>
    <s v="BD-11770"/>
    <s v="Bryan Davis"/>
    <s v="Consumer"/>
    <s v="United States"/>
    <s v="Philadelphia"/>
    <x v="9"/>
    <n v="19143"/>
    <s v="East"/>
    <s v="TEC-AC-10002800"/>
    <x v="2"/>
    <x v="11"/>
    <s v="Plantronics Audio 478 Stereo USB Headset"/>
    <n v="39.992000000000004"/>
    <n v="1"/>
    <n v="0.2"/>
    <n v="7.4984999999999964"/>
  </r>
  <r>
    <n v="4064"/>
    <x v="2007"/>
    <x v="2"/>
    <x v="670"/>
    <d v="2011-06-26T00:00:00"/>
    <s v="First Class"/>
    <s v="DL-13330"/>
    <s v="Denise Leinenbach"/>
    <s v="Consumer"/>
    <s v="United States"/>
    <s v="Concord"/>
    <x v="3"/>
    <n v="28027"/>
    <s v="South"/>
    <s v="OFF-AR-10002766"/>
    <x v="1"/>
    <x v="6"/>
    <s v="Prang Drawing Pencil Set"/>
    <n v="20.015999999999998"/>
    <n v="9"/>
    <n v="0.2"/>
    <n v="1.7514000000000003"/>
  </r>
  <r>
    <n v="4065"/>
    <x v="2007"/>
    <x v="2"/>
    <x v="670"/>
    <d v="2011-06-26T00:00:00"/>
    <s v="First Class"/>
    <s v="DL-13330"/>
    <s v="Denise Leinenbach"/>
    <s v="Consumer"/>
    <s v="United States"/>
    <s v="Concord"/>
    <x v="3"/>
    <n v="28027"/>
    <s v="South"/>
    <s v="OFF-SU-10002522"/>
    <x v="1"/>
    <x v="14"/>
    <s v="Acme Kleen Earth Office Shears"/>
    <n v="3.1040000000000001"/>
    <n v="1"/>
    <n v="0.2"/>
    <n v="0.34919999999999951"/>
  </r>
  <r>
    <n v="4066"/>
    <x v="2008"/>
    <x v="2"/>
    <x v="301"/>
    <d v="2011-11-05T00:00:00"/>
    <s v="Standard Class"/>
    <s v="KH-16630"/>
    <s v="Ken Heidel"/>
    <s v="Corporate"/>
    <s v="United States"/>
    <s v="Charlotte"/>
    <x v="3"/>
    <n v="28205"/>
    <s v="South"/>
    <s v="OFF-FA-10003021"/>
    <x v="1"/>
    <x v="13"/>
    <s v="Staples"/>
    <n v="7.52"/>
    <n v="5"/>
    <n v="0.2"/>
    <n v="1.4099999999999997"/>
  </r>
  <r>
    <n v="4067"/>
    <x v="2008"/>
    <x v="2"/>
    <x v="301"/>
    <d v="2011-11-05T00:00:00"/>
    <s v="Standard Class"/>
    <s v="KH-16630"/>
    <s v="Ken Heidel"/>
    <s v="Corporate"/>
    <s v="United States"/>
    <s v="Charlotte"/>
    <x v="3"/>
    <n v="28205"/>
    <s v="South"/>
    <s v="OFF-AR-10000634"/>
    <x v="1"/>
    <x v="6"/>
    <s v="Newell 320"/>
    <n v="10.272000000000002"/>
    <n v="3"/>
    <n v="0.2"/>
    <n v="0.89880000000000004"/>
  </r>
  <r>
    <n v="4068"/>
    <x v="2008"/>
    <x v="2"/>
    <x v="301"/>
    <d v="2011-11-05T00:00:00"/>
    <s v="Standard Class"/>
    <s v="KH-16630"/>
    <s v="Ken Heidel"/>
    <s v="Corporate"/>
    <s v="United States"/>
    <s v="Charlotte"/>
    <x v="3"/>
    <n v="28205"/>
    <s v="South"/>
    <s v="OFF-LA-10001771"/>
    <x v="1"/>
    <x v="2"/>
    <s v="Avery 513"/>
    <n v="47.808000000000007"/>
    <n v="12"/>
    <n v="0.2"/>
    <n v="15.537599999999998"/>
  </r>
  <r>
    <n v="4069"/>
    <x v="2008"/>
    <x v="2"/>
    <x v="301"/>
    <d v="2011-11-05T00:00:00"/>
    <s v="Standard Class"/>
    <s v="KH-16630"/>
    <s v="Ken Heidel"/>
    <s v="Corporate"/>
    <s v="United States"/>
    <s v="Charlotte"/>
    <x v="3"/>
    <n v="28205"/>
    <s v="South"/>
    <s v="TEC-PH-10004434"/>
    <x v="2"/>
    <x v="7"/>
    <s v="Cisco IP Phone 7961G VoIP phone - Dark gray"/>
    <n v="978.83999999999992"/>
    <n v="9"/>
    <n v="0.2"/>
    <n v="110.1194999999999"/>
  </r>
  <r>
    <n v="4070"/>
    <x v="2009"/>
    <x v="0"/>
    <x v="770"/>
    <d v="2013-09-01T00:00:00"/>
    <s v="First Class"/>
    <s v="TP-21415"/>
    <s v="Tom Prescott"/>
    <s v="Consumer"/>
    <s v="United States"/>
    <s v="Dallas"/>
    <x v="5"/>
    <n v="75081"/>
    <s v="Central"/>
    <s v="OFF-BI-10000050"/>
    <x v="1"/>
    <x v="8"/>
    <s v="Angle-D Binders with Locking Rings, Label Holders"/>
    <n v="13.139999999999997"/>
    <n v="9"/>
    <n v="0.8"/>
    <n v="-21.681000000000004"/>
  </r>
  <r>
    <n v="4071"/>
    <x v="2009"/>
    <x v="0"/>
    <x v="770"/>
    <d v="2013-09-01T00:00:00"/>
    <s v="First Class"/>
    <s v="TP-21415"/>
    <s v="Tom Prescott"/>
    <s v="Consumer"/>
    <s v="United States"/>
    <s v="Dallas"/>
    <x v="5"/>
    <n v="75081"/>
    <s v="Central"/>
    <s v="OFF-BI-10002414"/>
    <x v="1"/>
    <x v="8"/>
    <s v="GBC ProClick Spines for 32-Hole Punch"/>
    <n v="10.023999999999997"/>
    <n v="4"/>
    <n v="0.8"/>
    <n v="-16.539600000000007"/>
  </r>
  <r>
    <n v="4072"/>
    <x v="2009"/>
    <x v="0"/>
    <x v="770"/>
    <d v="2013-09-01T00:00:00"/>
    <s v="First Class"/>
    <s v="TP-21415"/>
    <s v="Tom Prescott"/>
    <s v="Consumer"/>
    <s v="United States"/>
    <s v="Dallas"/>
    <x v="5"/>
    <n v="75081"/>
    <s v="Central"/>
    <s v="FUR-BO-10003159"/>
    <x v="0"/>
    <x v="0"/>
    <s v="Sauder Camden County Collection Libraries, Planked Cherry Finish"/>
    <n v="156.37279999999998"/>
    <n v="2"/>
    <n v="0.32"/>
    <n v="-52.890800000000027"/>
  </r>
  <r>
    <n v="4073"/>
    <x v="2010"/>
    <x v="1"/>
    <x v="401"/>
    <d v="2012-12-08T00:00:00"/>
    <s v="Second Class"/>
    <s v="NP-18685"/>
    <s v="Nora Pelletier"/>
    <s v="Home Office"/>
    <s v="United States"/>
    <s v="Indianapolis"/>
    <x v="14"/>
    <n v="46203"/>
    <s v="Central"/>
    <s v="TEC-CO-10002095"/>
    <x v="2"/>
    <x v="16"/>
    <s v="Hewlett Packard 610 Color Digital Copier / Printer"/>
    <n v="999.98"/>
    <n v="2"/>
    <n v="0"/>
    <n v="449.99099999999999"/>
  </r>
  <r>
    <n v="4074"/>
    <x v="2011"/>
    <x v="1"/>
    <x v="496"/>
    <d v="2012-09-27T00:00:00"/>
    <s v="First Class"/>
    <s v="SC-20680"/>
    <s v="Steve Carroll"/>
    <s v="Home Office"/>
    <s v="United States"/>
    <s v="Broken Arrow"/>
    <x v="26"/>
    <n v="74012"/>
    <s v="Central"/>
    <s v="TEC-PH-10004120"/>
    <x v="2"/>
    <x v="7"/>
    <s v="AT&amp;T 1080 Phone"/>
    <n v="821.94"/>
    <n v="6"/>
    <n v="0"/>
    <n v="213.70440000000002"/>
  </r>
  <r>
    <n v="4075"/>
    <x v="2012"/>
    <x v="3"/>
    <x v="940"/>
    <d v="2014-11-21T00:00:00"/>
    <s v="Standard Class"/>
    <s v="DK-12895"/>
    <s v="Dana Kaydos"/>
    <s v="Consumer"/>
    <s v="United States"/>
    <s v="Miramar"/>
    <x v="2"/>
    <n v="33023"/>
    <s v="South"/>
    <s v="FUR-FU-10003553"/>
    <x v="0"/>
    <x v="5"/>
    <s v="Howard Miller 13-1/2&quot; Diameter Rosebrook Wall Clock"/>
    <n v="220.06399999999999"/>
    <n v="4"/>
    <n v="0.2"/>
    <n v="55.016000000000012"/>
  </r>
  <r>
    <n v="4076"/>
    <x v="2012"/>
    <x v="3"/>
    <x v="940"/>
    <d v="2014-11-21T00:00:00"/>
    <s v="Standard Class"/>
    <s v="DK-12895"/>
    <s v="Dana Kaydos"/>
    <s v="Consumer"/>
    <s v="United States"/>
    <s v="Miramar"/>
    <x v="2"/>
    <n v="33023"/>
    <s v="South"/>
    <s v="FUR-FU-10001488"/>
    <x v="0"/>
    <x v="5"/>
    <s v="Tenex 46&quot; x 60&quot; Computer Anti-Static Chairmat, Rectangular Shaped"/>
    <n v="339.13600000000002"/>
    <n v="4"/>
    <n v="0.2"/>
    <n v="0"/>
  </r>
  <r>
    <n v="4077"/>
    <x v="2013"/>
    <x v="1"/>
    <x v="546"/>
    <d v="2012-12-21T00:00:00"/>
    <s v="Second Class"/>
    <s v="SM-20950"/>
    <s v="Suzanne McNair"/>
    <s v="Corporate"/>
    <s v="United States"/>
    <s v="Omaha"/>
    <x v="8"/>
    <n v="68104"/>
    <s v="Central"/>
    <s v="OFF-BI-10003094"/>
    <x v="1"/>
    <x v="8"/>
    <s v="Self-Adhesive Ring Binder Labels"/>
    <n v="7.04"/>
    <n v="2"/>
    <n v="0"/>
    <n v="3.3087999999999997"/>
  </r>
  <r>
    <n v="4078"/>
    <x v="2013"/>
    <x v="1"/>
    <x v="546"/>
    <d v="2012-12-21T00:00:00"/>
    <s v="Second Class"/>
    <s v="SM-20950"/>
    <s v="Suzanne McNair"/>
    <s v="Corporate"/>
    <s v="United States"/>
    <s v="Omaha"/>
    <x v="8"/>
    <n v="68104"/>
    <s v="Central"/>
    <s v="OFF-FA-10003472"/>
    <x v="1"/>
    <x v="13"/>
    <s v="Bagged Rubber Bands"/>
    <n v="5.04"/>
    <n v="4"/>
    <n v="0"/>
    <n v="0.2016"/>
  </r>
  <r>
    <n v="4079"/>
    <x v="2013"/>
    <x v="1"/>
    <x v="546"/>
    <d v="2012-12-21T00:00:00"/>
    <s v="Second Class"/>
    <s v="SM-20950"/>
    <s v="Suzanne McNair"/>
    <s v="Corporate"/>
    <s v="United States"/>
    <s v="Omaha"/>
    <x v="8"/>
    <n v="68104"/>
    <s v="Central"/>
    <s v="OFF-PA-10001289"/>
    <x v="1"/>
    <x v="10"/>
    <s v="White Computer Printout Paper by Universal"/>
    <n v="116.28"/>
    <n v="3"/>
    <n v="0"/>
    <n v="56.977199999999996"/>
  </r>
  <r>
    <n v="4080"/>
    <x v="2014"/>
    <x v="1"/>
    <x v="379"/>
    <d v="2012-12-24T00:00:00"/>
    <s v="First Class"/>
    <s v="LS-17245"/>
    <s v="Lynn Smith"/>
    <s v="Consumer"/>
    <s v="United States"/>
    <s v="Jacksonville"/>
    <x v="3"/>
    <n v="28540"/>
    <s v="South"/>
    <s v="TEC-PH-10002293"/>
    <x v="2"/>
    <x v="7"/>
    <s v="Anker 36W 4-Port USB Wall Charger Travel Power Adapter for iPhone 5s 5c 5"/>
    <n v="47.975999999999999"/>
    <n v="3"/>
    <n v="0.2"/>
    <n v="4.7976000000000028"/>
  </r>
  <r>
    <n v="4081"/>
    <x v="2015"/>
    <x v="0"/>
    <x v="477"/>
    <d v="2013-09-30T00:00:00"/>
    <s v="Standard Class"/>
    <s v="KE-16420"/>
    <s v="Katrina Edelman"/>
    <s v="Corporate"/>
    <s v="United States"/>
    <s v="Tigard"/>
    <x v="21"/>
    <n v="97224"/>
    <s v="West"/>
    <s v="OFF-PA-10000380"/>
    <x v="1"/>
    <x v="10"/>
    <s v="REDIFORM Incoming/Outgoing Call Register, 11&quot; X 8 1/2&quot;, 100 Messages"/>
    <n v="60.048000000000002"/>
    <n v="9"/>
    <n v="0.2"/>
    <n v="22.518000000000001"/>
  </r>
  <r>
    <n v="4082"/>
    <x v="2015"/>
    <x v="0"/>
    <x v="477"/>
    <d v="2013-09-30T00:00:00"/>
    <s v="Standard Class"/>
    <s v="KE-16420"/>
    <s v="Katrina Edelman"/>
    <s v="Corporate"/>
    <s v="United States"/>
    <s v="Tigard"/>
    <x v="21"/>
    <n v="97224"/>
    <s v="West"/>
    <s v="OFF-BI-10004828"/>
    <x v="1"/>
    <x v="8"/>
    <s v="GBC Poly Designer Binding Covers"/>
    <n v="5.0220000000000002"/>
    <n v="1"/>
    <n v="0.7"/>
    <n v="-3.5153999999999996"/>
  </r>
  <r>
    <n v="4083"/>
    <x v="2016"/>
    <x v="3"/>
    <x v="92"/>
    <d v="2014-07-01T00:00:00"/>
    <s v="Standard Class"/>
    <s v="MC-17635"/>
    <s v="Matthew Clasen"/>
    <s v="Corporate"/>
    <s v="United States"/>
    <s v="Decatur"/>
    <x v="10"/>
    <n v="62521"/>
    <s v="Central"/>
    <s v="OFF-BI-10004632"/>
    <x v="1"/>
    <x v="8"/>
    <s v="Ibico Hi-Tech Manual Binding System"/>
    <n v="182.99399999999997"/>
    <n v="3"/>
    <n v="0.8"/>
    <n v="-320.23950000000013"/>
  </r>
  <r>
    <n v="4084"/>
    <x v="2016"/>
    <x v="3"/>
    <x v="92"/>
    <d v="2014-07-01T00:00:00"/>
    <s v="Standard Class"/>
    <s v="MC-17635"/>
    <s v="Matthew Clasen"/>
    <s v="Corporate"/>
    <s v="United States"/>
    <s v="Decatur"/>
    <x v="10"/>
    <n v="62521"/>
    <s v="Central"/>
    <s v="OFF-PA-10000327"/>
    <x v="1"/>
    <x v="10"/>
    <s v="Xerox 1971"/>
    <n v="10.272000000000002"/>
    <n v="3"/>
    <n v="0.2"/>
    <n v="3.2099999999999982"/>
  </r>
  <r>
    <n v="4085"/>
    <x v="2017"/>
    <x v="3"/>
    <x v="210"/>
    <d v="2014-09-10T00:00:00"/>
    <s v="First Class"/>
    <s v="Dp-13240"/>
    <s v="Dean percer"/>
    <s v="Home Office"/>
    <s v="United States"/>
    <s v="Phoenix"/>
    <x v="16"/>
    <n v="85023"/>
    <s v="West"/>
    <s v="OFF-BI-10003291"/>
    <x v="1"/>
    <x v="8"/>
    <s v="Wilson Jones Leather-Like Binders with DublLock Round Rings"/>
    <n v="7.857000000000002"/>
    <n v="3"/>
    <n v="0.7"/>
    <n v="-6.0236999999999998"/>
  </r>
  <r>
    <n v="4086"/>
    <x v="2018"/>
    <x v="0"/>
    <x v="578"/>
    <d v="2013-08-07T00:00:00"/>
    <s v="Second Class"/>
    <s v="LC-16930"/>
    <s v="Linda Cazamias"/>
    <s v="Corporate"/>
    <s v="United States"/>
    <s v="Sacramento"/>
    <x v="1"/>
    <n v="95823"/>
    <s v="West"/>
    <s v="TEC-PH-10002275"/>
    <x v="2"/>
    <x v="7"/>
    <s v="Mitel 5320 IP Phone VoIP phone"/>
    <n v="302.38400000000001"/>
    <n v="2"/>
    <n v="0.2"/>
    <n v="30.238400000000013"/>
  </r>
  <r>
    <n v="4087"/>
    <x v="2018"/>
    <x v="0"/>
    <x v="578"/>
    <d v="2013-08-07T00:00:00"/>
    <s v="Second Class"/>
    <s v="LC-16930"/>
    <s v="Linda Cazamias"/>
    <s v="Corporate"/>
    <s v="United States"/>
    <s v="Sacramento"/>
    <x v="1"/>
    <n v="95823"/>
    <s v="West"/>
    <s v="OFF-BI-10003291"/>
    <x v="1"/>
    <x v="8"/>
    <s v="Wilson Jones Leather-Like Binders with DublLock Round Rings"/>
    <n v="20.952000000000002"/>
    <n v="3"/>
    <n v="0.2"/>
    <n v="7.0712999999999981"/>
  </r>
  <r>
    <n v="4088"/>
    <x v="2018"/>
    <x v="0"/>
    <x v="578"/>
    <d v="2013-08-07T00:00:00"/>
    <s v="Second Class"/>
    <s v="LC-16930"/>
    <s v="Linda Cazamias"/>
    <s v="Corporate"/>
    <s v="United States"/>
    <s v="Sacramento"/>
    <x v="1"/>
    <n v="95823"/>
    <s v="West"/>
    <s v="OFF-BI-10000343"/>
    <x v="1"/>
    <x v="8"/>
    <s v="Pressboard Covers with Storage Hooks, 9 1/2&quot; x 11&quot;, Light Blue"/>
    <n v="11.784000000000001"/>
    <n v="3"/>
    <n v="0.2"/>
    <n v="3.9770999999999996"/>
  </r>
  <r>
    <n v="4089"/>
    <x v="2019"/>
    <x v="2"/>
    <x v="710"/>
    <d v="2011-08-26T00:00:00"/>
    <s v="Standard Class"/>
    <s v="LH-16900"/>
    <s v="Lena Hernandez"/>
    <s v="Consumer"/>
    <s v="United States"/>
    <s v="Jonesboro"/>
    <x v="36"/>
    <n v="72401"/>
    <s v="South"/>
    <s v="FUR-BO-10000711"/>
    <x v="0"/>
    <x v="0"/>
    <s v="Hon Metal Bookcases, Gray"/>
    <n v="638.82000000000005"/>
    <n v="9"/>
    <n v="0"/>
    <n v="172.48140000000001"/>
  </r>
  <r>
    <n v="4090"/>
    <x v="2020"/>
    <x v="0"/>
    <x v="178"/>
    <d v="2013-04-06T00:00:00"/>
    <s v="Standard Class"/>
    <s v="TB-21175"/>
    <s v="Thomas Boland"/>
    <s v="Corporate"/>
    <s v="United States"/>
    <s v="New York City"/>
    <x v="15"/>
    <n v="10035"/>
    <s v="East"/>
    <s v="OFF-LA-10001297"/>
    <x v="1"/>
    <x v="2"/>
    <s v="Avery 473"/>
    <n v="20.7"/>
    <n v="2"/>
    <n v="0"/>
    <n v="9.9359999999999999"/>
  </r>
  <r>
    <n v="4091"/>
    <x v="2020"/>
    <x v="0"/>
    <x v="178"/>
    <d v="2013-04-06T00:00:00"/>
    <s v="Standard Class"/>
    <s v="TB-21175"/>
    <s v="Thomas Boland"/>
    <s v="Corporate"/>
    <s v="United States"/>
    <s v="New York City"/>
    <x v="15"/>
    <n v="10035"/>
    <s v="East"/>
    <s v="OFF-SU-10001574"/>
    <x v="1"/>
    <x v="14"/>
    <s v="Acme Value Line Scissors"/>
    <n v="10.95"/>
    <n v="3"/>
    <n v="0"/>
    <n v="3.2849999999999993"/>
  </r>
  <r>
    <n v="4092"/>
    <x v="2020"/>
    <x v="0"/>
    <x v="178"/>
    <d v="2013-04-06T00:00:00"/>
    <s v="Standard Class"/>
    <s v="TB-21175"/>
    <s v="Thomas Boland"/>
    <s v="Corporate"/>
    <s v="United States"/>
    <s v="New York City"/>
    <x v="15"/>
    <n v="10035"/>
    <s v="East"/>
    <s v="OFF-BI-10003305"/>
    <x v="1"/>
    <x v="8"/>
    <s v="Avery Hanging File Binders"/>
    <n v="14.352000000000002"/>
    <n v="3"/>
    <n v="0.2"/>
    <n v="4.6643999999999988"/>
  </r>
  <r>
    <n v="4093"/>
    <x v="2021"/>
    <x v="3"/>
    <x v="941"/>
    <d v="2014-05-19T00:00:00"/>
    <s v="First Class"/>
    <s v="JM-15865"/>
    <s v="John Murray"/>
    <s v="Consumer"/>
    <s v="United States"/>
    <s v="Akron"/>
    <x v="24"/>
    <n v="44312"/>
    <s v="East"/>
    <s v="OFF-ST-10002574"/>
    <x v="1"/>
    <x v="4"/>
    <s v="SAFCO Commercial Wire Shelving, Black"/>
    <n v="221.024"/>
    <n v="2"/>
    <n v="0.2"/>
    <n v="-55.256"/>
  </r>
  <r>
    <n v="4094"/>
    <x v="2022"/>
    <x v="1"/>
    <x v="252"/>
    <d v="2012-08-28T00:00:00"/>
    <s v="Standard Class"/>
    <s v="KW-16435"/>
    <s v="Katrina Willman"/>
    <s v="Consumer"/>
    <s v="United States"/>
    <s v="Florence"/>
    <x v="0"/>
    <n v="41042"/>
    <s v="South"/>
    <s v="TEC-MA-10000864"/>
    <x v="2"/>
    <x v="15"/>
    <s v="Cisco 9971 IP Video Phone Charcoal"/>
    <n v="3080"/>
    <n v="7"/>
    <n v="0"/>
    <n v="1416.7999999999997"/>
  </r>
  <r>
    <n v="4095"/>
    <x v="2022"/>
    <x v="1"/>
    <x v="252"/>
    <d v="2012-08-28T00:00:00"/>
    <s v="Standard Class"/>
    <s v="KW-16435"/>
    <s v="Katrina Willman"/>
    <s v="Consumer"/>
    <s v="United States"/>
    <s v="Florence"/>
    <x v="0"/>
    <n v="41042"/>
    <s v="South"/>
    <s v="TEC-AC-10003289"/>
    <x v="2"/>
    <x v="11"/>
    <s v="Anker Ultra-Slim Mini Bluetooth 3.0 Wireless Keyboard"/>
    <n v="79.959999999999994"/>
    <n v="4"/>
    <n v="0"/>
    <n v="18.390799999999999"/>
  </r>
  <r>
    <n v="4096"/>
    <x v="2022"/>
    <x v="1"/>
    <x v="252"/>
    <d v="2012-08-28T00:00:00"/>
    <s v="Standard Class"/>
    <s v="KW-16435"/>
    <s v="Katrina Willman"/>
    <s v="Consumer"/>
    <s v="United States"/>
    <s v="Florence"/>
    <x v="0"/>
    <n v="41042"/>
    <s v="South"/>
    <s v="TEC-PH-10001619"/>
    <x v="2"/>
    <x v="7"/>
    <s v="LG G3"/>
    <n v="587.97"/>
    <n v="3"/>
    <n v="0"/>
    <n v="170.51129999999998"/>
  </r>
  <r>
    <n v="4097"/>
    <x v="2023"/>
    <x v="2"/>
    <x v="865"/>
    <d v="2011-09-28T00:00:00"/>
    <s v="Standard Class"/>
    <s v="SC-20095"/>
    <s v="Sanjit Chand"/>
    <s v="Consumer"/>
    <s v="United States"/>
    <s v="Minneapolis"/>
    <x v="11"/>
    <n v="55407"/>
    <s v="Central"/>
    <s v="OFF-PA-10004888"/>
    <x v="1"/>
    <x v="10"/>
    <s v="Xerox 217"/>
    <n v="32.400000000000006"/>
    <n v="5"/>
    <n v="0"/>
    <n v="15.552000000000001"/>
  </r>
  <r>
    <n v="4098"/>
    <x v="2023"/>
    <x v="2"/>
    <x v="865"/>
    <d v="2011-09-28T00:00:00"/>
    <s v="Standard Class"/>
    <s v="SC-20095"/>
    <s v="Sanjit Chand"/>
    <s v="Consumer"/>
    <s v="United States"/>
    <s v="Minneapolis"/>
    <x v="11"/>
    <n v="55407"/>
    <s v="Central"/>
    <s v="OFF-ST-10000736"/>
    <x v="1"/>
    <x v="4"/>
    <s v="Carina Double Wide Media Storage Towers in Natural &amp; Black"/>
    <n v="404.90000000000003"/>
    <n v="5"/>
    <n v="0"/>
    <n v="16.195999999999984"/>
  </r>
  <r>
    <n v="4099"/>
    <x v="2023"/>
    <x v="2"/>
    <x v="865"/>
    <d v="2011-09-28T00:00:00"/>
    <s v="Standard Class"/>
    <s v="SC-20095"/>
    <s v="Sanjit Chand"/>
    <s v="Consumer"/>
    <s v="United States"/>
    <s v="Minneapolis"/>
    <x v="11"/>
    <n v="55407"/>
    <s v="Central"/>
    <s v="OFF-BI-10001120"/>
    <x v="1"/>
    <x v="8"/>
    <s v="Ibico EPK-21 Electric Binding System"/>
    <n v="9449.9500000000007"/>
    <n v="5"/>
    <n v="0"/>
    <n v="4630.4755000000005"/>
  </r>
  <r>
    <n v="4100"/>
    <x v="2023"/>
    <x v="2"/>
    <x v="865"/>
    <d v="2011-09-28T00:00:00"/>
    <s v="Standard Class"/>
    <s v="SC-20095"/>
    <s v="Sanjit Chand"/>
    <s v="Consumer"/>
    <s v="United States"/>
    <s v="Minneapolis"/>
    <x v="11"/>
    <n v="55407"/>
    <s v="Central"/>
    <s v="OFF-BI-10000301"/>
    <x v="1"/>
    <x v="8"/>
    <s v="GBC Instant Report Kit"/>
    <n v="12.94"/>
    <n v="2"/>
    <n v="0"/>
    <n v="6.47"/>
  </r>
  <r>
    <n v="4101"/>
    <x v="2024"/>
    <x v="3"/>
    <x v="249"/>
    <d v="2014-06-24T00:00:00"/>
    <s v="Standard Class"/>
    <s v="ZC-21910"/>
    <s v="Zuschuss Carroll"/>
    <s v="Consumer"/>
    <s v="United States"/>
    <s v="Houston"/>
    <x v="5"/>
    <n v="77095"/>
    <s v="Central"/>
    <s v="OFF-AP-10004655"/>
    <x v="1"/>
    <x v="9"/>
    <s v="Holmes Visible Mist Ultrasonic Humidifier with 2.3-Gallon Output per Day, Replacement Filter"/>
    <n v="2.2639999999999993"/>
    <n v="1"/>
    <n v="0.8"/>
    <n v="-5.2072000000000012"/>
  </r>
  <r>
    <n v="4102"/>
    <x v="2024"/>
    <x v="3"/>
    <x v="249"/>
    <d v="2014-06-24T00:00:00"/>
    <s v="Standard Class"/>
    <s v="ZC-21910"/>
    <s v="Zuschuss Carroll"/>
    <s v="Consumer"/>
    <s v="United States"/>
    <s v="Houston"/>
    <x v="5"/>
    <n v="77095"/>
    <s v="Central"/>
    <s v="OFF-AP-10002906"/>
    <x v="1"/>
    <x v="9"/>
    <s v="Hoover Replacement Belt for Commercial Guardsman Heavy-Duty Upright Vacuum"/>
    <n v="0.44399999999999995"/>
    <n v="1"/>
    <n v="0.8"/>
    <n v="-1.1100000000000003"/>
  </r>
  <r>
    <n v="4103"/>
    <x v="2024"/>
    <x v="3"/>
    <x v="249"/>
    <d v="2014-06-24T00:00:00"/>
    <s v="Standard Class"/>
    <s v="ZC-21910"/>
    <s v="Zuschuss Carroll"/>
    <s v="Consumer"/>
    <s v="United States"/>
    <s v="Houston"/>
    <x v="5"/>
    <n v="77095"/>
    <s v="Central"/>
    <s v="OFF-PA-10000740"/>
    <x v="1"/>
    <x v="10"/>
    <s v="Xerox 1982"/>
    <n v="146.17600000000002"/>
    <n v="8"/>
    <n v="0.2"/>
    <n v="47.50719999999999"/>
  </r>
  <r>
    <n v="4104"/>
    <x v="2025"/>
    <x v="3"/>
    <x v="202"/>
    <d v="2014-12-22T00:00:00"/>
    <s v="Same Day"/>
    <s v="RB-19465"/>
    <s v="Rick Bensley"/>
    <s v="Home Office"/>
    <s v="United States"/>
    <s v="Fremont"/>
    <x v="8"/>
    <n v="68025"/>
    <s v="Central"/>
    <s v="FUR-FU-10001940"/>
    <x v="0"/>
    <x v="5"/>
    <s v="Staples"/>
    <n v="15.92"/>
    <n v="2"/>
    <n v="0"/>
    <n v="7.0048000000000012"/>
  </r>
  <r>
    <n v="4105"/>
    <x v="2026"/>
    <x v="3"/>
    <x v="783"/>
    <d v="2014-08-14T00:00:00"/>
    <s v="Standard Class"/>
    <s v="JK-15370"/>
    <s v="Jay Kimmel"/>
    <s v="Consumer"/>
    <s v="United States"/>
    <s v="San Diego"/>
    <x v="1"/>
    <n v="92105"/>
    <s v="West"/>
    <s v="TEC-PH-10000439"/>
    <x v="2"/>
    <x v="7"/>
    <s v="GE DSL Phone Line Filter"/>
    <n v="159.96000000000004"/>
    <n v="5"/>
    <n v="0.2"/>
    <n v="17.995499999999979"/>
  </r>
  <r>
    <n v="4106"/>
    <x v="2026"/>
    <x v="3"/>
    <x v="783"/>
    <d v="2014-08-14T00:00:00"/>
    <s v="Standard Class"/>
    <s v="JK-15370"/>
    <s v="Jay Kimmel"/>
    <s v="Consumer"/>
    <s v="United States"/>
    <s v="San Diego"/>
    <x v="1"/>
    <n v="92105"/>
    <s v="West"/>
    <s v="OFF-BI-10000404"/>
    <x v="1"/>
    <x v="8"/>
    <s v="Avery Printable Repositionable Plastic Tabs"/>
    <n v="13.76"/>
    <n v="2"/>
    <n v="0.2"/>
    <n v="4.6440000000000001"/>
  </r>
  <r>
    <n v="4107"/>
    <x v="2027"/>
    <x v="0"/>
    <x v="250"/>
    <d v="2013-08-27T00:00:00"/>
    <s v="Standard Class"/>
    <s v="DD-13570"/>
    <s v="Dorothy Dickinson"/>
    <s v="Consumer"/>
    <s v="United States"/>
    <s v="Houston"/>
    <x v="5"/>
    <n v="77041"/>
    <s v="Central"/>
    <s v="OFF-BI-10003676"/>
    <x v="1"/>
    <x v="8"/>
    <s v="GBC Standard Recycled Report Covers, Clear Plastic Sheets"/>
    <n v="4.3119999999999985"/>
    <n v="2"/>
    <n v="0.8"/>
    <n v="-6.8992000000000022"/>
  </r>
  <r>
    <n v="4108"/>
    <x v="2028"/>
    <x v="1"/>
    <x v="67"/>
    <d v="2012-09-07T00:00:00"/>
    <s v="Same Day"/>
    <s v="MC-17275"/>
    <s v="Marc Crier"/>
    <s v="Consumer"/>
    <s v="United States"/>
    <s v="New York City"/>
    <x v="15"/>
    <n v="10011"/>
    <s v="East"/>
    <s v="OFF-ST-10002486"/>
    <x v="1"/>
    <x v="4"/>
    <s v="Eldon Shelf Savers Cubes and Bins"/>
    <n v="13.96"/>
    <n v="2"/>
    <n v="0"/>
    <n v="0.27919999999999945"/>
  </r>
  <r>
    <n v="4109"/>
    <x v="2028"/>
    <x v="1"/>
    <x v="67"/>
    <d v="2012-09-07T00:00:00"/>
    <s v="Same Day"/>
    <s v="MC-17275"/>
    <s v="Marc Crier"/>
    <s v="Consumer"/>
    <s v="United States"/>
    <s v="New York City"/>
    <x v="15"/>
    <n v="10011"/>
    <s v="East"/>
    <s v="FUR-TA-10003837"/>
    <x v="0"/>
    <x v="3"/>
    <s v="Anderson Hickey Conga Table Tops &amp; Accessories"/>
    <n v="27.414000000000001"/>
    <n v="3"/>
    <n v="0.4"/>
    <n v="-14.163900000000005"/>
  </r>
  <r>
    <n v="4110"/>
    <x v="2029"/>
    <x v="1"/>
    <x v="707"/>
    <d v="2013-01-01T00:00:00"/>
    <s v="Standard Class"/>
    <s v="DL-13495"/>
    <s v="Dionis Lloyd"/>
    <s v="Corporate"/>
    <s v="United States"/>
    <s v="Detroit"/>
    <x v="12"/>
    <n v="48227"/>
    <s v="Central"/>
    <s v="TEC-PH-10002923"/>
    <x v="2"/>
    <x v="7"/>
    <s v="Logitech B530 USB Headset - headset - Full size, Binaural"/>
    <n v="73.98"/>
    <n v="2"/>
    <n v="0"/>
    <n v="19.974600000000002"/>
  </r>
  <r>
    <n v="4111"/>
    <x v="2029"/>
    <x v="1"/>
    <x v="707"/>
    <d v="2013-01-01T00:00:00"/>
    <s v="Standard Class"/>
    <s v="DL-13495"/>
    <s v="Dionis Lloyd"/>
    <s v="Corporate"/>
    <s v="United States"/>
    <s v="Detroit"/>
    <x v="12"/>
    <n v="48227"/>
    <s v="Central"/>
    <s v="FUR-BO-10004360"/>
    <x v="0"/>
    <x v="0"/>
    <s v="Rush Hierlooms Collection Rich Wood Bookcases"/>
    <n v="160.97999999999999"/>
    <n v="1"/>
    <n v="0"/>
    <n v="20.927400000000006"/>
  </r>
  <r>
    <n v="4112"/>
    <x v="2029"/>
    <x v="1"/>
    <x v="707"/>
    <d v="2013-01-01T00:00:00"/>
    <s v="Standard Class"/>
    <s v="DL-13495"/>
    <s v="Dionis Lloyd"/>
    <s v="Corporate"/>
    <s v="United States"/>
    <s v="Detroit"/>
    <x v="12"/>
    <n v="48227"/>
    <s v="Central"/>
    <s v="OFF-PA-10002160"/>
    <x v="1"/>
    <x v="10"/>
    <s v="Xerox 1978"/>
    <n v="17.34"/>
    <n v="3"/>
    <n v="0"/>
    <n v="8.4966000000000008"/>
  </r>
  <r>
    <n v="4113"/>
    <x v="2029"/>
    <x v="1"/>
    <x v="707"/>
    <d v="2013-01-01T00:00:00"/>
    <s v="Standard Class"/>
    <s v="DL-13495"/>
    <s v="Dionis Lloyd"/>
    <s v="Corporate"/>
    <s v="United States"/>
    <s v="Detroit"/>
    <x v="12"/>
    <n v="48227"/>
    <s v="Central"/>
    <s v="OFF-AR-10002375"/>
    <x v="1"/>
    <x v="6"/>
    <s v="Newell 351"/>
    <n v="3.28"/>
    <n v="1"/>
    <n v="0"/>
    <n v="0.9511999999999996"/>
  </r>
  <r>
    <n v="4114"/>
    <x v="2030"/>
    <x v="1"/>
    <x v="942"/>
    <d v="2012-05-07T00:00:00"/>
    <s v="Standard Class"/>
    <s v="NC-18625"/>
    <s v="Noah Childs"/>
    <s v="Corporate"/>
    <s v="United States"/>
    <s v="Houston"/>
    <x v="5"/>
    <n v="77095"/>
    <s v="Central"/>
    <s v="OFF-LA-10000443"/>
    <x v="1"/>
    <x v="2"/>
    <s v="Avery 501"/>
    <n v="8.8559999999999999"/>
    <n v="3"/>
    <n v="0.2"/>
    <n v="2.9888999999999997"/>
  </r>
  <r>
    <n v="4115"/>
    <x v="2030"/>
    <x v="1"/>
    <x v="942"/>
    <d v="2012-05-07T00:00:00"/>
    <s v="Standard Class"/>
    <s v="NC-18625"/>
    <s v="Noah Childs"/>
    <s v="Corporate"/>
    <s v="United States"/>
    <s v="Houston"/>
    <x v="5"/>
    <n v="77095"/>
    <s v="Central"/>
    <s v="TEC-PH-10001750"/>
    <x v="2"/>
    <x v="7"/>
    <s v="Samsung Rugby III"/>
    <n v="158.376"/>
    <n v="3"/>
    <n v="0.2"/>
    <n v="13.857900000000008"/>
  </r>
  <r>
    <n v="4116"/>
    <x v="2031"/>
    <x v="0"/>
    <x v="390"/>
    <d v="2013-11-28T00:00:00"/>
    <s v="First Class"/>
    <s v="AC-10450"/>
    <s v="Amy Cox"/>
    <s v="Consumer"/>
    <s v="United States"/>
    <s v="Seattle"/>
    <x v="4"/>
    <n v="98105"/>
    <s v="West"/>
    <s v="OFF-BI-10004632"/>
    <x v="1"/>
    <x v="8"/>
    <s v="Ibico Hi-Tech Manual Binding System"/>
    <n v="1219.96"/>
    <n v="5"/>
    <n v="0.2"/>
    <n v="381.23749999999995"/>
  </r>
  <r>
    <n v="4117"/>
    <x v="2032"/>
    <x v="1"/>
    <x v="27"/>
    <d v="2012-11-29T00:00:00"/>
    <s v="Standard Class"/>
    <s v="TS-21340"/>
    <s v="Toby Swindell"/>
    <s v="Consumer"/>
    <s v="United States"/>
    <s v="Los Angeles"/>
    <x v="1"/>
    <n v="90036"/>
    <s v="West"/>
    <s v="OFF-BI-10002813"/>
    <x v="1"/>
    <x v="8"/>
    <s v="Avery Reinforcements for Hole-Punch Pages"/>
    <n v="3.1680000000000001"/>
    <n v="2"/>
    <n v="0.2"/>
    <n v="0.99"/>
  </r>
  <r>
    <n v="4118"/>
    <x v="2032"/>
    <x v="1"/>
    <x v="27"/>
    <d v="2012-11-29T00:00:00"/>
    <s v="Standard Class"/>
    <s v="TS-21340"/>
    <s v="Toby Swindell"/>
    <s v="Consumer"/>
    <s v="United States"/>
    <s v="Los Angeles"/>
    <x v="1"/>
    <n v="90036"/>
    <s v="West"/>
    <s v="OFF-PA-10002005"/>
    <x v="1"/>
    <x v="10"/>
    <s v="Xerox 225"/>
    <n v="19.440000000000001"/>
    <n v="3"/>
    <n v="0"/>
    <n v="9.3312000000000008"/>
  </r>
  <r>
    <n v="4119"/>
    <x v="2032"/>
    <x v="1"/>
    <x v="27"/>
    <d v="2012-11-29T00:00:00"/>
    <s v="Standard Class"/>
    <s v="TS-21340"/>
    <s v="Toby Swindell"/>
    <s v="Consumer"/>
    <s v="United States"/>
    <s v="Los Angeles"/>
    <x v="1"/>
    <n v="90036"/>
    <s v="West"/>
    <s v="OFF-ST-10000060"/>
    <x v="1"/>
    <x v="4"/>
    <s v="Fellowes Bankers Box Staxonsteel Drawer File/Stacking System"/>
    <n v="454.86"/>
    <n v="7"/>
    <n v="0"/>
    <n v="54.583200000000019"/>
  </r>
  <r>
    <n v="4120"/>
    <x v="2032"/>
    <x v="1"/>
    <x v="27"/>
    <d v="2012-11-29T00:00:00"/>
    <s v="Standard Class"/>
    <s v="TS-21340"/>
    <s v="Toby Swindell"/>
    <s v="Consumer"/>
    <s v="United States"/>
    <s v="Los Angeles"/>
    <x v="1"/>
    <n v="90036"/>
    <s v="West"/>
    <s v="OFF-BI-10002706"/>
    <x v="1"/>
    <x v="8"/>
    <s v="Avery Premier Heavy-Duty Binder with Round Locking Rings"/>
    <n v="91.391999999999996"/>
    <n v="8"/>
    <n v="0.2"/>
    <n v="29.702399999999997"/>
  </r>
  <r>
    <n v="4121"/>
    <x v="2033"/>
    <x v="3"/>
    <x v="507"/>
    <d v="2014-09-11T00:00:00"/>
    <s v="Standard Class"/>
    <s v="MM-17920"/>
    <s v="Michael Moore"/>
    <s v="Consumer"/>
    <s v="United States"/>
    <s v="Philadelphia"/>
    <x v="9"/>
    <n v="19120"/>
    <s v="East"/>
    <s v="TEC-AC-10000199"/>
    <x v="2"/>
    <x v="11"/>
    <s v="Kingston Digital DataTraveler 8GB USB 2.0"/>
    <n v="19.040000000000003"/>
    <n v="4"/>
    <n v="0.2"/>
    <n v="-1.4279999999999999"/>
  </r>
  <r>
    <n v="4122"/>
    <x v="2034"/>
    <x v="3"/>
    <x v="943"/>
    <d v="2014-05-13T00:00:00"/>
    <s v="Same Day"/>
    <s v="LP-17080"/>
    <s v="Liz Pelletier"/>
    <s v="Consumer"/>
    <s v="United States"/>
    <s v="Seattle"/>
    <x v="4"/>
    <n v="98103"/>
    <s v="West"/>
    <s v="OFF-PA-10002870"/>
    <x v="1"/>
    <x v="10"/>
    <s v="Ampad Phone Message Book, Recycled, 400 Message Capacity, 5 ¾” x 11”"/>
    <n v="37.44"/>
    <n v="6"/>
    <n v="0"/>
    <n v="16.847999999999999"/>
  </r>
  <r>
    <n v="4123"/>
    <x v="2034"/>
    <x v="3"/>
    <x v="943"/>
    <d v="2014-05-13T00:00:00"/>
    <s v="Same Day"/>
    <s v="LP-17080"/>
    <s v="Liz Pelletier"/>
    <s v="Consumer"/>
    <s v="United States"/>
    <s v="Seattle"/>
    <x v="4"/>
    <n v="98103"/>
    <s v="West"/>
    <s v="OFF-LA-10004545"/>
    <x v="1"/>
    <x v="2"/>
    <s v="Avery 50"/>
    <n v="37.589999999999996"/>
    <n v="3"/>
    <n v="0"/>
    <n v="17.667299999999997"/>
  </r>
  <r>
    <n v="4124"/>
    <x v="2034"/>
    <x v="3"/>
    <x v="943"/>
    <d v="2014-05-13T00:00:00"/>
    <s v="Same Day"/>
    <s v="LP-17080"/>
    <s v="Liz Pelletier"/>
    <s v="Consumer"/>
    <s v="United States"/>
    <s v="Seattle"/>
    <x v="4"/>
    <n v="98103"/>
    <s v="West"/>
    <s v="OFF-BI-10000962"/>
    <x v="1"/>
    <x v="8"/>
    <s v="Acco Flexible ACCOHIDE Square Ring Data Binder, Dark Blue, 11 1/2&quot; X 14&quot; 7/8&quot;"/>
    <n v="26.032"/>
    <n v="2"/>
    <n v="0.2"/>
    <n v="9.4365999999999985"/>
  </r>
  <r>
    <n v="4125"/>
    <x v="2035"/>
    <x v="2"/>
    <x v="218"/>
    <d v="2011-05-18T00:00:00"/>
    <s v="Standard Class"/>
    <s v="BG-11695"/>
    <s v="Brooke Gillingham"/>
    <s v="Corporate"/>
    <s v="United States"/>
    <s v="Watertown"/>
    <x v="15"/>
    <n v="13601"/>
    <s v="East"/>
    <s v="OFF-AP-10004249"/>
    <x v="1"/>
    <x v="9"/>
    <s v="Staples"/>
    <n v="35.910000000000004"/>
    <n v="3"/>
    <n v="0"/>
    <n v="9.6956999999999987"/>
  </r>
  <r>
    <n v="4126"/>
    <x v="2036"/>
    <x v="3"/>
    <x v="944"/>
    <d v="2014-08-01T00:00:00"/>
    <s v="Second Class"/>
    <s v="MG-18145"/>
    <s v="Mike Gockenbach"/>
    <s v="Consumer"/>
    <s v="United States"/>
    <s v="Jacksonville"/>
    <x v="2"/>
    <n v="32216"/>
    <s v="South"/>
    <s v="FUR-FU-10001602"/>
    <x v="0"/>
    <x v="5"/>
    <s v="Eldon Delta Triangular Chair Mat, 52&quot; x 58&quot;, Clear"/>
    <n v="91.032000000000011"/>
    <n v="3"/>
    <n v="0.2"/>
    <n v="-2.2758000000000109"/>
  </r>
  <r>
    <n v="4127"/>
    <x v="2037"/>
    <x v="3"/>
    <x v="636"/>
    <d v="2014-05-10T00:00:00"/>
    <s v="First Class"/>
    <s v="GZ-14470"/>
    <s v="Gary Zandusky"/>
    <s v="Consumer"/>
    <s v="United States"/>
    <s v="Arlington"/>
    <x v="17"/>
    <n v="22204"/>
    <s v="South"/>
    <s v="OFF-AR-10003179"/>
    <x v="1"/>
    <x v="6"/>
    <s v="Dixon Ticonderoga Core-Lock Colored Pencils"/>
    <n v="54.66"/>
    <n v="6"/>
    <n v="0"/>
    <n v="18.037799999999997"/>
  </r>
  <r>
    <n v="4128"/>
    <x v="2038"/>
    <x v="2"/>
    <x v="111"/>
    <d v="2011-09-24T00:00:00"/>
    <s v="Standard Class"/>
    <s v="JL-15835"/>
    <s v="John Lee"/>
    <s v="Consumer"/>
    <s v="United States"/>
    <s v="Charlotte"/>
    <x v="3"/>
    <n v="28205"/>
    <s v="South"/>
    <s v="OFF-ST-10003722"/>
    <x v="1"/>
    <x v="4"/>
    <s v="Project Tote Personal File"/>
    <n v="67.343999999999994"/>
    <n v="6"/>
    <n v="0.2"/>
    <n v="7.5761999999999894"/>
  </r>
  <r>
    <n v="4129"/>
    <x v="2038"/>
    <x v="2"/>
    <x v="111"/>
    <d v="2011-09-24T00:00:00"/>
    <s v="Standard Class"/>
    <s v="JL-15835"/>
    <s v="John Lee"/>
    <s v="Consumer"/>
    <s v="United States"/>
    <s v="Charlotte"/>
    <x v="3"/>
    <n v="28205"/>
    <s v="South"/>
    <s v="TEC-MA-10001127"/>
    <x v="2"/>
    <x v="15"/>
    <s v="HP Designjet T520 Inkjet Large Format Printer - 24&quot; Color"/>
    <n v="2624.9850000000001"/>
    <n v="3"/>
    <n v="0.5"/>
    <n v="-944.99460000000045"/>
  </r>
  <r>
    <n v="4130"/>
    <x v="2039"/>
    <x v="1"/>
    <x v="368"/>
    <d v="2012-04-04T00:00:00"/>
    <s v="Standard Class"/>
    <s v="DO-13435"/>
    <s v="Denny Ordway"/>
    <s v="Consumer"/>
    <s v="United States"/>
    <s v="Seattle"/>
    <x v="4"/>
    <n v="98103"/>
    <s v="West"/>
    <s v="OFF-AP-10001947"/>
    <x v="1"/>
    <x v="9"/>
    <s v="Acco 6 Outlet Guardian Premium Plus Surge Suppressor"/>
    <n v="73.28"/>
    <n v="4"/>
    <n v="0"/>
    <n v="21.251199999999997"/>
  </r>
  <r>
    <n v="4131"/>
    <x v="2040"/>
    <x v="2"/>
    <x v="728"/>
    <d v="2011-11-25T00:00:00"/>
    <s v="Standard Class"/>
    <s v="AB-10600"/>
    <s v="Ann Blume"/>
    <s v="Corporate"/>
    <s v="United States"/>
    <s v="Chicago"/>
    <x v="10"/>
    <n v="60623"/>
    <s v="Central"/>
    <s v="OFF-BI-10001107"/>
    <x v="1"/>
    <x v="8"/>
    <s v="GBC White Gloss Covers, Plain Front"/>
    <n v="14.479999999999997"/>
    <n v="5"/>
    <n v="0.8"/>
    <n v="-23.89200000000001"/>
  </r>
  <r>
    <n v="4132"/>
    <x v="2041"/>
    <x v="1"/>
    <x v="740"/>
    <d v="2012-07-09T00:00:00"/>
    <s v="Standard Class"/>
    <s v="KB-16315"/>
    <s v="Karl Braun"/>
    <s v="Consumer"/>
    <s v="United States"/>
    <s v="Hollywood"/>
    <x v="2"/>
    <n v="33021"/>
    <s v="South"/>
    <s v="OFF-PA-10000349"/>
    <x v="1"/>
    <x v="10"/>
    <s v="Staples"/>
    <n v="11.952000000000002"/>
    <n v="3"/>
    <n v="0.2"/>
    <n v="4.0338000000000003"/>
  </r>
  <r>
    <n v="4133"/>
    <x v="2041"/>
    <x v="1"/>
    <x v="740"/>
    <d v="2012-07-09T00:00:00"/>
    <s v="Standard Class"/>
    <s v="KB-16315"/>
    <s v="Karl Braun"/>
    <s v="Consumer"/>
    <s v="United States"/>
    <s v="Hollywood"/>
    <x v="2"/>
    <n v="33021"/>
    <s v="South"/>
    <s v="OFF-PA-10003349"/>
    <x v="1"/>
    <x v="10"/>
    <s v="Xerox 1957"/>
    <n v="15.552000000000003"/>
    <n v="3"/>
    <n v="0.2"/>
    <n v="5.6375999999999999"/>
  </r>
  <r>
    <n v="4134"/>
    <x v="2042"/>
    <x v="2"/>
    <x v="78"/>
    <d v="2011-09-13T00:00:00"/>
    <s v="Standard Class"/>
    <s v="TT-21070"/>
    <s v="Ted Trevino"/>
    <s v="Consumer"/>
    <s v="United States"/>
    <s v="Chesapeake"/>
    <x v="17"/>
    <n v="23320"/>
    <s v="South"/>
    <s v="OFF-FA-10002280"/>
    <x v="1"/>
    <x v="13"/>
    <s v="Advantus Plastic Paper Clips"/>
    <n v="45"/>
    <n v="9"/>
    <n v="0"/>
    <n v="21.599999999999998"/>
  </r>
  <r>
    <n v="4135"/>
    <x v="2042"/>
    <x v="2"/>
    <x v="78"/>
    <d v="2011-09-13T00:00:00"/>
    <s v="Standard Class"/>
    <s v="TT-21070"/>
    <s v="Ted Trevino"/>
    <s v="Consumer"/>
    <s v="United States"/>
    <s v="Chesapeake"/>
    <x v="17"/>
    <n v="23320"/>
    <s v="South"/>
    <s v="TEC-MA-10000029"/>
    <x v="2"/>
    <x v="15"/>
    <s v="Epson WorkForce WF-2530 All-in-One Printer, Copier Scanner"/>
    <n v="209.96999999999997"/>
    <n v="3"/>
    <n v="0"/>
    <n v="90.287100000000009"/>
  </r>
  <r>
    <n v="4136"/>
    <x v="2043"/>
    <x v="3"/>
    <x v="280"/>
    <d v="2014-10-09T00:00:00"/>
    <s v="Standard Class"/>
    <s v="PV-18985"/>
    <s v="Paul Van Hugh"/>
    <s v="Home Office"/>
    <s v="United States"/>
    <s v="Los Angeles"/>
    <x v="1"/>
    <n v="90036"/>
    <s v="West"/>
    <s v="OFF-BI-10002854"/>
    <x v="1"/>
    <x v="8"/>
    <s v="Performers Binder/Pad Holder, Black"/>
    <n v="112.12000000000002"/>
    <n v="5"/>
    <n v="0.2"/>
    <n v="42.045000000000002"/>
  </r>
  <r>
    <n v="4137"/>
    <x v="2043"/>
    <x v="3"/>
    <x v="280"/>
    <d v="2014-10-09T00:00:00"/>
    <s v="Standard Class"/>
    <s v="PV-18985"/>
    <s v="Paul Van Hugh"/>
    <s v="Home Office"/>
    <s v="United States"/>
    <s v="Los Angeles"/>
    <x v="1"/>
    <n v="90036"/>
    <s v="West"/>
    <s v="OFF-ST-10003716"/>
    <x v="1"/>
    <x v="4"/>
    <s v="Tennsco Double-Tier Lockers"/>
    <n v="1575.14"/>
    <n v="7"/>
    <n v="0"/>
    <n v="204.76820000000001"/>
  </r>
  <r>
    <n v="4138"/>
    <x v="2044"/>
    <x v="3"/>
    <x v="123"/>
    <d v="2014-11-24T00:00:00"/>
    <s v="Standard Class"/>
    <s v="DD-13570"/>
    <s v="Dorothy Dickinson"/>
    <s v="Consumer"/>
    <s v="United States"/>
    <s v="Alexandria"/>
    <x v="17"/>
    <n v="22304"/>
    <s v="South"/>
    <s v="OFF-FA-10000624"/>
    <x v="1"/>
    <x v="13"/>
    <s v="OIC Binder Clips"/>
    <n v="25.060000000000002"/>
    <n v="7"/>
    <n v="0"/>
    <n v="12.530000000000001"/>
  </r>
  <r>
    <n v="4139"/>
    <x v="2045"/>
    <x v="0"/>
    <x v="945"/>
    <d v="2014-01-02T00:00:00"/>
    <s v="First Class"/>
    <s v="KD-16495"/>
    <s v="Keith Dawkins"/>
    <s v="Corporate"/>
    <s v="United States"/>
    <s v="Deer Park"/>
    <x v="5"/>
    <n v="77536"/>
    <s v="Central"/>
    <s v="OFF-BI-10004654"/>
    <x v="1"/>
    <x v="8"/>
    <s v="Avery Binding System Hidden Tab Executive Style Index Sets"/>
    <n v="6.9239999999999977"/>
    <n v="6"/>
    <n v="0.8"/>
    <n v="-10.385999999999999"/>
  </r>
  <r>
    <n v="4140"/>
    <x v="2046"/>
    <x v="3"/>
    <x v="96"/>
    <d v="2014-12-05T00:00:00"/>
    <s v="First Class"/>
    <s v="RA-19285"/>
    <s v="Ralph Arnett"/>
    <s v="Consumer"/>
    <s v="United States"/>
    <s v="Philadelphia"/>
    <x v="9"/>
    <n v="19120"/>
    <s v="East"/>
    <s v="OFF-ST-10001228"/>
    <x v="1"/>
    <x v="4"/>
    <s v="Personal File Boxes with Fold-Down Carry Handle"/>
    <n v="37.392000000000003"/>
    <n v="3"/>
    <n v="0.2"/>
    <n v="2.336999999999998"/>
  </r>
  <r>
    <n v="4141"/>
    <x v="2046"/>
    <x v="3"/>
    <x v="96"/>
    <d v="2014-12-05T00:00:00"/>
    <s v="First Class"/>
    <s v="RA-19285"/>
    <s v="Ralph Arnett"/>
    <s v="Consumer"/>
    <s v="United States"/>
    <s v="Philadelphia"/>
    <x v="9"/>
    <n v="19120"/>
    <s v="East"/>
    <s v="FUR-FU-10003798"/>
    <x v="0"/>
    <x v="5"/>
    <s v="Ultra Door Kickplate, 8&quot;H x 34&quot;W"/>
    <n v="79.12"/>
    <n v="5"/>
    <n v="0.2"/>
    <n v="13.845999999999997"/>
  </r>
  <r>
    <n v="4142"/>
    <x v="2047"/>
    <x v="0"/>
    <x v="900"/>
    <d v="2013-06-18T00:00:00"/>
    <s v="Standard Class"/>
    <s v="SS-20590"/>
    <s v="Sonia Sunley"/>
    <s v="Consumer"/>
    <s v="United States"/>
    <s v="Wichita"/>
    <x v="41"/>
    <n v="67212"/>
    <s v="Central"/>
    <s v="OFF-LA-10003148"/>
    <x v="1"/>
    <x v="2"/>
    <s v="Avery 51"/>
    <n v="18.899999999999999"/>
    <n v="3"/>
    <n v="0"/>
    <n v="8.6939999999999991"/>
  </r>
  <r>
    <n v="4143"/>
    <x v="2048"/>
    <x v="2"/>
    <x v="946"/>
    <d v="2011-05-23T00:00:00"/>
    <s v="Standard Class"/>
    <s v="JH-15820"/>
    <s v="John Huston"/>
    <s v="Consumer"/>
    <s v="United States"/>
    <s v="Midland"/>
    <x v="12"/>
    <n v="48640"/>
    <s v="Central"/>
    <s v="OFF-BI-10001249"/>
    <x v="1"/>
    <x v="8"/>
    <s v="Avery Heavy-Duty EZD View Binder with Locking Rings"/>
    <n v="57.42"/>
    <n v="9"/>
    <n v="0"/>
    <n v="26.413199999999996"/>
  </r>
  <r>
    <n v="4144"/>
    <x v="2049"/>
    <x v="3"/>
    <x v="289"/>
    <d v="2014-02-07T00:00:00"/>
    <s v="Standard Class"/>
    <s v="EH-14125"/>
    <s v="Eugene Hildebrand"/>
    <s v="Home Office"/>
    <s v="United States"/>
    <s v="San Francisco"/>
    <x v="1"/>
    <n v="94110"/>
    <s v="West"/>
    <s v="OFF-AR-10003759"/>
    <x v="1"/>
    <x v="6"/>
    <s v="Crayola Anti Dust Chalk, 12/Pack"/>
    <n v="12.74"/>
    <n v="7"/>
    <n v="0"/>
    <n v="5.7329999999999997"/>
  </r>
  <r>
    <n v="4145"/>
    <x v="2049"/>
    <x v="3"/>
    <x v="289"/>
    <d v="2014-02-07T00:00:00"/>
    <s v="Standard Class"/>
    <s v="EH-14125"/>
    <s v="Eugene Hildebrand"/>
    <s v="Home Office"/>
    <s v="United States"/>
    <s v="San Francisco"/>
    <x v="1"/>
    <n v="94110"/>
    <s v="West"/>
    <s v="OFF-AR-10001227"/>
    <x v="1"/>
    <x v="6"/>
    <s v="Newell 338"/>
    <n v="8.82"/>
    <n v="3"/>
    <n v="0"/>
    <n v="2.3814000000000002"/>
  </r>
  <r>
    <n v="4146"/>
    <x v="2049"/>
    <x v="3"/>
    <x v="289"/>
    <d v="2014-02-07T00:00:00"/>
    <s v="Standard Class"/>
    <s v="EH-14125"/>
    <s v="Eugene Hildebrand"/>
    <s v="Home Office"/>
    <s v="United States"/>
    <s v="San Francisco"/>
    <x v="1"/>
    <n v="94110"/>
    <s v="West"/>
    <s v="FUR-CH-10000863"/>
    <x v="0"/>
    <x v="1"/>
    <s v="Novimex Swivel Fabric Task Chair"/>
    <n v="120.78399999999999"/>
    <n v="1"/>
    <n v="0.2"/>
    <n v="-13.588200000000001"/>
  </r>
  <r>
    <n v="4147"/>
    <x v="2050"/>
    <x v="1"/>
    <x v="109"/>
    <d v="2012-12-04T00:00:00"/>
    <s v="Standard Class"/>
    <s v="TP-21415"/>
    <s v="Tom Prescott"/>
    <s v="Consumer"/>
    <s v="United States"/>
    <s v="Freeport"/>
    <x v="15"/>
    <n v="11520"/>
    <s v="East"/>
    <s v="FUR-FU-10004017"/>
    <x v="0"/>
    <x v="5"/>
    <s v="Tenex Contemporary Contur Chairmats for Low and Medium Pile Carpet, Computer, 39&quot; x 49&quot;"/>
    <n v="322.59000000000003"/>
    <n v="3"/>
    <n v="0"/>
    <n v="64.518000000000001"/>
  </r>
  <r>
    <n v="4148"/>
    <x v="2051"/>
    <x v="3"/>
    <x v="436"/>
    <d v="2014-10-29T00:00:00"/>
    <s v="Standard Class"/>
    <s v="RB-19330"/>
    <s v="Randy Bradley"/>
    <s v="Consumer"/>
    <s v="United States"/>
    <s v="Austin"/>
    <x v="5"/>
    <n v="78745"/>
    <s v="Central"/>
    <s v="OFF-BI-10000962"/>
    <x v="1"/>
    <x v="8"/>
    <s v="Acco Flexible ACCOHIDE Square Ring Data Binder, Dark Blue, 11 1/2&quot; X 14&quot; 7/8&quot;"/>
    <n v="9.7619999999999969"/>
    <n v="3"/>
    <n v="0.8"/>
    <n v="-15.131100000000004"/>
  </r>
  <r>
    <n v="4149"/>
    <x v="2051"/>
    <x v="3"/>
    <x v="436"/>
    <d v="2014-10-29T00:00:00"/>
    <s v="Standard Class"/>
    <s v="RB-19330"/>
    <s v="Randy Bradley"/>
    <s v="Consumer"/>
    <s v="United States"/>
    <s v="Austin"/>
    <x v="5"/>
    <n v="78745"/>
    <s v="Central"/>
    <s v="OFF-ST-10004507"/>
    <x v="1"/>
    <x v="4"/>
    <s v="Advantus Rolling Storage Box"/>
    <n v="13.719999999999999"/>
    <n v="1"/>
    <n v="0.2"/>
    <n v="1.2004999999999999"/>
  </r>
  <r>
    <n v="4150"/>
    <x v="2051"/>
    <x v="3"/>
    <x v="436"/>
    <d v="2014-10-29T00:00:00"/>
    <s v="Standard Class"/>
    <s v="RB-19330"/>
    <s v="Randy Bradley"/>
    <s v="Consumer"/>
    <s v="United States"/>
    <s v="Austin"/>
    <x v="5"/>
    <n v="78745"/>
    <s v="Central"/>
    <s v="TEC-AC-10002942"/>
    <x v="2"/>
    <x v="11"/>
    <s v="WD My Passport Ultra 1TB Portable External Hard Drive"/>
    <n v="55.2"/>
    <n v="1"/>
    <n v="0.2"/>
    <n v="-2.0700000000000038"/>
  </r>
  <r>
    <n v="4151"/>
    <x v="2051"/>
    <x v="3"/>
    <x v="436"/>
    <d v="2014-10-29T00:00:00"/>
    <s v="Standard Class"/>
    <s v="RB-19330"/>
    <s v="Randy Bradley"/>
    <s v="Consumer"/>
    <s v="United States"/>
    <s v="Austin"/>
    <x v="5"/>
    <n v="78745"/>
    <s v="Central"/>
    <s v="OFF-ST-10002344"/>
    <x v="1"/>
    <x v="4"/>
    <s v="Carina 42&quot;Hx23 3/4&quot;W Media Storage Unit"/>
    <n v="259.13600000000002"/>
    <n v="4"/>
    <n v="0.2"/>
    <n v="-58.305599999999984"/>
  </r>
  <r>
    <n v="4152"/>
    <x v="2052"/>
    <x v="3"/>
    <x v="210"/>
    <d v="2014-09-12T00:00:00"/>
    <s v="Standard Class"/>
    <s v="CB-12025"/>
    <s v="Cassandra Brandow"/>
    <s v="Consumer"/>
    <s v="United States"/>
    <s v="Philadelphia"/>
    <x v="9"/>
    <n v="19134"/>
    <s v="East"/>
    <s v="OFF-LA-10002475"/>
    <x v="1"/>
    <x v="2"/>
    <s v="Avery 519"/>
    <n v="29.24"/>
    <n v="5"/>
    <n v="0.2"/>
    <n v="9.8685000000000009"/>
  </r>
  <r>
    <n v="4153"/>
    <x v="2052"/>
    <x v="3"/>
    <x v="210"/>
    <d v="2014-09-12T00:00:00"/>
    <s v="Standard Class"/>
    <s v="CB-12025"/>
    <s v="Cassandra Brandow"/>
    <s v="Consumer"/>
    <s v="United States"/>
    <s v="Philadelphia"/>
    <x v="9"/>
    <n v="19134"/>
    <s v="East"/>
    <s v="OFF-PA-10003072"/>
    <x v="1"/>
    <x v="10"/>
    <s v="Eureka Recycled Copy Paper 8 1/2&quot; x 11&quot;, Ream"/>
    <n v="15.552000000000003"/>
    <n v="3"/>
    <n v="0.2"/>
    <n v="5.4432"/>
  </r>
  <r>
    <n v="4154"/>
    <x v="2052"/>
    <x v="3"/>
    <x v="210"/>
    <d v="2014-09-12T00:00:00"/>
    <s v="Standard Class"/>
    <s v="CB-12025"/>
    <s v="Cassandra Brandow"/>
    <s v="Consumer"/>
    <s v="United States"/>
    <s v="Philadelphia"/>
    <x v="9"/>
    <n v="19134"/>
    <s v="East"/>
    <s v="OFF-EN-10001509"/>
    <x v="1"/>
    <x v="12"/>
    <s v="Poly String Tie Envelopes"/>
    <n v="4.8960000000000008"/>
    <n v="3"/>
    <n v="0.2"/>
    <n v="1.6523999999999992"/>
  </r>
  <r>
    <n v="4155"/>
    <x v="2053"/>
    <x v="0"/>
    <x v="723"/>
    <d v="2014-01-04T00:00:00"/>
    <s v="Standard Class"/>
    <s v="MP-17965"/>
    <s v="Michael Paige"/>
    <s v="Corporate"/>
    <s v="United States"/>
    <s v="Bristol"/>
    <x v="18"/>
    <n v="37620"/>
    <s v="South"/>
    <s v="OFF-BI-10004781"/>
    <x v="1"/>
    <x v="8"/>
    <s v="GBC Wire Binding Strips"/>
    <n v="38.088000000000001"/>
    <n v="4"/>
    <n v="0.7"/>
    <n v="-27.93119999999999"/>
  </r>
  <r>
    <n v="4156"/>
    <x v="2053"/>
    <x v="0"/>
    <x v="723"/>
    <d v="2014-01-04T00:00:00"/>
    <s v="Standard Class"/>
    <s v="MP-17965"/>
    <s v="Michael Paige"/>
    <s v="Corporate"/>
    <s v="United States"/>
    <s v="Bristol"/>
    <x v="18"/>
    <n v="37620"/>
    <s v="South"/>
    <s v="OFF-BI-10000145"/>
    <x v="1"/>
    <x v="8"/>
    <s v="Zipper Ring Binder Pockets"/>
    <n v="2.8080000000000007"/>
    <n v="3"/>
    <n v="0.7"/>
    <n v="-1.9656000000000002"/>
  </r>
  <r>
    <n v="4157"/>
    <x v="2054"/>
    <x v="1"/>
    <x v="901"/>
    <d v="2012-12-09T00:00:00"/>
    <s v="Second Class"/>
    <s v="SW-20245"/>
    <s v="Scot Wooten"/>
    <s v="Consumer"/>
    <s v="United States"/>
    <s v="Philadelphia"/>
    <x v="9"/>
    <n v="19140"/>
    <s v="East"/>
    <s v="TEC-AC-10003280"/>
    <x v="2"/>
    <x v="11"/>
    <s v="Belkin F8E887 USB Wired Ergonomic Keyboard"/>
    <n v="47.984000000000002"/>
    <n v="2"/>
    <n v="0.2"/>
    <n v="0.59979999999999656"/>
  </r>
  <r>
    <n v="4158"/>
    <x v="2054"/>
    <x v="1"/>
    <x v="901"/>
    <d v="2012-12-09T00:00:00"/>
    <s v="Second Class"/>
    <s v="SW-20245"/>
    <s v="Scot Wooten"/>
    <s v="Consumer"/>
    <s v="United States"/>
    <s v="Philadelphia"/>
    <x v="9"/>
    <n v="19140"/>
    <s v="East"/>
    <s v="OFF-BI-10001107"/>
    <x v="1"/>
    <x v="8"/>
    <s v="GBC White Gloss Covers, Plain Front"/>
    <n v="26.064000000000007"/>
    <n v="6"/>
    <n v="0.7"/>
    <n v="-19.982399999999991"/>
  </r>
  <r>
    <n v="4159"/>
    <x v="2055"/>
    <x v="2"/>
    <x v="301"/>
    <d v="2011-11-08T00:00:00"/>
    <s v="Standard Class"/>
    <s v="SM-20950"/>
    <s v="Suzanne McNair"/>
    <s v="Corporate"/>
    <s v="United States"/>
    <s v="Chicago"/>
    <x v="10"/>
    <n v="60610"/>
    <s v="Central"/>
    <s v="OFF-PA-10000533"/>
    <x v="1"/>
    <x v="10"/>
    <s v="Southworth Parchment Paper &amp; Envelopes"/>
    <n v="15.696000000000002"/>
    <n v="3"/>
    <n v="0.2"/>
    <n v="5.1011999999999995"/>
  </r>
  <r>
    <n v="4160"/>
    <x v="2056"/>
    <x v="0"/>
    <x v="947"/>
    <d v="2013-04-24T00:00:00"/>
    <s v="Standard Class"/>
    <s v="AP-10915"/>
    <s v="Arthur Prichep"/>
    <s v="Consumer"/>
    <s v="United States"/>
    <s v="Columbus"/>
    <x v="32"/>
    <n v="31907"/>
    <s v="South"/>
    <s v="OFF-AR-10003056"/>
    <x v="1"/>
    <x v="6"/>
    <s v="Newell 341"/>
    <n v="12.84"/>
    <n v="3"/>
    <n v="0"/>
    <n v="3.7235999999999989"/>
  </r>
  <r>
    <n v="4161"/>
    <x v="2057"/>
    <x v="3"/>
    <x v="304"/>
    <d v="2014-05-19T00:00:00"/>
    <s v="Standard Class"/>
    <s v="AH-10465"/>
    <s v="Amy Hunt"/>
    <s v="Consumer"/>
    <s v="United States"/>
    <s v="New York City"/>
    <x v="15"/>
    <n v="10035"/>
    <s v="East"/>
    <s v="TEC-PH-10002834"/>
    <x v="2"/>
    <x v="7"/>
    <s v="Google Nexus 5"/>
    <n v="539.97"/>
    <n v="3"/>
    <n v="0"/>
    <n v="134.99250000000001"/>
  </r>
  <r>
    <n v="4162"/>
    <x v="2057"/>
    <x v="3"/>
    <x v="304"/>
    <d v="2014-05-19T00:00:00"/>
    <s v="Standard Class"/>
    <s v="AH-10465"/>
    <s v="Amy Hunt"/>
    <s v="Consumer"/>
    <s v="United States"/>
    <s v="New York City"/>
    <x v="15"/>
    <n v="10035"/>
    <s v="East"/>
    <s v="OFF-ST-10002214"/>
    <x v="1"/>
    <x v="4"/>
    <s v="X-Rack File for Hanging Folders"/>
    <n v="22.58"/>
    <n v="2"/>
    <n v="0"/>
    <n v="5.8707999999999991"/>
  </r>
  <r>
    <n v="4163"/>
    <x v="2058"/>
    <x v="1"/>
    <x v="948"/>
    <d v="2012-03-18T00:00:00"/>
    <s v="Standard Class"/>
    <s v="EP-13915"/>
    <s v="Emily Phan"/>
    <s v="Consumer"/>
    <s v="United States"/>
    <s v="Dover"/>
    <x v="38"/>
    <n v="3820"/>
    <s v="East"/>
    <s v="OFF-LA-10004484"/>
    <x v="1"/>
    <x v="2"/>
    <s v="Avery 476"/>
    <n v="16.52"/>
    <n v="4"/>
    <n v="0"/>
    <n v="7.5991999999999997"/>
  </r>
  <r>
    <n v="4164"/>
    <x v="2058"/>
    <x v="1"/>
    <x v="948"/>
    <d v="2012-03-18T00:00:00"/>
    <s v="Standard Class"/>
    <s v="EP-13915"/>
    <s v="Emily Phan"/>
    <s v="Consumer"/>
    <s v="United States"/>
    <s v="Dover"/>
    <x v="38"/>
    <n v="3820"/>
    <s v="East"/>
    <s v="OFF-BI-10003091"/>
    <x v="1"/>
    <x v="8"/>
    <s v="GBC DocuBind TL200 Manual Binding Machine"/>
    <n v="671.93999999999994"/>
    <n v="3"/>
    <n v="0"/>
    <n v="315.81179999999995"/>
  </r>
  <r>
    <n v="4165"/>
    <x v="2059"/>
    <x v="3"/>
    <x v="424"/>
    <d v="2014-01-17T00:00:00"/>
    <s v="First Class"/>
    <s v="TP-21565"/>
    <s v="Tracy Poddar"/>
    <s v="Corporate"/>
    <s v="United States"/>
    <s v="Aurora"/>
    <x v="22"/>
    <n v="80013"/>
    <s v="West"/>
    <s v="TEC-AC-10003027"/>
    <x v="2"/>
    <x v="11"/>
    <s v="Imation 8GB Mini TravelDrive USB 2.0 Flash Drive"/>
    <n v="169.06400000000002"/>
    <n v="7"/>
    <n v="0.2"/>
    <n v="-14.793099999999995"/>
  </r>
  <r>
    <n v="4166"/>
    <x v="2059"/>
    <x v="3"/>
    <x v="424"/>
    <d v="2014-01-17T00:00:00"/>
    <s v="First Class"/>
    <s v="TP-21565"/>
    <s v="Tracy Poddar"/>
    <s v="Corporate"/>
    <s v="United States"/>
    <s v="Aurora"/>
    <x v="22"/>
    <n v="80013"/>
    <s v="West"/>
    <s v="OFF-ST-10003638"/>
    <x v="1"/>
    <x v="4"/>
    <s v="Mobile Personal File Cube"/>
    <n v="168.624"/>
    <n v="9"/>
    <n v="0.2"/>
    <n v="14.754599999999996"/>
  </r>
  <r>
    <n v="4167"/>
    <x v="2060"/>
    <x v="1"/>
    <x v="936"/>
    <d v="2012-03-13T00:00:00"/>
    <s v="Standard Class"/>
    <s v="AR-10825"/>
    <s v="Anthony Rawles"/>
    <s v="Corporate"/>
    <s v="United States"/>
    <s v="Long Beach"/>
    <x v="15"/>
    <n v="11561"/>
    <s v="East"/>
    <s v="OFF-PA-10003848"/>
    <x v="1"/>
    <x v="10"/>
    <s v="Xerox 1997"/>
    <n v="19.440000000000001"/>
    <n v="3"/>
    <n v="0"/>
    <n v="9.3312000000000008"/>
  </r>
  <r>
    <n v="4168"/>
    <x v="2061"/>
    <x v="2"/>
    <x v="856"/>
    <d v="2011-10-13T00:00:00"/>
    <s v="First Class"/>
    <s v="HA-14920"/>
    <s v="Helen Andreada"/>
    <s v="Consumer"/>
    <s v="United States"/>
    <s v="Pasadena"/>
    <x v="1"/>
    <n v="91104"/>
    <s v="West"/>
    <s v="OFF-ST-10002352"/>
    <x v="1"/>
    <x v="4"/>
    <s v="Iris Project Case"/>
    <n v="31.92"/>
    <n v="4"/>
    <n v="0"/>
    <n v="8.299199999999999"/>
  </r>
  <r>
    <n v="4169"/>
    <x v="2061"/>
    <x v="2"/>
    <x v="856"/>
    <d v="2011-10-13T00:00:00"/>
    <s v="First Class"/>
    <s v="HA-14920"/>
    <s v="Helen Andreada"/>
    <s v="Consumer"/>
    <s v="United States"/>
    <s v="Pasadena"/>
    <x v="1"/>
    <n v="91104"/>
    <s v="West"/>
    <s v="FUR-CH-10000229"/>
    <x v="0"/>
    <x v="1"/>
    <s v="Global Enterprise Series Seating High-Back Swivel/Tilt Chairs"/>
    <n v="433.56800000000004"/>
    <n v="2"/>
    <n v="0.2"/>
    <n v="-65.035200000000046"/>
  </r>
  <r>
    <n v="4170"/>
    <x v="2062"/>
    <x v="1"/>
    <x v="657"/>
    <d v="2012-04-14T00:00:00"/>
    <s v="First Class"/>
    <s v="HJ-14875"/>
    <s v="Heather Jas"/>
    <s v="Home Office"/>
    <s v="United States"/>
    <s v="Mesa"/>
    <x v="16"/>
    <n v="85204"/>
    <s v="West"/>
    <s v="OFF-PA-10000788"/>
    <x v="1"/>
    <x v="10"/>
    <s v="Xerox 210"/>
    <n v="31.104000000000006"/>
    <n v="6"/>
    <n v="0.2"/>
    <n v="10.8864"/>
  </r>
  <r>
    <n v="4171"/>
    <x v="2062"/>
    <x v="1"/>
    <x v="657"/>
    <d v="2012-04-14T00:00:00"/>
    <s v="First Class"/>
    <s v="HJ-14875"/>
    <s v="Heather Jas"/>
    <s v="Home Office"/>
    <s v="United States"/>
    <s v="Mesa"/>
    <x v="16"/>
    <n v="85204"/>
    <s v="West"/>
    <s v="OFF-PA-10002968"/>
    <x v="1"/>
    <x v="10"/>
    <s v="Xerox 1973"/>
    <n v="54.816000000000003"/>
    <n v="3"/>
    <n v="0.2"/>
    <n v="17.815199999999997"/>
  </r>
  <r>
    <n v="4172"/>
    <x v="2063"/>
    <x v="3"/>
    <x v="673"/>
    <d v="2014-11-21T00:00:00"/>
    <s v="Standard Class"/>
    <s v="JK-15370"/>
    <s v="Jay Kimmel"/>
    <s v="Consumer"/>
    <s v="United States"/>
    <s v="Fresno"/>
    <x v="1"/>
    <n v="93727"/>
    <s v="West"/>
    <s v="OFF-ST-10002486"/>
    <x v="1"/>
    <x v="4"/>
    <s v="Eldon Shelf Savers Cubes and Bins"/>
    <n v="48.86"/>
    <n v="7"/>
    <n v="0"/>
    <n v="0.97719999999999807"/>
  </r>
  <r>
    <n v="4173"/>
    <x v="2064"/>
    <x v="0"/>
    <x v="949"/>
    <d v="2013-07-02T00:00:00"/>
    <s v="Same Day"/>
    <s v="JF-15355"/>
    <s v="Jay Fein"/>
    <s v="Consumer"/>
    <s v="United States"/>
    <s v="Columbia"/>
    <x v="20"/>
    <n v="29203"/>
    <s v="South"/>
    <s v="OFF-BI-10002215"/>
    <x v="1"/>
    <x v="8"/>
    <s v="Wilson Jones Hanging View Binder, White, 1&quot;"/>
    <n v="14.2"/>
    <n v="2"/>
    <n v="0"/>
    <n v="6.5319999999999991"/>
  </r>
  <r>
    <n v="4174"/>
    <x v="2064"/>
    <x v="0"/>
    <x v="949"/>
    <d v="2013-07-02T00:00:00"/>
    <s v="Same Day"/>
    <s v="JF-15355"/>
    <s v="Jay Fein"/>
    <s v="Consumer"/>
    <s v="United States"/>
    <s v="Columbia"/>
    <x v="20"/>
    <n v="29203"/>
    <s v="South"/>
    <s v="OFF-PA-10000788"/>
    <x v="1"/>
    <x v="10"/>
    <s v="Xerox 210"/>
    <n v="12.96"/>
    <n v="2"/>
    <n v="0"/>
    <n v="6.2208000000000006"/>
  </r>
  <r>
    <n v="4175"/>
    <x v="2064"/>
    <x v="0"/>
    <x v="949"/>
    <d v="2013-07-02T00:00:00"/>
    <s v="Same Day"/>
    <s v="JF-15355"/>
    <s v="Jay Fein"/>
    <s v="Consumer"/>
    <s v="United States"/>
    <s v="Columbia"/>
    <x v="20"/>
    <n v="29203"/>
    <s v="South"/>
    <s v="OFF-BI-10003364"/>
    <x v="1"/>
    <x v="8"/>
    <s v="Binding Machine Supplies"/>
    <n v="58.34"/>
    <n v="2"/>
    <n v="0"/>
    <n v="28.0032"/>
  </r>
  <r>
    <n v="4176"/>
    <x v="2065"/>
    <x v="1"/>
    <x v="239"/>
    <d v="2012-11-30T00:00:00"/>
    <s v="First Class"/>
    <s v="EK-13795"/>
    <s v="Eileen Kiefer"/>
    <s v="Home Office"/>
    <s v="United States"/>
    <s v="Santa Ana"/>
    <x v="1"/>
    <n v="92704"/>
    <s v="West"/>
    <s v="OFF-AR-10003582"/>
    <x v="1"/>
    <x v="6"/>
    <s v="Boston Electric Pencil Sharpener, Model 1818, Charcoal Black"/>
    <n v="56.3"/>
    <n v="2"/>
    <n v="0"/>
    <n v="15.764000000000003"/>
  </r>
  <r>
    <n v="4177"/>
    <x v="2066"/>
    <x v="2"/>
    <x v="884"/>
    <d v="2011-04-12T00:00:00"/>
    <s v="Standard Class"/>
    <s v="RS-19765"/>
    <s v="Roland Schwarz"/>
    <s v="Corporate"/>
    <s v="United States"/>
    <s v="Columbia"/>
    <x v="20"/>
    <n v="29203"/>
    <s v="South"/>
    <s v="TEC-PH-10003273"/>
    <x v="2"/>
    <x v="7"/>
    <s v="AT&amp;T TR1909W"/>
    <n v="629.94999999999993"/>
    <n v="5"/>
    <n v="0"/>
    <n v="163.78700000000003"/>
  </r>
  <r>
    <n v="4178"/>
    <x v="2066"/>
    <x v="2"/>
    <x v="884"/>
    <d v="2011-04-12T00:00:00"/>
    <s v="Standard Class"/>
    <s v="RS-19765"/>
    <s v="Roland Schwarz"/>
    <s v="Corporate"/>
    <s v="United States"/>
    <s v="Columbia"/>
    <x v="20"/>
    <n v="29203"/>
    <s v="South"/>
    <s v="OFF-PA-10000100"/>
    <x v="1"/>
    <x v="10"/>
    <s v="Xerox 1945"/>
    <n v="122.97"/>
    <n v="3"/>
    <n v="0"/>
    <n v="60.255300000000005"/>
  </r>
  <r>
    <n v="4179"/>
    <x v="2067"/>
    <x v="0"/>
    <x v="950"/>
    <d v="2013-06-19T00:00:00"/>
    <s v="Second Class"/>
    <s v="BD-11320"/>
    <s v="Bill Donatelli"/>
    <s v="Consumer"/>
    <s v="United States"/>
    <s v="Los Angeles"/>
    <x v="1"/>
    <n v="90045"/>
    <s v="West"/>
    <s v="OFF-PA-10001776"/>
    <x v="1"/>
    <x v="10"/>
    <s v="Wirebound Message Books, Four 2 3/4&quot; x 5&quot; Forms per Page, 600 Sets per Book"/>
    <n v="46.349999999999994"/>
    <n v="5"/>
    <n v="0"/>
    <n v="21.784499999999998"/>
  </r>
  <r>
    <n v="4180"/>
    <x v="2068"/>
    <x v="3"/>
    <x v="904"/>
    <d v="2014-03-11T00:00:00"/>
    <s v="Standard Class"/>
    <s v="BF-11170"/>
    <s v="Ben Ferrer"/>
    <s v="Home Office"/>
    <s v="United States"/>
    <s v="San Francisco"/>
    <x v="1"/>
    <n v="94109"/>
    <s v="West"/>
    <s v="OFF-BI-10004182"/>
    <x v="1"/>
    <x v="8"/>
    <s v="Economy Binders"/>
    <n v="14.976000000000001"/>
    <n v="9"/>
    <n v="0.2"/>
    <n v="5.4288000000000007"/>
  </r>
  <r>
    <n v="4181"/>
    <x v="2069"/>
    <x v="3"/>
    <x v="566"/>
    <d v="2014-10-12T00:00:00"/>
    <s v="Standard Class"/>
    <s v="JK-15730"/>
    <s v="Joe Kamberova"/>
    <s v="Consumer"/>
    <s v="United States"/>
    <s v="Houston"/>
    <x v="5"/>
    <n v="77036"/>
    <s v="Central"/>
    <s v="OFF-BI-10000756"/>
    <x v="1"/>
    <x v="8"/>
    <s v="Storex DuraTech Recycled Plastic Frosted Binders"/>
    <n v="4.2399999999999993"/>
    <n v="5"/>
    <n v="0.8"/>
    <n v="-6.3599999999999994"/>
  </r>
  <r>
    <n v="4182"/>
    <x v="2070"/>
    <x v="3"/>
    <x v="833"/>
    <d v="2014-10-13T00:00:00"/>
    <s v="Standard Class"/>
    <s v="CR-12820"/>
    <s v="Cyra Reiten"/>
    <s v="Home Office"/>
    <s v="United States"/>
    <s v="New York City"/>
    <x v="15"/>
    <n v="10035"/>
    <s v="East"/>
    <s v="TEC-AC-10001539"/>
    <x v="2"/>
    <x v="11"/>
    <s v="Logitech G430 Surround Sound Gaming Headset with Dolby 7.1 Technology"/>
    <n v="319.95999999999998"/>
    <n v="4"/>
    <n v="0"/>
    <n v="115.18559999999999"/>
  </r>
  <r>
    <n v="4183"/>
    <x v="2070"/>
    <x v="3"/>
    <x v="833"/>
    <d v="2014-10-13T00:00:00"/>
    <s v="Standard Class"/>
    <s v="CR-12820"/>
    <s v="Cyra Reiten"/>
    <s v="Home Office"/>
    <s v="United States"/>
    <s v="New York City"/>
    <x v="15"/>
    <n v="10035"/>
    <s v="East"/>
    <s v="OFF-PA-10002377"/>
    <x v="1"/>
    <x v="10"/>
    <s v="Adams Telephone Message Book W/Dividers/Space For Phone Numbers, 5 1/4&quot;X8 1/2&quot;, 200/Messages"/>
    <n v="17.04"/>
    <n v="3"/>
    <n v="0"/>
    <n v="7.6679999999999993"/>
  </r>
  <r>
    <n v="4184"/>
    <x v="2070"/>
    <x v="3"/>
    <x v="833"/>
    <d v="2014-10-13T00:00:00"/>
    <s v="Standard Class"/>
    <s v="CR-12820"/>
    <s v="Cyra Reiten"/>
    <s v="Home Office"/>
    <s v="United States"/>
    <s v="New York City"/>
    <x v="15"/>
    <n v="10035"/>
    <s v="East"/>
    <s v="OFF-ST-10000991"/>
    <x v="1"/>
    <x v="4"/>
    <s v="Space Solutions HD Industrial Steel Shelving."/>
    <n v="344.90999999999997"/>
    <n v="3"/>
    <n v="0"/>
    <n v="10.347300000000004"/>
  </r>
  <r>
    <n v="4185"/>
    <x v="2071"/>
    <x v="0"/>
    <x v="5"/>
    <d v="2013-12-08T00:00:00"/>
    <s v="First Class"/>
    <s v="AG-10300"/>
    <s v="Aleksandra Gannaway"/>
    <s v="Corporate"/>
    <s v="United States"/>
    <s v="Franklin"/>
    <x v="31"/>
    <n v="2038"/>
    <s v="East"/>
    <s v="FUR-BO-10002853"/>
    <x v="0"/>
    <x v="0"/>
    <s v="O'Sullivan 5-Shelf Heavy-Duty Bookcases"/>
    <n v="81.94"/>
    <n v="1"/>
    <n v="0"/>
    <n v="20.484999999999999"/>
  </r>
  <r>
    <n v="4186"/>
    <x v="2072"/>
    <x v="0"/>
    <x v="147"/>
    <d v="2013-10-23T00:00:00"/>
    <s v="First Class"/>
    <s v="CM-12160"/>
    <s v="Charles McCrossin"/>
    <s v="Consumer"/>
    <s v="United States"/>
    <s v="Baltimore"/>
    <x v="39"/>
    <n v="21215"/>
    <s v="East"/>
    <s v="TEC-AC-10004510"/>
    <x v="2"/>
    <x v="11"/>
    <s v="Logitech Desktop MK120 Mouse and keyboard Combo"/>
    <n v="98.16"/>
    <n v="6"/>
    <n v="0"/>
    <n v="9.8159999999999954"/>
  </r>
  <r>
    <n v="4187"/>
    <x v="2073"/>
    <x v="3"/>
    <x v="796"/>
    <d v="2014-05-24T00:00:00"/>
    <s v="Standard Class"/>
    <s v="SG-20890"/>
    <s v="Susan Gilcrest"/>
    <s v="Corporate"/>
    <s v="United States"/>
    <s v="Mcallen"/>
    <x v="5"/>
    <n v="78501"/>
    <s v="Central"/>
    <s v="OFF-BI-10003712"/>
    <x v="1"/>
    <x v="8"/>
    <s v="Acco Pressboard Covers with Storage Hooks, 14 7/8&quot; x 11&quot;, Light Blue"/>
    <n v="6.8739999999999988"/>
    <n v="7"/>
    <n v="0.8"/>
    <n v="-10.654700000000002"/>
  </r>
  <r>
    <n v="4188"/>
    <x v="2073"/>
    <x v="3"/>
    <x v="796"/>
    <d v="2014-05-24T00:00:00"/>
    <s v="Standard Class"/>
    <s v="SG-20890"/>
    <s v="Susan Gilcrest"/>
    <s v="Corporate"/>
    <s v="United States"/>
    <s v="Mcallen"/>
    <x v="5"/>
    <n v="78501"/>
    <s v="Central"/>
    <s v="OFF-BI-10002571"/>
    <x v="1"/>
    <x v="8"/>
    <s v="Avery Framed View Binder, EZD Ring (Locking), Navy, 1 1/2&quot;"/>
    <n v="1.9959999999999996"/>
    <n v="1"/>
    <n v="0.8"/>
    <n v="-3.293400000000001"/>
  </r>
  <r>
    <n v="4189"/>
    <x v="2073"/>
    <x v="3"/>
    <x v="796"/>
    <d v="2014-05-24T00:00:00"/>
    <s v="Standard Class"/>
    <s v="SG-20890"/>
    <s v="Susan Gilcrest"/>
    <s v="Corporate"/>
    <s v="United States"/>
    <s v="Mcallen"/>
    <x v="5"/>
    <n v="78501"/>
    <s v="Central"/>
    <s v="OFF-ST-10004835"/>
    <x v="1"/>
    <x v="4"/>
    <s v="Plastic Stacking Crates &amp; Casters"/>
    <n v="8.9280000000000008"/>
    <n v="2"/>
    <n v="0.2"/>
    <n v="0.66959999999999997"/>
  </r>
  <r>
    <n v="4190"/>
    <x v="2074"/>
    <x v="0"/>
    <x v="182"/>
    <d v="2013-10-02T00:00:00"/>
    <s v="Second Class"/>
    <s v="CS-12175"/>
    <s v="Charles Sheldon"/>
    <s v="Corporate"/>
    <s v="United States"/>
    <s v="Iowa City"/>
    <x v="23"/>
    <n v="52240"/>
    <s v="Central"/>
    <s v="OFF-PA-10004022"/>
    <x v="1"/>
    <x v="10"/>
    <s v="Hammermill Color Copier Paper (28Lb. and 96 Bright)"/>
    <n v="9.99"/>
    <n v="1"/>
    <n v="0"/>
    <n v="4.4954999999999998"/>
  </r>
  <r>
    <n v="4191"/>
    <x v="2075"/>
    <x v="3"/>
    <x v="701"/>
    <d v="2014-11-23T00:00:00"/>
    <s v="Standard Class"/>
    <s v="HL-15040"/>
    <s v="Hunter Lopez"/>
    <s v="Consumer"/>
    <s v="United States"/>
    <s v="Newark"/>
    <x v="13"/>
    <n v="19711"/>
    <s v="East"/>
    <s v="TEC-CO-10004722"/>
    <x v="2"/>
    <x v="16"/>
    <s v="Canon imageCLASS 2200 Advanced Copier"/>
    <n v="10499.97"/>
    <n v="3"/>
    <n v="0"/>
    <n v="5039.9856"/>
  </r>
  <r>
    <n v="4192"/>
    <x v="2076"/>
    <x v="1"/>
    <x v="951"/>
    <d v="2012-07-08T00:00:00"/>
    <s v="Same Day"/>
    <s v="DM-13015"/>
    <s v="Darrin Martin"/>
    <s v="Consumer"/>
    <s v="United States"/>
    <s v="Houston"/>
    <x v="5"/>
    <n v="77070"/>
    <s v="Central"/>
    <s v="OFF-PA-10004248"/>
    <x v="1"/>
    <x v="10"/>
    <s v="Xerox 1990"/>
    <n v="21.12"/>
    <n v="5"/>
    <n v="0.2"/>
    <n v="6.5999999999999988"/>
  </r>
  <r>
    <n v="4193"/>
    <x v="2077"/>
    <x v="1"/>
    <x v="547"/>
    <d v="2012-11-20T00:00:00"/>
    <s v="Standard Class"/>
    <s v="HK-14890"/>
    <s v="Heather Kirkland"/>
    <s v="Corporate"/>
    <s v="United States"/>
    <s v="Boise"/>
    <x v="45"/>
    <n v="83704"/>
    <s v="West"/>
    <s v="FUR-TA-10000577"/>
    <x v="0"/>
    <x v="3"/>
    <s v="Bretford CR4500 Series Slim Rectangular Table"/>
    <n v="696.42"/>
    <n v="2"/>
    <n v="0"/>
    <n v="160.17660000000001"/>
  </r>
  <r>
    <n v="4194"/>
    <x v="2077"/>
    <x v="1"/>
    <x v="547"/>
    <d v="2012-11-20T00:00:00"/>
    <s v="Standard Class"/>
    <s v="HK-14890"/>
    <s v="Heather Kirkland"/>
    <s v="Corporate"/>
    <s v="United States"/>
    <s v="Boise"/>
    <x v="45"/>
    <n v="83704"/>
    <s v="West"/>
    <s v="TEC-PH-10001254"/>
    <x v="2"/>
    <x v="7"/>
    <s v="Jabra BIZ 2300 Duo QD Duo Corded Headset"/>
    <n v="304.77600000000001"/>
    <n v="3"/>
    <n v="0.2"/>
    <n v="22.858199999999982"/>
  </r>
  <r>
    <n v="4195"/>
    <x v="2078"/>
    <x v="1"/>
    <x v="652"/>
    <d v="2012-06-22T00:00:00"/>
    <s v="Standard Class"/>
    <s v="BG-11740"/>
    <s v="Bruce Geld"/>
    <s v="Consumer"/>
    <s v="United States"/>
    <s v="San Diego"/>
    <x v="1"/>
    <n v="92105"/>
    <s v="West"/>
    <s v="OFF-AR-10001044"/>
    <x v="1"/>
    <x v="6"/>
    <s v="BOSTON Ranger #55 Pencil Sharpener, Black"/>
    <n v="51.98"/>
    <n v="2"/>
    <n v="0"/>
    <n v="15.074199999999998"/>
  </r>
  <r>
    <n v="4196"/>
    <x v="2079"/>
    <x v="0"/>
    <x v="143"/>
    <d v="2013-04-15T00:00:00"/>
    <s v="Standard Class"/>
    <s v="CK-12595"/>
    <s v="Clytie Kelty"/>
    <s v="Consumer"/>
    <s v="United States"/>
    <s v="Los Angeles"/>
    <x v="1"/>
    <n v="90032"/>
    <s v="West"/>
    <s v="FUR-FU-10002597"/>
    <x v="0"/>
    <x v="5"/>
    <s v="C-Line Magnetic Cubicle Keepers, Clear Polypropylene"/>
    <n v="24.700000000000003"/>
    <n v="5"/>
    <n v="0"/>
    <n v="10.374000000000001"/>
  </r>
  <r>
    <n v="4197"/>
    <x v="2080"/>
    <x v="1"/>
    <x v="24"/>
    <d v="2012-04-23T00:00:00"/>
    <s v="Second Class"/>
    <s v="RF-19735"/>
    <s v="Roland Fjeld"/>
    <s v="Consumer"/>
    <s v="United States"/>
    <s v="New York City"/>
    <x v="15"/>
    <n v="10024"/>
    <s v="East"/>
    <s v="OFF-LA-10004093"/>
    <x v="1"/>
    <x v="2"/>
    <s v="Avery 486"/>
    <n v="21.93"/>
    <n v="3"/>
    <n v="0"/>
    <n v="10.307099999999998"/>
  </r>
  <r>
    <n v="4198"/>
    <x v="2081"/>
    <x v="0"/>
    <x v="275"/>
    <d v="2013-12-09T00:00:00"/>
    <s v="Standard Class"/>
    <s v="CJ-12010"/>
    <s v="Caroline Jumper"/>
    <s v="Consumer"/>
    <s v="United States"/>
    <s v="Philadelphia"/>
    <x v="9"/>
    <n v="19134"/>
    <s v="East"/>
    <s v="OFF-AP-10000179"/>
    <x v="1"/>
    <x v="9"/>
    <s v="Honeywell Enviracaire Portable HEPA Air Cleaner for up to 10 x 16 Room"/>
    <n v="394.81600000000003"/>
    <n v="4"/>
    <n v="0.2"/>
    <n v="93.768799999999999"/>
  </r>
  <r>
    <n v="4199"/>
    <x v="2081"/>
    <x v="0"/>
    <x v="275"/>
    <d v="2013-12-09T00:00:00"/>
    <s v="Standard Class"/>
    <s v="CJ-12010"/>
    <s v="Caroline Jumper"/>
    <s v="Consumer"/>
    <s v="United States"/>
    <s v="Philadelphia"/>
    <x v="9"/>
    <n v="19134"/>
    <s v="East"/>
    <s v="OFF-BI-10001072"/>
    <x v="1"/>
    <x v="8"/>
    <s v="GBC Clear Cover, 8-1/2 x 11, unpunched, 25 covers per pack"/>
    <n v="18.192000000000004"/>
    <n v="4"/>
    <n v="0.7"/>
    <n v="-14.553600000000003"/>
  </r>
  <r>
    <n v="4200"/>
    <x v="2082"/>
    <x v="1"/>
    <x v="895"/>
    <d v="2012-12-10T00:00:00"/>
    <s v="Same Day"/>
    <s v="MA-17560"/>
    <s v="Matt Abelman"/>
    <s v="Home Office"/>
    <s v="United States"/>
    <s v="New York City"/>
    <x v="15"/>
    <n v="10024"/>
    <s v="East"/>
    <s v="OFF-LA-10004093"/>
    <x v="1"/>
    <x v="2"/>
    <s v="Avery 486"/>
    <n v="7.31"/>
    <n v="1"/>
    <n v="0"/>
    <n v="3.4356999999999998"/>
  </r>
  <r>
    <n v="4201"/>
    <x v="2082"/>
    <x v="1"/>
    <x v="895"/>
    <d v="2012-12-10T00:00:00"/>
    <s v="Same Day"/>
    <s v="MA-17560"/>
    <s v="Matt Abelman"/>
    <s v="Home Office"/>
    <s v="United States"/>
    <s v="New York City"/>
    <x v="15"/>
    <n v="10024"/>
    <s v="East"/>
    <s v="TEC-CO-10002095"/>
    <x v="2"/>
    <x v="16"/>
    <s v="Hewlett Packard 610 Color Digital Copier / Printer"/>
    <n v="799.98400000000004"/>
    <n v="2"/>
    <n v="0.2"/>
    <n v="249.99499999999998"/>
  </r>
  <r>
    <n v="4202"/>
    <x v="2082"/>
    <x v="1"/>
    <x v="895"/>
    <d v="2012-12-10T00:00:00"/>
    <s v="Same Day"/>
    <s v="MA-17560"/>
    <s v="Matt Abelman"/>
    <s v="Home Office"/>
    <s v="United States"/>
    <s v="New York City"/>
    <x v="15"/>
    <n v="10024"/>
    <s v="East"/>
    <s v="OFF-PA-10002713"/>
    <x v="1"/>
    <x v="10"/>
    <s v="Adams Phone Message Book, 200 Message Capacity, 8 1/16” x 11”"/>
    <n v="41.28"/>
    <n v="6"/>
    <n v="0"/>
    <n v="18.988799999999998"/>
  </r>
  <r>
    <n v="4203"/>
    <x v="2082"/>
    <x v="1"/>
    <x v="895"/>
    <d v="2012-12-10T00:00:00"/>
    <s v="Same Day"/>
    <s v="MA-17560"/>
    <s v="Matt Abelman"/>
    <s v="Home Office"/>
    <s v="United States"/>
    <s v="New York City"/>
    <x v="15"/>
    <n v="10024"/>
    <s v="East"/>
    <s v="OFF-PA-10002254"/>
    <x v="1"/>
    <x v="10"/>
    <s v="Xerox 1883"/>
    <n v="184.66"/>
    <n v="7"/>
    <n v="0"/>
    <n v="84.943599999999989"/>
  </r>
  <r>
    <n v="4204"/>
    <x v="2083"/>
    <x v="2"/>
    <x v="656"/>
    <d v="2011-11-02T00:00:00"/>
    <s v="Second Class"/>
    <s v="AM-10705"/>
    <s v="Anne McFarland"/>
    <s v="Consumer"/>
    <s v="United States"/>
    <s v="Cranston"/>
    <x v="34"/>
    <n v="2920"/>
    <s v="East"/>
    <s v="OFF-AR-10001683"/>
    <x v="1"/>
    <x v="6"/>
    <s v="Lumber Crayons"/>
    <n v="49.25"/>
    <n v="5"/>
    <n v="0"/>
    <n v="18.715000000000003"/>
  </r>
  <r>
    <n v="4205"/>
    <x v="2083"/>
    <x v="2"/>
    <x v="656"/>
    <d v="2011-11-02T00:00:00"/>
    <s v="Second Class"/>
    <s v="AM-10705"/>
    <s v="Anne McFarland"/>
    <s v="Consumer"/>
    <s v="United States"/>
    <s v="Cranston"/>
    <x v="34"/>
    <n v="2920"/>
    <s v="East"/>
    <s v="OFF-PA-10002195"/>
    <x v="1"/>
    <x v="10"/>
    <s v="RSVP Cards &amp; Envelopes, Blank White, 8-1/2&quot; X 11&quot;, 24 Cards/25 Envelopes/Set"/>
    <n v="10.16"/>
    <n v="2"/>
    <n v="0"/>
    <n v="4.7751999999999999"/>
  </r>
  <r>
    <n v="4206"/>
    <x v="2083"/>
    <x v="2"/>
    <x v="656"/>
    <d v="2011-11-02T00:00:00"/>
    <s v="Second Class"/>
    <s v="AM-10705"/>
    <s v="Anne McFarland"/>
    <s v="Consumer"/>
    <s v="United States"/>
    <s v="Cranston"/>
    <x v="34"/>
    <n v="2920"/>
    <s v="East"/>
    <s v="FUR-FU-10002364"/>
    <x v="0"/>
    <x v="5"/>
    <s v="Eldon Expressions Wood Desk Accessories, Oak"/>
    <n v="14.76"/>
    <n v="2"/>
    <n v="0"/>
    <n v="4.2803999999999984"/>
  </r>
  <r>
    <n v="4207"/>
    <x v="2083"/>
    <x v="2"/>
    <x v="656"/>
    <d v="2011-11-02T00:00:00"/>
    <s v="Second Class"/>
    <s v="AM-10705"/>
    <s v="Anne McFarland"/>
    <s v="Consumer"/>
    <s v="United States"/>
    <s v="Cranston"/>
    <x v="34"/>
    <n v="2920"/>
    <s v="East"/>
    <s v="OFF-BI-10004001"/>
    <x v="1"/>
    <x v="8"/>
    <s v="GBC Recycled VeloBinder Covers"/>
    <n v="34.08"/>
    <n v="2"/>
    <n v="0"/>
    <n v="15.676799999999997"/>
  </r>
  <r>
    <n v="4208"/>
    <x v="2083"/>
    <x v="2"/>
    <x v="656"/>
    <d v="2011-11-02T00:00:00"/>
    <s v="Second Class"/>
    <s v="AM-10705"/>
    <s v="Anne McFarland"/>
    <s v="Consumer"/>
    <s v="United States"/>
    <s v="Cranston"/>
    <x v="34"/>
    <n v="2920"/>
    <s v="East"/>
    <s v="FUR-FU-10000023"/>
    <x v="0"/>
    <x v="5"/>
    <s v="Eldon Wave Desk Accessories"/>
    <n v="17.669999999999998"/>
    <n v="3"/>
    <n v="0"/>
    <n v="7.7748000000000008"/>
  </r>
  <r>
    <n v="4209"/>
    <x v="2083"/>
    <x v="2"/>
    <x v="656"/>
    <d v="2011-11-02T00:00:00"/>
    <s v="Second Class"/>
    <s v="AM-10705"/>
    <s v="Anne McFarland"/>
    <s v="Consumer"/>
    <s v="United States"/>
    <s v="Cranston"/>
    <x v="34"/>
    <n v="2920"/>
    <s v="East"/>
    <s v="FUR-CH-10002320"/>
    <x v="0"/>
    <x v="1"/>
    <s v="Hon Pagoda Stacking Chairs"/>
    <n v="1604.9"/>
    <n v="5"/>
    <n v="0"/>
    <n v="481.46999999999991"/>
  </r>
  <r>
    <n v="4210"/>
    <x v="2083"/>
    <x v="2"/>
    <x v="656"/>
    <d v="2011-11-02T00:00:00"/>
    <s v="Second Class"/>
    <s v="AM-10705"/>
    <s v="Anne McFarland"/>
    <s v="Consumer"/>
    <s v="United States"/>
    <s v="Cranston"/>
    <x v="34"/>
    <n v="2920"/>
    <s v="East"/>
    <s v="FUR-TA-10003238"/>
    <x v="0"/>
    <x v="3"/>
    <s v="Chromcraft Bull-Nose Wood 48&quot; x 96&quot; Rectangular Conference Tables"/>
    <n v="385.68599999999998"/>
    <n v="1"/>
    <n v="0.3"/>
    <n v="-60.607800000000026"/>
  </r>
  <r>
    <n v="4211"/>
    <x v="2084"/>
    <x v="3"/>
    <x v="34"/>
    <d v="2014-12-15T00:00:00"/>
    <s v="Standard Class"/>
    <s v="AH-10585"/>
    <s v="Angele Hood"/>
    <s v="Consumer"/>
    <s v="United States"/>
    <s v="Chicago"/>
    <x v="10"/>
    <n v="60623"/>
    <s v="Central"/>
    <s v="OFF-PA-10004965"/>
    <x v="1"/>
    <x v="10"/>
    <s v="Xerox 1921"/>
    <n v="15.984000000000002"/>
    <n v="2"/>
    <n v="0.2"/>
    <n v="4.9949999999999992"/>
  </r>
  <r>
    <n v="4212"/>
    <x v="2085"/>
    <x v="2"/>
    <x v="952"/>
    <d v="2011-05-09T00:00:00"/>
    <s v="Second Class"/>
    <s v="PF-19120"/>
    <s v="Peter Fuller"/>
    <s v="Consumer"/>
    <s v="United States"/>
    <s v="Richmond"/>
    <x v="0"/>
    <n v="40475"/>
    <s v="South"/>
    <s v="OFF-PA-10003016"/>
    <x v="1"/>
    <x v="10"/>
    <s v="Adams &quot;While You Were Out&quot; Message Pads"/>
    <n v="9.42"/>
    <n v="3"/>
    <n v="0"/>
    <n v="4.238999999999999"/>
  </r>
  <r>
    <n v="4213"/>
    <x v="2085"/>
    <x v="2"/>
    <x v="952"/>
    <d v="2011-05-09T00:00:00"/>
    <s v="Second Class"/>
    <s v="PF-19120"/>
    <s v="Peter Fuller"/>
    <s v="Consumer"/>
    <s v="United States"/>
    <s v="Richmond"/>
    <x v="0"/>
    <n v="40475"/>
    <s v="South"/>
    <s v="OFF-AR-10003651"/>
    <x v="1"/>
    <x v="6"/>
    <s v="Newell 350"/>
    <n v="6.56"/>
    <n v="2"/>
    <n v="0"/>
    <n v="1.9023999999999992"/>
  </r>
  <r>
    <n v="4214"/>
    <x v="2085"/>
    <x v="2"/>
    <x v="952"/>
    <d v="2011-05-09T00:00:00"/>
    <s v="Second Class"/>
    <s v="PF-19120"/>
    <s v="Peter Fuller"/>
    <s v="Consumer"/>
    <s v="United States"/>
    <s v="Richmond"/>
    <x v="0"/>
    <n v="40475"/>
    <s v="South"/>
    <s v="OFF-PA-10001363"/>
    <x v="1"/>
    <x v="10"/>
    <s v="Xerox 1933"/>
    <n v="24.56"/>
    <n v="2"/>
    <n v="0"/>
    <n v="11.543199999999999"/>
  </r>
  <r>
    <n v="4215"/>
    <x v="2086"/>
    <x v="0"/>
    <x v="758"/>
    <d v="2013-03-09T00:00:00"/>
    <s v="Standard Class"/>
    <s v="RD-19480"/>
    <s v="Rick Duston"/>
    <s v="Consumer"/>
    <s v="United States"/>
    <s v="Mishawaka"/>
    <x v="14"/>
    <n v="46544"/>
    <s v="Central"/>
    <s v="OFF-BI-10003876"/>
    <x v="1"/>
    <x v="8"/>
    <s v="Green Canvas Binder for 8-1/2&quot; x 14&quot; Sheets"/>
    <n v="128.39999999999998"/>
    <n v="3"/>
    <n v="0"/>
    <n v="64.199999999999989"/>
  </r>
  <r>
    <n v="4216"/>
    <x v="2087"/>
    <x v="2"/>
    <x v="953"/>
    <d v="2011-12-04T00:00:00"/>
    <s v="Standard Class"/>
    <s v="JL-15505"/>
    <s v="Jeremy Lonsdale"/>
    <s v="Consumer"/>
    <s v="United States"/>
    <s v="Mount Vernon"/>
    <x v="15"/>
    <n v="10550"/>
    <s v="East"/>
    <s v="OFF-EN-10004007"/>
    <x v="1"/>
    <x v="12"/>
    <s v="Park Ridge Embossed Executive Business Envelopes"/>
    <n v="62.28"/>
    <n v="4"/>
    <n v="0"/>
    <n v="29.271599999999999"/>
  </r>
  <r>
    <n v="4217"/>
    <x v="2088"/>
    <x v="1"/>
    <x v="954"/>
    <d v="2012-02-22T00:00:00"/>
    <s v="Standard Class"/>
    <s v="AB-10600"/>
    <s v="Ann Blume"/>
    <s v="Corporate"/>
    <s v="United States"/>
    <s v="Los Angeles"/>
    <x v="1"/>
    <n v="90004"/>
    <s v="West"/>
    <s v="OFF-LA-10002271"/>
    <x v="1"/>
    <x v="2"/>
    <s v="Smead Alpha-Z Color-Coded Second Alphabetical Labels and Starter Set"/>
    <n v="9.24"/>
    <n v="3"/>
    <n v="0"/>
    <n v="4.4352"/>
  </r>
  <r>
    <n v="4218"/>
    <x v="2089"/>
    <x v="3"/>
    <x v="719"/>
    <d v="2014-04-04T00:00:00"/>
    <s v="First Class"/>
    <s v="NC-18535"/>
    <s v="Nick Crebassa"/>
    <s v="Corporate"/>
    <s v="United States"/>
    <s v="San Francisco"/>
    <x v="1"/>
    <n v="94110"/>
    <s v="West"/>
    <s v="FUR-BO-10003894"/>
    <x v="0"/>
    <x v="0"/>
    <s v="Safco Value Mate Steel Bookcase, Baked Enamel Finish on Steel, Black"/>
    <n v="482.66399999999999"/>
    <n v="8"/>
    <n v="0.15"/>
    <n v="85.175999999999974"/>
  </r>
  <r>
    <n v="4219"/>
    <x v="2089"/>
    <x v="3"/>
    <x v="719"/>
    <d v="2014-04-04T00:00:00"/>
    <s v="First Class"/>
    <s v="NC-18535"/>
    <s v="Nick Crebassa"/>
    <s v="Corporate"/>
    <s v="United States"/>
    <s v="San Francisco"/>
    <x v="1"/>
    <n v="94110"/>
    <s v="West"/>
    <s v="TEC-MA-10000418"/>
    <x v="2"/>
    <x v="15"/>
    <s v="Cubify CubeX 3D Printer Double Head Print"/>
    <n v="4799.9839999999995"/>
    <n v="2"/>
    <n v="0.2"/>
    <n v="359.99879999999962"/>
  </r>
  <r>
    <n v="4220"/>
    <x v="2090"/>
    <x v="3"/>
    <x v="532"/>
    <d v="2014-06-14T00:00:00"/>
    <s v="Second Class"/>
    <s v="TB-21400"/>
    <s v="Tom Boeckenhauer"/>
    <s v="Consumer"/>
    <s v="United States"/>
    <s v="Seattle"/>
    <x v="4"/>
    <n v="98103"/>
    <s v="West"/>
    <s v="OFF-PA-10004243"/>
    <x v="1"/>
    <x v="10"/>
    <s v="Xerox 1939"/>
    <n v="37.94"/>
    <n v="2"/>
    <n v="0"/>
    <n v="18.211199999999998"/>
  </r>
  <r>
    <n v="4221"/>
    <x v="2090"/>
    <x v="3"/>
    <x v="532"/>
    <d v="2014-06-14T00:00:00"/>
    <s v="Second Class"/>
    <s v="TB-21400"/>
    <s v="Tom Boeckenhauer"/>
    <s v="Consumer"/>
    <s v="United States"/>
    <s v="Seattle"/>
    <x v="4"/>
    <n v="98103"/>
    <s v="West"/>
    <s v="OFF-BI-10001759"/>
    <x v="1"/>
    <x v="8"/>
    <s v="Acco Pressboard Covers with Storage Hooks, 14 7/8&quot; x 11&quot;, Dark Blue"/>
    <n v="18.288"/>
    <n v="6"/>
    <n v="0.2"/>
    <n v="6.6293999999999995"/>
  </r>
  <r>
    <n v="4222"/>
    <x v="2090"/>
    <x v="3"/>
    <x v="532"/>
    <d v="2014-06-14T00:00:00"/>
    <s v="Second Class"/>
    <s v="TB-21400"/>
    <s v="Tom Boeckenhauer"/>
    <s v="Consumer"/>
    <s v="United States"/>
    <s v="Seattle"/>
    <x v="4"/>
    <n v="98103"/>
    <s v="West"/>
    <s v="TEC-MA-10001570"/>
    <x v="2"/>
    <x v="15"/>
    <s v="Cisco Desktop Collaboration Experience DX650 IP Video Phone"/>
    <n v="385.80000000000007"/>
    <n v="5"/>
    <n v="0.2"/>
    <n v="130.20749999999998"/>
  </r>
  <r>
    <n v="4223"/>
    <x v="2090"/>
    <x v="3"/>
    <x v="532"/>
    <d v="2014-06-14T00:00:00"/>
    <s v="Second Class"/>
    <s v="TB-21400"/>
    <s v="Tom Boeckenhauer"/>
    <s v="Consumer"/>
    <s v="United States"/>
    <s v="Seattle"/>
    <x v="4"/>
    <n v="98103"/>
    <s v="West"/>
    <s v="OFF-ST-10004804"/>
    <x v="1"/>
    <x v="4"/>
    <s v="Belkin 19&quot; Vented Equipment Shelf, Black"/>
    <n v="102.96"/>
    <n v="2"/>
    <n v="0"/>
    <n v="1.0296000000000021"/>
  </r>
  <r>
    <n v="4224"/>
    <x v="2090"/>
    <x v="3"/>
    <x v="532"/>
    <d v="2014-06-14T00:00:00"/>
    <s v="Second Class"/>
    <s v="TB-21400"/>
    <s v="Tom Boeckenhauer"/>
    <s v="Consumer"/>
    <s v="United States"/>
    <s v="Seattle"/>
    <x v="4"/>
    <n v="98103"/>
    <s v="West"/>
    <s v="FUR-BO-10001519"/>
    <x v="0"/>
    <x v="0"/>
    <s v="O'Sullivan 3-Shelf Heavy-Duty Bookcases"/>
    <n v="174.42000000000002"/>
    <n v="3"/>
    <n v="0"/>
    <n v="41.860800000000005"/>
  </r>
  <r>
    <n v="4225"/>
    <x v="2091"/>
    <x v="0"/>
    <x v="955"/>
    <d v="2013-10-04T00:00:00"/>
    <s v="First Class"/>
    <s v="SJ-20215"/>
    <s v="Sarah Jordon"/>
    <s v="Consumer"/>
    <s v="United States"/>
    <s v="Quincy"/>
    <x v="10"/>
    <n v="62301"/>
    <s v="Central"/>
    <s v="OFF-BI-10000343"/>
    <x v="1"/>
    <x v="8"/>
    <s v="Pressboard Covers with Storage Hooks, 9 1/2&quot; x 11&quot;, Light Blue"/>
    <n v="1.9639999999999995"/>
    <n v="2"/>
    <n v="0.8"/>
    <n v="-3.2406000000000006"/>
  </r>
  <r>
    <n v="4226"/>
    <x v="2092"/>
    <x v="2"/>
    <x v="736"/>
    <d v="2011-12-17T00:00:00"/>
    <s v="Standard Class"/>
    <s v="EB-13840"/>
    <s v="Ellis Ballard"/>
    <s v="Corporate"/>
    <s v="United States"/>
    <s v="Chicago"/>
    <x v="10"/>
    <n v="60623"/>
    <s v="Central"/>
    <s v="FUR-FU-10003930"/>
    <x v="0"/>
    <x v="5"/>
    <s v="Howard Miller 12-3/4 Diameter Accuwave DS  Wall Clock"/>
    <n v="94.427999999999997"/>
    <n v="3"/>
    <n v="0.6"/>
    <n v="-42.492599999999982"/>
  </r>
  <r>
    <n v="4227"/>
    <x v="2093"/>
    <x v="3"/>
    <x v="343"/>
    <d v="2014-11-17T00:00:00"/>
    <s v="Standard Class"/>
    <s v="WB-21850"/>
    <s v="William Brown"/>
    <s v="Consumer"/>
    <s v="United States"/>
    <s v="Urbandale"/>
    <x v="23"/>
    <n v="50322"/>
    <s v="Central"/>
    <s v="OFF-FA-10004854"/>
    <x v="1"/>
    <x v="13"/>
    <s v="Vinyl Coated Wire Paper Clips in Organizer Box, 800/Box"/>
    <n v="45.92"/>
    <n v="4"/>
    <n v="0"/>
    <n v="21.5824"/>
  </r>
  <r>
    <n v="4228"/>
    <x v="2094"/>
    <x v="1"/>
    <x v="956"/>
    <d v="2012-01-10T00:00:00"/>
    <s v="Standard Class"/>
    <s v="SR-20740"/>
    <s v="Steven Roelle"/>
    <s v="Home Office"/>
    <s v="United States"/>
    <s v="Seattle"/>
    <x v="4"/>
    <n v="98103"/>
    <s v="West"/>
    <s v="FUR-CH-10003396"/>
    <x v="0"/>
    <x v="1"/>
    <s v="Global Deluxe Steno Chair"/>
    <n v="61.584000000000003"/>
    <n v="1"/>
    <n v="0.2"/>
    <n v="-6.9282000000000039"/>
  </r>
  <r>
    <n v="4229"/>
    <x v="2095"/>
    <x v="0"/>
    <x v="830"/>
    <d v="2013-03-27T00:00:00"/>
    <s v="First Class"/>
    <s v="VG-21805"/>
    <s v="Vivek Grady"/>
    <s v="Corporate"/>
    <s v="United States"/>
    <s v="Richmond"/>
    <x v="14"/>
    <n v="47374"/>
    <s v="Central"/>
    <s v="OFF-PA-10001994"/>
    <x v="1"/>
    <x v="10"/>
    <s v="Ink Jet Note and Greeting Cards, 8-1/2&quot; x 5-1/2&quot; Card Size"/>
    <n v="22.48"/>
    <n v="1"/>
    <n v="0"/>
    <n v="10.3408"/>
  </r>
  <r>
    <n v="4230"/>
    <x v="2096"/>
    <x v="3"/>
    <x v="957"/>
    <d v="2014-07-11T00:00:00"/>
    <s v="Standard Class"/>
    <s v="LS-16945"/>
    <s v="Linda Southworth"/>
    <s v="Corporate"/>
    <s v="United States"/>
    <s v="Dallas"/>
    <x v="5"/>
    <n v="75220"/>
    <s v="Central"/>
    <s v="FUR-FU-10003601"/>
    <x v="0"/>
    <x v="5"/>
    <s v="Deflect-o RollaMat Studded, Beveled Mat for Medium Pile Carpeting"/>
    <n v="332.02800000000002"/>
    <n v="9"/>
    <n v="0.6"/>
    <n v="-348.62940000000003"/>
  </r>
  <r>
    <n v="4231"/>
    <x v="2096"/>
    <x v="3"/>
    <x v="957"/>
    <d v="2014-07-11T00:00:00"/>
    <s v="Standard Class"/>
    <s v="LS-16945"/>
    <s v="Linda Southworth"/>
    <s v="Corporate"/>
    <s v="United States"/>
    <s v="Dallas"/>
    <x v="5"/>
    <n v="75220"/>
    <s v="Central"/>
    <s v="OFF-BI-10003429"/>
    <x v="1"/>
    <x v="8"/>
    <s v="Cardinal HOLDit! Binder Insert Strips,Extra Strips"/>
    <n v="11.393999999999998"/>
    <n v="9"/>
    <n v="0.8"/>
    <n v="-17.660699999999999"/>
  </r>
  <r>
    <n v="4232"/>
    <x v="2096"/>
    <x v="3"/>
    <x v="957"/>
    <d v="2014-07-11T00:00:00"/>
    <s v="Standard Class"/>
    <s v="LS-16945"/>
    <s v="Linda Southworth"/>
    <s v="Corporate"/>
    <s v="United States"/>
    <s v="Dallas"/>
    <x v="5"/>
    <n v="75220"/>
    <s v="Central"/>
    <s v="OFF-PA-10000232"/>
    <x v="1"/>
    <x v="10"/>
    <s v="Xerox 1975"/>
    <n v="15.552000000000003"/>
    <n v="3"/>
    <n v="0.2"/>
    <n v="5.6375999999999999"/>
  </r>
  <r>
    <n v="4233"/>
    <x v="2096"/>
    <x v="3"/>
    <x v="957"/>
    <d v="2014-07-11T00:00:00"/>
    <s v="Standard Class"/>
    <s v="LS-16945"/>
    <s v="Linda Southworth"/>
    <s v="Corporate"/>
    <s v="United States"/>
    <s v="Dallas"/>
    <x v="5"/>
    <n v="75220"/>
    <s v="Central"/>
    <s v="OFF-PA-10002195"/>
    <x v="1"/>
    <x v="10"/>
    <s v="Xerox 1966"/>
    <n v="31.104000000000006"/>
    <n v="6"/>
    <n v="0.2"/>
    <n v="11.2752"/>
  </r>
  <r>
    <n v="4234"/>
    <x v="2096"/>
    <x v="3"/>
    <x v="957"/>
    <d v="2014-07-11T00:00:00"/>
    <s v="Standard Class"/>
    <s v="LS-16945"/>
    <s v="Linda Southworth"/>
    <s v="Corporate"/>
    <s v="United States"/>
    <s v="Dallas"/>
    <x v="5"/>
    <n v="75220"/>
    <s v="Central"/>
    <s v="OFF-BI-10004492"/>
    <x v="1"/>
    <x v="8"/>
    <s v="Tuf-Vin Binders"/>
    <n v="6.3159999999999981"/>
    <n v="1"/>
    <n v="0.8"/>
    <n v="-10.421400000000002"/>
  </r>
  <r>
    <n v="4235"/>
    <x v="2097"/>
    <x v="2"/>
    <x v="158"/>
    <d v="2011-09-24T00:00:00"/>
    <s v="First Class"/>
    <s v="MA-17560"/>
    <s v="Matt Abelman"/>
    <s v="Home Office"/>
    <s v="United States"/>
    <s v="Philadelphia"/>
    <x v="9"/>
    <n v="19143"/>
    <s v="East"/>
    <s v="OFF-PA-10004000"/>
    <x v="1"/>
    <x v="10"/>
    <s v="While You Were Out Pads, 50 per Pad, 4 x 5 1/4, Green Cycle"/>
    <n v="11.352000000000002"/>
    <n v="3"/>
    <n v="0.2"/>
    <n v="4.1151"/>
  </r>
  <r>
    <n v="4236"/>
    <x v="2097"/>
    <x v="2"/>
    <x v="158"/>
    <d v="2011-09-24T00:00:00"/>
    <s v="First Class"/>
    <s v="MA-17560"/>
    <s v="Matt Abelman"/>
    <s v="Home Office"/>
    <s v="United States"/>
    <s v="Philadelphia"/>
    <x v="9"/>
    <n v="19143"/>
    <s v="East"/>
    <s v="OFF-LA-10004425"/>
    <x v="1"/>
    <x v="2"/>
    <s v="Staples"/>
    <n v="20.808000000000003"/>
    <n v="9"/>
    <n v="0.2"/>
    <n v="7.0226999999999995"/>
  </r>
  <r>
    <n v="4237"/>
    <x v="2098"/>
    <x v="0"/>
    <x v="310"/>
    <d v="2013-07-28T00:00:00"/>
    <s v="Standard Class"/>
    <s v="NF-18475"/>
    <s v="Neil Französisch"/>
    <s v="Home Office"/>
    <s v="United States"/>
    <s v="Rockford"/>
    <x v="10"/>
    <n v="61107"/>
    <s v="Central"/>
    <s v="OFF-BI-10000948"/>
    <x v="1"/>
    <x v="8"/>
    <s v="GBC Laser Imprintable Binding System Covers, Desert Sand"/>
    <n v="11.415999999999997"/>
    <n v="4"/>
    <n v="0.8"/>
    <n v="-18.836400000000005"/>
  </r>
  <r>
    <n v="4238"/>
    <x v="2099"/>
    <x v="3"/>
    <x v="635"/>
    <d v="2014-09-04T00:00:00"/>
    <s v="Second Class"/>
    <s v="MD-17860"/>
    <s v="Michael Dominguez"/>
    <s v="Corporate"/>
    <s v="United States"/>
    <s v="Philadelphia"/>
    <x v="9"/>
    <n v="19134"/>
    <s v="East"/>
    <s v="OFF-AR-10001972"/>
    <x v="1"/>
    <x v="6"/>
    <s v="Newell 323"/>
    <n v="9.4080000000000013"/>
    <n v="7"/>
    <n v="0.2"/>
    <n v="0.70560000000000045"/>
  </r>
  <r>
    <n v="4239"/>
    <x v="2100"/>
    <x v="3"/>
    <x v="606"/>
    <d v="2014-03-29T00:00:00"/>
    <s v="First Class"/>
    <s v="MZ-17335"/>
    <s v="Maria Zettner"/>
    <s v="Home Office"/>
    <s v="United States"/>
    <s v="Seattle"/>
    <x v="4"/>
    <n v="98105"/>
    <s v="West"/>
    <s v="OFF-AR-10004587"/>
    <x v="1"/>
    <x v="6"/>
    <s v="Boston 1827 Commercial Additional Cutter, Drive Gear &amp; Gear Rack for 1606"/>
    <n v="19.829999999999998"/>
    <n v="1"/>
    <n v="0"/>
    <n v="5.9489999999999981"/>
  </r>
  <r>
    <n v="4240"/>
    <x v="2101"/>
    <x v="3"/>
    <x v="614"/>
    <d v="2015-01-05T00:00:00"/>
    <s v="Standard Class"/>
    <s v="KB-16600"/>
    <s v="Ken Brennan"/>
    <s v="Corporate"/>
    <s v="United States"/>
    <s v="Grand Rapids"/>
    <x v="12"/>
    <n v="49505"/>
    <s v="Central"/>
    <s v="OFF-PA-10000994"/>
    <x v="1"/>
    <x v="10"/>
    <s v="Xerox 1915"/>
    <n v="209.7"/>
    <n v="2"/>
    <n v="0"/>
    <n v="100.65599999999999"/>
  </r>
  <r>
    <n v="4241"/>
    <x v="2102"/>
    <x v="2"/>
    <x v="59"/>
    <d v="2011-09-26T00:00:00"/>
    <s v="Standard Class"/>
    <s v="MA-17995"/>
    <s v="Michelle Arnett"/>
    <s v="Home Office"/>
    <s v="United States"/>
    <s v="Los Angeles"/>
    <x v="1"/>
    <n v="90004"/>
    <s v="West"/>
    <s v="OFF-AP-10001366"/>
    <x v="1"/>
    <x v="9"/>
    <s v="Staples"/>
    <n v="43.92"/>
    <n v="4"/>
    <n v="0"/>
    <n v="11.858400000000003"/>
  </r>
  <r>
    <n v="4242"/>
    <x v="2102"/>
    <x v="2"/>
    <x v="59"/>
    <d v="2011-09-26T00:00:00"/>
    <s v="Standard Class"/>
    <s v="MA-17995"/>
    <s v="Michelle Arnett"/>
    <s v="Home Office"/>
    <s v="United States"/>
    <s v="Los Angeles"/>
    <x v="1"/>
    <n v="90004"/>
    <s v="West"/>
    <s v="OFF-BI-10001636"/>
    <x v="1"/>
    <x v="8"/>
    <s v="Ibico Plastic and Wire Spiral Binding Combs"/>
    <n v="20.231999999999999"/>
    <n v="3"/>
    <n v="0.2"/>
    <n v="6.5753999999999984"/>
  </r>
  <r>
    <n v="4243"/>
    <x v="2103"/>
    <x v="0"/>
    <x v="958"/>
    <d v="2013-04-06T00:00:00"/>
    <s v="First Class"/>
    <s v="ME-17320"/>
    <s v="Maria Etezadi"/>
    <s v="Home Office"/>
    <s v="United States"/>
    <s v="Springfield"/>
    <x v="17"/>
    <n v="22153"/>
    <s v="South"/>
    <s v="TEC-PH-10001448"/>
    <x v="2"/>
    <x v="7"/>
    <s v="Anker Astro 15000mAh USB Portable Charger"/>
    <n v="149.97"/>
    <n v="3"/>
    <n v="0"/>
    <n v="5.9987999999999815"/>
  </r>
  <r>
    <n v="4244"/>
    <x v="2103"/>
    <x v="0"/>
    <x v="958"/>
    <d v="2013-04-06T00:00:00"/>
    <s v="First Class"/>
    <s v="ME-17320"/>
    <s v="Maria Etezadi"/>
    <s v="Home Office"/>
    <s v="United States"/>
    <s v="Springfield"/>
    <x v="17"/>
    <n v="22153"/>
    <s v="South"/>
    <s v="OFF-PA-10001776"/>
    <x v="1"/>
    <x v="10"/>
    <s v="Wirebound Message Books, Four 2 3/4&quot; x 5&quot; Forms per Page, 600 Sets per Book"/>
    <n v="27.81"/>
    <n v="3"/>
    <n v="0"/>
    <n v="13.070699999999999"/>
  </r>
  <r>
    <n v="4245"/>
    <x v="2104"/>
    <x v="2"/>
    <x v="959"/>
    <d v="2011-03-30T00:00:00"/>
    <s v="Standard Class"/>
    <s v="JD-15895"/>
    <s v="Jonathan Doherty"/>
    <s v="Corporate"/>
    <s v="United States"/>
    <s v="Los Angeles"/>
    <x v="1"/>
    <n v="90036"/>
    <s v="West"/>
    <s v="TEC-AC-10002323"/>
    <x v="2"/>
    <x v="11"/>
    <s v="SanDisk Ultra 32 GB MicroSDHC Class 10 Memory Card"/>
    <n v="66.300000000000011"/>
    <n v="3"/>
    <n v="0"/>
    <n v="8.6190000000000033"/>
  </r>
  <r>
    <n v="4246"/>
    <x v="2105"/>
    <x v="3"/>
    <x v="354"/>
    <d v="2014-12-05T00:00:00"/>
    <s v="Standard Class"/>
    <s v="LS-16975"/>
    <s v="Lindsay Shagiari"/>
    <s v="Home Office"/>
    <s v="United States"/>
    <s v="Baltimore"/>
    <x v="39"/>
    <n v="21215"/>
    <s v="East"/>
    <s v="OFF-AR-10004582"/>
    <x v="1"/>
    <x v="6"/>
    <s v="BIC Brite Liner Grip Highlighters"/>
    <n v="1.64"/>
    <n v="1"/>
    <n v="0"/>
    <n v="0.73799999999999988"/>
  </r>
  <r>
    <n v="4247"/>
    <x v="2105"/>
    <x v="3"/>
    <x v="354"/>
    <d v="2014-12-05T00:00:00"/>
    <s v="Standard Class"/>
    <s v="LS-16975"/>
    <s v="Lindsay Shagiari"/>
    <s v="Home Office"/>
    <s v="United States"/>
    <s v="Baltimore"/>
    <x v="39"/>
    <n v="21215"/>
    <s v="East"/>
    <s v="FUR-FU-10000576"/>
    <x v="0"/>
    <x v="5"/>
    <s v="Luxo Professional Fluorescent Magnifier Lamp with Clamp-Mount Base"/>
    <n v="1049.2"/>
    <n v="5"/>
    <n v="0"/>
    <n v="272.79200000000003"/>
  </r>
  <r>
    <n v="4248"/>
    <x v="2105"/>
    <x v="3"/>
    <x v="354"/>
    <d v="2014-12-05T00:00:00"/>
    <s v="Standard Class"/>
    <s v="LS-16975"/>
    <s v="Lindsay Shagiari"/>
    <s v="Home Office"/>
    <s v="United States"/>
    <s v="Baltimore"/>
    <x v="39"/>
    <n v="21215"/>
    <s v="East"/>
    <s v="FUR-FU-10004270"/>
    <x v="0"/>
    <x v="5"/>
    <s v="Eldon Image Series Desk Accessories, Burgundy"/>
    <n v="20.9"/>
    <n v="5"/>
    <n v="0"/>
    <n v="7.5239999999999991"/>
  </r>
  <r>
    <n v="4249"/>
    <x v="2106"/>
    <x v="0"/>
    <x v="49"/>
    <d v="2013-12-06T00:00:00"/>
    <s v="Second Class"/>
    <s v="SJ-20500"/>
    <s v="Shirley Jackson"/>
    <s v="Consumer"/>
    <s v="United States"/>
    <s v="Fairfield"/>
    <x v="29"/>
    <n v="6824"/>
    <s v="East"/>
    <s v="OFF-BI-10004236"/>
    <x v="1"/>
    <x v="8"/>
    <s v="XtraLife ClearVue Slant-D Ring Binder, White, 3&quot;"/>
    <n v="88.08"/>
    <n v="6"/>
    <n v="0"/>
    <n v="40.516799999999996"/>
  </r>
  <r>
    <n v="4250"/>
    <x v="2106"/>
    <x v="0"/>
    <x v="49"/>
    <d v="2013-12-06T00:00:00"/>
    <s v="Second Class"/>
    <s v="SJ-20500"/>
    <s v="Shirley Jackson"/>
    <s v="Consumer"/>
    <s v="United States"/>
    <s v="Fairfield"/>
    <x v="29"/>
    <n v="6824"/>
    <s v="East"/>
    <s v="FUR-CH-10004997"/>
    <x v="0"/>
    <x v="1"/>
    <s v="Hon Every-Day Series Multi-Task Chairs"/>
    <n v="751.92"/>
    <n v="4"/>
    <n v="0"/>
    <n v="150.38400000000001"/>
  </r>
  <r>
    <n v="4251"/>
    <x v="2107"/>
    <x v="2"/>
    <x v="111"/>
    <d v="2011-09-19T00:00:00"/>
    <s v="Same Day"/>
    <s v="BS-11365"/>
    <s v="Bill Shonely"/>
    <s v="Corporate"/>
    <s v="United States"/>
    <s v="New York City"/>
    <x v="15"/>
    <n v="10011"/>
    <s v="East"/>
    <s v="FUR-CH-10000988"/>
    <x v="0"/>
    <x v="1"/>
    <s v="Hon Olson Stacker Stools"/>
    <n v="887.10299999999995"/>
    <n v="7"/>
    <n v="0.1"/>
    <n v="177.42059999999998"/>
  </r>
  <r>
    <n v="4252"/>
    <x v="2108"/>
    <x v="1"/>
    <x v="924"/>
    <d v="2012-10-23T00:00:00"/>
    <s v="Same Day"/>
    <s v="RA-19285"/>
    <s v="Ralph Arnett"/>
    <s v="Consumer"/>
    <s v="United States"/>
    <s v="Lakeland"/>
    <x v="2"/>
    <n v="33801"/>
    <s v="South"/>
    <s v="TEC-PH-10004897"/>
    <x v="2"/>
    <x v="7"/>
    <s v="Mediabridge Sport Armband iPhone 5s"/>
    <n v="55.944000000000003"/>
    <n v="7"/>
    <n v="0.2"/>
    <n v="-13.286700000000002"/>
  </r>
  <r>
    <n v="4253"/>
    <x v="2108"/>
    <x v="1"/>
    <x v="924"/>
    <d v="2012-10-23T00:00:00"/>
    <s v="Same Day"/>
    <s v="RA-19285"/>
    <s v="Ralph Arnett"/>
    <s v="Consumer"/>
    <s v="United States"/>
    <s v="Lakeland"/>
    <x v="2"/>
    <n v="33801"/>
    <s v="South"/>
    <s v="OFF-AR-10002656"/>
    <x v="1"/>
    <x v="6"/>
    <s v="Sanford Liquid Accent Highlighters"/>
    <n v="10.688000000000001"/>
    <n v="2"/>
    <n v="0.2"/>
    <n v="2.271199999999999"/>
  </r>
  <r>
    <n v="4254"/>
    <x v="2108"/>
    <x v="1"/>
    <x v="924"/>
    <d v="2012-10-23T00:00:00"/>
    <s v="Same Day"/>
    <s v="RA-19285"/>
    <s v="Ralph Arnett"/>
    <s v="Consumer"/>
    <s v="United States"/>
    <s v="Lakeland"/>
    <x v="2"/>
    <n v="33801"/>
    <s v="South"/>
    <s v="TEC-PH-10004924"/>
    <x v="2"/>
    <x v="7"/>
    <s v="SKILCRAFT Telephone Shoulder Rest, 2&quot; x 6.5&quot; x 2.5&quot;, Black"/>
    <n v="11.824"/>
    <n v="2"/>
    <n v="0.2"/>
    <n v="1.0346000000000006"/>
  </r>
  <r>
    <n v="4255"/>
    <x v="2109"/>
    <x v="3"/>
    <x v="119"/>
    <d v="2014-10-17T00:00:00"/>
    <s v="First Class"/>
    <s v="TS-21610"/>
    <s v="Troy Staebel"/>
    <s v="Consumer"/>
    <s v="United States"/>
    <s v="Freeport"/>
    <x v="10"/>
    <n v="61032"/>
    <s v="Central"/>
    <s v="OFF-PA-10003127"/>
    <x v="1"/>
    <x v="10"/>
    <s v="Staples"/>
    <n v="63.311999999999998"/>
    <n v="3"/>
    <n v="0.2"/>
    <n v="20.576399999999996"/>
  </r>
  <r>
    <n v="4256"/>
    <x v="2109"/>
    <x v="3"/>
    <x v="119"/>
    <d v="2014-10-17T00:00:00"/>
    <s v="First Class"/>
    <s v="TS-21610"/>
    <s v="Troy Staebel"/>
    <s v="Consumer"/>
    <s v="United States"/>
    <s v="Freeport"/>
    <x v="10"/>
    <n v="61032"/>
    <s v="Central"/>
    <s v="OFF-BI-10000778"/>
    <x v="1"/>
    <x v="8"/>
    <s v="GBC VeloBinder Electric Binding Machine"/>
    <n v="96.783999999999978"/>
    <n v="4"/>
    <n v="0.8"/>
    <n v="-145.17600000000002"/>
  </r>
  <r>
    <n v="4257"/>
    <x v="2109"/>
    <x v="3"/>
    <x v="119"/>
    <d v="2014-10-17T00:00:00"/>
    <s v="First Class"/>
    <s v="TS-21610"/>
    <s v="Troy Staebel"/>
    <s v="Consumer"/>
    <s v="United States"/>
    <s v="Freeport"/>
    <x v="10"/>
    <n v="61032"/>
    <s v="Central"/>
    <s v="FUR-FU-10001424"/>
    <x v="0"/>
    <x v="5"/>
    <s v="Dax Clear Box Frame"/>
    <n v="10.476000000000001"/>
    <n v="3"/>
    <n v="0.6"/>
    <n v="-6.8094000000000037"/>
  </r>
  <r>
    <n v="4258"/>
    <x v="2110"/>
    <x v="1"/>
    <x v="406"/>
    <d v="2012-09-09T00:00:00"/>
    <s v="Standard Class"/>
    <s v="KB-16585"/>
    <s v="Ken Black"/>
    <s v="Corporate"/>
    <s v="United States"/>
    <s v="Medford"/>
    <x v="21"/>
    <n v="97504"/>
    <s v="West"/>
    <s v="OFF-BI-10000962"/>
    <x v="1"/>
    <x v="8"/>
    <s v="Acco Flexible ACCOHIDE Square Ring Data Binder, Dark Blue, 11 1/2&quot; X 14&quot; 7/8&quot;"/>
    <n v="9.7620000000000005"/>
    <n v="2"/>
    <n v="0.7"/>
    <n v="-6.833400000000001"/>
  </r>
  <r>
    <n v="4259"/>
    <x v="2111"/>
    <x v="0"/>
    <x v="560"/>
    <d v="2013-03-17T00:00:00"/>
    <s v="First Class"/>
    <s v="MM-18280"/>
    <s v="Muhammed MacIntyre"/>
    <s v="Corporate"/>
    <s v="United States"/>
    <s v="Seattle"/>
    <x v="4"/>
    <n v="98103"/>
    <s v="West"/>
    <s v="FUR-CH-10002880"/>
    <x v="0"/>
    <x v="1"/>
    <s v="Global High-Back Leather Tilter, Burgundy"/>
    <n v="196.78399999999999"/>
    <n v="2"/>
    <n v="0.2"/>
    <n v="-22.138200000000012"/>
  </r>
  <r>
    <n v="4260"/>
    <x v="2112"/>
    <x v="3"/>
    <x v="960"/>
    <d v="2014-11-03T00:00:00"/>
    <s v="Second Class"/>
    <s v="LO-17170"/>
    <s v="Lori Olson"/>
    <s v="Corporate"/>
    <s v="United States"/>
    <s v="New York City"/>
    <x v="15"/>
    <n v="10035"/>
    <s v="East"/>
    <s v="OFF-EN-10004386"/>
    <x v="1"/>
    <x v="12"/>
    <s v="Recycled Interoffice Envelopes with String and Button Closure, 10 x 13"/>
    <n v="47.98"/>
    <n v="2"/>
    <n v="0"/>
    <n v="23.99"/>
  </r>
  <r>
    <n v="4261"/>
    <x v="2113"/>
    <x v="3"/>
    <x v="453"/>
    <d v="2014-10-20T00:00:00"/>
    <s v="Second Class"/>
    <s v="RS-19420"/>
    <s v="Ricardo Sperren"/>
    <s v="Corporate"/>
    <s v="United States"/>
    <s v="Fairfield"/>
    <x v="29"/>
    <n v="6824"/>
    <s v="East"/>
    <s v="OFF-LA-10001045"/>
    <x v="1"/>
    <x v="2"/>
    <s v="Permanent Self-Adhesive File Folder Labels for Typewriters by Universal"/>
    <n v="13.049999999999999"/>
    <n v="5"/>
    <n v="0"/>
    <n v="6.0029999999999992"/>
  </r>
  <r>
    <n v="4262"/>
    <x v="2114"/>
    <x v="3"/>
    <x v="783"/>
    <d v="2014-08-12T00:00:00"/>
    <s v="Standard Class"/>
    <s v="CC-12475"/>
    <s v="Cindy Chapman"/>
    <s v="Consumer"/>
    <s v="United States"/>
    <s v="Moorhead"/>
    <x v="11"/>
    <n v="56560"/>
    <s v="Central"/>
    <s v="TEC-AC-10002006"/>
    <x v="2"/>
    <x v="11"/>
    <s v="Memorex Micro Travel Drive 16 GB"/>
    <n v="63.96"/>
    <n v="4"/>
    <n v="0"/>
    <n v="19.827599999999997"/>
  </r>
  <r>
    <n v="4263"/>
    <x v="2115"/>
    <x v="3"/>
    <x v="296"/>
    <d v="2014-09-26T00:00:00"/>
    <s v="Standard Class"/>
    <s v="KT-16480"/>
    <s v="Kean Thornton"/>
    <s v="Consumer"/>
    <s v="United States"/>
    <s v="Columbus"/>
    <x v="32"/>
    <n v="31907"/>
    <s v="South"/>
    <s v="OFF-AP-10001242"/>
    <x v="1"/>
    <x v="9"/>
    <s v="APC 7 Outlet Network SurgeArrest Surge Protector"/>
    <n v="80.48"/>
    <n v="1"/>
    <n v="0"/>
    <n v="24.143999999999998"/>
  </r>
  <r>
    <n v="4264"/>
    <x v="2116"/>
    <x v="3"/>
    <x v="132"/>
    <d v="2014-11-09T00:00:00"/>
    <s v="Standard Class"/>
    <s v="DM-13015"/>
    <s v="Darrin Martin"/>
    <s v="Consumer"/>
    <s v="United States"/>
    <s v="Philadelphia"/>
    <x v="9"/>
    <n v="19143"/>
    <s v="East"/>
    <s v="OFF-BI-10000216"/>
    <x v="1"/>
    <x v="8"/>
    <s v="Mead 1st Gear 2&quot; Zipper Binder, Asst. Colors"/>
    <n v="11.673000000000002"/>
    <n v="3"/>
    <n v="0.7"/>
    <n v="-7.782"/>
  </r>
  <r>
    <n v="4265"/>
    <x v="2117"/>
    <x v="0"/>
    <x v="732"/>
    <d v="2013-11-10T00:00:00"/>
    <s v="Standard Class"/>
    <s v="EP-13915"/>
    <s v="Emily Phan"/>
    <s v="Consumer"/>
    <s v="United States"/>
    <s v="Houston"/>
    <x v="5"/>
    <n v="77036"/>
    <s v="Central"/>
    <s v="FUR-TA-10002774"/>
    <x v="0"/>
    <x v="3"/>
    <s v="Laminate Occasional Tables"/>
    <n v="863.12799999999993"/>
    <n v="8"/>
    <n v="0.3"/>
    <n v="-160.29520000000008"/>
  </r>
  <r>
    <n v="4266"/>
    <x v="2117"/>
    <x v="0"/>
    <x v="732"/>
    <d v="2013-11-10T00:00:00"/>
    <s v="Standard Class"/>
    <s v="EP-13915"/>
    <s v="Emily Phan"/>
    <s v="Consumer"/>
    <s v="United States"/>
    <s v="Houston"/>
    <x v="5"/>
    <n v="77036"/>
    <s v="Central"/>
    <s v="OFF-BI-10004364"/>
    <x v="1"/>
    <x v="8"/>
    <s v="Storex Dura Pro Binders"/>
    <n v="3.5639999999999992"/>
    <n v="3"/>
    <n v="0.8"/>
    <n v="-6.2370000000000019"/>
  </r>
  <r>
    <n v="4267"/>
    <x v="2117"/>
    <x v="0"/>
    <x v="732"/>
    <d v="2013-11-10T00:00:00"/>
    <s v="Standard Class"/>
    <s v="EP-13915"/>
    <s v="Emily Phan"/>
    <s v="Consumer"/>
    <s v="United States"/>
    <s v="Houston"/>
    <x v="5"/>
    <n v="77036"/>
    <s v="Central"/>
    <s v="FUR-BO-10000780"/>
    <x v="0"/>
    <x v="0"/>
    <s v="O'Sullivan Plantations 2-Door Library in Landvery Oak"/>
    <n v="956.6647999999999"/>
    <n v="7"/>
    <n v="0.32"/>
    <n v="-225.09759999999991"/>
  </r>
  <r>
    <n v="4268"/>
    <x v="2117"/>
    <x v="0"/>
    <x v="732"/>
    <d v="2013-11-10T00:00:00"/>
    <s v="Standard Class"/>
    <s v="EP-13915"/>
    <s v="Emily Phan"/>
    <s v="Consumer"/>
    <s v="United States"/>
    <s v="Houston"/>
    <x v="5"/>
    <n v="77036"/>
    <s v="Central"/>
    <s v="OFF-BI-10001989"/>
    <x v="1"/>
    <x v="8"/>
    <s v="Premium Transparent Presentation Covers by GBC"/>
    <n v="12.587999999999997"/>
    <n v="3"/>
    <n v="0.8"/>
    <n v="-20.140800000000006"/>
  </r>
  <r>
    <n v="4269"/>
    <x v="2117"/>
    <x v="0"/>
    <x v="732"/>
    <d v="2013-11-10T00:00:00"/>
    <s v="Standard Class"/>
    <s v="EP-13915"/>
    <s v="Emily Phan"/>
    <s v="Consumer"/>
    <s v="United States"/>
    <s v="Houston"/>
    <x v="5"/>
    <n v="77036"/>
    <s v="Central"/>
    <s v="TEC-AC-10004001"/>
    <x v="2"/>
    <x v="11"/>
    <s v="Logitech Wireless Headset H600 Over-The-Head Design"/>
    <n v="171.96"/>
    <n v="5"/>
    <n v="0.2"/>
    <n v="45.139500000000005"/>
  </r>
  <r>
    <n v="4270"/>
    <x v="2118"/>
    <x v="3"/>
    <x v="643"/>
    <d v="2014-06-30T00:00:00"/>
    <s v="Second Class"/>
    <s v="AM-10705"/>
    <s v="Anne McFarland"/>
    <s v="Consumer"/>
    <s v="United States"/>
    <s v="Seattle"/>
    <x v="4"/>
    <n v="98115"/>
    <s v="West"/>
    <s v="FUR-TA-10000688"/>
    <x v="0"/>
    <x v="3"/>
    <s v="Chromcraft Bull-Nose Wood Round Conference Table Top, Wood Base"/>
    <n v="871.4"/>
    <n v="4"/>
    <n v="0"/>
    <n v="148.13799999999992"/>
  </r>
  <r>
    <n v="4271"/>
    <x v="2119"/>
    <x v="1"/>
    <x v="650"/>
    <d v="2012-11-30T00:00:00"/>
    <s v="Standard Class"/>
    <s v="SH-20635"/>
    <s v="Stefanie Holloman"/>
    <s v="Corporate"/>
    <s v="United States"/>
    <s v="Jackson"/>
    <x v="18"/>
    <n v="38301"/>
    <s v="South"/>
    <s v="FUR-FU-10003930"/>
    <x v="0"/>
    <x v="5"/>
    <s v="Howard Miller 12-3/4 Diameter Accuwave DS  Wall Clock"/>
    <n v="692.47199999999998"/>
    <n v="11"/>
    <n v="0.2"/>
    <n v="190.42980000000006"/>
  </r>
  <r>
    <n v="4272"/>
    <x v="2120"/>
    <x v="0"/>
    <x v="390"/>
    <d v="2013-11-28T00:00:00"/>
    <s v="Second Class"/>
    <s v="LA-16780"/>
    <s v="Laura Armstrong"/>
    <s v="Corporate"/>
    <s v="United States"/>
    <s v="Baltimore"/>
    <x v="39"/>
    <n v="21215"/>
    <s v="East"/>
    <s v="FUR-FU-10000965"/>
    <x v="0"/>
    <x v="5"/>
    <s v="Howard Miller 11-1/2&quot; Diameter Ridgewood Wall Clock"/>
    <n v="207.76"/>
    <n v="4"/>
    <n v="0"/>
    <n v="85.181600000000003"/>
  </r>
  <r>
    <n v="4273"/>
    <x v="2121"/>
    <x v="3"/>
    <x v="246"/>
    <d v="2014-07-22T00:00:00"/>
    <s v="Same Day"/>
    <s v="SF-20200"/>
    <s v="Sarah Foster"/>
    <s v="Consumer"/>
    <s v="United States"/>
    <s v="Murray"/>
    <x v="7"/>
    <n v="84107"/>
    <s v="West"/>
    <s v="TEC-PH-10004071"/>
    <x v="2"/>
    <x v="7"/>
    <s v="PayAnywhere Card Reader"/>
    <n v="71.928000000000011"/>
    <n v="9"/>
    <n v="0.2"/>
    <n v="6.2936999999999976"/>
  </r>
  <r>
    <n v="4274"/>
    <x v="2121"/>
    <x v="3"/>
    <x v="246"/>
    <d v="2014-07-22T00:00:00"/>
    <s v="Same Day"/>
    <s v="SF-20200"/>
    <s v="Sarah Foster"/>
    <s v="Consumer"/>
    <s v="United States"/>
    <s v="Murray"/>
    <x v="7"/>
    <n v="84107"/>
    <s v="West"/>
    <s v="OFF-AR-10001044"/>
    <x v="1"/>
    <x v="6"/>
    <s v="BOSTON Ranger #55 Pencil Sharpener, Black"/>
    <n v="25.99"/>
    <n v="1"/>
    <n v="0"/>
    <n v="7.5370999999999988"/>
  </r>
  <r>
    <n v="4275"/>
    <x v="2122"/>
    <x v="1"/>
    <x v="924"/>
    <d v="2012-10-28T00:00:00"/>
    <s v="Standard Class"/>
    <s v="AG-10495"/>
    <s v="Andrew Gjertsen"/>
    <s v="Corporate"/>
    <s v="United States"/>
    <s v="Seattle"/>
    <x v="4"/>
    <n v="98105"/>
    <s v="West"/>
    <s v="OFF-BI-10004140"/>
    <x v="1"/>
    <x v="8"/>
    <s v="Avery Non-Stick Binders"/>
    <n v="3.5920000000000005"/>
    <n v="1"/>
    <n v="0.2"/>
    <n v="1.1224999999999996"/>
  </r>
  <r>
    <n v="4276"/>
    <x v="2123"/>
    <x v="1"/>
    <x v="584"/>
    <d v="2012-07-13T00:00:00"/>
    <s v="Standard Class"/>
    <s v="KN-16450"/>
    <s v="Kean Nguyen"/>
    <s v="Corporate"/>
    <s v="United States"/>
    <s v="Dallas"/>
    <x v="5"/>
    <n v="75220"/>
    <s v="Central"/>
    <s v="OFF-AP-10002684"/>
    <x v="1"/>
    <x v="9"/>
    <s v="Acco 7-Outlet Masterpiece Power Center, Wihtout Fax/Phone Line Protection"/>
    <n v="48.631999999999991"/>
    <n v="2"/>
    <n v="0.8"/>
    <n v="-121.58000000000004"/>
  </r>
  <r>
    <n v="4277"/>
    <x v="2124"/>
    <x v="3"/>
    <x v="238"/>
    <d v="2014-08-23T00:00:00"/>
    <s v="Standard Class"/>
    <s v="NF-18595"/>
    <s v="Nicole Fjeld"/>
    <s v="Home Office"/>
    <s v="United States"/>
    <s v="Seattle"/>
    <x v="4"/>
    <n v="98105"/>
    <s v="West"/>
    <s v="OFF-ST-10000046"/>
    <x v="1"/>
    <x v="4"/>
    <s v="Fellowes Super Stor/Drawer Files"/>
    <n v="323.10000000000002"/>
    <n v="2"/>
    <n v="0"/>
    <n v="61.38900000000001"/>
  </r>
  <r>
    <n v="4278"/>
    <x v="2125"/>
    <x v="0"/>
    <x v="947"/>
    <d v="2013-04-21T00:00:00"/>
    <s v="Standard Class"/>
    <s v="BS-11365"/>
    <s v="Bill Shonely"/>
    <s v="Corporate"/>
    <s v="United States"/>
    <s v="Lakewood"/>
    <x v="30"/>
    <n v="8701"/>
    <s v="East"/>
    <s v="TEC-MA-10001047"/>
    <x v="2"/>
    <x v="15"/>
    <s v="3D Systems Cube Printer, 2nd Generation, Magenta"/>
    <n v="9099.93"/>
    <n v="7"/>
    <n v="0"/>
    <n v="2365.9817999999996"/>
  </r>
  <r>
    <n v="4279"/>
    <x v="2125"/>
    <x v="0"/>
    <x v="947"/>
    <d v="2013-04-21T00:00:00"/>
    <s v="Standard Class"/>
    <s v="BS-11365"/>
    <s v="Bill Shonely"/>
    <s v="Corporate"/>
    <s v="United States"/>
    <s v="Lakewood"/>
    <x v="30"/>
    <n v="8701"/>
    <s v="East"/>
    <s v="FUR-FU-10000550"/>
    <x v="0"/>
    <x v="5"/>
    <s v="Stacking Trays by OIC"/>
    <n v="9.9600000000000009"/>
    <n v="2"/>
    <n v="0"/>
    <n v="3.2867999999999995"/>
  </r>
  <r>
    <n v="4280"/>
    <x v="2125"/>
    <x v="0"/>
    <x v="947"/>
    <d v="2013-04-21T00:00:00"/>
    <s v="Standard Class"/>
    <s v="BS-11365"/>
    <s v="Bill Shonely"/>
    <s v="Corporate"/>
    <s v="United States"/>
    <s v="Lakewood"/>
    <x v="30"/>
    <n v="8701"/>
    <s v="East"/>
    <s v="OFF-BI-10002432"/>
    <x v="1"/>
    <x v="8"/>
    <s v="Wilson Jones Standard D-Ring Binders"/>
    <n v="25.299999999999997"/>
    <n v="5"/>
    <n v="0"/>
    <n v="11.890999999999998"/>
  </r>
  <r>
    <n v="4281"/>
    <x v="2126"/>
    <x v="2"/>
    <x v="687"/>
    <d v="2011-11-18T00:00:00"/>
    <s v="Standard Class"/>
    <s v="RM-19675"/>
    <s v="Robert Marley"/>
    <s v="Home Office"/>
    <s v="United States"/>
    <s v="New York City"/>
    <x v="15"/>
    <n v="10011"/>
    <s v="East"/>
    <s v="OFF-PA-10004470"/>
    <x v="1"/>
    <x v="10"/>
    <s v="Adams Write n' Stick Phone Message Book, 11&quot; X 5 1/4&quot;, 200 Messages"/>
    <n v="11.36"/>
    <n v="2"/>
    <n v="0"/>
    <n v="5.2255999999999991"/>
  </r>
  <r>
    <n v="4282"/>
    <x v="2126"/>
    <x v="2"/>
    <x v="687"/>
    <d v="2011-11-18T00:00:00"/>
    <s v="Standard Class"/>
    <s v="RM-19675"/>
    <s v="Robert Marley"/>
    <s v="Home Office"/>
    <s v="United States"/>
    <s v="New York City"/>
    <x v="15"/>
    <n v="10011"/>
    <s v="East"/>
    <s v="FUR-CH-10001797"/>
    <x v="0"/>
    <x v="1"/>
    <s v="Safco Chair Connectors, 6/Carton"/>
    <n v="69.263999999999996"/>
    <n v="2"/>
    <n v="0.1"/>
    <n v="14.62239999999999"/>
  </r>
  <r>
    <n v="4283"/>
    <x v="2127"/>
    <x v="2"/>
    <x v="414"/>
    <d v="2011-12-23T00:00:00"/>
    <s v="First Class"/>
    <s v="AB-10105"/>
    <s v="Adrian Barton"/>
    <s v="Consumer"/>
    <s v="United States"/>
    <s v="Indianapolis"/>
    <x v="14"/>
    <n v="46203"/>
    <s v="Central"/>
    <s v="OFF-LA-10003720"/>
    <x v="1"/>
    <x v="2"/>
    <s v="Avery 487"/>
    <n v="3.69"/>
    <n v="1"/>
    <n v="0"/>
    <n v="1.7343"/>
  </r>
  <r>
    <n v="4284"/>
    <x v="2127"/>
    <x v="2"/>
    <x v="414"/>
    <d v="2011-12-23T00:00:00"/>
    <s v="First Class"/>
    <s v="AB-10105"/>
    <s v="Adrian Barton"/>
    <s v="Consumer"/>
    <s v="United States"/>
    <s v="Indianapolis"/>
    <x v="14"/>
    <n v="46203"/>
    <s v="Central"/>
    <s v="OFF-BI-10004600"/>
    <x v="1"/>
    <x v="8"/>
    <s v="Ibico Ibimaster 300 Manual Binding System"/>
    <n v="1103.97"/>
    <n v="3"/>
    <n v="0"/>
    <n v="496.78649999999993"/>
  </r>
  <r>
    <n v="4285"/>
    <x v="2128"/>
    <x v="1"/>
    <x v="82"/>
    <d v="2012-11-26T00:00:00"/>
    <s v="Second Class"/>
    <s v="CA-11965"/>
    <s v="Carol Adams"/>
    <s v="Corporate"/>
    <s v="United States"/>
    <s v="Port Arthur"/>
    <x v="5"/>
    <n v="77642"/>
    <s v="Central"/>
    <s v="FUR-BO-10003965"/>
    <x v="0"/>
    <x v="0"/>
    <s v="O'Sullivan Manor Hill 2-Door Library in Brianna Oak"/>
    <n v="246.13279999999997"/>
    <n v="2"/>
    <n v="0.32"/>
    <n v="-76.011599999999973"/>
  </r>
  <r>
    <n v="4286"/>
    <x v="2128"/>
    <x v="1"/>
    <x v="82"/>
    <d v="2012-11-26T00:00:00"/>
    <s v="Second Class"/>
    <s v="CA-11965"/>
    <s v="Carol Adams"/>
    <s v="Corporate"/>
    <s v="United States"/>
    <s v="Port Arthur"/>
    <x v="5"/>
    <n v="77642"/>
    <s v="Central"/>
    <s v="OFF-LA-10000240"/>
    <x v="1"/>
    <x v="2"/>
    <s v="Self-Adhesive Address Labels for Typewriters by Universal"/>
    <n v="11.696"/>
    <n v="2"/>
    <n v="0.2"/>
    <n v="3.9473999999999996"/>
  </r>
  <r>
    <n v="4287"/>
    <x v="2128"/>
    <x v="1"/>
    <x v="82"/>
    <d v="2012-11-26T00:00:00"/>
    <s v="Second Class"/>
    <s v="CA-11965"/>
    <s v="Carol Adams"/>
    <s v="Corporate"/>
    <s v="United States"/>
    <s v="Port Arthur"/>
    <x v="5"/>
    <n v="77642"/>
    <s v="Central"/>
    <s v="TEC-CO-10001571"/>
    <x v="2"/>
    <x v="16"/>
    <s v="Sharp 1540cs Digital Laser Copier"/>
    <n v="439.99200000000002"/>
    <n v="1"/>
    <n v="0.2"/>
    <n v="164.99700000000001"/>
  </r>
  <r>
    <n v="4288"/>
    <x v="2129"/>
    <x v="3"/>
    <x v="116"/>
    <d v="2015-01-04T00:00:00"/>
    <s v="Standard Class"/>
    <s v="EH-14005"/>
    <s v="Erica Hernandez"/>
    <s v="Home Office"/>
    <s v="United States"/>
    <s v="Nashville"/>
    <x v="18"/>
    <n v="37211"/>
    <s v="South"/>
    <s v="OFF-ST-10000736"/>
    <x v="1"/>
    <x v="4"/>
    <s v="Carina Double Wide Media Storage Towers in Natural &amp; Black"/>
    <n v="64.784000000000006"/>
    <n v="1"/>
    <n v="0.2"/>
    <n v="-12.956800000000005"/>
  </r>
  <r>
    <n v="4289"/>
    <x v="2130"/>
    <x v="1"/>
    <x v="961"/>
    <d v="2012-05-21T00:00:00"/>
    <s v="Standard Class"/>
    <s v="ON-18715"/>
    <s v="Odella Nelson"/>
    <s v="Corporate"/>
    <s v="United States"/>
    <s v="Houston"/>
    <x v="5"/>
    <n v="77095"/>
    <s v="Central"/>
    <s v="OFF-BI-10002082"/>
    <x v="1"/>
    <x v="8"/>
    <s v="GBC Twin Loop Wire Binding Elements"/>
    <n v="33.279999999999994"/>
    <n v="5"/>
    <n v="0.8"/>
    <n v="-49.92"/>
  </r>
  <r>
    <n v="4290"/>
    <x v="2130"/>
    <x v="1"/>
    <x v="961"/>
    <d v="2012-05-21T00:00:00"/>
    <s v="Standard Class"/>
    <s v="ON-18715"/>
    <s v="Odella Nelson"/>
    <s v="Corporate"/>
    <s v="United States"/>
    <s v="Houston"/>
    <x v="5"/>
    <n v="77095"/>
    <s v="Central"/>
    <s v="OFF-PA-10002250"/>
    <x v="1"/>
    <x v="10"/>
    <s v="Things To Do Today Pad"/>
    <n v="14.088000000000001"/>
    <n v="3"/>
    <n v="0.2"/>
    <n v="4.9307999999999996"/>
  </r>
  <r>
    <n v="4291"/>
    <x v="2131"/>
    <x v="3"/>
    <x v="34"/>
    <d v="2014-12-14T00:00:00"/>
    <s v="Second Class"/>
    <s v="AT-10435"/>
    <s v="Alyssa Tate"/>
    <s v="Home Office"/>
    <s v="United States"/>
    <s v="Los Angeles"/>
    <x v="1"/>
    <n v="90004"/>
    <s v="West"/>
    <s v="OFF-AR-10000122"/>
    <x v="1"/>
    <x v="6"/>
    <s v="Newell 314"/>
    <n v="11.16"/>
    <n v="2"/>
    <n v="0"/>
    <n v="2.7899999999999991"/>
  </r>
  <r>
    <n v="4292"/>
    <x v="2131"/>
    <x v="3"/>
    <x v="34"/>
    <d v="2014-12-14T00:00:00"/>
    <s v="Second Class"/>
    <s v="AT-10435"/>
    <s v="Alyssa Tate"/>
    <s v="Home Office"/>
    <s v="United States"/>
    <s v="Los Angeles"/>
    <x v="1"/>
    <n v="90004"/>
    <s v="West"/>
    <s v="FUR-TA-10003748"/>
    <x v="0"/>
    <x v="3"/>
    <s v="Bevis 36 x 72 Conference Tables"/>
    <n v="896.32799999999997"/>
    <n v="9"/>
    <n v="0.2"/>
    <n v="22.408199999999994"/>
  </r>
  <r>
    <n v="4293"/>
    <x v="2131"/>
    <x v="3"/>
    <x v="34"/>
    <d v="2014-12-14T00:00:00"/>
    <s v="Second Class"/>
    <s v="AT-10435"/>
    <s v="Alyssa Tate"/>
    <s v="Home Office"/>
    <s v="United States"/>
    <s v="Los Angeles"/>
    <x v="1"/>
    <n v="90004"/>
    <s v="West"/>
    <s v="OFF-AP-10001394"/>
    <x v="1"/>
    <x v="9"/>
    <s v="Harmony Air Purifier"/>
    <n v="189"/>
    <n v="1"/>
    <n v="0"/>
    <n v="68.039999999999992"/>
  </r>
  <r>
    <n v="4294"/>
    <x v="2132"/>
    <x v="3"/>
    <x v="434"/>
    <d v="2014-03-17T00:00:00"/>
    <s v="Standard Class"/>
    <s v="EB-13870"/>
    <s v="Emily Burns"/>
    <s v="Consumer"/>
    <s v="United States"/>
    <s v="Philadelphia"/>
    <x v="9"/>
    <n v="19140"/>
    <s v="East"/>
    <s v="TEC-PH-10004896"/>
    <x v="2"/>
    <x v="7"/>
    <s v="Nokia Lumia 521 (T-Mobile)"/>
    <n v="53.981999999999999"/>
    <n v="3"/>
    <n v="0.4"/>
    <n v="-10.796399999999995"/>
  </r>
  <r>
    <n v="4295"/>
    <x v="2133"/>
    <x v="3"/>
    <x v="760"/>
    <d v="2014-10-28T00:00:00"/>
    <s v="Standard Class"/>
    <s v="DW-13195"/>
    <s v="David Wiener"/>
    <s v="Corporate"/>
    <s v="United States"/>
    <s v="Redmond"/>
    <x v="21"/>
    <n v="97756"/>
    <s v="West"/>
    <s v="FUR-TA-10002607"/>
    <x v="0"/>
    <x v="3"/>
    <s v="KI Conference Tables"/>
    <n v="177.22499999999999"/>
    <n v="5"/>
    <n v="0.5"/>
    <n v="-120.51299999999998"/>
  </r>
  <r>
    <n v="4296"/>
    <x v="2134"/>
    <x v="3"/>
    <x v="445"/>
    <d v="2014-07-11T00:00:00"/>
    <s v="Standard Class"/>
    <s v="MB-17305"/>
    <s v="Maria Bertelson"/>
    <s v="Consumer"/>
    <s v="United States"/>
    <s v="Citrus Heights"/>
    <x v="1"/>
    <n v="95610"/>
    <s v="West"/>
    <s v="FUR-FU-10001215"/>
    <x v="0"/>
    <x v="5"/>
    <s v="Howard Miller 11-1/2&quot; Diameter Brentwood Wall Clock"/>
    <n v="129.39000000000001"/>
    <n v="3"/>
    <n v="0"/>
    <n v="54.343800000000009"/>
  </r>
  <r>
    <n v="4297"/>
    <x v="2135"/>
    <x v="3"/>
    <x v="507"/>
    <d v="2014-09-11T00:00:00"/>
    <s v="Standard Class"/>
    <s v="TH-21235"/>
    <s v="Tiffany House"/>
    <s v="Corporate"/>
    <s v="United States"/>
    <s v="Los Angeles"/>
    <x v="1"/>
    <n v="90032"/>
    <s v="West"/>
    <s v="OFF-ST-10000419"/>
    <x v="1"/>
    <x v="4"/>
    <s v="Rogers Jumbo File, Granite"/>
    <n v="54.32"/>
    <n v="4"/>
    <n v="0"/>
    <n v="0.54319999999999879"/>
  </r>
  <r>
    <n v="4298"/>
    <x v="2136"/>
    <x v="3"/>
    <x v="962"/>
    <d v="2014-08-27T00:00:00"/>
    <s v="Second Class"/>
    <s v="PO-18850"/>
    <s v="Patrick O'Brill"/>
    <s v="Consumer"/>
    <s v="United States"/>
    <s v="Tallahassee"/>
    <x v="2"/>
    <n v="32303"/>
    <s v="South"/>
    <s v="TEC-PH-10001459"/>
    <x v="2"/>
    <x v="7"/>
    <s v="Samsung Galaxy Mega 6.3"/>
    <n v="4367.8960000000006"/>
    <n v="13"/>
    <n v="0.2"/>
    <n v="327.59220000000005"/>
  </r>
  <r>
    <n v="4299"/>
    <x v="2136"/>
    <x v="3"/>
    <x v="962"/>
    <d v="2014-08-27T00:00:00"/>
    <s v="Second Class"/>
    <s v="PO-18850"/>
    <s v="Patrick O'Brill"/>
    <s v="Consumer"/>
    <s v="United States"/>
    <s v="Tallahassee"/>
    <x v="2"/>
    <n v="32303"/>
    <s v="South"/>
    <s v="OFF-PA-10000241"/>
    <x v="1"/>
    <x v="10"/>
    <s v="IBM Multi-Purpose Copy Paper, 8 1/2 x 11&quot;, Case"/>
    <n v="49.568000000000005"/>
    <n v="2"/>
    <n v="0.2"/>
    <n v="15.489999999999997"/>
  </r>
  <r>
    <n v="4300"/>
    <x v="2136"/>
    <x v="3"/>
    <x v="962"/>
    <d v="2014-08-27T00:00:00"/>
    <s v="Second Class"/>
    <s v="PO-18850"/>
    <s v="Patrick O'Brill"/>
    <s v="Consumer"/>
    <s v="United States"/>
    <s v="Tallahassee"/>
    <x v="2"/>
    <n v="32303"/>
    <s v="South"/>
    <s v="OFF-AP-10003040"/>
    <x v="1"/>
    <x v="9"/>
    <s v="Fellowes 8 Outlet Superior Workstation Surge Protector w/o Phone/Fax/Modem Protection"/>
    <n v="161.376"/>
    <n v="6"/>
    <n v="0.2"/>
    <n v="12.103199999999994"/>
  </r>
  <r>
    <n v="4301"/>
    <x v="2136"/>
    <x v="3"/>
    <x v="962"/>
    <d v="2014-08-27T00:00:00"/>
    <s v="Second Class"/>
    <s v="PO-18850"/>
    <s v="Patrick O'Brill"/>
    <s v="Consumer"/>
    <s v="United States"/>
    <s v="Tallahassee"/>
    <x v="2"/>
    <n v="32303"/>
    <s v="South"/>
    <s v="FUR-FU-10001852"/>
    <x v="0"/>
    <x v="5"/>
    <s v="Eldon Regeneration Recycled Desk Accessories, Smoke"/>
    <n v="2.7840000000000003"/>
    <n v="2"/>
    <n v="0.2"/>
    <n v="0.41759999999999986"/>
  </r>
  <r>
    <n v="4302"/>
    <x v="2136"/>
    <x v="3"/>
    <x v="962"/>
    <d v="2014-08-27T00:00:00"/>
    <s v="Second Class"/>
    <s v="PO-18850"/>
    <s v="Patrick O'Brill"/>
    <s v="Consumer"/>
    <s v="United States"/>
    <s v="Tallahassee"/>
    <x v="2"/>
    <n v="32303"/>
    <s v="South"/>
    <s v="OFF-PA-10000141"/>
    <x v="1"/>
    <x v="10"/>
    <s v="Ampad Evidence Wirebond Steno Books, 6&quot; x 9&quot;"/>
    <n v="8.7200000000000006"/>
    <n v="5"/>
    <n v="0.2"/>
    <n v="2.9429999999999992"/>
  </r>
  <r>
    <n v="4303"/>
    <x v="2137"/>
    <x v="2"/>
    <x v="963"/>
    <d v="2011-08-25T00:00:00"/>
    <s v="Second Class"/>
    <s v="DE-13255"/>
    <s v="Deanra Eno"/>
    <s v="Home Office"/>
    <s v="United States"/>
    <s v="Lakewood"/>
    <x v="24"/>
    <n v="44107"/>
    <s v="East"/>
    <s v="OFF-AR-10002804"/>
    <x v="1"/>
    <x v="6"/>
    <s v="Faber Castell Col-Erase Pencils"/>
    <n v="3.9119999999999999"/>
    <n v="1"/>
    <n v="0.2"/>
    <n v="1.0269000000000001"/>
  </r>
  <r>
    <n v="4304"/>
    <x v="2138"/>
    <x v="0"/>
    <x v="964"/>
    <d v="2013-10-05T00:00:00"/>
    <s v="Same Day"/>
    <s v="MO-17500"/>
    <s v="Mary O'Rourke"/>
    <s v="Consumer"/>
    <s v="United States"/>
    <s v="The Colony"/>
    <x v="5"/>
    <n v="75056"/>
    <s v="Central"/>
    <s v="OFF-EN-10003862"/>
    <x v="1"/>
    <x v="12"/>
    <s v="Laser &amp; Ink Jet Business Envelopes"/>
    <n v="59.751999999999995"/>
    <n v="7"/>
    <n v="0.2"/>
    <n v="19.4194"/>
  </r>
  <r>
    <n v="4305"/>
    <x v="2139"/>
    <x v="2"/>
    <x v="965"/>
    <d v="2011-10-30T00:00:00"/>
    <s v="Second Class"/>
    <s v="AH-10585"/>
    <s v="Angele Hood"/>
    <s v="Consumer"/>
    <s v="United States"/>
    <s v="Seattle"/>
    <x v="4"/>
    <n v="98105"/>
    <s v="West"/>
    <s v="FUR-FU-10000448"/>
    <x v="0"/>
    <x v="5"/>
    <s v="Tenex Chairmats For Use With Carpeted Floors"/>
    <n v="63.92"/>
    <n v="4"/>
    <n v="0"/>
    <n v="3.195999999999998"/>
  </r>
  <r>
    <n v="4306"/>
    <x v="2139"/>
    <x v="2"/>
    <x v="965"/>
    <d v="2011-10-30T00:00:00"/>
    <s v="Second Class"/>
    <s v="AH-10585"/>
    <s v="Angele Hood"/>
    <s v="Consumer"/>
    <s v="United States"/>
    <s v="Seattle"/>
    <x v="4"/>
    <n v="98105"/>
    <s v="West"/>
    <s v="TEC-PH-10000526"/>
    <x v="2"/>
    <x v="7"/>
    <s v="Vtech CS6719"/>
    <n v="383.96000000000004"/>
    <n v="5"/>
    <n v="0.2"/>
    <n v="38.396000000000015"/>
  </r>
  <r>
    <n v="4307"/>
    <x v="2140"/>
    <x v="0"/>
    <x v="931"/>
    <d v="2013-06-29T00:00:00"/>
    <s v="Same Day"/>
    <s v="CS-12250"/>
    <s v="Chris Selesnick"/>
    <s v="Corporate"/>
    <s v="United States"/>
    <s v="Los Angeles"/>
    <x v="1"/>
    <n v="90032"/>
    <s v="West"/>
    <s v="OFF-BI-10002764"/>
    <x v="1"/>
    <x v="8"/>
    <s v="Recycled Pressboard Report Cover with Reinforced Top Hinge"/>
    <n v="7.7520000000000007"/>
    <n v="3"/>
    <n v="0.2"/>
    <n v="2.8100999999999998"/>
  </r>
  <r>
    <n v="4308"/>
    <x v="2140"/>
    <x v="0"/>
    <x v="931"/>
    <d v="2013-06-29T00:00:00"/>
    <s v="Same Day"/>
    <s v="CS-12250"/>
    <s v="Chris Selesnick"/>
    <s v="Corporate"/>
    <s v="United States"/>
    <s v="Los Angeles"/>
    <x v="1"/>
    <n v="90032"/>
    <s v="West"/>
    <s v="OFF-BI-10001524"/>
    <x v="1"/>
    <x v="8"/>
    <s v="GBC Premium Transparent Covers with Diagonal Lined Pattern"/>
    <n v="33.568000000000005"/>
    <n v="2"/>
    <n v="0.2"/>
    <n v="11.748799999999997"/>
  </r>
  <r>
    <n v="4309"/>
    <x v="2141"/>
    <x v="2"/>
    <x v="130"/>
    <d v="2011-11-11T00:00:00"/>
    <s v="Standard Class"/>
    <s v="WB-21850"/>
    <s v="William Brown"/>
    <s v="Consumer"/>
    <s v="United States"/>
    <s v="Los Angeles"/>
    <x v="1"/>
    <n v="90045"/>
    <s v="West"/>
    <s v="TEC-PH-10001079"/>
    <x v="2"/>
    <x v="7"/>
    <s v="Polycom SoundPoint Pro SE-225 Corded phone"/>
    <n v="666.34400000000005"/>
    <n v="7"/>
    <n v="0.2"/>
    <n v="66.634399999999971"/>
  </r>
  <r>
    <n v="4310"/>
    <x v="2141"/>
    <x v="2"/>
    <x v="130"/>
    <d v="2011-11-11T00:00:00"/>
    <s v="Standard Class"/>
    <s v="WB-21850"/>
    <s v="William Brown"/>
    <s v="Consumer"/>
    <s v="United States"/>
    <s v="Los Angeles"/>
    <x v="1"/>
    <n v="90045"/>
    <s v="West"/>
    <s v="FUR-TA-10002041"/>
    <x v="0"/>
    <x v="3"/>
    <s v="Bevis Round Conference Table Top, X-Base"/>
    <n v="573.72799999999995"/>
    <n v="4"/>
    <n v="0.2"/>
    <n v="-64.544399999999968"/>
  </r>
  <r>
    <n v="4311"/>
    <x v="2141"/>
    <x v="2"/>
    <x v="130"/>
    <d v="2011-11-11T00:00:00"/>
    <s v="Standard Class"/>
    <s v="WB-21850"/>
    <s v="William Brown"/>
    <s v="Consumer"/>
    <s v="United States"/>
    <s v="Los Angeles"/>
    <x v="1"/>
    <n v="90045"/>
    <s v="West"/>
    <s v="OFF-BI-10001036"/>
    <x v="1"/>
    <x v="8"/>
    <s v="Cardinal EasyOpen D-Ring Binders"/>
    <n v="21.936000000000003"/>
    <n v="3"/>
    <n v="0.2"/>
    <n v="8.2259999999999991"/>
  </r>
  <r>
    <n v="4312"/>
    <x v="2141"/>
    <x v="2"/>
    <x v="130"/>
    <d v="2011-11-11T00:00:00"/>
    <s v="Standard Class"/>
    <s v="WB-21850"/>
    <s v="William Brown"/>
    <s v="Consumer"/>
    <s v="United States"/>
    <s v="Los Angeles"/>
    <x v="1"/>
    <n v="90045"/>
    <s v="West"/>
    <s v="OFF-PA-10000223"/>
    <x v="1"/>
    <x v="10"/>
    <s v="Xerox 2000"/>
    <n v="19.440000000000001"/>
    <n v="3"/>
    <n v="0"/>
    <n v="9.3312000000000008"/>
  </r>
  <r>
    <n v="4313"/>
    <x v="2141"/>
    <x v="2"/>
    <x v="130"/>
    <d v="2011-11-11T00:00:00"/>
    <s v="Standard Class"/>
    <s v="WB-21850"/>
    <s v="William Brown"/>
    <s v="Consumer"/>
    <s v="United States"/>
    <s v="Los Angeles"/>
    <x v="1"/>
    <n v="90045"/>
    <s v="West"/>
    <s v="TEC-MA-10003246"/>
    <x v="2"/>
    <x v="15"/>
    <s v="Hewlett-Packard Deskjet D4360 Printer"/>
    <n v="447.96800000000007"/>
    <n v="4"/>
    <n v="0.2"/>
    <n v="139.98999999999995"/>
  </r>
  <r>
    <n v="4314"/>
    <x v="2142"/>
    <x v="2"/>
    <x v="78"/>
    <d v="2011-09-12T00:00:00"/>
    <s v="Standard Class"/>
    <s v="SP-20620"/>
    <s v="Stefania Perrino"/>
    <s v="Corporate"/>
    <s v="United States"/>
    <s v="Long Beach"/>
    <x v="15"/>
    <n v="11561"/>
    <s v="East"/>
    <s v="OFF-AP-10001962"/>
    <x v="1"/>
    <x v="9"/>
    <s v="Black &amp; Decker Filter for Double Action Dustbuster Cordless Vac BLDV7210"/>
    <n v="16.78"/>
    <n v="2"/>
    <n v="0"/>
    <n v="4.1950000000000003"/>
  </r>
  <r>
    <n v="4315"/>
    <x v="2143"/>
    <x v="1"/>
    <x v="608"/>
    <d v="2012-07-01T00:00:00"/>
    <s v="Standard Class"/>
    <s v="AB-10165"/>
    <s v="Alan Barnes"/>
    <s v="Consumer"/>
    <s v="United States"/>
    <s v="Los Angeles"/>
    <x v="1"/>
    <n v="90045"/>
    <s v="West"/>
    <s v="OFF-AR-10004062"/>
    <x v="1"/>
    <x v="6"/>
    <s v="Staples"/>
    <n v="20.96"/>
    <n v="2"/>
    <n v="0"/>
    <n v="5.24"/>
  </r>
  <r>
    <n v="4316"/>
    <x v="2143"/>
    <x v="1"/>
    <x v="608"/>
    <d v="2012-07-01T00:00:00"/>
    <s v="Standard Class"/>
    <s v="AB-10165"/>
    <s v="Alan Barnes"/>
    <s v="Consumer"/>
    <s v="United States"/>
    <s v="Los Angeles"/>
    <x v="1"/>
    <n v="90045"/>
    <s v="West"/>
    <s v="OFF-BI-10004330"/>
    <x v="1"/>
    <x v="8"/>
    <s v="GBC Velobind Prepunched Cover Sets, Regency Series"/>
    <n v="88.751999999999995"/>
    <n v="3"/>
    <n v="0.2"/>
    <n v="27.734999999999996"/>
  </r>
  <r>
    <n v="4317"/>
    <x v="2143"/>
    <x v="1"/>
    <x v="608"/>
    <d v="2012-07-01T00:00:00"/>
    <s v="Standard Class"/>
    <s v="AB-10165"/>
    <s v="Alan Barnes"/>
    <s v="Consumer"/>
    <s v="United States"/>
    <s v="Los Angeles"/>
    <x v="1"/>
    <n v="90045"/>
    <s v="West"/>
    <s v="OFF-ST-10001963"/>
    <x v="1"/>
    <x v="4"/>
    <s v="Tennsco Regal Shelving Units"/>
    <n v="304.23"/>
    <n v="3"/>
    <n v="0"/>
    <n v="9.126899999999992"/>
  </r>
  <r>
    <n v="4318"/>
    <x v="2144"/>
    <x v="1"/>
    <x v="353"/>
    <d v="2012-08-02T00:00:00"/>
    <s v="Standard Class"/>
    <s v="HA-14920"/>
    <s v="Helen Andreada"/>
    <s v="Consumer"/>
    <s v="United States"/>
    <s v="San Francisco"/>
    <x v="1"/>
    <n v="94110"/>
    <s v="West"/>
    <s v="OFF-EN-10002230"/>
    <x v="1"/>
    <x v="12"/>
    <s v="Airmail Envelopes"/>
    <n v="167.86"/>
    <n v="2"/>
    <n v="0"/>
    <n v="78.894199999999998"/>
  </r>
  <r>
    <n v="4319"/>
    <x v="2145"/>
    <x v="3"/>
    <x v="226"/>
    <d v="2014-12-12T00:00:00"/>
    <s v="Standard Class"/>
    <s v="DC-13285"/>
    <s v="Debra Catini"/>
    <s v="Consumer"/>
    <s v="United States"/>
    <s v="Richmond"/>
    <x v="17"/>
    <n v="23223"/>
    <s v="South"/>
    <s v="FUR-FU-10000175"/>
    <x v="0"/>
    <x v="5"/>
    <s v="DAX Wood Document Frame."/>
    <n v="82.38"/>
    <n v="6"/>
    <n v="0"/>
    <n v="25.537799999999997"/>
  </r>
  <r>
    <n v="4320"/>
    <x v="2146"/>
    <x v="2"/>
    <x v="282"/>
    <d v="2012-01-03T00:00:00"/>
    <s v="Second Class"/>
    <s v="ST-20530"/>
    <s v="Shui Tom"/>
    <s v="Consumer"/>
    <s v="United States"/>
    <s v="Albuquerque"/>
    <x v="27"/>
    <n v="87105"/>
    <s v="West"/>
    <s v="TEC-PH-10004897"/>
    <x v="2"/>
    <x v="7"/>
    <s v="Mediabridge Sport Armband iPhone 5s"/>
    <n v="23.976000000000003"/>
    <n v="3"/>
    <n v="0.2"/>
    <n v="-5.694300000000001"/>
  </r>
  <r>
    <n v="4321"/>
    <x v="2146"/>
    <x v="2"/>
    <x v="282"/>
    <d v="2012-01-03T00:00:00"/>
    <s v="Second Class"/>
    <s v="ST-20530"/>
    <s v="Shui Tom"/>
    <s v="Consumer"/>
    <s v="United States"/>
    <s v="Albuquerque"/>
    <x v="27"/>
    <n v="87105"/>
    <s v="West"/>
    <s v="OFF-ST-10003123"/>
    <x v="1"/>
    <x v="4"/>
    <s v="Fellowes Bases and Tops For Staxonsteel/High-Stak Systems"/>
    <n v="33.29"/>
    <n v="1"/>
    <n v="0"/>
    <n v="7.9895999999999994"/>
  </r>
  <r>
    <n v="4322"/>
    <x v="2147"/>
    <x v="1"/>
    <x v="966"/>
    <d v="2012-02-19T00:00:00"/>
    <s v="Standard Class"/>
    <s v="KB-16315"/>
    <s v="Karl Braun"/>
    <s v="Consumer"/>
    <s v="United States"/>
    <s v="Akron"/>
    <x v="24"/>
    <n v="44312"/>
    <s v="East"/>
    <s v="OFF-BI-10001658"/>
    <x v="1"/>
    <x v="8"/>
    <s v="GBC Standard Therm-A-Bind Covers"/>
    <n v="14.952000000000004"/>
    <n v="2"/>
    <n v="0.7"/>
    <n v="-11.961599999999997"/>
  </r>
  <r>
    <n v="4323"/>
    <x v="2147"/>
    <x v="1"/>
    <x v="966"/>
    <d v="2012-02-19T00:00:00"/>
    <s v="Standard Class"/>
    <s v="KB-16315"/>
    <s v="Karl Braun"/>
    <s v="Consumer"/>
    <s v="United States"/>
    <s v="Akron"/>
    <x v="24"/>
    <n v="44312"/>
    <s v="East"/>
    <s v="TEC-PH-10002834"/>
    <x v="2"/>
    <x v="7"/>
    <s v="Google Nexus 5"/>
    <n v="323.98199999999997"/>
    <n v="3"/>
    <n v="0.4"/>
    <n v="-80.995500000000021"/>
  </r>
  <r>
    <n v="4324"/>
    <x v="2147"/>
    <x v="1"/>
    <x v="966"/>
    <d v="2012-02-19T00:00:00"/>
    <s v="Standard Class"/>
    <s v="KB-16315"/>
    <s v="Karl Braun"/>
    <s v="Consumer"/>
    <s v="United States"/>
    <s v="Akron"/>
    <x v="24"/>
    <n v="44312"/>
    <s v="East"/>
    <s v="OFF-BI-10002160"/>
    <x v="1"/>
    <x v="8"/>
    <s v="Acco Hanging Data Binders"/>
    <n v="2.2860000000000005"/>
    <n v="2"/>
    <n v="0.7"/>
    <n v="-1.6763999999999997"/>
  </r>
  <r>
    <n v="4325"/>
    <x v="2147"/>
    <x v="1"/>
    <x v="966"/>
    <d v="2012-02-19T00:00:00"/>
    <s v="Standard Class"/>
    <s v="KB-16315"/>
    <s v="Karl Braun"/>
    <s v="Consumer"/>
    <s v="United States"/>
    <s v="Akron"/>
    <x v="24"/>
    <n v="44312"/>
    <s v="East"/>
    <s v="OFF-AR-10004999"/>
    <x v="1"/>
    <x v="6"/>
    <s v="Newell 315"/>
    <n v="14.352000000000002"/>
    <n v="3"/>
    <n v="0.2"/>
    <n v="0.8969999999999998"/>
  </r>
  <r>
    <n v="4326"/>
    <x v="2147"/>
    <x v="1"/>
    <x v="966"/>
    <d v="2012-02-19T00:00:00"/>
    <s v="Standard Class"/>
    <s v="KB-16315"/>
    <s v="Karl Braun"/>
    <s v="Consumer"/>
    <s v="United States"/>
    <s v="Akron"/>
    <x v="24"/>
    <n v="44312"/>
    <s v="East"/>
    <s v="TEC-AC-10003280"/>
    <x v="2"/>
    <x v="11"/>
    <s v="Belkin F8E887 USB Wired Ergonomic Keyboard"/>
    <n v="71.975999999999999"/>
    <n v="3"/>
    <n v="0.2"/>
    <n v="0.89969999999999573"/>
  </r>
  <r>
    <n v="4327"/>
    <x v="2148"/>
    <x v="0"/>
    <x v="967"/>
    <d v="2013-01-27T00:00:00"/>
    <s v="First Class"/>
    <s v="TB-21355"/>
    <s v="Todd Boyes"/>
    <s v="Corporate"/>
    <s v="United States"/>
    <s v="Plainfield"/>
    <x v="30"/>
    <n v="7060"/>
    <s v="East"/>
    <s v="OFF-AR-10000315"/>
    <x v="1"/>
    <x v="6"/>
    <s v="Dixon Ticonderoga Maple Cedar Pencil, #2"/>
    <n v="9.2099999999999991"/>
    <n v="3"/>
    <n v="0"/>
    <n v="2.3025000000000002"/>
  </r>
  <r>
    <n v="4328"/>
    <x v="2148"/>
    <x v="0"/>
    <x v="967"/>
    <d v="2013-01-27T00:00:00"/>
    <s v="First Class"/>
    <s v="TB-21355"/>
    <s v="Todd Boyes"/>
    <s v="Corporate"/>
    <s v="United States"/>
    <s v="Plainfield"/>
    <x v="30"/>
    <n v="7060"/>
    <s v="East"/>
    <s v="OFF-PA-10000007"/>
    <x v="1"/>
    <x v="10"/>
    <s v="Telephone Message Books with Fax/Mobile Section, 4 1/4&quot; x 6&quot;"/>
    <n v="18"/>
    <n v="5"/>
    <n v="0"/>
    <n v="8.2799999999999994"/>
  </r>
  <r>
    <n v="4329"/>
    <x v="2149"/>
    <x v="3"/>
    <x v="719"/>
    <d v="2014-04-08T00:00:00"/>
    <s v="Standard Class"/>
    <s v="JC-15775"/>
    <s v="John Castell"/>
    <s v="Consumer"/>
    <s v="United States"/>
    <s v="New York City"/>
    <x v="15"/>
    <n v="10011"/>
    <s v="East"/>
    <s v="OFF-PA-10000791"/>
    <x v="1"/>
    <x v="10"/>
    <s v="Wirebound Message Books, Four 2 3/4 x 5 Forms per Page, 200 Sets per Book"/>
    <n v="42.929999999999993"/>
    <n v="9"/>
    <n v="0"/>
    <n v="19.318499999999997"/>
  </r>
  <r>
    <n v="4330"/>
    <x v="2150"/>
    <x v="3"/>
    <x v="621"/>
    <d v="2014-10-10T00:00:00"/>
    <s v="Standard Class"/>
    <s v="PO-18850"/>
    <s v="Patrick O'Brill"/>
    <s v="Consumer"/>
    <s v="United States"/>
    <s v="Hialeah"/>
    <x v="2"/>
    <n v="33012"/>
    <s v="South"/>
    <s v="OFF-PA-10000556"/>
    <x v="1"/>
    <x v="10"/>
    <s v="Xerox 208"/>
    <n v="15.552000000000003"/>
    <n v="3"/>
    <n v="0.2"/>
    <n v="5.4432"/>
  </r>
  <r>
    <n v="4331"/>
    <x v="2150"/>
    <x v="3"/>
    <x v="621"/>
    <d v="2014-10-10T00:00:00"/>
    <s v="Standard Class"/>
    <s v="PO-18850"/>
    <s v="Patrick O'Brill"/>
    <s v="Consumer"/>
    <s v="United States"/>
    <s v="Hialeah"/>
    <x v="2"/>
    <n v="33012"/>
    <s v="South"/>
    <s v="OFF-AP-10000804"/>
    <x v="1"/>
    <x v="9"/>
    <s v="Hoover Portapower Portable Vacuum"/>
    <n v="17.920000000000002"/>
    <n v="5"/>
    <n v="0.2"/>
    <n v="1.1200000000000001"/>
  </r>
  <r>
    <n v="4332"/>
    <x v="2151"/>
    <x v="3"/>
    <x v="853"/>
    <d v="2014-09-07T00:00:00"/>
    <s v="Standard Class"/>
    <s v="SS-20875"/>
    <s v="Sung Shariari"/>
    <s v="Consumer"/>
    <s v="United States"/>
    <s v="Redmond"/>
    <x v="4"/>
    <n v="98052"/>
    <s v="West"/>
    <s v="TEC-AC-10001998"/>
    <x v="2"/>
    <x v="11"/>
    <s v="Logitech LS21 Speaker System - PC Multimedia - 2.1-CH - Wired"/>
    <n v="19.989999999999998"/>
    <n v="1"/>
    <n v="0"/>
    <n v="6.796599999999998"/>
  </r>
  <r>
    <n v="4333"/>
    <x v="2151"/>
    <x v="3"/>
    <x v="853"/>
    <d v="2014-09-07T00:00:00"/>
    <s v="Standard Class"/>
    <s v="SS-20875"/>
    <s v="Sung Shariari"/>
    <s v="Consumer"/>
    <s v="United States"/>
    <s v="Redmond"/>
    <x v="4"/>
    <n v="98052"/>
    <s v="West"/>
    <s v="OFF-BI-10003476"/>
    <x v="1"/>
    <x v="8"/>
    <s v="Avery Metallic Poly Binders"/>
    <n v="22.92"/>
    <n v="5"/>
    <n v="0.2"/>
    <n v="8.0219999999999985"/>
  </r>
  <r>
    <n v="4334"/>
    <x v="2152"/>
    <x v="1"/>
    <x v="379"/>
    <d v="2012-12-27T00:00:00"/>
    <s v="Standard Class"/>
    <s v="RD-19720"/>
    <s v="Roger Demir"/>
    <s v="Consumer"/>
    <s v="United States"/>
    <s v="Daytona Beach"/>
    <x v="2"/>
    <n v="32114"/>
    <s v="South"/>
    <s v="TEC-AC-10003237"/>
    <x v="2"/>
    <x v="11"/>
    <s v="Memorex Micro Travel Drive 4 GB"/>
    <n v="50.88"/>
    <n v="6"/>
    <n v="0.2"/>
    <n v="14.628000000000005"/>
  </r>
  <r>
    <n v="4335"/>
    <x v="2152"/>
    <x v="1"/>
    <x v="379"/>
    <d v="2012-12-27T00:00:00"/>
    <s v="Standard Class"/>
    <s v="RD-19720"/>
    <s v="Roger Demir"/>
    <s v="Consumer"/>
    <s v="United States"/>
    <s v="Daytona Beach"/>
    <x v="2"/>
    <n v="32114"/>
    <s v="South"/>
    <s v="OFF-EN-10003798"/>
    <x v="1"/>
    <x v="12"/>
    <s v="Recycled Interoffice Envelopes with Re-Use-A-Seal Closure, 10 x 13"/>
    <n v="27.312000000000001"/>
    <n v="2"/>
    <n v="0.2"/>
    <n v="9.2178000000000004"/>
  </r>
  <r>
    <n v="4336"/>
    <x v="2153"/>
    <x v="1"/>
    <x v="139"/>
    <d v="2012-12-24T00:00:00"/>
    <s v="Standard Class"/>
    <s v="GZ-14470"/>
    <s v="Gary Zandusky"/>
    <s v="Consumer"/>
    <s v="United States"/>
    <s v="Bullhead City"/>
    <x v="16"/>
    <n v="86442"/>
    <s v="West"/>
    <s v="OFF-EN-10003068"/>
    <x v="1"/>
    <x v="12"/>
    <s v="#6 3/4 Gummed Flap White Envelopes"/>
    <n v="7.9200000000000008"/>
    <n v="1"/>
    <n v="0.2"/>
    <n v="2.7719999999999994"/>
  </r>
  <r>
    <n v="4337"/>
    <x v="2153"/>
    <x v="1"/>
    <x v="139"/>
    <d v="2012-12-24T00:00:00"/>
    <s v="Standard Class"/>
    <s v="GZ-14470"/>
    <s v="Gary Zandusky"/>
    <s v="Consumer"/>
    <s v="United States"/>
    <s v="Bullhead City"/>
    <x v="16"/>
    <n v="86442"/>
    <s v="West"/>
    <s v="FUR-FU-10002088"/>
    <x v="0"/>
    <x v="5"/>
    <s v="Nu-Dell Float Frame 11 x 14 1/2"/>
    <n v="14.368000000000002"/>
    <n v="2"/>
    <n v="0.2"/>
    <n v="3.9512"/>
  </r>
  <r>
    <n v="4338"/>
    <x v="2154"/>
    <x v="1"/>
    <x v="154"/>
    <d v="2012-12-01T00:00:00"/>
    <s v="Standard Class"/>
    <s v="SN-20710"/>
    <s v="Steve Nguyen"/>
    <s v="Home Office"/>
    <s v="United States"/>
    <s v="Los Angeles"/>
    <x v="1"/>
    <n v="90049"/>
    <s v="West"/>
    <s v="TEC-AC-10000158"/>
    <x v="2"/>
    <x v="11"/>
    <s v="Sony 64GB Class 10 Micro SDHC R40 Memory Card"/>
    <n v="107.97"/>
    <n v="3"/>
    <n v="0"/>
    <n v="22.6737"/>
  </r>
  <r>
    <n v="4339"/>
    <x v="2154"/>
    <x v="1"/>
    <x v="154"/>
    <d v="2012-12-01T00:00:00"/>
    <s v="Standard Class"/>
    <s v="SN-20710"/>
    <s v="Steve Nguyen"/>
    <s v="Home Office"/>
    <s v="United States"/>
    <s v="Los Angeles"/>
    <x v="1"/>
    <n v="90049"/>
    <s v="West"/>
    <s v="OFF-PA-10000482"/>
    <x v="1"/>
    <x v="10"/>
    <s v="Snap-A-Way Black Print Carbonless Ruled Speed Letter, Triplicate"/>
    <n v="113.82"/>
    <n v="3"/>
    <n v="0"/>
    <n v="53.495399999999989"/>
  </r>
  <r>
    <n v="4340"/>
    <x v="2155"/>
    <x v="3"/>
    <x v="151"/>
    <d v="2014-09-02T00:00:00"/>
    <s v="Standard Class"/>
    <s v="DK-12895"/>
    <s v="Dana Kaydos"/>
    <s v="Consumer"/>
    <s v="United States"/>
    <s v="Franklin"/>
    <x v="18"/>
    <n v="37064"/>
    <s v="South"/>
    <s v="OFF-PA-10004888"/>
    <x v="1"/>
    <x v="10"/>
    <s v="Xerox 217"/>
    <n v="5.1840000000000011"/>
    <n v="1"/>
    <n v="0.2"/>
    <n v="1.8144"/>
  </r>
  <r>
    <n v="4341"/>
    <x v="2156"/>
    <x v="2"/>
    <x v="579"/>
    <d v="2011-03-22T00:00:00"/>
    <s v="Same Day"/>
    <s v="VM-21835"/>
    <s v="Vivian Mathis"/>
    <s v="Consumer"/>
    <s v="United States"/>
    <s v="Portage"/>
    <x v="14"/>
    <n v="46368"/>
    <s v="Central"/>
    <s v="OFF-AR-10003478"/>
    <x v="1"/>
    <x v="6"/>
    <s v="Avery Hi-Liter EverBold Pen Style Fluorescent Highlighters, 4/Pack"/>
    <n v="16.28"/>
    <n v="2"/>
    <n v="0"/>
    <n v="6.5120000000000005"/>
  </r>
  <r>
    <n v="4342"/>
    <x v="2157"/>
    <x v="3"/>
    <x v="94"/>
    <d v="2014-12-22T00:00:00"/>
    <s v="Standard Class"/>
    <s v="GB-14575"/>
    <s v="Giulietta Baptist"/>
    <s v="Consumer"/>
    <s v="United States"/>
    <s v="Arlington"/>
    <x v="17"/>
    <n v="22204"/>
    <s v="South"/>
    <s v="OFF-ST-10003208"/>
    <x v="1"/>
    <x v="4"/>
    <s v="Adjustable Depth Letter/Legal Cart"/>
    <n v="544.38"/>
    <n v="3"/>
    <n v="0"/>
    <n v="157.87019999999993"/>
  </r>
  <r>
    <n v="4343"/>
    <x v="2158"/>
    <x v="3"/>
    <x v="498"/>
    <d v="2014-03-23T00:00:00"/>
    <s v="First Class"/>
    <s v="ND-18370"/>
    <s v="Natalie DeCherney"/>
    <s v="Consumer"/>
    <s v="United States"/>
    <s v="San Francisco"/>
    <x v="1"/>
    <n v="94110"/>
    <s v="West"/>
    <s v="OFF-BI-10004970"/>
    <x v="1"/>
    <x v="8"/>
    <s v="ACCOHIDE 3-Ring Binder, Blue, 1&quot;"/>
    <n v="19.824000000000002"/>
    <n v="6"/>
    <n v="0.2"/>
    <n v="6.690599999999999"/>
  </r>
  <r>
    <n v="4344"/>
    <x v="2158"/>
    <x v="3"/>
    <x v="498"/>
    <d v="2014-03-23T00:00:00"/>
    <s v="First Class"/>
    <s v="ND-18370"/>
    <s v="Natalie DeCherney"/>
    <s v="Consumer"/>
    <s v="United States"/>
    <s v="San Francisco"/>
    <x v="1"/>
    <n v="94110"/>
    <s v="West"/>
    <s v="TEC-PH-10000038"/>
    <x v="2"/>
    <x v="7"/>
    <s v="Jawbone MINI JAMBOX Wireless Bluetooth Speaker"/>
    <n v="657.50400000000002"/>
    <n v="6"/>
    <n v="0.2"/>
    <n v="-131.50080000000005"/>
  </r>
  <r>
    <n v="4345"/>
    <x v="2158"/>
    <x v="3"/>
    <x v="498"/>
    <d v="2014-03-23T00:00:00"/>
    <s v="First Class"/>
    <s v="ND-18370"/>
    <s v="Natalie DeCherney"/>
    <s v="Consumer"/>
    <s v="United States"/>
    <s v="San Francisco"/>
    <x v="1"/>
    <n v="94110"/>
    <s v="West"/>
    <s v="TEC-AC-10001552"/>
    <x v="2"/>
    <x v="11"/>
    <s v="Logitech K350 2.4Ghz Wireless Keyboard"/>
    <n v="99.54"/>
    <n v="2"/>
    <n v="0"/>
    <n v="10.949399999999997"/>
  </r>
  <r>
    <n v="4346"/>
    <x v="2158"/>
    <x v="3"/>
    <x v="498"/>
    <d v="2014-03-23T00:00:00"/>
    <s v="First Class"/>
    <s v="ND-18370"/>
    <s v="Natalie DeCherney"/>
    <s v="Consumer"/>
    <s v="United States"/>
    <s v="San Francisco"/>
    <x v="1"/>
    <n v="94110"/>
    <s v="West"/>
    <s v="TEC-AC-10002926"/>
    <x v="2"/>
    <x v="11"/>
    <s v="Logitech Wireless Marathon Mouse M705"/>
    <n v="199.96"/>
    <n v="4"/>
    <n v="0"/>
    <n v="85.982800000000012"/>
  </r>
  <r>
    <n v="4347"/>
    <x v="2159"/>
    <x v="0"/>
    <x v="31"/>
    <d v="2013-09-26T00:00:00"/>
    <s v="Standard Class"/>
    <s v="MM-17260"/>
    <s v="Magdelene Morse"/>
    <s v="Consumer"/>
    <s v="United States"/>
    <s v="New Rochelle"/>
    <x v="15"/>
    <n v="10801"/>
    <s v="East"/>
    <s v="FUR-CH-10001394"/>
    <x v="0"/>
    <x v="1"/>
    <s v="Global Leather Executive Chair"/>
    <n v="631.78200000000004"/>
    <n v="2"/>
    <n v="0.1"/>
    <n v="140.39599999999993"/>
  </r>
  <r>
    <n v="4348"/>
    <x v="2159"/>
    <x v="0"/>
    <x v="31"/>
    <d v="2013-09-26T00:00:00"/>
    <s v="Standard Class"/>
    <s v="MM-17260"/>
    <s v="Magdelene Morse"/>
    <s v="Consumer"/>
    <s v="United States"/>
    <s v="New Rochelle"/>
    <x v="15"/>
    <n v="10801"/>
    <s v="East"/>
    <s v="FUR-FU-10004053"/>
    <x v="0"/>
    <x v="5"/>
    <s v="DAX Two-Tone Silver Metal Document Frame"/>
    <n v="60.72"/>
    <n v="3"/>
    <n v="0"/>
    <n v="26.1096"/>
  </r>
  <r>
    <n v="4349"/>
    <x v="2160"/>
    <x v="3"/>
    <x v="221"/>
    <d v="2014-11-30T00:00:00"/>
    <s v="Second Class"/>
    <s v="MV-17485"/>
    <s v="Mark Van Huff"/>
    <s v="Consumer"/>
    <s v="United States"/>
    <s v="Mesa"/>
    <x v="16"/>
    <n v="85204"/>
    <s v="West"/>
    <s v="OFF-BI-10004230"/>
    <x v="1"/>
    <x v="8"/>
    <s v="GBC Recycled Grain Textured Covers"/>
    <n v="20.724000000000004"/>
    <n v="2"/>
    <n v="0.7"/>
    <n v="-15.197599999999994"/>
  </r>
  <r>
    <n v="4350"/>
    <x v="2160"/>
    <x v="3"/>
    <x v="221"/>
    <d v="2014-11-30T00:00:00"/>
    <s v="Second Class"/>
    <s v="MV-17485"/>
    <s v="Mark Van Huff"/>
    <s v="Consumer"/>
    <s v="United States"/>
    <s v="Mesa"/>
    <x v="16"/>
    <n v="85204"/>
    <s v="West"/>
    <s v="OFF-ST-10000060"/>
    <x v="1"/>
    <x v="4"/>
    <s v="Fellowes Bankers Box Staxonsteel Drawer File/Stacking System"/>
    <n v="415.87200000000007"/>
    <n v="8"/>
    <n v="0.2"/>
    <n v="-41.587199999999996"/>
  </r>
  <r>
    <n v="4351"/>
    <x v="2161"/>
    <x v="3"/>
    <x v="645"/>
    <d v="2014-04-16T00:00:00"/>
    <s v="Standard Class"/>
    <s v="JL-15130"/>
    <s v="Jack Lebron"/>
    <s v="Consumer"/>
    <s v="United States"/>
    <s v="Lancaster"/>
    <x v="24"/>
    <n v="43130"/>
    <s v="East"/>
    <s v="OFF-ST-10001325"/>
    <x v="1"/>
    <x v="4"/>
    <s v="Sterilite Officeware Hinged File Box"/>
    <n v="16.768000000000001"/>
    <n v="2"/>
    <n v="0.2"/>
    <n v="1.4672000000000001"/>
  </r>
  <r>
    <n v="4352"/>
    <x v="2161"/>
    <x v="3"/>
    <x v="645"/>
    <d v="2014-04-16T00:00:00"/>
    <s v="Standard Class"/>
    <s v="JL-15130"/>
    <s v="Jack Lebron"/>
    <s v="Consumer"/>
    <s v="United States"/>
    <s v="Lancaster"/>
    <x v="24"/>
    <n v="43130"/>
    <s v="East"/>
    <s v="TEC-AC-10003441"/>
    <x v="2"/>
    <x v="11"/>
    <s v="Kingston Digital DataTraveler 32GB USB 2.0"/>
    <n v="27.12"/>
    <n v="2"/>
    <n v="0.2"/>
    <n v="-4.7460000000000013"/>
  </r>
  <r>
    <n v="4353"/>
    <x v="2162"/>
    <x v="3"/>
    <x v="389"/>
    <d v="2014-12-13T00:00:00"/>
    <s v="Second Class"/>
    <s v="AG-10330"/>
    <s v="Alex Grayson"/>
    <s v="Consumer"/>
    <s v="United States"/>
    <s v="Stockton"/>
    <x v="1"/>
    <n v="95207"/>
    <s v="West"/>
    <s v="TEC-PH-10003215"/>
    <x v="2"/>
    <x v="7"/>
    <s v="Jackery Bar Premium Fast-charging Portable Charger"/>
    <n v="95.84"/>
    <n v="4"/>
    <n v="0.2"/>
    <n v="34.741999999999997"/>
  </r>
  <r>
    <n v="4354"/>
    <x v="2162"/>
    <x v="3"/>
    <x v="389"/>
    <d v="2014-12-13T00:00:00"/>
    <s v="Second Class"/>
    <s v="AG-10330"/>
    <s v="Alex Grayson"/>
    <s v="Consumer"/>
    <s v="United States"/>
    <s v="Stockton"/>
    <x v="1"/>
    <n v="95207"/>
    <s v="West"/>
    <s v="OFF-PA-10002005"/>
    <x v="1"/>
    <x v="10"/>
    <s v="Xerox 225"/>
    <n v="12.96"/>
    <n v="2"/>
    <n v="0"/>
    <n v="6.2208000000000006"/>
  </r>
  <r>
    <n v="4355"/>
    <x v="2163"/>
    <x v="3"/>
    <x v="221"/>
    <d v="2014-11-27T00:00:00"/>
    <s v="Second Class"/>
    <s v="MD-17860"/>
    <s v="Michael Dominguez"/>
    <s v="Corporate"/>
    <s v="United States"/>
    <s v="Asheville"/>
    <x v="3"/>
    <n v="28806"/>
    <s v="South"/>
    <s v="OFF-BI-10004465"/>
    <x v="1"/>
    <x v="8"/>
    <s v="Avery Durable Slant Ring Binders"/>
    <n v="19.008000000000003"/>
    <n v="8"/>
    <n v="0.7"/>
    <n v="-12.671999999999997"/>
  </r>
  <r>
    <n v="4356"/>
    <x v="2164"/>
    <x v="1"/>
    <x v="784"/>
    <d v="2012-12-07T00:00:00"/>
    <s v="Second Class"/>
    <s v="RO-19780"/>
    <s v="Rose O'Brian"/>
    <s v="Consumer"/>
    <s v="United States"/>
    <s v="Clarksville"/>
    <x v="18"/>
    <n v="37042"/>
    <s v="South"/>
    <s v="OFF-BI-10000545"/>
    <x v="1"/>
    <x v="8"/>
    <s v="GBC Ibimaster 500 Manual ProClick Binding System"/>
    <n v="1598.0580000000002"/>
    <n v="7"/>
    <n v="0.7"/>
    <n v="-1065.3719999999998"/>
  </r>
  <r>
    <n v="4357"/>
    <x v="2164"/>
    <x v="1"/>
    <x v="784"/>
    <d v="2012-12-07T00:00:00"/>
    <s v="Second Class"/>
    <s v="RO-19780"/>
    <s v="Rose O'Brian"/>
    <s v="Consumer"/>
    <s v="United States"/>
    <s v="Clarksville"/>
    <x v="18"/>
    <n v="37042"/>
    <s v="South"/>
    <s v="OFF-AR-10003752"/>
    <x v="1"/>
    <x v="6"/>
    <s v="Deluxe Chalkboard Eraser Cleaner"/>
    <n v="36.96"/>
    <n v="4"/>
    <n v="0.2"/>
    <n v="12.011999999999999"/>
  </r>
  <r>
    <n v="4358"/>
    <x v="2165"/>
    <x v="3"/>
    <x v="157"/>
    <d v="2014-12-12T00:00:00"/>
    <s v="Same Day"/>
    <s v="RR-19315"/>
    <s v="Ralph Ritter"/>
    <s v="Consumer"/>
    <s v="United States"/>
    <s v="Aurora"/>
    <x v="10"/>
    <n v="60505"/>
    <s v="Central"/>
    <s v="OFF-PA-10001937"/>
    <x v="1"/>
    <x v="10"/>
    <s v="Xerox 21"/>
    <n v="10.368000000000002"/>
    <n v="2"/>
    <n v="0.2"/>
    <n v="3.6288"/>
  </r>
  <r>
    <n v="4359"/>
    <x v="2165"/>
    <x v="3"/>
    <x v="157"/>
    <d v="2014-12-12T00:00:00"/>
    <s v="Same Day"/>
    <s v="RR-19315"/>
    <s v="Ralph Ritter"/>
    <s v="Consumer"/>
    <s v="United States"/>
    <s v="Aurora"/>
    <x v="10"/>
    <n v="60505"/>
    <s v="Central"/>
    <s v="FUR-FU-10004306"/>
    <x v="0"/>
    <x v="5"/>
    <s v="Electrix Halogen Magnifier Lamp"/>
    <n v="77.720000000000013"/>
    <n v="1"/>
    <n v="0.6"/>
    <n v="-66.061999999999998"/>
  </r>
  <r>
    <n v="4360"/>
    <x v="2165"/>
    <x v="3"/>
    <x v="157"/>
    <d v="2014-12-12T00:00:00"/>
    <s v="Same Day"/>
    <s v="RR-19315"/>
    <s v="Ralph Ritter"/>
    <s v="Consumer"/>
    <s v="United States"/>
    <s v="Aurora"/>
    <x v="10"/>
    <n v="60505"/>
    <s v="Central"/>
    <s v="FUR-CH-10003973"/>
    <x v="0"/>
    <x v="1"/>
    <s v="GuestStacker Chair with Chrome Finish Legs"/>
    <n v="520.46399999999994"/>
    <n v="2"/>
    <n v="0.3"/>
    <n v="-14.870399999999961"/>
  </r>
  <r>
    <n v="4361"/>
    <x v="2166"/>
    <x v="0"/>
    <x v="206"/>
    <d v="2013-05-24T00:00:00"/>
    <s v="First Class"/>
    <s v="CP-12340"/>
    <s v="Christine Phan"/>
    <s v="Corporate"/>
    <s v="United States"/>
    <s v="Warwick"/>
    <x v="34"/>
    <n v="2886"/>
    <s v="East"/>
    <s v="OFF-PA-10000565"/>
    <x v="1"/>
    <x v="10"/>
    <s v="Staples"/>
    <n v="111.96"/>
    <n v="2"/>
    <n v="0"/>
    <n v="54.860399999999998"/>
  </r>
  <r>
    <n v="4362"/>
    <x v="2167"/>
    <x v="3"/>
    <x v="922"/>
    <d v="2014-02-22T00:00:00"/>
    <s v="Second Class"/>
    <s v="LL-16840"/>
    <s v="Lauren Leatherbury"/>
    <s v="Consumer"/>
    <s v="United States"/>
    <s v="Lafayette"/>
    <x v="28"/>
    <n v="70506"/>
    <s v="South"/>
    <s v="TEC-PH-10003875"/>
    <x v="2"/>
    <x v="7"/>
    <s v="KLD Oscar II Style Snap-on Ultra Thin Side Flip Synthetic Leather Cover Case for HTC One HTC M7"/>
    <n v="29.160000000000004"/>
    <n v="3"/>
    <n v="0"/>
    <n v="8.4563999999999986"/>
  </r>
  <r>
    <n v="4363"/>
    <x v="2168"/>
    <x v="3"/>
    <x v="968"/>
    <d v="2014-05-23T00:00:00"/>
    <s v="Second Class"/>
    <s v="NC-18340"/>
    <s v="Nat Carroll"/>
    <s v="Consumer"/>
    <s v="United States"/>
    <s v="Fargo"/>
    <x v="46"/>
    <n v="58103"/>
    <s v="Central"/>
    <s v="OFF-AR-10001953"/>
    <x v="1"/>
    <x v="6"/>
    <s v="Boston 1645 Deluxe Heavier-Duty Electric Pencil Sharpener"/>
    <n v="131.94"/>
    <n v="3"/>
    <n v="0"/>
    <n v="35.623800000000003"/>
  </r>
  <r>
    <n v="4364"/>
    <x v="2168"/>
    <x v="3"/>
    <x v="968"/>
    <d v="2014-05-23T00:00:00"/>
    <s v="Second Class"/>
    <s v="NC-18340"/>
    <s v="Nat Carroll"/>
    <s v="Consumer"/>
    <s v="United States"/>
    <s v="Fargo"/>
    <x v="46"/>
    <n v="58103"/>
    <s v="Central"/>
    <s v="OFF-AR-10001374"/>
    <x v="1"/>
    <x v="6"/>
    <s v="BIC Brite Liner Highlighters, Chisel Tip"/>
    <n v="25.92"/>
    <n v="4"/>
    <n v="0"/>
    <n v="8.2943999999999996"/>
  </r>
  <r>
    <n v="4365"/>
    <x v="2168"/>
    <x v="3"/>
    <x v="968"/>
    <d v="2014-05-23T00:00:00"/>
    <s v="Second Class"/>
    <s v="NC-18340"/>
    <s v="Nat Carroll"/>
    <s v="Consumer"/>
    <s v="United States"/>
    <s v="Fargo"/>
    <x v="46"/>
    <n v="58103"/>
    <s v="Central"/>
    <s v="OFF-ST-10003816"/>
    <x v="1"/>
    <x v="4"/>
    <s v="Fellowes High-Stak Drawer Files"/>
    <n v="704.76"/>
    <n v="4"/>
    <n v="0"/>
    <n v="162.09479999999996"/>
  </r>
  <r>
    <n v="4366"/>
    <x v="2168"/>
    <x v="3"/>
    <x v="968"/>
    <d v="2014-05-23T00:00:00"/>
    <s v="Second Class"/>
    <s v="NC-18340"/>
    <s v="Nat Carroll"/>
    <s v="Consumer"/>
    <s v="United States"/>
    <s v="Fargo"/>
    <x v="46"/>
    <n v="58103"/>
    <s v="Central"/>
    <s v="OFF-FA-10001843"/>
    <x v="1"/>
    <x v="13"/>
    <s v="Staples"/>
    <n v="7.41"/>
    <n v="3"/>
    <n v="0"/>
    <n v="3.4827000000000004"/>
  </r>
  <r>
    <n v="4367"/>
    <x v="2168"/>
    <x v="3"/>
    <x v="968"/>
    <d v="2014-05-23T00:00:00"/>
    <s v="Second Class"/>
    <s v="NC-18340"/>
    <s v="Nat Carroll"/>
    <s v="Consumer"/>
    <s v="United States"/>
    <s v="Fargo"/>
    <x v="46"/>
    <n v="58103"/>
    <s v="Central"/>
    <s v="OFF-AR-10000657"/>
    <x v="1"/>
    <x v="6"/>
    <s v="Binney &amp; Smith inkTank Desk Highlighter, Chisel Tip, Yellow, 12/Box"/>
    <n v="21.5"/>
    <n v="10"/>
    <n v="0"/>
    <n v="7.094999999999998"/>
  </r>
  <r>
    <n v="4368"/>
    <x v="2169"/>
    <x v="3"/>
    <x v="220"/>
    <d v="2014-09-14T00:00:00"/>
    <s v="Second Class"/>
    <s v="HA-14920"/>
    <s v="Helen Andreada"/>
    <s v="Consumer"/>
    <s v="United States"/>
    <s v="Chicago"/>
    <x v="10"/>
    <n v="60623"/>
    <s v="Central"/>
    <s v="OFF-FA-10000936"/>
    <x v="1"/>
    <x v="13"/>
    <s v="Acco Hot Clips Clips to Go"/>
    <n v="10.528"/>
    <n v="4"/>
    <n v="0.2"/>
    <n v="3.2899999999999996"/>
  </r>
  <r>
    <n v="4369"/>
    <x v="2169"/>
    <x v="3"/>
    <x v="220"/>
    <d v="2014-09-14T00:00:00"/>
    <s v="Second Class"/>
    <s v="HA-14920"/>
    <s v="Helen Andreada"/>
    <s v="Consumer"/>
    <s v="United States"/>
    <s v="Chicago"/>
    <x v="10"/>
    <n v="60623"/>
    <s v="Central"/>
    <s v="OFF-PA-10003657"/>
    <x v="1"/>
    <x v="10"/>
    <s v="Xerox 1927"/>
    <n v="20.544000000000004"/>
    <n v="6"/>
    <n v="0.2"/>
    <n v="6.4199999999999964"/>
  </r>
  <r>
    <n v="4370"/>
    <x v="2170"/>
    <x v="0"/>
    <x v="732"/>
    <d v="2013-11-11T00:00:00"/>
    <s v="Standard Class"/>
    <s v="MA-17995"/>
    <s v="Michelle Arnett"/>
    <s v="Home Office"/>
    <s v="United States"/>
    <s v="Lawrence"/>
    <x v="14"/>
    <n v="46226"/>
    <s v="Central"/>
    <s v="OFF-BI-10001989"/>
    <x v="1"/>
    <x v="8"/>
    <s v="Premium Transparent Presentation Covers by GBC"/>
    <n v="104.9"/>
    <n v="5"/>
    <n v="0"/>
    <n v="50.351999999999997"/>
  </r>
  <r>
    <n v="4371"/>
    <x v="2170"/>
    <x v="0"/>
    <x v="732"/>
    <d v="2013-11-11T00:00:00"/>
    <s v="Standard Class"/>
    <s v="MA-17995"/>
    <s v="Michelle Arnett"/>
    <s v="Home Office"/>
    <s v="United States"/>
    <s v="Lawrence"/>
    <x v="14"/>
    <n v="46226"/>
    <s v="Central"/>
    <s v="OFF-AR-10002987"/>
    <x v="1"/>
    <x v="6"/>
    <s v="Prismacolor Color Pencil Set"/>
    <n v="39.68"/>
    <n v="2"/>
    <n v="0"/>
    <n v="16.268800000000002"/>
  </r>
  <r>
    <n v="4372"/>
    <x v="2170"/>
    <x v="0"/>
    <x v="732"/>
    <d v="2013-11-11T00:00:00"/>
    <s v="Standard Class"/>
    <s v="MA-17995"/>
    <s v="Michelle Arnett"/>
    <s v="Home Office"/>
    <s v="United States"/>
    <s v="Lawrence"/>
    <x v="14"/>
    <n v="46226"/>
    <s v="Central"/>
    <s v="OFF-LA-10000414"/>
    <x v="1"/>
    <x v="2"/>
    <s v="Avery 503"/>
    <n v="51.75"/>
    <n v="5"/>
    <n v="0"/>
    <n v="24.84"/>
  </r>
  <r>
    <n v="4373"/>
    <x v="2171"/>
    <x v="3"/>
    <x v="283"/>
    <d v="2014-07-26T00:00:00"/>
    <s v="Second Class"/>
    <s v="LH-16900"/>
    <s v="Lena Hernandez"/>
    <s v="Consumer"/>
    <s v="United States"/>
    <s v="Elkhart"/>
    <x v="14"/>
    <n v="46514"/>
    <s v="Central"/>
    <s v="OFF-AR-10003602"/>
    <x v="1"/>
    <x v="6"/>
    <s v="Quartet Omega Colored Chalk, 12/Pack"/>
    <n v="11.68"/>
    <n v="2"/>
    <n v="0"/>
    <n v="5.4895999999999994"/>
  </r>
  <r>
    <n v="4374"/>
    <x v="2171"/>
    <x v="3"/>
    <x v="283"/>
    <d v="2014-07-26T00:00:00"/>
    <s v="Second Class"/>
    <s v="LH-16900"/>
    <s v="Lena Hernandez"/>
    <s v="Consumer"/>
    <s v="United States"/>
    <s v="Elkhart"/>
    <x v="14"/>
    <n v="46514"/>
    <s v="Central"/>
    <s v="TEC-AC-10002550"/>
    <x v="2"/>
    <x v="11"/>
    <s v="Memorex 25GB 6X Branded Blu-Ray Recordable Disc, 30/Pack"/>
    <n v="159.75"/>
    <n v="5"/>
    <n v="0"/>
    <n v="11.182499999999997"/>
  </r>
  <r>
    <n v="4375"/>
    <x v="2172"/>
    <x v="0"/>
    <x v="741"/>
    <d v="2013-11-25T00:00:00"/>
    <s v="Standard Class"/>
    <s v="SB-20290"/>
    <s v="Sean Braxton"/>
    <s v="Corporate"/>
    <s v="United States"/>
    <s v="Kent"/>
    <x v="24"/>
    <n v="44240"/>
    <s v="East"/>
    <s v="OFF-AP-10002998"/>
    <x v="1"/>
    <x v="9"/>
    <s v="Holmes 99% HEPA Air Purifier"/>
    <n v="103.96799999999999"/>
    <n v="6"/>
    <n v="0.2"/>
    <n v="16.894799999999996"/>
  </r>
  <r>
    <n v="4376"/>
    <x v="2173"/>
    <x v="2"/>
    <x v="573"/>
    <d v="2011-04-30T00:00:00"/>
    <s v="Standard Class"/>
    <s v="BT-11305"/>
    <s v="Beth Thompson"/>
    <s v="Home Office"/>
    <s v="United States"/>
    <s v="San Gabriel"/>
    <x v="1"/>
    <n v="91776"/>
    <s v="West"/>
    <s v="FUR-FU-10003708"/>
    <x v="0"/>
    <x v="5"/>
    <s v="Tenex Traditional Chairmats for Medium Pile Carpet, Standard Lip, 36&quot; x 48&quot;"/>
    <n v="303.25"/>
    <n v="5"/>
    <n v="0"/>
    <n v="63.682499999999997"/>
  </r>
  <r>
    <n v="4377"/>
    <x v="2173"/>
    <x v="2"/>
    <x v="573"/>
    <d v="2011-04-30T00:00:00"/>
    <s v="Standard Class"/>
    <s v="BT-11305"/>
    <s v="Beth Thompson"/>
    <s v="Home Office"/>
    <s v="United States"/>
    <s v="San Gabriel"/>
    <x v="1"/>
    <n v="91776"/>
    <s v="West"/>
    <s v="OFF-AP-10001391"/>
    <x v="1"/>
    <x v="9"/>
    <s v="Kensington 6 Outlet MasterPiece HOMEOFFICE Power Control Center"/>
    <n v="270.71999999999997"/>
    <n v="3"/>
    <n v="0"/>
    <n v="78.508799999999965"/>
  </r>
  <r>
    <n v="4378"/>
    <x v="2173"/>
    <x v="2"/>
    <x v="573"/>
    <d v="2011-04-30T00:00:00"/>
    <s v="Standard Class"/>
    <s v="BT-11305"/>
    <s v="Beth Thompson"/>
    <s v="Home Office"/>
    <s v="United States"/>
    <s v="San Gabriel"/>
    <x v="1"/>
    <n v="91776"/>
    <s v="West"/>
    <s v="FUR-CH-10003973"/>
    <x v="0"/>
    <x v="1"/>
    <s v="GuestStacker Chair with Chrome Finish Legs"/>
    <n v="1487.04"/>
    <n v="5"/>
    <n v="0.2"/>
    <n v="148.70400000000006"/>
  </r>
  <r>
    <n v="4379"/>
    <x v="2174"/>
    <x v="1"/>
    <x v="672"/>
    <d v="2012-12-02T00:00:00"/>
    <s v="Second Class"/>
    <s v="PS-18970"/>
    <s v="Paul Stevenson"/>
    <s v="Home Office"/>
    <s v="United States"/>
    <s v="Henderson"/>
    <x v="0"/>
    <n v="42420"/>
    <s v="South"/>
    <s v="OFF-EN-10000461"/>
    <x v="1"/>
    <x v="12"/>
    <s v="#10- 4 1/8&quot; x 9 1/2&quot; Recycled Envelopes"/>
    <n v="17.48"/>
    <n v="2"/>
    <n v="0"/>
    <n v="8.2156000000000002"/>
  </r>
  <r>
    <n v="4380"/>
    <x v="2174"/>
    <x v="1"/>
    <x v="672"/>
    <d v="2012-12-02T00:00:00"/>
    <s v="Second Class"/>
    <s v="PS-18970"/>
    <s v="Paul Stevenson"/>
    <s v="Home Office"/>
    <s v="United States"/>
    <s v="Henderson"/>
    <x v="0"/>
    <n v="42420"/>
    <s v="South"/>
    <s v="OFF-EN-10002831"/>
    <x v="1"/>
    <x v="12"/>
    <s v="Tyvek  Top-Opening Peel &amp; Seel  Envelopes, Gray"/>
    <n v="71.88"/>
    <n v="2"/>
    <n v="0"/>
    <n v="32.345999999999997"/>
  </r>
  <r>
    <n v="4381"/>
    <x v="2175"/>
    <x v="1"/>
    <x v="969"/>
    <d v="2012-10-30T00:00:00"/>
    <s v="Standard Class"/>
    <s v="TB-21625"/>
    <s v="Trudy Brown"/>
    <s v="Consumer"/>
    <s v="United States"/>
    <s v="San Francisco"/>
    <x v="1"/>
    <n v="94110"/>
    <s v="West"/>
    <s v="OFF-AR-10004648"/>
    <x v="1"/>
    <x v="6"/>
    <s v="Boston 19500 Mighty Mite Electric Pencil Sharpener"/>
    <n v="60.449999999999996"/>
    <n v="3"/>
    <n v="0"/>
    <n v="16.3215"/>
  </r>
  <r>
    <n v="4382"/>
    <x v="2175"/>
    <x v="1"/>
    <x v="969"/>
    <d v="2012-10-30T00:00:00"/>
    <s v="Standard Class"/>
    <s v="TB-21625"/>
    <s v="Trudy Brown"/>
    <s v="Consumer"/>
    <s v="United States"/>
    <s v="San Francisco"/>
    <x v="1"/>
    <n v="94110"/>
    <s v="West"/>
    <s v="FUR-TA-10001857"/>
    <x v="0"/>
    <x v="3"/>
    <s v="Balt Solid Wood Rectangular Table"/>
    <n v="253.17599999999999"/>
    <n v="3"/>
    <n v="0.2"/>
    <n v="-31.64700000000002"/>
  </r>
  <r>
    <n v="4383"/>
    <x v="2176"/>
    <x v="1"/>
    <x v="603"/>
    <d v="2012-07-27T00:00:00"/>
    <s v="Standard Class"/>
    <s v="RA-19915"/>
    <s v="Russell Applegate"/>
    <s v="Consumer"/>
    <s v="United States"/>
    <s v="Highland Park"/>
    <x v="10"/>
    <n v="60035"/>
    <s v="Central"/>
    <s v="OFF-BI-10000546"/>
    <x v="1"/>
    <x v="8"/>
    <s v="Avery Durable Binders"/>
    <n v="2.879999999999999"/>
    <n v="5"/>
    <n v="0.8"/>
    <n v="-4.4639999999999995"/>
  </r>
  <r>
    <n v="4384"/>
    <x v="2176"/>
    <x v="1"/>
    <x v="603"/>
    <d v="2012-07-27T00:00:00"/>
    <s v="Standard Class"/>
    <s v="RA-19915"/>
    <s v="Russell Applegate"/>
    <s v="Consumer"/>
    <s v="United States"/>
    <s v="Highland Park"/>
    <x v="10"/>
    <n v="60035"/>
    <s v="Central"/>
    <s v="FUR-BO-10004690"/>
    <x v="0"/>
    <x v="0"/>
    <s v="O'Sullivan Cherrywood Estates Traditional Barrister Bookcase"/>
    <n v="384.94399999999996"/>
    <n v="4"/>
    <n v="0.3"/>
    <n v="-126.48159999999999"/>
  </r>
  <r>
    <n v="4385"/>
    <x v="2176"/>
    <x v="1"/>
    <x v="603"/>
    <d v="2012-07-27T00:00:00"/>
    <s v="Standard Class"/>
    <s v="RA-19915"/>
    <s v="Russell Applegate"/>
    <s v="Consumer"/>
    <s v="United States"/>
    <s v="Highland Park"/>
    <x v="10"/>
    <n v="60035"/>
    <s v="Central"/>
    <s v="TEC-PH-10001557"/>
    <x v="2"/>
    <x v="7"/>
    <s v="Pyle PMP37LED"/>
    <n v="153.584"/>
    <n v="2"/>
    <n v="0.2"/>
    <n v="13.438599999999994"/>
  </r>
  <r>
    <n v="4386"/>
    <x v="2176"/>
    <x v="1"/>
    <x v="603"/>
    <d v="2012-07-27T00:00:00"/>
    <s v="Standard Class"/>
    <s v="RA-19915"/>
    <s v="Russell Applegate"/>
    <s v="Consumer"/>
    <s v="United States"/>
    <s v="Highland Park"/>
    <x v="10"/>
    <n v="60035"/>
    <s v="Central"/>
    <s v="FUR-BO-10002545"/>
    <x v="0"/>
    <x v="0"/>
    <s v="Atlantic Metals Mobile 3-Shelf Bookcases, Custom Colors"/>
    <n v="913.43000000000006"/>
    <n v="5"/>
    <n v="0.3"/>
    <n v="-52.195999999999913"/>
  </r>
  <r>
    <n v="4387"/>
    <x v="2177"/>
    <x v="0"/>
    <x v="189"/>
    <d v="2013-11-03T00:00:00"/>
    <s v="Standard Class"/>
    <s v="BP-11095"/>
    <s v="Bart Pistole"/>
    <s v="Corporate"/>
    <s v="United States"/>
    <s v="San Francisco"/>
    <x v="1"/>
    <n v="94122"/>
    <s v="West"/>
    <s v="OFF-AP-10001366"/>
    <x v="1"/>
    <x v="9"/>
    <s v="Staples"/>
    <n v="43.92"/>
    <n v="4"/>
    <n v="0"/>
    <n v="11.858400000000003"/>
  </r>
  <r>
    <n v="4388"/>
    <x v="2177"/>
    <x v="0"/>
    <x v="189"/>
    <d v="2013-11-03T00:00:00"/>
    <s v="Standard Class"/>
    <s v="BP-11095"/>
    <s v="Bart Pistole"/>
    <s v="Corporate"/>
    <s v="United States"/>
    <s v="San Francisco"/>
    <x v="1"/>
    <n v="94122"/>
    <s v="West"/>
    <s v="OFF-BI-10001628"/>
    <x v="1"/>
    <x v="8"/>
    <s v="Acco Data Flex Cable Posts For Top &amp; Bottom Load Binders, 6&quot; Capacity"/>
    <n v="25.031999999999996"/>
    <n v="3"/>
    <n v="0.2"/>
    <n v="7.822499999999998"/>
  </r>
  <r>
    <n v="4389"/>
    <x v="2178"/>
    <x v="3"/>
    <x v="225"/>
    <d v="2014-11-23T00:00:00"/>
    <s v="First Class"/>
    <s v="CD-11920"/>
    <s v="Carlos Daly"/>
    <s v="Consumer"/>
    <s v="United States"/>
    <s v="New York City"/>
    <x v="15"/>
    <n v="10035"/>
    <s v="East"/>
    <s v="OFF-PA-10003651"/>
    <x v="1"/>
    <x v="10"/>
    <s v="Xerox 1968"/>
    <n v="46.76"/>
    <n v="7"/>
    <n v="0"/>
    <n v="22.444800000000001"/>
  </r>
  <r>
    <n v="4390"/>
    <x v="2178"/>
    <x v="3"/>
    <x v="225"/>
    <d v="2014-11-23T00:00:00"/>
    <s v="First Class"/>
    <s v="CD-11920"/>
    <s v="Carlos Daly"/>
    <s v="Consumer"/>
    <s v="United States"/>
    <s v="New York City"/>
    <x v="15"/>
    <n v="10035"/>
    <s v="East"/>
    <s v="FUR-BO-10003159"/>
    <x v="0"/>
    <x v="0"/>
    <s v="Sauder Camden County Collection Libraries, Planked Cherry Finish"/>
    <n v="183.96800000000002"/>
    <n v="2"/>
    <n v="0.2"/>
    <n v="-25.295600000000022"/>
  </r>
  <r>
    <n v="4391"/>
    <x v="2178"/>
    <x v="3"/>
    <x v="225"/>
    <d v="2014-11-23T00:00:00"/>
    <s v="First Class"/>
    <s v="CD-11920"/>
    <s v="Carlos Daly"/>
    <s v="Consumer"/>
    <s v="United States"/>
    <s v="New York City"/>
    <x v="15"/>
    <n v="10035"/>
    <s v="East"/>
    <s v="TEC-PH-10001459"/>
    <x v="2"/>
    <x v="7"/>
    <s v="Samsung Galaxy Mega 6.3"/>
    <n v="1259.97"/>
    <n v="3"/>
    <n v="0"/>
    <n v="327.59220000000005"/>
  </r>
  <r>
    <n v="4392"/>
    <x v="2178"/>
    <x v="3"/>
    <x v="225"/>
    <d v="2014-11-23T00:00:00"/>
    <s v="First Class"/>
    <s v="CD-11920"/>
    <s v="Carlos Daly"/>
    <s v="Consumer"/>
    <s v="United States"/>
    <s v="New York City"/>
    <x v="15"/>
    <n v="10035"/>
    <s v="East"/>
    <s v="OFF-AR-10004602"/>
    <x v="1"/>
    <x v="6"/>
    <s v="Boston KS Multi-Size Manual Pencil Sharpener"/>
    <n v="68.97"/>
    <n v="3"/>
    <n v="0"/>
    <n v="19.311600000000002"/>
  </r>
  <r>
    <n v="4393"/>
    <x v="2179"/>
    <x v="0"/>
    <x v="162"/>
    <d v="2013-09-13T00:00:00"/>
    <s v="Standard Class"/>
    <s v="KB-16585"/>
    <s v="Ken Black"/>
    <s v="Corporate"/>
    <s v="United States"/>
    <s v="Dallas"/>
    <x v="5"/>
    <n v="75081"/>
    <s v="Central"/>
    <s v="OFF-AR-10001953"/>
    <x v="1"/>
    <x v="6"/>
    <s v="Boston 1645 Deluxe Heavier-Duty Electric Pencil Sharpener"/>
    <n v="70.367999999999995"/>
    <n v="2"/>
    <n v="0.2"/>
    <n v="6.1572000000000031"/>
  </r>
  <r>
    <n v="4394"/>
    <x v="2179"/>
    <x v="0"/>
    <x v="162"/>
    <d v="2013-09-13T00:00:00"/>
    <s v="Standard Class"/>
    <s v="KB-16585"/>
    <s v="Ken Black"/>
    <s v="Corporate"/>
    <s v="United States"/>
    <s v="Dallas"/>
    <x v="5"/>
    <n v="75081"/>
    <s v="Central"/>
    <s v="TEC-PH-10000923"/>
    <x v="2"/>
    <x v="7"/>
    <s v="Belkin SportFit Armband For iPhone 5s/5c, Fuchsia"/>
    <n v="59.960000000000008"/>
    <n v="5"/>
    <n v="0.2"/>
    <n v="21.735500000000002"/>
  </r>
  <r>
    <n v="4395"/>
    <x v="2180"/>
    <x v="2"/>
    <x v="836"/>
    <d v="2011-07-20T00:00:00"/>
    <s v="Same Day"/>
    <s v="SW-20245"/>
    <s v="Scot Wooten"/>
    <s v="Consumer"/>
    <s v="United States"/>
    <s v="Springfield"/>
    <x v="24"/>
    <n v="45503"/>
    <s v="East"/>
    <s v="OFF-ST-10002583"/>
    <x v="1"/>
    <x v="4"/>
    <s v="Fellowes Neat Ideas Storage Cubes"/>
    <n v="25.983999999999998"/>
    <n v="1"/>
    <n v="0.2"/>
    <n v="-5.1968000000000005"/>
  </r>
  <r>
    <n v="4396"/>
    <x v="2180"/>
    <x v="2"/>
    <x v="836"/>
    <d v="2011-07-20T00:00:00"/>
    <s v="Same Day"/>
    <s v="SW-20245"/>
    <s v="Scot Wooten"/>
    <s v="Consumer"/>
    <s v="United States"/>
    <s v="Springfield"/>
    <x v="24"/>
    <n v="45503"/>
    <s v="East"/>
    <s v="OFF-BI-10000977"/>
    <x v="1"/>
    <x v="8"/>
    <s v="Ibico Plastic Spiral Binding Combs"/>
    <n v="27.360000000000003"/>
    <n v="3"/>
    <n v="0.7"/>
    <n v="-21.887999999999991"/>
  </r>
  <r>
    <n v="4397"/>
    <x v="2181"/>
    <x v="0"/>
    <x v="625"/>
    <d v="2013-11-20T00:00:00"/>
    <s v="Standard Class"/>
    <s v="AH-10690"/>
    <s v="Anna Häberlin"/>
    <s v="Corporate"/>
    <s v="United States"/>
    <s v="San Diego"/>
    <x v="1"/>
    <n v="92024"/>
    <s v="West"/>
    <s v="TEC-PH-10002549"/>
    <x v="2"/>
    <x v="7"/>
    <s v="Polycom SoundPoint IP 450 VoIP phone"/>
    <n v="361.37600000000003"/>
    <n v="2"/>
    <n v="0.2"/>
    <n v="27.103200000000001"/>
  </r>
  <r>
    <n v="4398"/>
    <x v="2182"/>
    <x v="2"/>
    <x v="970"/>
    <d v="2011-07-11T00:00:00"/>
    <s v="Standard Class"/>
    <s v="JL-15835"/>
    <s v="John Lee"/>
    <s v="Consumer"/>
    <s v="United States"/>
    <s v="Philadelphia"/>
    <x v="9"/>
    <n v="19120"/>
    <s v="East"/>
    <s v="FUR-CH-10002880"/>
    <x v="0"/>
    <x v="1"/>
    <s v="Global High-Back Leather Tilter, Burgundy"/>
    <n v="172.18599999999998"/>
    <n v="2"/>
    <n v="0.3"/>
    <n v="-46.736200000000011"/>
  </r>
  <r>
    <n v="4399"/>
    <x v="2182"/>
    <x v="2"/>
    <x v="970"/>
    <d v="2011-07-11T00:00:00"/>
    <s v="Standard Class"/>
    <s v="JL-15835"/>
    <s v="John Lee"/>
    <s v="Consumer"/>
    <s v="United States"/>
    <s v="Philadelphia"/>
    <x v="9"/>
    <n v="19120"/>
    <s v="East"/>
    <s v="FUR-FU-10003039"/>
    <x v="0"/>
    <x v="5"/>
    <s v="Howard Miller 11-1/2&quot; Diameter Grantwood Wall Clock"/>
    <n v="69.00800000000001"/>
    <n v="2"/>
    <n v="0.2"/>
    <n v="12.0764"/>
  </r>
  <r>
    <n v="4400"/>
    <x v="2183"/>
    <x v="0"/>
    <x v="716"/>
    <d v="2013-03-18T00:00:00"/>
    <s v="Same Day"/>
    <s v="GZ-14470"/>
    <s v="Gary Zandusky"/>
    <s v="Consumer"/>
    <s v="United States"/>
    <s v="Columbia"/>
    <x v="39"/>
    <n v="21044"/>
    <s v="East"/>
    <s v="OFF-EN-10003055"/>
    <x v="1"/>
    <x v="12"/>
    <s v="Blue String-Tie &amp; Button Interoffice Envelopes, 10 x 13"/>
    <n v="199.89999999999998"/>
    <n v="5"/>
    <n v="0"/>
    <n v="89.954999999999984"/>
  </r>
  <r>
    <n v="4401"/>
    <x v="2183"/>
    <x v="0"/>
    <x v="716"/>
    <d v="2013-03-18T00:00:00"/>
    <s v="Same Day"/>
    <s v="GZ-14470"/>
    <s v="Gary Zandusky"/>
    <s v="Consumer"/>
    <s v="United States"/>
    <s v="Columbia"/>
    <x v="39"/>
    <n v="21044"/>
    <s v="East"/>
    <s v="OFF-AP-10002945"/>
    <x v="1"/>
    <x v="9"/>
    <s v="Honeywell Enviracaire Portable HEPA Air Cleaner for 17' x 22' Room"/>
    <n v="901.94999999999993"/>
    <n v="3"/>
    <n v="0"/>
    <n v="297.64349999999996"/>
  </r>
  <r>
    <n v="4402"/>
    <x v="2183"/>
    <x v="0"/>
    <x v="716"/>
    <d v="2013-03-18T00:00:00"/>
    <s v="Same Day"/>
    <s v="GZ-14470"/>
    <s v="Gary Zandusky"/>
    <s v="Consumer"/>
    <s v="United States"/>
    <s v="Columbia"/>
    <x v="39"/>
    <n v="21044"/>
    <s v="East"/>
    <s v="FUR-FU-10004306"/>
    <x v="0"/>
    <x v="5"/>
    <s v="Electrix Halogen Magnifier Lamp"/>
    <n v="971.5"/>
    <n v="5"/>
    <n v="0"/>
    <n v="252.59"/>
  </r>
  <r>
    <n v="4403"/>
    <x v="2184"/>
    <x v="0"/>
    <x v="482"/>
    <d v="2013-12-28T00:00:00"/>
    <s v="First Class"/>
    <s v="RC-19825"/>
    <s v="Roy Collins"/>
    <s v="Consumer"/>
    <s v="United States"/>
    <s v="Colorado Springs"/>
    <x v="22"/>
    <n v="80906"/>
    <s v="West"/>
    <s v="OFF-AR-10002445"/>
    <x v="1"/>
    <x v="6"/>
    <s v="SANFORD Major Accent Highlighters"/>
    <n v="11.328000000000001"/>
    <n v="2"/>
    <n v="0.2"/>
    <n v="2.5488000000000004"/>
  </r>
  <r>
    <n v="4404"/>
    <x v="2185"/>
    <x v="2"/>
    <x v="814"/>
    <d v="2011-09-04T00:00:00"/>
    <s v="First Class"/>
    <s v="CL-12565"/>
    <s v="Clay Ludtke"/>
    <s v="Consumer"/>
    <s v="United States"/>
    <s v="New York City"/>
    <x v="15"/>
    <n v="10009"/>
    <s v="East"/>
    <s v="OFF-AR-10002445"/>
    <x v="1"/>
    <x v="6"/>
    <s v="SANFORD Major Accent Highlighters"/>
    <n v="21.240000000000002"/>
    <n v="3"/>
    <n v="0"/>
    <n v="8.071200000000001"/>
  </r>
  <r>
    <n v="4405"/>
    <x v="2186"/>
    <x v="1"/>
    <x v="761"/>
    <d v="2012-07-10T00:00:00"/>
    <s v="Standard Class"/>
    <s v="MW-18220"/>
    <s v="Mitch Webber"/>
    <s v="Consumer"/>
    <s v="United States"/>
    <s v="Philadelphia"/>
    <x v="9"/>
    <n v="19140"/>
    <s v="East"/>
    <s v="TEC-AC-10002345"/>
    <x v="2"/>
    <x v="11"/>
    <s v="HP Standard 104 key PS/2 Keyboard"/>
    <n v="34.800000000000004"/>
    <n v="3"/>
    <n v="0.2"/>
    <n v="2.1749999999999989"/>
  </r>
  <r>
    <n v="4406"/>
    <x v="2186"/>
    <x v="1"/>
    <x v="761"/>
    <d v="2012-07-10T00:00:00"/>
    <s v="Standard Class"/>
    <s v="MW-18220"/>
    <s v="Mitch Webber"/>
    <s v="Consumer"/>
    <s v="United States"/>
    <s v="Philadelphia"/>
    <x v="9"/>
    <n v="19140"/>
    <s v="East"/>
    <s v="OFF-ST-10001558"/>
    <x v="1"/>
    <x v="4"/>
    <s v="Acco Perma 4000 Stacking Storage Drawers"/>
    <n v="38.975999999999999"/>
    <n v="3"/>
    <n v="0.2"/>
    <n v="-2.4359999999999999"/>
  </r>
  <r>
    <n v="4407"/>
    <x v="2187"/>
    <x v="0"/>
    <x v="73"/>
    <d v="2013-11-26T00:00:00"/>
    <s v="Standard Class"/>
    <s v="BF-10975"/>
    <s v="Barbara Fisher"/>
    <s v="Corporate"/>
    <s v="United States"/>
    <s v="Columbus"/>
    <x v="14"/>
    <n v="47201"/>
    <s v="Central"/>
    <s v="OFF-PA-10001622"/>
    <x v="1"/>
    <x v="10"/>
    <s v="Ampad Poly Cover Wirebound Steno Book, 6&quot; x 9&quot; Assorted Colors, Gregg Ruled"/>
    <n v="9.08"/>
    <n v="2"/>
    <n v="0"/>
    <n v="4.0859999999999994"/>
  </r>
  <r>
    <n v="4408"/>
    <x v="2187"/>
    <x v="0"/>
    <x v="73"/>
    <d v="2013-11-26T00:00:00"/>
    <s v="Standard Class"/>
    <s v="BF-10975"/>
    <s v="Barbara Fisher"/>
    <s v="Corporate"/>
    <s v="United States"/>
    <s v="Columbus"/>
    <x v="14"/>
    <n v="47201"/>
    <s v="Central"/>
    <s v="OFF-PA-10000418"/>
    <x v="1"/>
    <x v="10"/>
    <s v="Xerox 189"/>
    <n v="314.54999999999995"/>
    <n v="3"/>
    <n v="0"/>
    <n v="150.98399999999998"/>
  </r>
  <r>
    <n v="4409"/>
    <x v="2187"/>
    <x v="0"/>
    <x v="73"/>
    <d v="2013-11-26T00:00:00"/>
    <s v="Standard Class"/>
    <s v="BF-10975"/>
    <s v="Barbara Fisher"/>
    <s v="Corporate"/>
    <s v="United States"/>
    <s v="Columbus"/>
    <x v="14"/>
    <n v="47201"/>
    <s v="Central"/>
    <s v="OFF-BI-10000343"/>
    <x v="1"/>
    <x v="8"/>
    <s v="Pressboard Covers with Storage Hooks, 9 1/2&quot; x 11&quot;, Light Blue"/>
    <n v="4.91"/>
    <n v="1"/>
    <n v="0"/>
    <n v="2.3077000000000001"/>
  </r>
  <r>
    <n v="4410"/>
    <x v="2188"/>
    <x v="2"/>
    <x v="457"/>
    <d v="2011-05-11T00:00:00"/>
    <s v="Standard Class"/>
    <s v="SN-20710"/>
    <s v="Steve Nguyen"/>
    <s v="Home Office"/>
    <s v="United States"/>
    <s v="Los Angeles"/>
    <x v="1"/>
    <n v="90004"/>
    <s v="West"/>
    <s v="OFF-LA-10004425"/>
    <x v="1"/>
    <x v="2"/>
    <s v="Staples"/>
    <n v="5.78"/>
    <n v="2"/>
    <n v="0"/>
    <n v="2.7166000000000001"/>
  </r>
  <r>
    <n v="4411"/>
    <x v="2188"/>
    <x v="2"/>
    <x v="457"/>
    <d v="2011-05-11T00:00:00"/>
    <s v="Standard Class"/>
    <s v="SN-20710"/>
    <s v="Steve Nguyen"/>
    <s v="Home Office"/>
    <s v="United States"/>
    <s v="Los Angeles"/>
    <x v="1"/>
    <n v="90004"/>
    <s v="West"/>
    <s v="OFF-AR-10001897"/>
    <x v="1"/>
    <x v="6"/>
    <s v="Model L Table or Wall-Mount Pencil Sharpener"/>
    <n v="107.94"/>
    <n v="6"/>
    <n v="0"/>
    <n v="30.223200000000002"/>
  </r>
  <r>
    <n v="4412"/>
    <x v="2189"/>
    <x v="2"/>
    <x v="261"/>
    <d v="2011-06-24T00:00:00"/>
    <s v="First Class"/>
    <s v="TB-21280"/>
    <s v="Toby Braunhardt"/>
    <s v="Consumer"/>
    <s v="United States"/>
    <s v="New York City"/>
    <x v="15"/>
    <n v="10024"/>
    <s v="East"/>
    <s v="OFF-PA-10003883"/>
    <x v="1"/>
    <x v="10"/>
    <s v="Message Book, Phone, Wirebound Standard Line Memo, 2 3/4&quot; X 5&quot;"/>
    <n v="19.649999999999999"/>
    <n v="3"/>
    <n v="0"/>
    <n v="9.0389999999999997"/>
  </r>
  <r>
    <n v="4413"/>
    <x v="2189"/>
    <x v="2"/>
    <x v="261"/>
    <d v="2011-06-24T00:00:00"/>
    <s v="First Class"/>
    <s v="TB-21280"/>
    <s v="Toby Braunhardt"/>
    <s v="Consumer"/>
    <s v="United States"/>
    <s v="New York City"/>
    <x v="15"/>
    <n v="10024"/>
    <s v="East"/>
    <s v="TEC-PH-10003963"/>
    <x v="2"/>
    <x v="7"/>
    <s v="GE 2-Jack Phone Line Splitter"/>
    <n v="617.97"/>
    <n v="3"/>
    <n v="0"/>
    <n v="160.6722"/>
  </r>
  <r>
    <n v="4414"/>
    <x v="2189"/>
    <x v="2"/>
    <x v="261"/>
    <d v="2011-06-24T00:00:00"/>
    <s v="First Class"/>
    <s v="TB-21280"/>
    <s v="Toby Braunhardt"/>
    <s v="Consumer"/>
    <s v="United States"/>
    <s v="New York City"/>
    <x v="15"/>
    <n v="10024"/>
    <s v="East"/>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s v="Corporate"/>
    <s v="United States"/>
    <s v="Lawrence"/>
    <x v="31"/>
    <n v="1841"/>
    <s v="East"/>
    <s v="OFF-BI-10003925"/>
    <x v="1"/>
    <x v="8"/>
    <s v="Fellowes PB300 Plastic Comb Binding Machine"/>
    <n v="387.99"/>
    <n v="1"/>
    <n v="0"/>
    <n v="182.3553"/>
  </r>
  <r>
    <n v="4416"/>
    <x v="2191"/>
    <x v="2"/>
    <x v="503"/>
    <d v="2011-12-06T00:00:00"/>
    <s v="Standard Class"/>
    <s v="AH-10210"/>
    <s v="Alan Hwang"/>
    <s v="Consumer"/>
    <s v="United States"/>
    <s v="San Francisco"/>
    <x v="1"/>
    <n v="94122"/>
    <s v="West"/>
    <s v="TEC-PH-10004586"/>
    <x v="2"/>
    <x v="7"/>
    <s v="Wilson SignalBoost 841262 DB PRO Amplifier Kit"/>
    <n v="575.91999999999996"/>
    <n v="2"/>
    <n v="0.2"/>
    <n v="71.989999999999981"/>
  </r>
  <r>
    <n v="4417"/>
    <x v="2191"/>
    <x v="2"/>
    <x v="503"/>
    <d v="2011-12-06T00:00:00"/>
    <s v="Standard Class"/>
    <s v="AH-10210"/>
    <s v="Alan Hwang"/>
    <s v="Consumer"/>
    <s v="United States"/>
    <s v="San Francisco"/>
    <x v="1"/>
    <n v="94122"/>
    <s v="West"/>
    <s v="OFF-FA-10003495"/>
    <x v="1"/>
    <x v="13"/>
    <s v="Staples"/>
    <n v="30.4"/>
    <n v="5"/>
    <n v="0"/>
    <n v="15.2"/>
  </r>
  <r>
    <n v="4418"/>
    <x v="2192"/>
    <x v="3"/>
    <x v="359"/>
    <d v="2014-04-13T00:00:00"/>
    <s v="Second Class"/>
    <s v="KL-16645"/>
    <s v="Ken Lonsdale"/>
    <s v="Consumer"/>
    <s v="United States"/>
    <s v="Detroit"/>
    <x v="12"/>
    <n v="48205"/>
    <s v="Central"/>
    <s v="OFF-BI-10002867"/>
    <x v="1"/>
    <x v="8"/>
    <s v="GBC Recycled Regency Composition Covers"/>
    <n v="478.24"/>
    <n v="8"/>
    <n v="0"/>
    <n v="219.99039999999997"/>
  </r>
  <r>
    <n v="4419"/>
    <x v="2193"/>
    <x v="2"/>
    <x v="414"/>
    <d v="2011-12-27T00:00:00"/>
    <s v="Standard Class"/>
    <s v="MH-17455"/>
    <s v="Mark Hamilton"/>
    <s v="Consumer"/>
    <s v="United States"/>
    <s v="Hamilton"/>
    <x v="24"/>
    <n v="45011"/>
    <s v="East"/>
    <s v="FUR-FU-10003773"/>
    <x v="0"/>
    <x v="5"/>
    <s v="Eldon Cleatmat Plus Chair Mats for High Pile Carpets"/>
    <n v="190.84800000000001"/>
    <n v="3"/>
    <n v="0.2"/>
    <n v="-21.470400000000026"/>
  </r>
  <r>
    <n v="4420"/>
    <x v="2194"/>
    <x v="2"/>
    <x v="506"/>
    <d v="2011-12-24T00:00:00"/>
    <s v="Standard Class"/>
    <s v="EC-14050"/>
    <s v="Erin Creighton"/>
    <s v="Consumer"/>
    <s v="United States"/>
    <s v="Columbus"/>
    <x v="24"/>
    <n v="43229"/>
    <s v="East"/>
    <s v="OFF-BI-10002954"/>
    <x v="1"/>
    <x v="8"/>
    <s v="Newell 3-Hole Punched Plastic Slotted Magazine Holders for Binders"/>
    <n v="5.4840000000000009"/>
    <n v="4"/>
    <n v="0.7"/>
    <n v="-4.0215999999999994"/>
  </r>
  <r>
    <n v="4421"/>
    <x v="2195"/>
    <x v="1"/>
    <x v="972"/>
    <d v="2012-11-21T00:00:00"/>
    <s v="Second Class"/>
    <s v="GH-14665"/>
    <s v="Greg Hansen"/>
    <s v="Consumer"/>
    <s v="United States"/>
    <s v="Chicago"/>
    <x v="10"/>
    <n v="60610"/>
    <s v="Central"/>
    <s v="OFF-SU-10002537"/>
    <x v="1"/>
    <x v="14"/>
    <s v="Acme Box Cutter Scissors"/>
    <n v="40.92"/>
    <n v="5"/>
    <n v="0.2"/>
    <n v="3.0690000000000026"/>
  </r>
  <r>
    <n v="4422"/>
    <x v="2196"/>
    <x v="2"/>
    <x v="530"/>
    <d v="2011-03-09T00:00:00"/>
    <s v="Standard Class"/>
    <s v="SC-20095"/>
    <s v="Sanjit Chand"/>
    <s v="Consumer"/>
    <s v="United States"/>
    <s v="Margate"/>
    <x v="2"/>
    <n v="33063"/>
    <s v="South"/>
    <s v="OFF-AR-10001374"/>
    <x v="1"/>
    <x v="6"/>
    <s v="BIC Brite Liner Highlighters, Chisel Tip"/>
    <n v="15.552000000000003"/>
    <n v="3"/>
    <n v="0.2"/>
    <n v="2.3327999999999989"/>
  </r>
  <r>
    <n v="4423"/>
    <x v="2197"/>
    <x v="3"/>
    <x v="796"/>
    <d v="2014-05-20T00:00:00"/>
    <s v="First Class"/>
    <s v="TB-21355"/>
    <s v="Todd Boyes"/>
    <s v="Corporate"/>
    <s v="United States"/>
    <s v="Sandy Springs"/>
    <x v="32"/>
    <n v="30328"/>
    <s v="South"/>
    <s v="OFF-AP-10001492"/>
    <x v="1"/>
    <x v="9"/>
    <s v="Acco Six-Outlet Power Strip, 4' Cord Length"/>
    <n v="17.239999999999998"/>
    <n v="2"/>
    <n v="0"/>
    <n v="4.4824000000000002"/>
  </r>
  <r>
    <n v="4424"/>
    <x v="2197"/>
    <x v="3"/>
    <x v="796"/>
    <d v="2014-05-20T00:00:00"/>
    <s v="First Class"/>
    <s v="TB-21355"/>
    <s v="Todd Boyes"/>
    <s v="Corporate"/>
    <s v="United States"/>
    <s v="Sandy Springs"/>
    <x v="32"/>
    <n v="30328"/>
    <s v="South"/>
    <s v="FUR-BO-10003546"/>
    <x v="0"/>
    <x v="0"/>
    <s v="Hon 4-Shelf Metal Bookcases"/>
    <n v="302.94"/>
    <n v="3"/>
    <n v="0"/>
    <n v="75.735000000000014"/>
  </r>
  <r>
    <n v="4425"/>
    <x v="2197"/>
    <x v="3"/>
    <x v="796"/>
    <d v="2014-05-20T00:00:00"/>
    <s v="First Class"/>
    <s v="TB-21355"/>
    <s v="Todd Boyes"/>
    <s v="Corporate"/>
    <s v="United States"/>
    <s v="Sandy Springs"/>
    <x v="32"/>
    <n v="30328"/>
    <s v="South"/>
    <s v="TEC-PH-10002185"/>
    <x v="2"/>
    <x v="7"/>
    <s v="QVS USB Car Charger 2-Port 2.1Amp for iPod/iPhone/iPad/iPad 2/iPad 3"/>
    <n v="34.75"/>
    <n v="5"/>
    <n v="0"/>
    <n v="15.637499999999999"/>
  </r>
  <r>
    <n v="4426"/>
    <x v="2197"/>
    <x v="3"/>
    <x v="796"/>
    <d v="2014-05-20T00:00:00"/>
    <s v="First Class"/>
    <s v="TB-21355"/>
    <s v="Todd Boyes"/>
    <s v="Corporate"/>
    <s v="United States"/>
    <s v="Sandy Springs"/>
    <x v="32"/>
    <n v="30328"/>
    <s v="South"/>
    <s v="OFF-BI-10000315"/>
    <x v="1"/>
    <x v="8"/>
    <s v="Poly Designer Cover &amp; Back"/>
    <n v="113.94"/>
    <n v="6"/>
    <n v="0"/>
    <n v="54.691199999999995"/>
  </r>
  <r>
    <n v="4427"/>
    <x v="2197"/>
    <x v="3"/>
    <x v="796"/>
    <d v="2014-05-20T00:00:00"/>
    <s v="First Class"/>
    <s v="TB-21355"/>
    <s v="Todd Boyes"/>
    <s v="Corporate"/>
    <s v="United States"/>
    <s v="Sandy Springs"/>
    <x v="32"/>
    <n v="30328"/>
    <s v="South"/>
    <s v="TEC-PH-10002350"/>
    <x v="2"/>
    <x v="7"/>
    <s v="Apple EarPods with Remote and Mic"/>
    <n v="55.98"/>
    <n v="2"/>
    <n v="0"/>
    <n v="15.674399999999999"/>
  </r>
  <r>
    <n v="4428"/>
    <x v="2198"/>
    <x v="3"/>
    <x v="585"/>
    <d v="2014-09-29T00:00:00"/>
    <s v="Standard Class"/>
    <s v="DW-13195"/>
    <s v="David Wiener"/>
    <s v="Corporate"/>
    <s v="United States"/>
    <s v="Albuquerque"/>
    <x v="27"/>
    <n v="87105"/>
    <s v="West"/>
    <s v="OFF-PA-10002666"/>
    <x v="1"/>
    <x v="10"/>
    <s v="Southworth 25% Cotton Linen-Finish Paper &amp; Envelopes"/>
    <n v="27.18"/>
    <n v="3"/>
    <n v="0"/>
    <n v="12.231"/>
  </r>
  <r>
    <n v="4429"/>
    <x v="2199"/>
    <x v="3"/>
    <x v="708"/>
    <d v="2014-03-28T00:00:00"/>
    <s v="Standard Class"/>
    <s v="CL-12565"/>
    <s v="Clay Ludtke"/>
    <s v="Consumer"/>
    <s v="United States"/>
    <s v="Tulsa"/>
    <x v="26"/>
    <n v="74133"/>
    <s v="Central"/>
    <s v="FUR-CH-10004495"/>
    <x v="0"/>
    <x v="1"/>
    <s v="Global Leather and Oak Executive Chair, Black"/>
    <n v="1805.88"/>
    <n v="6"/>
    <n v="0"/>
    <n v="523.70519999999988"/>
  </r>
  <r>
    <n v="4430"/>
    <x v="2200"/>
    <x v="3"/>
    <x v="32"/>
    <d v="2014-09-15T00:00:00"/>
    <s v="Same Day"/>
    <s v="LT-17110"/>
    <s v="Liz Thompson"/>
    <s v="Consumer"/>
    <s v="United States"/>
    <s v="Orange"/>
    <x v="30"/>
    <n v="7050"/>
    <s v="East"/>
    <s v="OFF-AR-10001725"/>
    <x v="1"/>
    <x v="6"/>
    <s v="Boston Home &amp; Office Model 2000 Electric Pencil Sharpeners"/>
    <n v="70.949999999999989"/>
    <n v="3"/>
    <n v="0"/>
    <n v="18.447000000000003"/>
  </r>
  <r>
    <n v="4431"/>
    <x v="2201"/>
    <x v="0"/>
    <x v="54"/>
    <d v="2013-11-09T00:00:00"/>
    <s v="Second Class"/>
    <s v="AP-10915"/>
    <s v="Arthur Prichep"/>
    <s v="Consumer"/>
    <s v="United States"/>
    <s v="Henderson"/>
    <x v="0"/>
    <n v="42420"/>
    <s v="South"/>
    <s v="OFF-FA-10002280"/>
    <x v="1"/>
    <x v="13"/>
    <s v="Advantus Plastic Paper Clips"/>
    <n v="20"/>
    <n v="4"/>
    <n v="0"/>
    <n v="9.6"/>
  </r>
  <r>
    <n v="4432"/>
    <x v="2201"/>
    <x v="0"/>
    <x v="54"/>
    <d v="2013-11-09T00:00:00"/>
    <s v="Second Class"/>
    <s v="AP-10915"/>
    <s v="Arthur Prichep"/>
    <s v="Consumer"/>
    <s v="United States"/>
    <s v="Henderson"/>
    <x v="0"/>
    <n v="42420"/>
    <s v="South"/>
    <s v="OFF-AR-10001770"/>
    <x v="1"/>
    <x v="6"/>
    <s v="Economy #2 Pencils"/>
    <n v="7.98"/>
    <n v="3"/>
    <n v="0"/>
    <n v="2.0747999999999998"/>
  </r>
  <r>
    <n v="4433"/>
    <x v="2201"/>
    <x v="0"/>
    <x v="54"/>
    <d v="2013-11-09T00:00:00"/>
    <s v="Second Class"/>
    <s v="AP-10915"/>
    <s v="Arthur Prichep"/>
    <s v="Consumer"/>
    <s v="United States"/>
    <s v="Henderson"/>
    <x v="0"/>
    <n v="42420"/>
    <s v="South"/>
    <s v="FUR-FU-10002885"/>
    <x v="0"/>
    <x v="5"/>
    <s v="Magna Visual Magnetic Picture Hangers"/>
    <n v="24.1"/>
    <n v="5"/>
    <n v="0"/>
    <n v="9.1580000000000013"/>
  </r>
  <r>
    <n v="4434"/>
    <x v="2201"/>
    <x v="0"/>
    <x v="54"/>
    <d v="2013-11-09T00:00:00"/>
    <s v="Second Class"/>
    <s v="AP-10915"/>
    <s v="Arthur Prichep"/>
    <s v="Consumer"/>
    <s v="United States"/>
    <s v="Henderson"/>
    <x v="0"/>
    <n v="42420"/>
    <s v="South"/>
    <s v="OFF-AR-10003772"/>
    <x v="1"/>
    <x v="6"/>
    <s v="Boston 16750 Black Compact Battery Pencil Sharpener"/>
    <n v="8.75"/>
    <n v="1"/>
    <n v="0"/>
    <n v="2.6249999999999991"/>
  </r>
  <r>
    <n v="4435"/>
    <x v="2201"/>
    <x v="0"/>
    <x v="54"/>
    <d v="2013-11-09T00:00:00"/>
    <s v="Second Class"/>
    <s v="AP-10915"/>
    <s v="Arthur Prichep"/>
    <s v="Consumer"/>
    <s v="United States"/>
    <s v="Henderson"/>
    <x v="0"/>
    <n v="42420"/>
    <s v="South"/>
    <s v="FUR-TA-10003392"/>
    <x v="0"/>
    <x v="3"/>
    <s v="Global Adaptabilities Conference Tables"/>
    <n v="842.94"/>
    <n v="3"/>
    <n v="0"/>
    <n v="160.15860000000001"/>
  </r>
  <r>
    <n v="4436"/>
    <x v="2202"/>
    <x v="0"/>
    <x v="973"/>
    <d v="2013-05-09T00:00:00"/>
    <s v="Standard Class"/>
    <s v="CB-12415"/>
    <s v="Christy Brittain"/>
    <s v="Consumer"/>
    <s v="United States"/>
    <s v="Chicago"/>
    <x v="10"/>
    <n v="60653"/>
    <s v="Central"/>
    <s v="OFF-BI-10000014"/>
    <x v="1"/>
    <x v="8"/>
    <s v="Heavy-Duty E-Z-D Binders"/>
    <n v="2.1819999999999995"/>
    <n v="1"/>
    <n v="0.8"/>
    <n v="-3.6002999999999998"/>
  </r>
  <r>
    <n v="4437"/>
    <x v="2202"/>
    <x v="0"/>
    <x v="973"/>
    <d v="2013-05-09T00:00:00"/>
    <s v="Standard Class"/>
    <s v="CB-12415"/>
    <s v="Christy Brittain"/>
    <s v="Consumer"/>
    <s v="United States"/>
    <s v="Chicago"/>
    <x v="10"/>
    <n v="60653"/>
    <s v="Central"/>
    <s v="OFF-AR-10003217"/>
    <x v="1"/>
    <x v="6"/>
    <s v="Newell 316"/>
    <n v="27.384"/>
    <n v="7"/>
    <n v="0.2"/>
    <n v="2.7384000000000022"/>
  </r>
  <r>
    <n v="4438"/>
    <x v="2202"/>
    <x v="0"/>
    <x v="973"/>
    <d v="2013-05-09T00:00:00"/>
    <s v="Standard Class"/>
    <s v="CB-12415"/>
    <s v="Christy Brittain"/>
    <s v="Consumer"/>
    <s v="United States"/>
    <s v="Chicago"/>
    <x v="10"/>
    <n v="60653"/>
    <s v="Central"/>
    <s v="OFF-AP-10002403"/>
    <x v="1"/>
    <x v="9"/>
    <s v="Acco Smartsocket Color-Coded Six-Outlet AC Adapter Model Surge Protectors"/>
    <n v="26.405999999999992"/>
    <n v="3"/>
    <n v="0.8"/>
    <n v="-71.296199999999999"/>
  </r>
  <r>
    <n v="4439"/>
    <x v="2203"/>
    <x v="0"/>
    <x v="797"/>
    <d v="2014-01-03T00:00:00"/>
    <s v="Standard Class"/>
    <s v="MT-17815"/>
    <s v="Meg Tillman"/>
    <s v="Consumer"/>
    <s v="United States"/>
    <s v="Port Arthur"/>
    <x v="5"/>
    <n v="77642"/>
    <s v="Central"/>
    <s v="OFF-PA-10001972"/>
    <x v="1"/>
    <x v="10"/>
    <s v="Xerox 214"/>
    <n v="10.368000000000002"/>
    <n v="2"/>
    <n v="0.2"/>
    <n v="3.6288"/>
  </r>
  <r>
    <n v="4440"/>
    <x v="2203"/>
    <x v="0"/>
    <x v="797"/>
    <d v="2014-01-03T00:00:00"/>
    <s v="Standard Class"/>
    <s v="MT-17815"/>
    <s v="Meg Tillman"/>
    <s v="Consumer"/>
    <s v="United States"/>
    <s v="Port Arthur"/>
    <x v="5"/>
    <n v="77642"/>
    <s v="Central"/>
    <s v="OFF-PA-10004041"/>
    <x v="1"/>
    <x v="10"/>
    <s v="It's Hot Message Books with Stickers, 2 3/4&quot; x 5&quot;"/>
    <n v="23.680000000000003"/>
    <n v="4"/>
    <n v="0.2"/>
    <n v="7.3999999999999995"/>
  </r>
  <r>
    <n v="4441"/>
    <x v="2204"/>
    <x v="0"/>
    <x v="405"/>
    <d v="2013-07-27T00:00:00"/>
    <s v="Standard Class"/>
    <s v="DK-13375"/>
    <s v="Dennis Kane"/>
    <s v="Consumer"/>
    <s v="United States"/>
    <s v="Westland"/>
    <x v="12"/>
    <n v="48185"/>
    <s v="Central"/>
    <s v="TEC-AC-10004975"/>
    <x v="2"/>
    <x v="11"/>
    <s v="Plantronics Audio 995 Wireless Stereo Headset"/>
    <n v="109.95"/>
    <n v="1"/>
    <n v="0"/>
    <n v="36.283500000000004"/>
  </r>
  <r>
    <n v="4442"/>
    <x v="2204"/>
    <x v="0"/>
    <x v="405"/>
    <d v="2013-07-27T00:00:00"/>
    <s v="Standard Class"/>
    <s v="DK-13375"/>
    <s v="Dennis Kane"/>
    <s v="Consumer"/>
    <s v="United States"/>
    <s v="Westland"/>
    <x v="12"/>
    <n v="48185"/>
    <s v="Central"/>
    <s v="OFF-ST-10001932"/>
    <x v="1"/>
    <x v="4"/>
    <s v="Fellowes Staxonsteel Drawer Files"/>
    <n v="965.84999999999991"/>
    <n v="5"/>
    <n v="0"/>
    <n v="135.21900000000002"/>
  </r>
  <r>
    <n v="4443"/>
    <x v="2204"/>
    <x v="0"/>
    <x v="405"/>
    <d v="2013-07-27T00:00:00"/>
    <s v="Standard Class"/>
    <s v="DK-13375"/>
    <s v="Dennis Kane"/>
    <s v="Consumer"/>
    <s v="United States"/>
    <s v="Westland"/>
    <x v="12"/>
    <n v="48185"/>
    <s v="Central"/>
    <s v="OFF-AR-10001761"/>
    <x v="1"/>
    <x v="6"/>
    <s v="Avery Hi-Liter Smear-Safe Highlighters"/>
    <n v="29.2"/>
    <n v="5"/>
    <n v="0"/>
    <n v="10.511999999999999"/>
  </r>
  <r>
    <n v="4444"/>
    <x v="2204"/>
    <x v="0"/>
    <x v="405"/>
    <d v="2013-07-27T00:00:00"/>
    <s v="Standard Class"/>
    <s v="DK-13375"/>
    <s v="Dennis Kane"/>
    <s v="Consumer"/>
    <s v="United States"/>
    <s v="Westland"/>
    <x v="12"/>
    <n v="48185"/>
    <s v="Central"/>
    <s v="OFF-PA-10002262"/>
    <x v="1"/>
    <x v="10"/>
    <s v="Xerox 192"/>
    <n v="32.400000000000006"/>
    <n v="5"/>
    <n v="0"/>
    <n v="15.552000000000001"/>
  </r>
  <r>
    <n v="4445"/>
    <x v="2205"/>
    <x v="2"/>
    <x v="912"/>
    <d v="2011-11-21T00:00:00"/>
    <s v="Standard Class"/>
    <s v="SR-20740"/>
    <s v="Steven Roelle"/>
    <s v="Home Office"/>
    <s v="United States"/>
    <s v="Bloomington"/>
    <x v="14"/>
    <n v="47401"/>
    <s v="Central"/>
    <s v="OFF-EN-10004483"/>
    <x v="1"/>
    <x v="12"/>
    <s v="#10 White Business Envelopes,4 1/8 x 9 1/2"/>
    <n v="78.349999999999994"/>
    <n v="5"/>
    <n v="0"/>
    <n v="36.824499999999993"/>
  </r>
  <r>
    <n v="4446"/>
    <x v="2205"/>
    <x v="2"/>
    <x v="912"/>
    <d v="2011-11-21T00:00:00"/>
    <s v="Standard Class"/>
    <s v="SR-20740"/>
    <s v="Steven Roelle"/>
    <s v="Home Office"/>
    <s v="United States"/>
    <s v="Bloomington"/>
    <x v="14"/>
    <n v="47401"/>
    <s v="Central"/>
    <s v="OFF-PA-10003270"/>
    <x v="1"/>
    <x v="10"/>
    <s v="Xerox 1954"/>
    <n v="31.68"/>
    <n v="6"/>
    <n v="0"/>
    <n v="14.256"/>
  </r>
  <r>
    <n v="4447"/>
    <x v="2205"/>
    <x v="2"/>
    <x v="912"/>
    <d v="2011-11-21T00:00:00"/>
    <s v="Standard Class"/>
    <s v="SR-20740"/>
    <s v="Steven Roelle"/>
    <s v="Home Office"/>
    <s v="United States"/>
    <s v="Bloomington"/>
    <x v="14"/>
    <n v="47401"/>
    <s v="Central"/>
    <s v="OFF-BI-10001634"/>
    <x v="1"/>
    <x v="8"/>
    <s v="Wilson Jones Active Use Binders"/>
    <n v="29.12"/>
    <n v="4"/>
    <n v="0"/>
    <n v="14.268800000000001"/>
  </r>
  <r>
    <n v="4448"/>
    <x v="2205"/>
    <x v="2"/>
    <x v="912"/>
    <d v="2011-11-21T00:00:00"/>
    <s v="Standard Class"/>
    <s v="SR-20740"/>
    <s v="Steven Roelle"/>
    <s v="Home Office"/>
    <s v="United States"/>
    <s v="Bloomington"/>
    <x v="14"/>
    <n v="47401"/>
    <s v="Central"/>
    <s v="OFF-ST-10000675"/>
    <x v="1"/>
    <x v="4"/>
    <s v="File Shuttle II and Handi-File, Black"/>
    <n v="169.45"/>
    <n v="5"/>
    <n v="0"/>
    <n v="42.362499999999997"/>
  </r>
  <r>
    <n v="4449"/>
    <x v="2206"/>
    <x v="1"/>
    <x v="974"/>
    <d v="2012-06-23T00:00:00"/>
    <s v="Standard Class"/>
    <s v="LH-17155"/>
    <s v="Logan Haushalter"/>
    <s v="Consumer"/>
    <s v="United States"/>
    <s v="Los Angeles"/>
    <x v="1"/>
    <n v="90032"/>
    <s v="West"/>
    <s v="FUR-FU-10000732"/>
    <x v="0"/>
    <x v="5"/>
    <s v="Eldon 200 Class Desk Accessories"/>
    <n v="12.56"/>
    <n v="2"/>
    <n v="0"/>
    <n v="4.0191999999999997"/>
  </r>
  <r>
    <n v="4450"/>
    <x v="2206"/>
    <x v="1"/>
    <x v="974"/>
    <d v="2012-06-23T00:00:00"/>
    <s v="Standard Class"/>
    <s v="LH-17155"/>
    <s v="Logan Haushalter"/>
    <s v="Consumer"/>
    <s v="United States"/>
    <s v="Los Angeles"/>
    <x v="1"/>
    <n v="90032"/>
    <s v="West"/>
    <s v="OFF-PA-10004355"/>
    <x v="1"/>
    <x v="10"/>
    <s v="Xerox 231"/>
    <n v="6.48"/>
    <n v="1"/>
    <n v="0"/>
    <n v="3.1104000000000003"/>
  </r>
  <r>
    <n v="4451"/>
    <x v="2206"/>
    <x v="1"/>
    <x v="974"/>
    <d v="2012-06-23T00:00:00"/>
    <s v="Standard Class"/>
    <s v="LH-17155"/>
    <s v="Logan Haushalter"/>
    <s v="Consumer"/>
    <s v="United States"/>
    <s v="Los Angeles"/>
    <x v="1"/>
    <n v="90032"/>
    <s v="West"/>
    <s v="OFF-EN-10000056"/>
    <x v="1"/>
    <x v="12"/>
    <s v="Cameo Buff Policy Envelopes"/>
    <n v="186.69"/>
    <n v="3"/>
    <n v="0"/>
    <n v="87.744299999999981"/>
  </r>
  <r>
    <n v="4452"/>
    <x v="2207"/>
    <x v="0"/>
    <x v="975"/>
    <d v="2013-07-07T00:00:00"/>
    <s v="First Class"/>
    <s v="AA-10645"/>
    <s v="Anna Andreadi"/>
    <s v="Consumer"/>
    <s v="United States"/>
    <s v="San Francisco"/>
    <x v="1"/>
    <n v="94109"/>
    <s v="West"/>
    <s v="FUR-FU-10000221"/>
    <x v="0"/>
    <x v="5"/>
    <s v="Master Caster Door Stop, Brown"/>
    <n v="25.4"/>
    <n v="5"/>
    <n v="0"/>
    <n v="8.6359999999999992"/>
  </r>
  <r>
    <n v="4453"/>
    <x v="2207"/>
    <x v="0"/>
    <x v="975"/>
    <d v="2013-07-07T00:00:00"/>
    <s v="First Class"/>
    <s v="AA-10645"/>
    <s v="Anna Andreadi"/>
    <s v="Consumer"/>
    <s v="United States"/>
    <s v="San Francisco"/>
    <x v="1"/>
    <n v="94109"/>
    <s v="West"/>
    <s v="OFF-EN-10003567"/>
    <x v="1"/>
    <x v="12"/>
    <s v="Inter-Office Recycled Envelopes, Brown Kraft, Button-String,10&quot; x 13&quot; , 100/Box"/>
    <n v="43.96"/>
    <n v="2"/>
    <n v="0"/>
    <n v="20.661200000000001"/>
  </r>
  <r>
    <n v="4454"/>
    <x v="2207"/>
    <x v="0"/>
    <x v="975"/>
    <d v="2013-07-07T00:00:00"/>
    <s v="First Class"/>
    <s v="AA-10645"/>
    <s v="Anna Andreadi"/>
    <s v="Consumer"/>
    <s v="United States"/>
    <s v="San Francisco"/>
    <x v="1"/>
    <n v="94109"/>
    <s v="West"/>
    <s v="FUR-BO-10001811"/>
    <x v="0"/>
    <x v="0"/>
    <s v="Atlantic Metals Mobile 5-Shelf Bookcases, Custom Colors"/>
    <n v="1279.165"/>
    <n v="5"/>
    <n v="0.15"/>
    <n v="225.73499999999993"/>
  </r>
  <r>
    <n v="4455"/>
    <x v="2207"/>
    <x v="0"/>
    <x v="975"/>
    <d v="2013-07-07T00:00:00"/>
    <s v="First Class"/>
    <s v="AA-10645"/>
    <s v="Anna Andreadi"/>
    <s v="Consumer"/>
    <s v="United States"/>
    <s v="San Francisco"/>
    <x v="1"/>
    <n v="94109"/>
    <s v="West"/>
    <s v="OFF-ST-10002486"/>
    <x v="1"/>
    <x v="4"/>
    <s v="Eldon Shelf Savers Cubes and Bins"/>
    <n v="27.92"/>
    <n v="4"/>
    <n v="0"/>
    <n v="0.5583999999999989"/>
  </r>
  <r>
    <n v="4456"/>
    <x v="2208"/>
    <x v="1"/>
    <x v="37"/>
    <d v="2012-09-08T00:00:00"/>
    <s v="Standard Class"/>
    <s v="AS-10630"/>
    <s v="Ann Steele"/>
    <s v="Home Office"/>
    <s v="United States"/>
    <s v="San Francisco"/>
    <x v="1"/>
    <n v="94110"/>
    <s v="West"/>
    <s v="FUR-CH-10002372"/>
    <x v="0"/>
    <x v="1"/>
    <s v="Office Star - Ergonomically Designed Knee Chair"/>
    <n v="129.56800000000001"/>
    <n v="2"/>
    <n v="0.2"/>
    <n v="-12.956799999999994"/>
  </r>
  <r>
    <n v="4457"/>
    <x v="2208"/>
    <x v="1"/>
    <x v="37"/>
    <d v="2012-09-08T00:00:00"/>
    <s v="Standard Class"/>
    <s v="AS-10630"/>
    <s v="Ann Steele"/>
    <s v="Home Office"/>
    <s v="United States"/>
    <s v="San Francisco"/>
    <x v="1"/>
    <n v="94110"/>
    <s v="West"/>
    <s v="OFF-BI-10003274"/>
    <x v="1"/>
    <x v="8"/>
    <s v="Avery Durable Slant Ring Binders, No Labels"/>
    <n v="6.3680000000000003"/>
    <n v="2"/>
    <n v="0.2"/>
    <n v="2.1492"/>
  </r>
  <r>
    <n v="4458"/>
    <x v="2209"/>
    <x v="3"/>
    <x v="783"/>
    <d v="2014-08-13T00:00:00"/>
    <s v="Standard Class"/>
    <s v="MC-17575"/>
    <s v="Matt Collins"/>
    <s v="Consumer"/>
    <s v="United States"/>
    <s v="San Jose"/>
    <x v="1"/>
    <n v="95123"/>
    <s v="West"/>
    <s v="OFF-PA-10001878"/>
    <x v="1"/>
    <x v="10"/>
    <s v="Xerox 1891"/>
    <n v="244.54999999999998"/>
    <n v="5"/>
    <n v="0"/>
    <n v="114.93849999999998"/>
  </r>
  <r>
    <n v="4459"/>
    <x v="2210"/>
    <x v="3"/>
    <x v="677"/>
    <d v="2014-03-21T00:00:00"/>
    <s v="Standard Class"/>
    <s v="SE-20110"/>
    <s v="Sanjit Engle"/>
    <s v="Consumer"/>
    <s v="United States"/>
    <s v="Denver"/>
    <x v="22"/>
    <n v="80219"/>
    <s v="West"/>
    <s v="OFF-SU-10002881"/>
    <x v="1"/>
    <x v="14"/>
    <s v="Martin Yale Chadless Opener Electric Letter Opener"/>
    <n v="1332.4960000000001"/>
    <n v="2"/>
    <n v="0.2"/>
    <n v="-299.8116"/>
  </r>
  <r>
    <n v="4460"/>
    <x v="2211"/>
    <x v="3"/>
    <x v="394"/>
    <d v="2014-10-02T00:00:00"/>
    <s v="First Class"/>
    <s v="DS-13030"/>
    <s v="Darrin Sayre"/>
    <s v="Home Office"/>
    <s v="United States"/>
    <s v="Aurora"/>
    <x v="22"/>
    <n v="80013"/>
    <s v="West"/>
    <s v="FUR-FU-10001979"/>
    <x v="0"/>
    <x v="5"/>
    <s v="Dana Halogen Swing-Arm Architect Lamp"/>
    <n v="32.776000000000003"/>
    <n v="1"/>
    <n v="0.2"/>
    <n v="3.2776000000000014"/>
  </r>
  <r>
    <n v="4461"/>
    <x v="2211"/>
    <x v="3"/>
    <x v="394"/>
    <d v="2014-10-02T00:00:00"/>
    <s v="First Class"/>
    <s v="DS-13030"/>
    <s v="Darrin Sayre"/>
    <s v="Home Office"/>
    <s v="United States"/>
    <s v="Aurora"/>
    <x v="22"/>
    <n v="80013"/>
    <s v="West"/>
    <s v="OFF-ST-10001522"/>
    <x v="1"/>
    <x v="4"/>
    <s v="Gould Plastics 18-Pocket Panel Bin, 34w x 5-1/4d x 20-1/2h"/>
    <n v="147.184"/>
    <n v="2"/>
    <n v="0.2"/>
    <n v="-29.436800000000012"/>
  </r>
  <r>
    <n v="4462"/>
    <x v="2211"/>
    <x v="3"/>
    <x v="394"/>
    <d v="2014-10-02T00:00:00"/>
    <s v="First Class"/>
    <s v="DS-13030"/>
    <s v="Darrin Sayre"/>
    <s v="Home Office"/>
    <s v="United States"/>
    <s v="Aurora"/>
    <x v="22"/>
    <n v="80013"/>
    <s v="West"/>
    <s v="TEC-AC-10003657"/>
    <x v="2"/>
    <x v="11"/>
    <s v="Lenovo 17-Key USB Numeric Keypad"/>
    <n v="54.384000000000007"/>
    <n v="2"/>
    <n v="0.2"/>
    <n v="1.359599999999995"/>
  </r>
  <r>
    <n v="4463"/>
    <x v="2211"/>
    <x v="3"/>
    <x v="394"/>
    <d v="2014-10-02T00:00:00"/>
    <s v="First Class"/>
    <s v="DS-13030"/>
    <s v="Darrin Sayre"/>
    <s v="Home Office"/>
    <s v="United States"/>
    <s v="Aurora"/>
    <x v="22"/>
    <n v="80013"/>
    <s v="West"/>
    <s v="OFF-BI-10001718"/>
    <x v="1"/>
    <x v="8"/>
    <s v="GBC DocuBind P50 Personal Binding Machine"/>
    <n v="76.77600000000001"/>
    <n v="4"/>
    <n v="0.7"/>
    <n v="-58.861599999999981"/>
  </r>
  <r>
    <n v="4464"/>
    <x v="2211"/>
    <x v="3"/>
    <x v="394"/>
    <d v="2014-10-02T00:00:00"/>
    <s v="First Class"/>
    <s v="DS-13030"/>
    <s v="Darrin Sayre"/>
    <s v="Home Office"/>
    <s v="United States"/>
    <s v="Aurora"/>
    <x v="22"/>
    <n v="80013"/>
    <s v="West"/>
    <s v="OFF-PA-10003022"/>
    <x v="1"/>
    <x v="10"/>
    <s v="Xerox 1992"/>
    <n v="14.352000000000002"/>
    <n v="3"/>
    <n v="0.2"/>
    <n v="5.2026000000000003"/>
  </r>
  <r>
    <n v="4465"/>
    <x v="2211"/>
    <x v="3"/>
    <x v="394"/>
    <d v="2014-10-02T00:00:00"/>
    <s v="First Class"/>
    <s v="DS-13030"/>
    <s v="Darrin Sayre"/>
    <s v="Home Office"/>
    <s v="United States"/>
    <s v="Aurora"/>
    <x v="22"/>
    <n v="80013"/>
    <s v="West"/>
    <s v="OFF-AP-10000891"/>
    <x v="1"/>
    <x v="9"/>
    <s v="Kensington 7 Outlet MasterPiece HOMEOFFICE Power Control Center"/>
    <n v="209.79200000000003"/>
    <n v="2"/>
    <n v="0.2"/>
    <n v="26.22399999999999"/>
  </r>
  <r>
    <n v="4466"/>
    <x v="2212"/>
    <x v="1"/>
    <x v="976"/>
    <d v="2012-08-11T00:00:00"/>
    <s v="Standard Class"/>
    <s v="NS-18640"/>
    <s v="Noel Staavos"/>
    <s v="Corporate"/>
    <s v="United States"/>
    <s v="Boise"/>
    <x v="45"/>
    <n v="83704"/>
    <s v="West"/>
    <s v="OFF-BI-10004970"/>
    <x v="1"/>
    <x v="8"/>
    <s v="ACCOHIDE 3-Ring Binder, Blue, 1&quot;"/>
    <n v="3.3040000000000003"/>
    <n v="1"/>
    <n v="0.2"/>
    <n v="1.1151"/>
  </r>
  <r>
    <n v="4467"/>
    <x v="2213"/>
    <x v="3"/>
    <x v="221"/>
    <d v="2014-12-02T00:00:00"/>
    <s v="Standard Class"/>
    <s v="KA-16525"/>
    <s v="Kelly Andreada"/>
    <s v="Consumer"/>
    <s v="United States"/>
    <s v="New York City"/>
    <x v="15"/>
    <n v="10035"/>
    <s v="East"/>
    <s v="OFF-AR-10003759"/>
    <x v="1"/>
    <x v="6"/>
    <s v="Crayola Anti Dust Chalk, 12/Pack"/>
    <n v="16.38"/>
    <n v="9"/>
    <n v="0"/>
    <n v="7.3709999999999996"/>
  </r>
  <r>
    <n v="4468"/>
    <x v="2213"/>
    <x v="3"/>
    <x v="221"/>
    <d v="2014-12-02T00:00:00"/>
    <s v="Standard Class"/>
    <s v="KA-16525"/>
    <s v="Kelly Andreada"/>
    <s v="Consumer"/>
    <s v="United States"/>
    <s v="New York City"/>
    <x v="15"/>
    <n v="10035"/>
    <s v="East"/>
    <s v="OFF-EN-10003001"/>
    <x v="1"/>
    <x v="12"/>
    <s v="Ames Color-File Green Diamond Border X-ray Mailers"/>
    <n v="167.96"/>
    <n v="2"/>
    <n v="0"/>
    <n v="78.941199999999995"/>
  </r>
  <r>
    <n v="4469"/>
    <x v="2213"/>
    <x v="3"/>
    <x v="221"/>
    <d v="2014-12-02T00:00:00"/>
    <s v="Standard Class"/>
    <s v="KA-16525"/>
    <s v="Kelly Andreada"/>
    <s v="Consumer"/>
    <s v="United States"/>
    <s v="New York City"/>
    <x v="15"/>
    <n v="10035"/>
    <s v="East"/>
    <s v="FUR-BO-10000780"/>
    <x v="0"/>
    <x v="0"/>
    <s v="O'Sullivan Plantations 2-Door Library in Landvery Oak"/>
    <n v="321.56799999999998"/>
    <n v="2"/>
    <n v="0.2"/>
    <n v="-16.078399999999988"/>
  </r>
  <r>
    <n v="4470"/>
    <x v="2213"/>
    <x v="3"/>
    <x v="221"/>
    <d v="2014-12-02T00:00:00"/>
    <s v="Standard Class"/>
    <s v="KA-16525"/>
    <s v="Kelly Andreada"/>
    <s v="Consumer"/>
    <s v="United States"/>
    <s v="New York City"/>
    <x v="15"/>
    <n v="10035"/>
    <s v="East"/>
    <s v="OFF-PA-10001972"/>
    <x v="1"/>
    <x v="10"/>
    <s v="Xerox 214"/>
    <n v="12.96"/>
    <n v="2"/>
    <n v="0"/>
    <n v="6.2208000000000006"/>
  </r>
  <r>
    <n v="4471"/>
    <x v="2214"/>
    <x v="3"/>
    <x v="540"/>
    <d v="2014-05-13T00:00:00"/>
    <s v="Standard Class"/>
    <s v="DJ-13510"/>
    <s v="Don Jones"/>
    <s v="Corporate"/>
    <s v="United States"/>
    <s v="Philadelphia"/>
    <x v="9"/>
    <n v="19140"/>
    <s v="East"/>
    <s v="FUR-CH-10003535"/>
    <x v="0"/>
    <x v="1"/>
    <s v="Global Armless Task Chair, Royal Blue"/>
    <n v="128.05799999999999"/>
    <n v="3"/>
    <n v="0.3"/>
    <n v="-23.782199999999996"/>
  </r>
  <r>
    <n v="4472"/>
    <x v="2215"/>
    <x v="3"/>
    <x v="365"/>
    <d v="2014-09-30T00:00:00"/>
    <s v="Same Day"/>
    <s v="MG-17680"/>
    <s v="Maureen Gastineau"/>
    <s v="Home Office"/>
    <s v="United States"/>
    <s v="Mentor"/>
    <x v="24"/>
    <n v="44060"/>
    <s v="East"/>
    <s v="FUR-CH-10003774"/>
    <x v="0"/>
    <x v="1"/>
    <s v="Global Wood Trimmed Manager's Task Chair, Khaki"/>
    <n v="63.686"/>
    <n v="1"/>
    <n v="0.3"/>
    <n v="-15.466600000000003"/>
  </r>
  <r>
    <n v="4473"/>
    <x v="2215"/>
    <x v="3"/>
    <x v="365"/>
    <d v="2014-09-30T00:00:00"/>
    <s v="Same Day"/>
    <s v="MG-17680"/>
    <s v="Maureen Gastineau"/>
    <s v="Home Office"/>
    <s v="United States"/>
    <s v="Mentor"/>
    <x v="24"/>
    <n v="44060"/>
    <s v="East"/>
    <s v="TEC-AC-10004571"/>
    <x v="2"/>
    <x v="11"/>
    <s v="Logitech G700s Rechargeable Gaming Mouse"/>
    <n v="239.976"/>
    <n v="3"/>
    <n v="0.2"/>
    <n v="65.993400000000008"/>
  </r>
  <r>
    <n v="4474"/>
    <x v="2215"/>
    <x v="3"/>
    <x v="365"/>
    <d v="2014-09-30T00:00:00"/>
    <s v="Same Day"/>
    <s v="MG-17680"/>
    <s v="Maureen Gastineau"/>
    <s v="Home Office"/>
    <s v="United States"/>
    <s v="Mentor"/>
    <x v="24"/>
    <n v="44060"/>
    <s v="East"/>
    <s v="FUR-TA-10004442"/>
    <x v="0"/>
    <x v="3"/>
    <s v="Riverside Furniture Stanwyck Manor Table Series"/>
    <n v="344.22"/>
    <n v="2"/>
    <n v="0.4"/>
    <n v="-189.32100000000003"/>
  </r>
  <r>
    <n v="4475"/>
    <x v="2215"/>
    <x v="3"/>
    <x v="365"/>
    <d v="2014-09-30T00:00:00"/>
    <s v="Same Day"/>
    <s v="MG-17680"/>
    <s v="Maureen Gastineau"/>
    <s v="Home Office"/>
    <s v="United States"/>
    <s v="Mentor"/>
    <x v="24"/>
    <n v="44060"/>
    <s v="East"/>
    <s v="OFF-PA-10002787"/>
    <x v="1"/>
    <x v="10"/>
    <s v="Xerox 227"/>
    <n v="15.552000000000003"/>
    <n v="3"/>
    <n v="0.2"/>
    <n v="5.4432"/>
  </r>
  <r>
    <n v="4476"/>
    <x v="2215"/>
    <x v="3"/>
    <x v="365"/>
    <d v="2014-09-30T00:00:00"/>
    <s v="Same Day"/>
    <s v="MG-17680"/>
    <s v="Maureen Gastineau"/>
    <s v="Home Office"/>
    <s v="United States"/>
    <s v="Mentor"/>
    <x v="24"/>
    <n v="44060"/>
    <s v="East"/>
    <s v="FUR-FU-10004586"/>
    <x v="0"/>
    <x v="5"/>
    <s v="G.E. Longer-Life Indoor Recessed Floodlight Bulbs"/>
    <n v="21.248000000000001"/>
    <n v="4"/>
    <n v="0.2"/>
    <n v="7.436799999999999"/>
  </r>
  <r>
    <n v="4477"/>
    <x v="2215"/>
    <x v="3"/>
    <x v="365"/>
    <d v="2014-09-30T00:00:00"/>
    <s v="Same Day"/>
    <s v="MG-17680"/>
    <s v="Maureen Gastineau"/>
    <s v="Home Office"/>
    <s v="United States"/>
    <s v="Mentor"/>
    <x v="24"/>
    <n v="44060"/>
    <s v="East"/>
    <s v="OFF-PA-10002606"/>
    <x v="1"/>
    <x v="10"/>
    <s v="Xerox 1928"/>
    <n v="8.4480000000000004"/>
    <n v="2"/>
    <n v="0.2"/>
    <n v="2.6399999999999997"/>
  </r>
  <r>
    <n v="4478"/>
    <x v="2216"/>
    <x v="3"/>
    <x v="760"/>
    <d v="2014-10-23T00:00:00"/>
    <s v="Same Day"/>
    <s v="BD-11620"/>
    <s v="Brian DeCherney"/>
    <s v="Consumer"/>
    <s v="United States"/>
    <s v="Lawton"/>
    <x v="26"/>
    <n v="73505"/>
    <s v="Central"/>
    <s v="OFF-ST-10000129"/>
    <x v="1"/>
    <x v="4"/>
    <s v="Fellowes Recycled Storage Drawers"/>
    <n v="333.09000000000003"/>
    <n v="3"/>
    <n v="0"/>
    <n v="23.316299999999984"/>
  </r>
  <r>
    <n v="4479"/>
    <x v="2216"/>
    <x v="3"/>
    <x v="760"/>
    <d v="2014-10-23T00:00:00"/>
    <s v="Same Day"/>
    <s v="BD-11620"/>
    <s v="Brian DeCherney"/>
    <s v="Consumer"/>
    <s v="United States"/>
    <s v="Lawton"/>
    <x v="26"/>
    <n v="73505"/>
    <s v="Central"/>
    <s v="FUR-TA-10003748"/>
    <x v="0"/>
    <x v="3"/>
    <s v="Bevis 36 x 72 Conference Tables"/>
    <n v="248.98"/>
    <n v="2"/>
    <n v="0"/>
    <n v="54.775599999999997"/>
  </r>
  <r>
    <n v="4480"/>
    <x v="2217"/>
    <x v="2"/>
    <x v="977"/>
    <d v="2011-03-28T00:00:00"/>
    <s v="Standard Class"/>
    <s v="CD-11920"/>
    <s v="Carlos Daly"/>
    <s v="Consumer"/>
    <s v="United States"/>
    <s v="New York City"/>
    <x v="15"/>
    <n v="10024"/>
    <s v="East"/>
    <s v="OFF-PA-10004948"/>
    <x v="1"/>
    <x v="10"/>
    <s v="Xerox 190"/>
    <n v="24.900000000000002"/>
    <n v="5"/>
    <n v="0"/>
    <n v="11.703000000000001"/>
  </r>
  <r>
    <n v="4481"/>
    <x v="2218"/>
    <x v="0"/>
    <x v="54"/>
    <d v="2013-11-09T00:00:00"/>
    <s v="Standard Class"/>
    <s v="XP-21865"/>
    <s v="Xylona Preis"/>
    <s v="Consumer"/>
    <s v="United States"/>
    <s v="Los Angeles"/>
    <x v="1"/>
    <n v="90049"/>
    <s v="West"/>
    <s v="OFF-FA-10001561"/>
    <x v="1"/>
    <x v="13"/>
    <s v="Stockwell Push Pins"/>
    <n v="15.260000000000002"/>
    <n v="7"/>
    <n v="0"/>
    <n v="5.0358000000000001"/>
  </r>
  <r>
    <n v="4482"/>
    <x v="2218"/>
    <x v="0"/>
    <x v="54"/>
    <d v="2013-11-09T00:00:00"/>
    <s v="Standard Class"/>
    <s v="XP-21865"/>
    <s v="Xylona Preis"/>
    <s v="Consumer"/>
    <s v="United States"/>
    <s v="Los Angeles"/>
    <x v="1"/>
    <n v="90049"/>
    <s v="West"/>
    <s v="OFF-AP-10002998"/>
    <x v="1"/>
    <x v="9"/>
    <s v="Holmes 99% HEPA Air Purifier"/>
    <n v="43.32"/>
    <n v="2"/>
    <n v="0"/>
    <n v="14.295599999999997"/>
  </r>
  <r>
    <n v="4483"/>
    <x v="2218"/>
    <x v="0"/>
    <x v="54"/>
    <d v="2013-11-09T00:00:00"/>
    <s v="Standard Class"/>
    <s v="XP-21865"/>
    <s v="Xylona Preis"/>
    <s v="Consumer"/>
    <s v="United States"/>
    <s v="Los Angeles"/>
    <x v="1"/>
    <n v="90049"/>
    <s v="West"/>
    <s v="OFF-BI-10003981"/>
    <x v="1"/>
    <x v="8"/>
    <s v="Avery Durable Plastic 1&quot; Binders"/>
    <n v="43.584000000000003"/>
    <n v="12"/>
    <n v="0.2"/>
    <n v="15.799199999999999"/>
  </r>
  <r>
    <n v="4484"/>
    <x v="2218"/>
    <x v="0"/>
    <x v="54"/>
    <d v="2013-11-09T00:00:00"/>
    <s v="Standard Class"/>
    <s v="XP-21865"/>
    <s v="Xylona Preis"/>
    <s v="Consumer"/>
    <s v="United States"/>
    <s v="Los Angeles"/>
    <x v="1"/>
    <n v="90049"/>
    <s v="West"/>
    <s v="OFF-PA-10001725"/>
    <x v="1"/>
    <x v="10"/>
    <s v="Xerox 1892"/>
    <n v="116.28"/>
    <n v="3"/>
    <n v="0"/>
    <n v="56.977199999999996"/>
  </r>
  <r>
    <n v="4485"/>
    <x v="2218"/>
    <x v="0"/>
    <x v="54"/>
    <d v="2013-11-09T00:00:00"/>
    <s v="Standard Class"/>
    <s v="XP-21865"/>
    <s v="Xylona Preis"/>
    <s v="Consumer"/>
    <s v="United States"/>
    <s v="Los Angeles"/>
    <x v="1"/>
    <n v="90049"/>
    <s v="West"/>
    <s v="OFF-BI-10002071"/>
    <x v="1"/>
    <x v="8"/>
    <s v="Fellowes Black Plastic Comb Bindings"/>
    <n v="9.2959999999999994"/>
    <n v="2"/>
    <n v="0.2"/>
    <n v="3.0211999999999994"/>
  </r>
  <r>
    <n v="4486"/>
    <x v="2218"/>
    <x v="0"/>
    <x v="54"/>
    <d v="2013-11-09T00:00:00"/>
    <s v="Standard Class"/>
    <s v="XP-21865"/>
    <s v="Xylona Preis"/>
    <s v="Consumer"/>
    <s v="United States"/>
    <s v="Los Angeles"/>
    <x v="1"/>
    <n v="90049"/>
    <s v="West"/>
    <s v="OFF-PA-10000477"/>
    <x v="1"/>
    <x v="10"/>
    <s v="Xerox 22"/>
    <n v="19.440000000000001"/>
    <n v="3"/>
    <n v="0"/>
    <n v="9.3312000000000008"/>
  </r>
  <r>
    <n v="4487"/>
    <x v="2218"/>
    <x v="0"/>
    <x v="54"/>
    <d v="2013-11-09T00:00:00"/>
    <s v="Standard Class"/>
    <s v="XP-21865"/>
    <s v="Xylona Preis"/>
    <s v="Consumer"/>
    <s v="United States"/>
    <s v="Los Angeles"/>
    <x v="1"/>
    <n v="90049"/>
    <s v="West"/>
    <s v="OFF-PA-10004359"/>
    <x v="1"/>
    <x v="10"/>
    <s v="Multicolor Computer Printout Paper"/>
    <n v="314.54999999999995"/>
    <n v="3"/>
    <n v="0"/>
    <n v="150.98399999999998"/>
  </r>
  <r>
    <n v="4488"/>
    <x v="2219"/>
    <x v="1"/>
    <x v="577"/>
    <d v="2012-09-11T00:00:00"/>
    <s v="Standard Class"/>
    <s v="CA-12055"/>
    <s v="Cathy Armstrong"/>
    <s v="Home Office"/>
    <s v="United States"/>
    <s v="Houston"/>
    <x v="5"/>
    <n v="77036"/>
    <s v="Central"/>
    <s v="OFF-BI-10000962"/>
    <x v="1"/>
    <x v="8"/>
    <s v="Acco Flexible ACCOHIDE Square Ring Data Binder, Dark Blue, 11 1/2&quot; X 14&quot; 7/8&quot;"/>
    <n v="16.269999999999996"/>
    <n v="5"/>
    <n v="0.8"/>
    <n v="-25.218500000000006"/>
  </r>
  <r>
    <n v="4489"/>
    <x v="2219"/>
    <x v="1"/>
    <x v="577"/>
    <d v="2012-09-11T00:00:00"/>
    <s v="Standard Class"/>
    <s v="CA-12055"/>
    <s v="Cathy Armstrong"/>
    <s v="Home Office"/>
    <s v="United States"/>
    <s v="Houston"/>
    <x v="5"/>
    <n v="77036"/>
    <s v="Central"/>
    <s v="OFF-SU-10003567"/>
    <x v="1"/>
    <x v="14"/>
    <s v="Stiletto Hand Letter Openers"/>
    <n v="69.12"/>
    <n v="9"/>
    <n v="0.2"/>
    <n v="-14.687999999999999"/>
  </r>
  <r>
    <n v="4490"/>
    <x v="2219"/>
    <x v="1"/>
    <x v="577"/>
    <d v="2012-09-11T00:00:00"/>
    <s v="Standard Class"/>
    <s v="CA-12055"/>
    <s v="Cathy Armstrong"/>
    <s v="Home Office"/>
    <s v="United States"/>
    <s v="Houston"/>
    <x v="5"/>
    <n v="77036"/>
    <s v="Central"/>
    <s v="OFF-BI-10003708"/>
    <x v="1"/>
    <x v="8"/>
    <s v="Acco Four Pocket Poly Ring Binder with Label Holder, Smoke, 1&quot;"/>
    <n v="4.4699999999999989"/>
    <n v="3"/>
    <n v="0.8"/>
    <n v="-7.8225000000000016"/>
  </r>
  <r>
    <n v="4491"/>
    <x v="2220"/>
    <x v="3"/>
    <x v="718"/>
    <d v="2014-08-22T00:00:00"/>
    <s v="Standard Class"/>
    <s v="JM-15250"/>
    <s v="Janet Martin"/>
    <s v="Consumer"/>
    <s v="United States"/>
    <s v="Los Angeles"/>
    <x v="1"/>
    <n v="90032"/>
    <s v="West"/>
    <s v="FUR-TA-10001095"/>
    <x v="0"/>
    <x v="3"/>
    <s v="Chromcraft Round Conference Tables"/>
    <n v="418.29599999999994"/>
    <n v="3"/>
    <n v="0.2"/>
    <n v="5.2287000000000035"/>
  </r>
  <r>
    <n v="4492"/>
    <x v="2221"/>
    <x v="2"/>
    <x v="588"/>
    <d v="2011-12-03T00:00:00"/>
    <s v="Second Class"/>
    <s v="JK-15730"/>
    <s v="Joe Kamberova"/>
    <s v="Consumer"/>
    <s v="United States"/>
    <s v="Columbus"/>
    <x v="24"/>
    <n v="43229"/>
    <s v="East"/>
    <s v="TEC-CO-10001571"/>
    <x v="2"/>
    <x v="16"/>
    <s v="Sharp 1540cs Digital Laser Copier"/>
    <n v="659.98799999999994"/>
    <n v="2"/>
    <n v="0.4"/>
    <n v="109.99799999999999"/>
  </r>
  <r>
    <n v="4493"/>
    <x v="2221"/>
    <x v="2"/>
    <x v="588"/>
    <d v="2011-12-03T00:00:00"/>
    <s v="Second Class"/>
    <s v="JK-15730"/>
    <s v="Joe Kamberova"/>
    <s v="Consumer"/>
    <s v="United States"/>
    <s v="Columbus"/>
    <x v="24"/>
    <n v="43229"/>
    <s v="East"/>
    <s v="FUR-FU-10000221"/>
    <x v="0"/>
    <x v="5"/>
    <s v="Master Caster Door Stop, Brown"/>
    <n v="8.1280000000000001"/>
    <n v="2"/>
    <n v="0.2"/>
    <n v="1.4223999999999997"/>
  </r>
  <r>
    <n v="4494"/>
    <x v="2221"/>
    <x v="2"/>
    <x v="588"/>
    <d v="2011-12-03T00:00:00"/>
    <s v="Second Class"/>
    <s v="JK-15730"/>
    <s v="Joe Kamberova"/>
    <s v="Consumer"/>
    <s v="United States"/>
    <s v="Columbus"/>
    <x v="24"/>
    <n v="43229"/>
    <s v="East"/>
    <s v="OFF-PA-10001972"/>
    <x v="1"/>
    <x v="10"/>
    <s v="Xerox 214"/>
    <n v="36.288000000000011"/>
    <n v="7"/>
    <n v="0.2"/>
    <n v="12.700800000000001"/>
  </r>
  <r>
    <n v="4495"/>
    <x v="2221"/>
    <x v="2"/>
    <x v="588"/>
    <d v="2011-12-03T00:00:00"/>
    <s v="Second Class"/>
    <s v="JK-15730"/>
    <s v="Joe Kamberova"/>
    <s v="Consumer"/>
    <s v="United States"/>
    <s v="Columbus"/>
    <x v="24"/>
    <n v="43229"/>
    <s v="East"/>
    <s v="FUR-CH-10000015"/>
    <x v="0"/>
    <x v="1"/>
    <s v="Hon Multipurpose Stacking Arm Chairs"/>
    <n v="909.7199999999998"/>
    <n v="6"/>
    <n v="0.3"/>
    <n v="-51.983999999999924"/>
  </r>
  <r>
    <n v="4496"/>
    <x v="2222"/>
    <x v="3"/>
    <x v="978"/>
    <d v="2014-06-24T00:00:00"/>
    <s v="Standard Class"/>
    <s v="CC-12670"/>
    <s v="Craig Carreira"/>
    <s v="Consumer"/>
    <s v="United States"/>
    <s v="Los Angeles"/>
    <x v="1"/>
    <n v="90032"/>
    <s v="West"/>
    <s v="FUR-BO-10004015"/>
    <x v="0"/>
    <x v="0"/>
    <s v="Bush Andora Bookcase, Maple/Graphite Gray Finish"/>
    <n v="917.92349999999988"/>
    <n v="9"/>
    <n v="0.15"/>
    <n v="75.593699999999899"/>
  </r>
  <r>
    <n v="4497"/>
    <x v="2222"/>
    <x v="3"/>
    <x v="978"/>
    <d v="2014-06-24T00:00:00"/>
    <s v="Standard Class"/>
    <s v="CC-12670"/>
    <s v="Craig Carreira"/>
    <s v="Consumer"/>
    <s v="United States"/>
    <s v="Los Angeles"/>
    <x v="1"/>
    <n v="90032"/>
    <s v="West"/>
    <s v="OFF-PA-10002036"/>
    <x v="1"/>
    <x v="10"/>
    <s v="Xerox 1930"/>
    <n v="38.880000000000003"/>
    <n v="6"/>
    <n v="0"/>
    <n v="19.051200000000001"/>
  </r>
  <r>
    <n v="4498"/>
    <x v="2223"/>
    <x v="3"/>
    <x v="574"/>
    <d v="2014-12-10T00:00:00"/>
    <s v="Standard Class"/>
    <s v="GW-14605"/>
    <s v="Giulietta Weimer"/>
    <s v="Consumer"/>
    <s v="United States"/>
    <s v="Philadelphia"/>
    <x v="9"/>
    <n v="19140"/>
    <s v="East"/>
    <s v="OFF-BI-10003650"/>
    <x v="1"/>
    <x v="8"/>
    <s v="GBC DocuBind 300 Electric Binding Machine"/>
    <n v="631.17600000000016"/>
    <n v="4"/>
    <n v="0.7"/>
    <n v="-462.86239999999998"/>
  </r>
  <r>
    <n v="4499"/>
    <x v="2224"/>
    <x v="2"/>
    <x v="871"/>
    <d v="2011-11-26T00:00:00"/>
    <s v="Standard Class"/>
    <s v="GR-14560"/>
    <s v="Georgia Rosenberg"/>
    <s v="Corporate"/>
    <s v="United States"/>
    <s v="San Francisco"/>
    <x v="1"/>
    <n v="94110"/>
    <s v="West"/>
    <s v="OFF-PA-10003309"/>
    <x v="1"/>
    <x v="10"/>
    <s v="Xerox 211"/>
    <n v="12.96"/>
    <n v="2"/>
    <n v="0"/>
    <n v="6.2208000000000006"/>
  </r>
  <r>
    <n v="4500"/>
    <x v="2225"/>
    <x v="0"/>
    <x v="342"/>
    <d v="2013-04-17T00:00:00"/>
    <s v="Standard Class"/>
    <s v="FM-14215"/>
    <s v="Filia McAdams"/>
    <s v="Corporate"/>
    <s v="United States"/>
    <s v="Bakersfield"/>
    <x v="1"/>
    <n v="93309"/>
    <s v="West"/>
    <s v="OFF-PA-10002787"/>
    <x v="1"/>
    <x v="10"/>
    <s v="Xerox 227"/>
    <n v="12.96"/>
    <n v="2"/>
    <n v="0"/>
    <n v="6.2208000000000006"/>
  </r>
  <r>
    <n v="4501"/>
    <x v="2225"/>
    <x v="0"/>
    <x v="342"/>
    <d v="2013-04-17T00:00:00"/>
    <s v="Standard Class"/>
    <s v="FM-14215"/>
    <s v="Filia McAdams"/>
    <s v="Corporate"/>
    <s v="United States"/>
    <s v="Bakersfield"/>
    <x v="1"/>
    <n v="93309"/>
    <s v="West"/>
    <s v="OFF-BI-10000174"/>
    <x v="1"/>
    <x v="8"/>
    <s v="Wilson Jones Clip &amp; Carry Folder Binder Tool for Ring Binders, Clear"/>
    <n v="23.2"/>
    <n v="5"/>
    <n v="0.2"/>
    <n v="8.1199999999999974"/>
  </r>
  <r>
    <n v="4502"/>
    <x v="2226"/>
    <x v="2"/>
    <x v="479"/>
    <d v="2011-07-04T00:00:00"/>
    <s v="Standard Class"/>
    <s v="MS-17980"/>
    <s v="Michael Stewart"/>
    <s v="Corporate"/>
    <s v="United States"/>
    <s v="Houston"/>
    <x v="5"/>
    <n v="77095"/>
    <s v="Central"/>
    <s v="OFF-PA-10002005"/>
    <x v="1"/>
    <x v="10"/>
    <s v="Xerox 225"/>
    <n v="25.920000000000005"/>
    <n v="5"/>
    <n v="0.2"/>
    <n v="9.0719999999999992"/>
  </r>
  <r>
    <n v="4503"/>
    <x v="2226"/>
    <x v="2"/>
    <x v="479"/>
    <d v="2011-07-04T00:00:00"/>
    <s v="Standard Class"/>
    <s v="MS-17980"/>
    <s v="Michael Stewart"/>
    <s v="Corporate"/>
    <s v="United States"/>
    <s v="Houston"/>
    <x v="5"/>
    <n v="77095"/>
    <s v="Central"/>
    <s v="OFF-FA-10002815"/>
    <x v="1"/>
    <x v="13"/>
    <s v="Staples"/>
    <n v="21.312000000000005"/>
    <n v="6"/>
    <n v="0.2"/>
    <n v="7.1928000000000001"/>
  </r>
  <r>
    <n v="4504"/>
    <x v="2227"/>
    <x v="2"/>
    <x v="163"/>
    <d v="2011-12-29T00:00:00"/>
    <s v="Standard Class"/>
    <s v="BF-11170"/>
    <s v="Ben Ferrer"/>
    <s v="Home Office"/>
    <s v="United States"/>
    <s v="Los Angeles"/>
    <x v="1"/>
    <n v="90045"/>
    <s v="West"/>
    <s v="TEC-PH-10000213"/>
    <x v="2"/>
    <x v="7"/>
    <s v="Seidio BD2-HK3IPH5-BK DILEX Case and Holster Combo for Apple iPhone 5/5s - Black"/>
    <n v="173.65600000000003"/>
    <n v="7"/>
    <n v="0.2"/>
    <n v="17.365599999999993"/>
  </r>
  <r>
    <n v="4505"/>
    <x v="2227"/>
    <x v="2"/>
    <x v="163"/>
    <d v="2011-12-29T00:00:00"/>
    <s v="Standard Class"/>
    <s v="BF-11170"/>
    <s v="Ben Ferrer"/>
    <s v="Home Office"/>
    <s v="United States"/>
    <s v="Los Angeles"/>
    <x v="1"/>
    <n v="90045"/>
    <s v="West"/>
    <s v="OFF-AP-10000828"/>
    <x v="1"/>
    <x v="9"/>
    <s v="Avanti 4.4 Cu. Ft. Refrigerator"/>
    <n v="361.96"/>
    <n v="2"/>
    <n v="0"/>
    <n v="101.34879999999998"/>
  </r>
  <r>
    <n v="4506"/>
    <x v="2227"/>
    <x v="2"/>
    <x v="163"/>
    <d v="2011-12-29T00:00:00"/>
    <s v="Standard Class"/>
    <s v="BF-11170"/>
    <s v="Ben Ferrer"/>
    <s v="Home Office"/>
    <s v="United States"/>
    <s v="Los Angeles"/>
    <x v="1"/>
    <n v="90045"/>
    <s v="West"/>
    <s v="TEC-AC-10004708"/>
    <x v="2"/>
    <x v="11"/>
    <s v="Sony 32GB Class 10 Micro SDHC R40 Memory Card"/>
    <n v="62.849999999999994"/>
    <n v="3"/>
    <n v="0"/>
    <n v="13.198499999999999"/>
  </r>
  <r>
    <n v="4507"/>
    <x v="2227"/>
    <x v="2"/>
    <x v="163"/>
    <d v="2011-12-29T00:00:00"/>
    <s v="Standard Class"/>
    <s v="BF-11170"/>
    <s v="Ben Ferrer"/>
    <s v="Home Office"/>
    <s v="United States"/>
    <s v="Los Angeles"/>
    <x v="1"/>
    <n v="90045"/>
    <s v="West"/>
    <s v="TEC-PH-10001530"/>
    <x v="2"/>
    <x v="7"/>
    <s v="Cisco Unified IP Phone 7945G VoIP phone"/>
    <n v="818.37600000000009"/>
    <n v="3"/>
    <n v="0.2"/>
    <n v="51.148499999999984"/>
  </r>
  <r>
    <n v="4508"/>
    <x v="2227"/>
    <x v="2"/>
    <x v="163"/>
    <d v="2011-12-29T00:00:00"/>
    <s v="Standard Class"/>
    <s v="BF-11170"/>
    <s v="Ben Ferrer"/>
    <s v="Home Office"/>
    <s v="United States"/>
    <s v="Los Angeles"/>
    <x v="1"/>
    <n v="90045"/>
    <s v="West"/>
    <s v="OFF-ST-10002301"/>
    <x v="1"/>
    <x v="4"/>
    <s v="Tennsco Commercial Shelving"/>
    <n v="20.34"/>
    <n v="1"/>
    <n v="0"/>
    <n v="0.20339999999999847"/>
  </r>
  <r>
    <n v="4509"/>
    <x v="2227"/>
    <x v="2"/>
    <x v="163"/>
    <d v="2011-12-29T00:00:00"/>
    <s v="Standard Class"/>
    <s v="BF-11170"/>
    <s v="Ben Ferrer"/>
    <s v="Home Office"/>
    <s v="United States"/>
    <s v="Los Angeles"/>
    <x v="1"/>
    <n v="90045"/>
    <s v="West"/>
    <s v="FUR-FU-10002554"/>
    <x v="0"/>
    <x v="5"/>
    <s v="Westinghouse Floor Lamp with Metal Mesh Shade, Black"/>
    <n v="23.99"/>
    <n v="1"/>
    <n v="0"/>
    <n v="5.5176999999999978"/>
  </r>
  <r>
    <n v="4510"/>
    <x v="2228"/>
    <x v="3"/>
    <x v="979"/>
    <d v="2014-05-30T00:00:00"/>
    <s v="Standard Class"/>
    <s v="VS-21820"/>
    <s v="Vivek Sundaresam"/>
    <s v="Consumer"/>
    <s v="United States"/>
    <s v="Los Angeles"/>
    <x v="1"/>
    <n v="90036"/>
    <s v="West"/>
    <s v="FUR-TA-10001520"/>
    <x v="0"/>
    <x v="3"/>
    <s v="Lesro Sheffield Collection Coffee Table, End Table, Center Table, Corner Table"/>
    <n v="171.28800000000001"/>
    <n v="3"/>
    <n v="0.2"/>
    <n v="-6.423300000000026"/>
  </r>
  <r>
    <n v="4511"/>
    <x v="2229"/>
    <x v="0"/>
    <x v="338"/>
    <d v="2013-11-15T00:00:00"/>
    <s v="Standard Class"/>
    <s v="KM-16225"/>
    <s v="Kalyca Meade"/>
    <s v="Corporate"/>
    <s v="United States"/>
    <s v="Springfield"/>
    <x v="25"/>
    <n v="65807"/>
    <s v="Central"/>
    <s v="FUR-FU-10001085"/>
    <x v="0"/>
    <x v="5"/>
    <s v="3M Polarizing Light Filter Sleeves"/>
    <n v="37.299999999999997"/>
    <n v="2"/>
    <n v="0"/>
    <n v="17.157999999999998"/>
  </r>
  <r>
    <n v="4512"/>
    <x v="2229"/>
    <x v="0"/>
    <x v="338"/>
    <d v="2013-11-15T00:00:00"/>
    <s v="Standard Class"/>
    <s v="KM-16225"/>
    <s v="Kalyca Meade"/>
    <s v="Corporate"/>
    <s v="United States"/>
    <s v="Springfield"/>
    <x v="25"/>
    <n v="65807"/>
    <s v="Central"/>
    <s v="OFF-BI-10001597"/>
    <x v="1"/>
    <x v="8"/>
    <s v="Wilson Jones Ledger-Size, Piano-Hinge Binder, 2&quot;, Blue"/>
    <n v="81.96"/>
    <n v="2"/>
    <n v="0"/>
    <n v="39.340799999999994"/>
  </r>
  <r>
    <n v="4513"/>
    <x v="2230"/>
    <x v="0"/>
    <x v="824"/>
    <d v="2013-10-04T00:00:00"/>
    <s v="First Class"/>
    <s v="LP-17095"/>
    <s v="Liz Preis"/>
    <s v="Consumer"/>
    <s v="United States"/>
    <s v="Phoenix"/>
    <x v="16"/>
    <n v="85023"/>
    <s v="West"/>
    <s v="OFF-BI-10002429"/>
    <x v="1"/>
    <x v="8"/>
    <s v="Premier Elliptical Ring Binder, Black"/>
    <n v="54.792000000000009"/>
    <n v="6"/>
    <n v="0.7"/>
    <n v="-40.180799999999991"/>
  </r>
  <r>
    <n v="4514"/>
    <x v="2231"/>
    <x v="0"/>
    <x v="47"/>
    <d v="2013-09-09T00:00:00"/>
    <s v="First Class"/>
    <s v="BG-11740"/>
    <s v="Bruce Geld"/>
    <s v="Consumer"/>
    <s v="United States"/>
    <s v="Houston"/>
    <x v="5"/>
    <n v="77070"/>
    <s v="Central"/>
    <s v="OFF-ST-10001590"/>
    <x v="1"/>
    <x v="4"/>
    <s v="Tenex Personal Project File with Scoop Front Design, Black"/>
    <n v="10.784000000000001"/>
    <n v="1"/>
    <n v="0.2"/>
    <n v="0.8087999999999993"/>
  </r>
  <r>
    <n v="4515"/>
    <x v="2232"/>
    <x v="0"/>
    <x v="189"/>
    <d v="2013-11-02T00:00:00"/>
    <s v="Second Class"/>
    <s v="BW-11200"/>
    <s v="Ben Wallace"/>
    <s v="Consumer"/>
    <s v="United States"/>
    <s v="Hampton"/>
    <x v="17"/>
    <n v="23666"/>
    <s v="South"/>
    <s v="FUR-CH-10000847"/>
    <x v="0"/>
    <x v="1"/>
    <s v="Global Executive Mid-Back Manager's Chair"/>
    <n v="290.98"/>
    <n v="1"/>
    <n v="0"/>
    <n v="75.654799999999994"/>
  </r>
  <r>
    <n v="4516"/>
    <x v="2233"/>
    <x v="3"/>
    <x v="760"/>
    <d v="2014-10-27T00:00:00"/>
    <s v="Standard Class"/>
    <s v="PS-18970"/>
    <s v="Paul Stevenson"/>
    <s v="Home Office"/>
    <s v="United States"/>
    <s v="Tulsa"/>
    <x v="26"/>
    <n v="74133"/>
    <s v="Central"/>
    <s v="OFF-AR-10003179"/>
    <x v="1"/>
    <x v="6"/>
    <s v="Dixon Ticonderoga Core-Lock Colored Pencils"/>
    <n v="36.44"/>
    <n v="4"/>
    <n v="0"/>
    <n v="12.025199999999998"/>
  </r>
  <r>
    <n v="4517"/>
    <x v="2234"/>
    <x v="0"/>
    <x v="306"/>
    <d v="2013-09-21T00:00:00"/>
    <s v="Standard Class"/>
    <s v="RB-19570"/>
    <s v="Rob Beeghly"/>
    <s v="Consumer"/>
    <s v="United States"/>
    <s v="Seattle"/>
    <x v="4"/>
    <n v="98105"/>
    <s v="West"/>
    <s v="OFF-PA-10000807"/>
    <x v="1"/>
    <x v="10"/>
    <s v="TOPS &quot;Important Message&quot; Pads, Canary, 4-1/4 x 5-1/2, 50 Sheets per Pad"/>
    <n v="21.400000000000002"/>
    <n v="5"/>
    <n v="0"/>
    <n v="10.058"/>
  </r>
  <r>
    <n v="4518"/>
    <x v="2234"/>
    <x v="0"/>
    <x v="306"/>
    <d v="2013-09-21T00:00:00"/>
    <s v="Standard Class"/>
    <s v="RB-19570"/>
    <s v="Rob Beeghly"/>
    <s v="Consumer"/>
    <s v="United States"/>
    <s v="Seattle"/>
    <x v="4"/>
    <n v="98105"/>
    <s v="West"/>
    <s v="OFF-BI-10002103"/>
    <x v="1"/>
    <x v="8"/>
    <s v="Cardinal Slant-D Ring Binder, Heavy Gauge Vinyl"/>
    <n v="48.664000000000001"/>
    <n v="7"/>
    <n v="0.2"/>
    <n v="15.815799999999999"/>
  </r>
  <r>
    <n v="4519"/>
    <x v="2235"/>
    <x v="0"/>
    <x v="477"/>
    <d v="2013-10-02T00:00:00"/>
    <s v="Standard Class"/>
    <s v="JW-16075"/>
    <s v="Julia West"/>
    <s v="Consumer"/>
    <s v="United States"/>
    <s v="San Francisco"/>
    <x v="1"/>
    <n v="94109"/>
    <s v="West"/>
    <s v="OFF-AR-10004441"/>
    <x v="1"/>
    <x v="6"/>
    <s v="BIC Brite Liner Highlighters"/>
    <n v="16.559999999999999"/>
    <n v="4"/>
    <n v="0"/>
    <n v="6.9551999999999996"/>
  </r>
  <r>
    <n v="4520"/>
    <x v="2236"/>
    <x v="3"/>
    <x v="193"/>
    <d v="2014-06-15T00:00:00"/>
    <s v="Standard Class"/>
    <s v="ND-18460"/>
    <s v="Neil Ducich"/>
    <s v="Corporate"/>
    <s v="United States"/>
    <s v="Jacksonville"/>
    <x v="2"/>
    <n v="32216"/>
    <s v="South"/>
    <s v="OFF-ST-10003805"/>
    <x v="1"/>
    <x v="4"/>
    <s v="24 Capacity Maxi Data Binder Racks, Pearl"/>
    <n v="1347.5200000000002"/>
    <n v="8"/>
    <n v="0.2"/>
    <n v="84.219999999999857"/>
  </r>
  <r>
    <n v="4521"/>
    <x v="2237"/>
    <x v="2"/>
    <x v="980"/>
    <d v="2011-02-27T00:00:00"/>
    <s v="Standard Class"/>
    <s v="LC-16930"/>
    <s v="Linda Cazamias"/>
    <s v="Corporate"/>
    <s v="United States"/>
    <s v="Richmond"/>
    <x v="14"/>
    <n v="47374"/>
    <s v="Central"/>
    <s v="TEC-AC-10001284"/>
    <x v="2"/>
    <x v="11"/>
    <s v="Enermax Briskie RF Wireless Keyboard and Mouse Combo"/>
    <n v="62.31"/>
    <n v="3"/>
    <n v="0"/>
    <n v="22.4316"/>
  </r>
  <r>
    <n v="4522"/>
    <x v="2237"/>
    <x v="2"/>
    <x v="980"/>
    <d v="2011-02-27T00:00:00"/>
    <s v="Standard Class"/>
    <s v="LC-16930"/>
    <s v="Linda Cazamias"/>
    <s v="Corporate"/>
    <s v="United States"/>
    <s v="Richmond"/>
    <x v="14"/>
    <n v="47374"/>
    <s v="Central"/>
    <s v="FUR-FU-10000221"/>
    <x v="0"/>
    <x v="5"/>
    <s v="Master Caster Door Stop, Brown"/>
    <n v="20.32"/>
    <n v="4"/>
    <n v="0"/>
    <n v="6.9087999999999994"/>
  </r>
  <r>
    <n v="4523"/>
    <x v="2238"/>
    <x v="3"/>
    <x v="297"/>
    <d v="2014-02-26T00:00:00"/>
    <s v="Second Class"/>
    <s v="BP-11095"/>
    <s v="Bart Pistole"/>
    <s v="Corporate"/>
    <s v="United States"/>
    <s v="Louisville"/>
    <x v="22"/>
    <n v="80027"/>
    <s v="West"/>
    <s v="OFF-FA-10001229"/>
    <x v="1"/>
    <x v="13"/>
    <s v="Staples"/>
    <n v="9.4320000000000004"/>
    <n v="3"/>
    <n v="0.2"/>
    <n v="3.065399999999999"/>
  </r>
  <r>
    <n v="4524"/>
    <x v="2239"/>
    <x v="2"/>
    <x v="981"/>
    <d v="2011-11-06T00:00:00"/>
    <s v="Standard Class"/>
    <s v="RD-19720"/>
    <s v="Roger Demir"/>
    <s v="Consumer"/>
    <s v="United States"/>
    <s v="New York City"/>
    <x v="15"/>
    <n v="10024"/>
    <s v="East"/>
    <s v="OFF-LA-10001569"/>
    <x v="1"/>
    <x v="2"/>
    <s v="Avery 499"/>
    <n v="34.86"/>
    <n v="7"/>
    <n v="0"/>
    <n v="16.035599999999999"/>
  </r>
  <r>
    <n v="4525"/>
    <x v="2239"/>
    <x v="2"/>
    <x v="981"/>
    <d v="2011-11-06T00:00:00"/>
    <s v="Standard Class"/>
    <s v="RD-19720"/>
    <s v="Roger Demir"/>
    <s v="Consumer"/>
    <s v="United States"/>
    <s v="New York City"/>
    <x v="15"/>
    <n v="10024"/>
    <s v="East"/>
    <s v="FUR-FU-10004018"/>
    <x v="0"/>
    <x v="5"/>
    <s v="Tensor Computer Mounted Lamp"/>
    <n v="89.34"/>
    <n v="6"/>
    <n v="0"/>
    <n v="24.121800000000004"/>
  </r>
  <r>
    <n v="4526"/>
    <x v="2240"/>
    <x v="3"/>
    <x v="729"/>
    <d v="2014-07-24T00:00:00"/>
    <s v="Standard Class"/>
    <s v="BE-11335"/>
    <s v="Bill Eplett"/>
    <s v="Home Office"/>
    <s v="United States"/>
    <s v="Rome"/>
    <x v="15"/>
    <n v="13440"/>
    <s v="East"/>
    <s v="TEC-PH-10004536"/>
    <x v="2"/>
    <x v="7"/>
    <s v="Avaya 5420 Digital phone"/>
    <n v="269.98"/>
    <n v="2"/>
    <n v="0"/>
    <n v="67.495000000000005"/>
  </r>
  <r>
    <n v="4527"/>
    <x v="2240"/>
    <x v="3"/>
    <x v="729"/>
    <d v="2014-07-24T00:00:00"/>
    <s v="Standard Class"/>
    <s v="BE-11335"/>
    <s v="Bill Eplett"/>
    <s v="Home Office"/>
    <s v="United States"/>
    <s v="Rome"/>
    <x v="15"/>
    <n v="13440"/>
    <s v="East"/>
    <s v="OFF-PA-10004353"/>
    <x v="1"/>
    <x v="10"/>
    <s v="Southworth 25% Cotton Premium Laser Paper and Envelopes"/>
    <n v="99.9"/>
    <n v="5"/>
    <n v="0"/>
    <n v="47.952000000000005"/>
  </r>
  <r>
    <n v="4528"/>
    <x v="2240"/>
    <x v="3"/>
    <x v="729"/>
    <d v="2014-07-24T00:00:00"/>
    <s v="Standard Class"/>
    <s v="BE-11335"/>
    <s v="Bill Eplett"/>
    <s v="Home Office"/>
    <s v="United States"/>
    <s v="Rome"/>
    <x v="15"/>
    <n v="13440"/>
    <s v="East"/>
    <s v="FUR-FU-10004848"/>
    <x v="0"/>
    <x v="5"/>
    <s v="DAX Solid Wood Frames"/>
    <n v="39.08"/>
    <n v="4"/>
    <n v="0"/>
    <n v="14.459599999999998"/>
  </r>
  <r>
    <n v="4529"/>
    <x v="2241"/>
    <x v="3"/>
    <x v="565"/>
    <d v="2014-09-11T00:00:00"/>
    <s v="Second Class"/>
    <s v="RS-19765"/>
    <s v="Roland Schwarz"/>
    <s v="Corporate"/>
    <s v="United States"/>
    <s v="Marion"/>
    <x v="24"/>
    <n v="43302"/>
    <s v="East"/>
    <s v="TEC-AC-10004864"/>
    <x v="2"/>
    <x v="11"/>
    <s v="Memorex Micro Travel Drive 32 GB"/>
    <n v="116.83199999999999"/>
    <n v="4"/>
    <n v="0.2"/>
    <n v="33.589200000000005"/>
  </r>
  <r>
    <n v="4530"/>
    <x v="2242"/>
    <x v="0"/>
    <x v="696"/>
    <d v="2013-11-19T00:00:00"/>
    <s v="Standard Class"/>
    <s v="KC-16540"/>
    <s v="Kelly Collister"/>
    <s v="Consumer"/>
    <s v="United States"/>
    <s v="Houston"/>
    <x v="5"/>
    <n v="77041"/>
    <s v="Central"/>
    <s v="OFF-BI-10002393"/>
    <x v="1"/>
    <x v="8"/>
    <s v="Binder Posts"/>
    <n v="2.2959999999999994"/>
    <n v="2"/>
    <n v="0.8"/>
    <n v="-3.9032000000000009"/>
  </r>
  <r>
    <n v="4531"/>
    <x v="2243"/>
    <x v="0"/>
    <x v="696"/>
    <d v="2013-11-18T00:00:00"/>
    <s v="First Class"/>
    <s v="MB-17305"/>
    <s v="Maria Bertelson"/>
    <s v="Consumer"/>
    <s v="United States"/>
    <s v="New York City"/>
    <x v="15"/>
    <n v="10009"/>
    <s v="East"/>
    <s v="FUR-CH-10002335"/>
    <x v="0"/>
    <x v="1"/>
    <s v="Hon GuestStacker Chair"/>
    <n v="408.00599999999997"/>
    <n v="2"/>
    <n v="0.1"/>
    <n v="72.534400000000005"/>
  </r>
  <r>
    <n v="4532"/>
    <x v="2243"/>
    <x v="0"/>
    <x v="696"/>
    <d v="2013-11-18T00:00:00"/>
    <s v="First Class"/>
    <s v="MB-17305"/>
    <s v="Maria Bertelson"/>
    <s v="Consumer"/>
    <s v="United States"/>
    <s v="New York City"/>
    <x v="15"/>
    <n v="10009"/>
    <s v="East"/>
    <s v="OFF-ST-10001590"/>
    <x v="1"/>
    <x v="4"/>
    <s v="Tenex Personal Project File with Scoop Front Design, Black"/>
    <n v="40.44"/>
    <n v="3"/>
    <n v="0"/>
    <n v="10.514399999999998"/>
  </r>
  <r>
    <n v="4533"/>
    <x v="2244"/>
    <x v="2"/>
    <x v="982"/>
    <d v="2011-10-10T00:00:00"/>
    <s v="Same Day"/>
    <s v="TN-21040"/>
    <s v="Tanja Norvell"/>
    <s v="Home Office"/>
    <s v="United States"/>
    <s v="Manteca"/>
    <x v="1"/>
    <n v="95336"/>
    <s v="West"/>
    <s v="FUR-CH-10002774"/>
    <x v="0"/>
    <x v="1"/>
    <s v="Global Deluxe Stacking Chair, Gray"/>
    <n v="122.352"/>
    <n v="3"/>
    <n v="0.2"/>
    <n v="13.764599999999994"/>
  </r>
  <r>
    <n v="4534"/>
    <x v="2244"/>
    <x v="2"/>
    <x v="982"/>
    <d v="2011-10-10T00:00:00"/>
    <s v="Same Day"/>
    <s v="TN-21040"/>
    <s v="Tanja Norvell"/>
    <s v="Home Office"/>
    <s v="United States"/>
    <s v="Manteca"/>
    <x v="1"/>
    <n v="95336"/>
    <s v="West"/>
    <s v="OFF-EN-10001219"/>
    <x v="1"/>
    <x v="12"/>
    <s v="#10- 4 1/8&quot; x 9 1/2&quot; Security-Tint Envelopes"/>
    <n v="15.28"/>
    <n v="2"/>
    <n v="0"/>
    <n v="7.4871999999999996"/>
  </r>
  <r>
    <n v="4535"/>
    <x v="2245"/>
    <x v="1"/>
    <x v="531"/>
    <d v="2012-03-26T00:00:00"/>
    <s v="Standard Class"/>
    <s v="MC-18130"/>
    <s v="Mike Caudle"/>
    <s v="Corporate"/>
    <s v="United States"/>
    <s v="Los Angeles"/>
    <x v="1"/>
    <n v="90004"/>
    <s v="West"/>
    <s v="OFF-PA-10001947"/>
    <x v="1"/>
    <x v="10"/>
    <s v="Xerox 1974"/>
    <n v="11.96"/>
    <n v="2"/>
    <n v="0"/>
    <n v="5.8604000000000003"/>
  </r>
  <r>
    <n v="4536"/>
    <x v="2246"/>
    <x v="3"/>
    <x v="141"/>
    <d v="2014-07-13T00:00:00"/>
    <s v="Standard Class"/>
    <s v="VF-21715"/>
    <s v="Vicky Freymann"/>
    <s v="Home Office"/>
    <s v="United States"/>
    <s v="Seattle"/>
    <x v="4"/>
    <n v="98115"/>
    <s v="West"/>
    <s v="FUR-FU-10003142"/>
    <x v="0"/>
    <x v="5"/>
    <s v="Master Big Foot Doorstop, Beige"/>
    <n v="15.84"/>
    <n v="3"/>
    <n v="0"/>
    <n v="4.9103999999999992"/>
  </r>
  <r>
    <n v="4537"/>
    <x v="2246"/>
    <x v="3"/>
    <x v="141"/>
    <d v="2014-07-13T00:00:00"/>
    <s v="Standard Class"/>
    <s v="VF-21715"/>
    <s v="Vicky Freymann"/>
    <s v="Home Office"/>
    <s v="United States"/>
    <s v="Seattle"/>
    <x v="4"/>
    <n v="98115"/>
    <s v="West"/>
    <s v="OFF-BI-10001543"/>
    <x v="1"/>
    <x v="8"/>
    <s v="GBC VeloBinder Manual Binding System"/>
    <n v="86.376000000000005"/>
    <n v="3"/>
    <n v="0.2"/>
    <n v="30.231600000000007"/>
  </r>
  <r>
    <n v="4538"/>
    <x v="2246"/>
    <x v="3"/>
    <x v="141"/>
    <d v="2014-07-13T00:00:00"/>
    <s v="Standard Class"/>
    <s v="VF-21715"/>
    <s v="Vicky Freymann"/>
    <s v="Home Office"/>
    <s v="United States"/>
    <s v="Seattle"/>
    <x v="4"/>
    <n v="98115"/>
    <s v="West"/>
    <s v="OFF-AR-10003560"/>
    <x v="1"/>
    <x v="6"/>
    <s v="Zebra Zazzle Fluorescent Highlighters"/>
    <n v="18.240000000000002"/>
    <n v="3"/>
    <n v="0"/>
    <n v="6.2015999999999991"/>
  </r>
  <r>
    <n v="4539"/>
    <x v="2246"/>
    <x v="3"/>
    <x v="141"/>
    <d v="2014-07-13T00:00:00"/>
    <s v="Standard Class"/>
    <s v="VF-21715"/>
    <s v="Vicky Freymann"/>
    <s v="Home Office"/>
    <s v="United States"/>
    <s v="Seattle"/>
    <x v="4"/>
    <n v="98115"/>
    <s v="West"/>
    <s v="OFF-AR-10004757"/>
    <x v="1"/>
    <x v="6"/>
    <s v="Crayola Colored Pencils"/>
    <n v="13.12"/>
    <n v="4"/>
    <n v="0"/>
    <n v="4.3295999999999992"/>
  </r>
  <r>
    <n v="4540"/>
    <x v="2247"/>
    <x v="1"/>
    <x v="914"/>
    <d v="2012-03-02T00:00:00"/>
    <s v="Standard Class"/>
    <s v="ES-14080"/>
    <s v="Erin Smith"/>
    <s v="Corporate"/>
    <s v="United States"/>
    <s v="Providence"/>
    <x v="34"/>
    <n v="2908"/>
    <s v="East"/>
    <s v="TEC-PH-10003800"/>
    <x v="2"/>
    <x v="7"/>
    <s v="i.Sound Portable Power - 8000 mAh"/>
    <n v="105.98"/>
    <n v="2"/>
    <n v="0"/>
    <n v="1.0597999999999956"/>
  </r>
  <r>
    <n v="4541"/>
    <x v="2247"/>
    <x v="1"/>
    <x v="914"/>
    <d v="2012-03-02T00:00:00"/>
    <s v="Standard Class"/>
    <s v="ES-14080"/>
    <s v="Erin Smith"/>
    <s v="Corporate"/>
    <s v="United States"/>
    <s v="Providence"/>
    <x v="34"/>
    <n v="2908"/>
    <s v="East"/>
    <s v="FUR-TA-10004152"/>
    <x v="0"/>
    <x v="3"/>
    <s v="Barricks 18&quot; x 48&quot; Non-Folding Utility Table with Bottom Storage Shelf"/>
    <n v="493.9199999999999"/>
    <n v="7"/>
    <n v="0.3"/>
    <n v="-28.22399999999999"/>
  </r>
  <r>
    <n v="4542"/>
    <x v="2248"/>
    <x v="3"/>
    <x v="114"/>
    <d v="2014-06-22T00:00:00"/>
    <s v="Standard Class"/>
    <s v="MK-17905"/>
    <s v="Michael Kennedy"/>
    <s v="Corporate"/>
    <s v="United States"/>
    <s v="Chicago"/>
    <x v="10"/>
    <n v="60653"/>
    <s v="Central"/>
    <s v="OFF-BI-10000756"/>
    <x v="1"/>
    <x v="8"/>
    <s v="Storex DuraTech Recycled Plastic Frosted Binders"/>
    <n v="5.9359999999999991"/>
    <n v="7"/>
    <n v="0.8"/>
    <n v="-8.9040000000000035"/>
  </r>
  <r>
    <n v="4543"/>
    <x v="2249"/>
    <x v="3"/>
    <x v="983"/>
    <d v="2014-04-01T00:00:00"/>
    <s v="First Class"/>
    <s v="TM-21490"/>
    <s v="Tony Molinari"/>
    <s v="Consumer"/>
    <s v="United States"/>
    <s v="Oklahoma City"/>
    <x v="26"/>
    <n v="73120"/>
    <s v="Central"/>
    <s v="OFF-EN-10004206"/>
    <x v="1"/>
    <x v="12"/>
    <s v="Multimedia Mailers"/>
    <n v="325.86"/>
    <n v="2"/>
    <n v="0"/>
    <n v="149.8956"/>
  </r>
  <r>
    <n v="4544"/>
    <x v="2250"/>
    <x v="1"/>
    <x v="984"/>
    <d v="2012-07-17T00:00:00"/>
    <s v="Second Class"/>
    <s v="RL-19615"/>
    <s v="Rob Lucas"/>
    <s v="Consumer"/>
    <s v="United States"/>
    <s v="Chicago"/>
    <x v="10"/>
    <n v="60610"/>
    <s v="Central"/>
    <s v="FUR-CH-10004477"/>
    <x v="0"/>
    <x v="1"/>
    <s v="Global Push Button Manager's Chair, Indigo"/>
    <n v="383.60699999999997"/>
    <n v="9"/>
    <n v="0.3"/>
    <n v="-5.4801000000000215"/>
  </r>
  <r>
    <n v="4545"/>
    <x v="2250"/>
    <x v="1"/>
    <x v="984"/>
    <d v="2012-07-17T00:00:00"/>
    <s v="Second Class"/>
    <s v="RL-19615"/>
    <s v="Rob Lucas"/>
    <s v="Consumer"/>
    <s v="United States"/>
    <s v="Chicago"/>
    <x v="10"/>
    <n v="60610"/>
    <s v="Central"/>
    <s v="TEC-PH-10003505"/>
    <x v="2"/>
    <x v="7"/>
    <s v="Geemarc AmpliPOWER60"/>
    <n v="148.47999999999999"/>
    <n v="2"/>
    <n v="0.2"/>
    <n v="16.703999999999986"/>
  </r>
  <r>
    <n v="4546"/>
    <x v="2250"/>
    <x v="1"/>
    <x v="984"/>
    <d v="2012-07-17T00:00:00"/>
    <s v="Second Class"/>
    <s v="RL-19615"/>
    <s v="Rob Lucas"/>
    <s v="Consumer"/>
    <s v="United States"/>
    <s v="Chicago"/>
    <x v="10"/>
    <n v="60610"/>
    <s v="Central"/>
    <s v="TEC-PH-10000526"/>
    <x v="2"/>
    <x v="7"/>
    <s v="Vtech CS6719"/>
    <n v="537.54399999999998"/>
    <n v="7"/>
    <n v="0.2"/>
    <n v="53.754400000000004"/>
  </r>
  <r>
    <n v="4547"/>
    <x v="2250"/>
    <x v="1"/>
    <x v="984"/>
    <d v="2012-07-17T00:00:00"/>
    <s v="Second Class"/>
    <s v="RL-19615"/>
    <s v="Rob Lucas"/>
    <s v="Consumer"/>
    <s v="United States"/>
    <s v="Chicago"/>
    <x v="10"/>
    <n v="60610"/>
    <s v="Central"/>
    <s v="OFF-BI-10003314"/>
    <x v="1"/>
    <x v="8"/>
    <s v="Tuff Stuff Recycled Round Ring Binders"/>
    <n v="1.9279999999999997"/>
    <n v="2"/>
    <n v="0.8"/>
    <n v="-2.9884000000000004"/>
  </r>
  <r>
    <n v="4548"/>
    <x v="2250"/>
    <x v="1"/>
    <x v="984"/>
    <d v="2012-07-17T00:00:00"/>
    <s v="Second Class"/>
    <s v="RL-19615"/>
    <s v="Rob Lucas"/>
    <s v="Consumer"/>
    <s v="United States"/>
    <s v="Chicago"/>
    <x v="10"/>
    <n v="60610"/>
    <s v="Central"/>
    <s v="OFF-AR-10003190"/>
    <x v="1"/>
    <x v="6"/>
    <s v="Newell 32"/>
    <n v="6.911999999999999"/>
    <n v="3"/>
    <n v="0.2"/>
    <n v="0.69120000000000026"/>
  </r>
  <r>
    <n v="4549"/>
    <x v="2250"/>
    <x v="1"/>
    <x v="984"/>
    <d v="2012-07-17T00:00:00"/>
    <s v="Second Class"/>
    <s v="RL-19615"/>
    <s v="Rob Lucas"/>
    <s v="Consumer"/>
    <s v="United States"/>
    <s v="Chicago"/>
    <x v="10"/>
    <n v="60610"/>
    <s v="Central"/>
    <s v="FUR-FU-10001861"/>
    <x v="0"/>
    <x v="5"/>
    <s v="Floodlight Indoor Halogen Bulbs, 1 Bulb per Pack, 60 Watts"/>
    <n v="7.76"/>
    <n v="1"/>
    <n v="0.6"/>
    <n v="-2.1340000000000003"/>
  </r>
  <r>
    <n v="4550"/>
    <x v="2250"/>
    <x v="1"/>
    <x v="984"/>
    <d v="2012-07-17T00:00:00"/>
    <s v="Second Class"/>
    <s v="RL-19615"/>
    <s v="Rob Lucas"/>
    <s v="Consumer"/>
    <s v="United States"/>
    <s v="Chicago"/>
    <x v="10"/>
    <n v="60610"/>
    <s v="Central"/>
    <s v="TEC-PH-10003963"/>
    <x v="2"/>
    <x v="7"/>
    <s v="GE 2-Jack Phone Line Splitter"/>
    <n v="659.16800000000012"/>
    <n v="4"/>
    <n v="0.2"/>
    <n v="49.437599999999975"/>
  </r>
  <r>
    <n v="4551"/>
    <x v="2251"/>
    <x v="3"/>
    <x v="504"/>
    <d v="2014-05-03T00:00:00"/>
    <s v="First Class"/>
    <s v="NM-18520"/>
    <s v="Neoma Murray"/>
    <s v="Consumer"/>
    <s v="United States"/>
    <s v="Manchester"/>
    <x v="29"/>
    <n v="6040"/>
    <s v="East"/>
    <s v="OFF-LA-10003388"/>
    <x v="1"/>
    <x v="2"/>
    <s v="Avery 5"/>
    <n v="5.76"/>
    <n v="2"/>
    <n v="0"/>
    <n v="2.8224"/>
  </r>
  <r>
    <n v="4552"/>
    <x v="2252"/>
    <x v="2"/>
    <x v="985"/>
    <d v="2011-07-17T00:00:00"/>
    <s v="Standard Class"/>
    <s v="GK-14620"/>
    <s v="Grace Kelly"/>
    <s v="Corporate"/>
    <s v="United States"/>
    <s v="Los Angeles"/>
    <x v="1"/>
    <n v="90049"/>
    <s v="West"/>
    <s v="FUR-TA-10002855"/>
    <x v="0"/>
    <x v="3"/>
    <s v="Bevis Round Conference Table Top &amp; Single Column Base"/>
    <n v="351.21600000000001"/>
    <n v="3"/>
    <n v="0.2"/>
    <n v="4.3901999999999788"/>
  </r>
  <r>
    <n v="4553"/>
    <x v="2253"/>
    <x v="2"/>
    <x v="422"/>
    <d v="2012-01-02T00:00:00"/>
    <s v="Standard Class"/>
    <s v="JF-15490"/>
    <s v="Jeremy Farry"/>
    <s v="Consumer"/>
    <s v="United States"/>
    <s v="San Francisco"/>
    <x v="1"/>
    <n v="94122"/>
    <s v="West"/>
    <s v="FUR-CH-10004886"/>
    <x v="0"/>
    <x v="1"/>
    <s v="Bevis Steel Folding Chairs"/>
    <n v="230.28000000000003"/>
    <n v="3"/>
    <n v="0.2"/>
    <n v="23.027999999999992"/>
  </r>
  <r>
    <n v="4554"/>
    <x v="2253"/>
    <x v="2"/>
    <x v="422"/>
    <d v="2012-01-02T00:00:00"/>
    <s v="Standard Class"/>
    <s v="JF-15490"/>
    <s v="Jeremy Farry"/>
    <s v="Consumer"/>
    <s v="United States"/>
    <s v="San Francisco"/>
    <x v="1"/>
    <n v="94122"/>
    <s v="West"/>
    <s v="OFF-PA-10003657"/>
    <x v="1"/>
    <x v="10"/>
    <s v="Xerox 1927"/>
    <n v="12.84"/>
    <n v="3"/>
    <n v="0"/>
    <n v="5.7779999999999987"/>
  </r>
  <r>
    <n v="4555"/>
    <x v="2254"/>
    <x v="0"/>
    <x v="535"/>
    <d v="2013-03-02T00:00:00"/>
    <s v="Second Class"/>
    <s v="EB-13930"/>
    <s v="Eric Barreto"/>
    <s v="Consumer"/>
    <s v="United States"/>
    <s v="La Crosse"/>
    <x v="6"/>
    <n v="54601"/>
    <s v="Central"/>
    <s v="OFF-BI-10004738"/>
    <x v="1"/>
    <x v="8"/>
    <s v="Flexible Leather- Look Classic Collection Ring Binder"/>
    <n v="56.820000000000007"/>
    <n v="3"/>
    <n v="0"/>
    <n v="28.410000000000004"/>
  </r>
  <r>
    <n v="4556"/>
    <x v="2255"/>
    <x v="1"/>
    <x v="391"/>
    <d v="2012-03-26T00:00:00"/>
    <s v="First Class"/>
    <s v="SG-20470"/>
    <s v="Sheri Gordon"/>
    <s v="Consumer"/>
    <s v="United States"/>
    <s v="Florence"/>
    <x v="20"/>
    <n v="29501"/>
    <s v="South"/>
    <s v="OFF-FA-10003112"/>
    <x v="1"/>
    <x v="13"/>
    <s v="Staples"/>
    <n v="31.56"/>
    <n v="4"/>
    <n v="0"/>
    <n v="14.201999999999998"/>
  </r>
  <r>
    <n v="4557"/>
    <x v="2255"/>
    <x v="1"/>
    <x v="391"/>
    <d v="2012-03-26T00:00:00"/>
    <s v="First Class"/>
    <s v="SG-20470"/>
    <s v="Sheri Gordon"/>
    <s v="Consumer"/>
    <s v="United States"/>
    <s v="Florence"/>
    <x v="20"/>
    <n v="29501"/>
    <s v="South"/>
    <s v="OFF-ST-10002486"/>
    <x v="1"/>
    <x v="4"/>
    <s v="Eldon Shelf Savers Cubes and Bins"/>
    <n v="27.92"/>
    <n v="4"/>
    <n v="0"/>
    <n v="0.5583999999999989"/>
  </r>
  <r>
    <n v="4558"/>
    <x v="2256"/>
    <x v="3"/>
    <x v="208"/>
    <d v="2014-10-29T00:00:00"/>
    <s v="Standard Class"/>
    <s v="ND-18370"/>
    <s v="Natalie DeCherney"/>
    <s v="Consumer"/>
    <s v="United States"/>
    <s v="Glendale"/>
    <x v="16"/>
    <n v="85301"/>
    <s v="West"/>
    <s v="OFF-BI-10003984"/>
    <x v="1"/>
    <x v="8"/>
    <s v="Lock-Up Easel 'Spel-Binder'"/>
    <n v="8.5590000000000011"/>
    <n v="1"/>
    <n v="0.7"/>
    <n v="-6.5618999999999996"/>
  </r>
  <r>
    <n v="4559"/>
    <x v="2257"/>
    <x v="2"/>
    <x v="520"/>
    <d v="2012-01-05T00:00:00"/>
    <s v="Standard Class"/>
    <s v="CM-11815"/>
    <s v="Candace McMahon"/>
    <s v="Corporate"/>
    <s v="United States"/>
    <s v="El Paso"/>
    <x v="5"/>
    <n v="79907"/>
    <s v="Central"/>
    <s v="OFF-EN-10004773"/>
    <x v="1"/>
    <x v="12"/>
    <s v="Staples"/>
    <n v="49.568000000000005"/>
    <n v="2"/>
    <n v="0.2"/>
    <n v="17.968399999999995"/>
  </r>
  <r>
    <n v="4560"/>
    <x v="2258"/>
    <x v="2"/>
    <x v="952"/>
    <d v="2011-05-08T00:00:00"/>
    <s v="First Class"/>
    <s v="EB-13870"/>
    <s v="Emily Burns"/>
    <s v="Consumer"/>
    <s v="United States"/>
    <s v="San Antonio"/>
    <x v="5"/>
    <n v="78207"/>
    <s v="Central"/>
    <s v="FUR-CH-10001146"/>
    <x v="0"/>
    <x v="1"/>
    <s v="Global Value Mid-Back Manager's Chair, Gray"/>
    <n v="127.869"/>
    <n v="3"/>
    <n v="0.3"/>
    <n v="-9.1335000000000122"/>
  </r>
  <r>
    <n v="4561"/>
    <x v="2259"/>
    <x v="1"/>
    <x v="784"/>
    <d v="2012-12-09T00:00:00"/>
    <s v="Second Class"/>
    <s v="HM-14860"/>
    <s v="Harry Marie"/>
    <s v="Corporate"/>
    <s v="United States"/>
    <s v="Los Angeles"/>
    <x v="1"/>
    <n v="90049"/>
    <s v="West"/>
    <s v="OFF-EN-10003296"/>
    <x v="1"/>
    <x v="12"/>
    <s v="Tyvek Side-Opening Peel &amp; Seel Expanding Envelopes"/>
    <n v="271.44"/>
    <n v="3"/>
    <n v="0"/>
    <n v="122.148"/>
  </r>
  <r>
    <n v="4562"/>
    <x v="2259"/>
    <x v="1"/>
    <x v="784"/>
    <d v="2012-12-09T00:00:00"/>
    <s v="Second Class"/>
    <s v="HM-14860"/>
    <s v="Harry Marie"/>
    <s v="Corporate"/>
    <s v="United States"/>
    <s v="Los Angeles"/>
    <x v="1"/>
    <n v="90049"/>
    <s v="West"/>
    <s v="TEC-PH-10000193"/>
    <x v="2"/>
    <x v="7"/>
    <s v="Jensen SMPS-640 - speaker phone"/>
    <n v="110.352"/>
    <n v="3"/>
    <n v="0.2"/>
    <n v="8.2763999999999953"/>
  </r>
  <r>
    <n v="4563"/>
    <x v="2259"/>
    <x v="1"/>
    <x v="784"/>
    <d v="2012-12-09T00:00:00"/>
    <s v="Second Class"/>
    <s v="HM-14860"/>
    <s v="Harry Marie"/>
    <s v="Corporate"/>
    <s v="United States"/>
    <s v="Los Angeles"/>
    <x v="1"/>
    <n v="90049"/>
    <s v="West"/>
    <s v="FUR-FU-10002111"/>
    <x v="0"/>
    <x v="5"/>
    <s v="Master Caster Door Stop, Large Brown"/>
    <n v="36.4"/>
    <n v="5"/>
    <n v="0"/>
    <n v="13.832000000000001"/>
  </r>
  <r>
    <n v="4564"/>
    <x v="2260"/>
    <x v="3"/>
    <x v="986"/>
    <d v="2014-10-01T00:00:00"/>
    <s v="Standard Class"/>
    <s v="SJ-20125"/>
    <s v="Sanjit Jacobs"/>
    <s v="Home Office"/>
    <s v="United States"/>
    <s v="Miramar"/>
    <x v="2"/>
    <n v="33023"/>
    <s v="South"/>
    <s v="FUR-CH-10003298"/>
    <x v="0"/>
    <x v="1"/>
    <s v="Office Star - Contemporary Task Swivel chair with Loop Arms, Charcoal"/>
    <n v="419.13599999999997"/>
    <n v="4"/>
    <n v="0.2"/>
    <n v="-57.631200000000035"/>
  </r>
  <r>
    <n v="4565"/>
    <x v="2261"/>
    <x v="2"/>
    <x v="337"/>
    <d v="2011-12-14T00:00:00"/>
    <s v="Standard Class"/>
    <s v="DM-12955"/>
    <s v="Dario Medina"/>
    <s v="Corporate"/>
    <s v="United States"/>
    <s v="Mesa"/>
    <x v="16"/>
    <n v="85204"/>
    <s v="West"/>
    <s v="OFF-ST-10004950"/>
    <x v="1"/>
    <x v="4"/>
    <s v="Acco Perma 3000 Stacking Storage Drawers"/>
    <n v="100.70400000000001"/>
    <n v="6"/>
    <n v="0.2"/>
    <n v="-1.2588000000000008"/>
  </r>
  <r>
    <n v="4566"/>
    <x v="2262"/>
    <x v="3"/>
    <x v="734"/>
    <d v="2014-12-11T00:00:00"/>
    <s v="Standard Class"/>
    <s v="MC-17575"/>
    <s v="Matt Collins"/>
    <s v="Consumer"/>
    <s v="United States"/>
    <s v="Fayetteville"/>
    <x v="3"/>
    <n v="28314"/>
    <s v="South"/>
    <s v="OFF-AP-10002350"/>
    <x v="1"/>
    <x v="9"/>
    <s v="Belkin F9H710-06 7 Outlet SurgeMaster Surge Protector"/>
    <n v="45.216000000000001"/>
    <n v="3"/>
    <n v="0.2"/>
    <n v="4.5215999999999994"/>
  </r>
  <r>
    <n v="4567"/>
    <x v="2262"/>
    <x v="3"/>
    <x v="734"/>
    <d v="2014-12-11T00:00:00"/>
    <s v="Standard Class"/>
    <s v="MC-17575"/>
    <s v="Matt Collins"/>
    <s v="Consumer"/>
    <s v="United States"/>
    <s v="Fayetteville"/>
    <x v="3"/>
    <n v="28314"/>
    <s v="South"/>
    <s v="OFF-BI-10004233"/>
    <x v="1"/>
    <x v="8"/>
    <s v="GBC Pre-Punched Binding Paper, Plastic, White, 8-1/2&quot; x 11&quot;"/>
    <n v="28.782000000000004"/>
    <n v="6"/>
    <n v="0.7"/>
    <n v="-21.1068"/>
  </r>
  <r>
    <n v="4568"/>
    <x v="2262"/>
    <x v="3"/>
    <x v="734"/>
    <d v="2014-12-11T00:00:00"/>
    <s v="Standard Class"/>
    <s v="MC-17575"/>
    <s v="Matt Collins"/>
    <s v="Consumer"/>
    <s v="United States"/>
    <s v="Fayetteville"/>
    <x v="3"/>
    <n v="28314"/>
    <s v="South"/>
    <s v="OFF-PA-10001892"/>
    <x v="1"/>
    <x v="10"/>
    <s v="Rediform Wirebound &quot;Phone Memo&quot; Message Book, 11 x 5-3/4"/>
    <n v="24.448"/>
    <n v="4"/>
    <n v="0.2"/>
    <n v="8.8623999999999992"/>
  </r>
  <r>
    <n v="4569"/>
    <x v="2263"/>
    <x v="1"/>
    <x v="627"/>
    <d v="2012-11-13T00:00:00"/>
    <s v="Standard Class"/>
    <s v="DB-13660"/>
    <s v="Duane Benoit"/>
    <s v="Consumer"/>
    <s v="United States"/>
    <s v="Houston"/>
    <x v="5"/>
    <n v="77095"/>
    <s v="Central"/>
    <s v="OFF-BI-10003291"/>
    <x v="1"/>
    <x v="8"/>
    <s v="Wilson Jones Leather-Like Binders with DublLock Round Rings"/>
    <n v="10.475999999999999"/>
    <n v="6"/>
    <n v="0.8"/>
    <n v="-17.285400000000006"/>
  </r>
  <r>
    <n v="4570"/>
    <x v="2264"/>
    <x v="2"/>
    <x v="987"/>
    <d v="2011-04-21T00:00:00"/>
    <s v="Second Class"/>
    <s v="NF-18595"/>
    <s v="Nicole Fjeld"/>
    <s v="Home Office"/>
    <s v="United States"/>
    <s v="San Jose"/>
    <x v="1"/>
    <n v="95123"/>
    <s v="West"/>
    <s v="FUR-FU-10004017"/>
    <x v="0"/>
    <x v="5"/>
    <s v="Executive Impressions 13&quot; Chairman Wall Clock"/>
    <n v="76.14"/>
    <n v="3"/>
    <n v="0"/>
    <n v="26.648999999999997"/>
  </r>
  <r>
    <n v="4571"/>
    <x v="2265"/>
    <x v="1"/>
    <x v="442"/>
    <d v="2012-05-27T00:00:00"/>
    <s v="Second Class"/>
    <s v="NM-18445"/>
    <s v="Nathan Mautz"/>
    <s v="Home Office"/>
    <s v="United States"/>
    <s v="Wichita"/>
    <x v="41"/>
    <n v="67212"/>
    <s v="Central"/>
    <s v="OFF-AR-10002445"/>
    <x v="1"/>
    <x v="6"/>
    <s v="SANFORD Major Accent Highlighters"/>
    <n v="21.240000000000002"/>
    <n v="3"/>
    <n v="0"/>
    <n v="8.071200000000001"/>
  </r>
  <r>
    <n v="4572"/>
    <x v="2265"/>
    <x v="1"/>
    <x v="442"/>
    <d v="2012-05-27T00:00:00"/>
    <s v="Second Class"/>
    <s v="NM-18445"/>
    <s v="Nathan Mautz"/>
    <s v="Home Office"/>
    <s v="United States"/>
    <s v="Wichita"/>
    <x v="41"/>
    <n v="67212"/>
    <s v="Central"/>
    <s v="OFF-BI-10001718"/>
    <x v="1"/>
    <x v="8"/>
    <s v="GBC DocuBind P50 Personal Binding Machine"/>
    <n v="127.96"/>
    <n v="2"/>
    <n v="0"/>
    <n v="60.141199999999998"/>
  </r>
  <r>
    <n v="4573"/>
    <x v="2266"/>
    <x v="3"/>
    <x v="729"/>
    <d v="2014-07-22T00:00:00"/>
    <s v="Standard Class"/>
    <s v="AB-10255"/>
    <s v="Alejandro Ballentine"/>
    <s v="Home Office"/>
    <s v="United States"/>
    <s v="Los Angeles"/>
    <x v="1"/>
    <n v="90036"/>
    <s v="West"/>
    <s v="TEC-CO-10004202"/>
    <x v="2"/>
    <x v="16"/>
    <s v="Brother DCP1000 Digital 3 in 1 Multifunction Machine"/>
    <n v="479.98400000000004"/>
    <n v="2"/>
    <n v="0.2"/>
    <n v="89.996999999999986"/>
  </r>
  <r>
    <n v="4574"/>
    <x v="2267"/>
    <x v="0"/>
    <x v="939"/>
    <d v="2013-12-19T00:00:00"/>
    <s v="Standard Class"/>
    <s v="MG-17650"/>
    <s v="Matthew Grinstein"/>
    <s v="Home Office"/>
    <s v="United States"/>
    <s v="Jackson"/>
    <x v="12"/>
    <n v="49201"/>
    <s v="Central"/>
    <s v="TEC-PH-10002103"/>
    <x v="2"/>
    <x v="7"/>
    <s v="Jabra SPEAK 410"/>
    <n v="657.93"/>
    <n v="7"/>
    <n v="0"/>
    <n v="184.22039999999998"/>
  </r>
  <r>
    <n v="4575"/>
    <x v="2267"/>
    <x v="0"/>
    <x v="939"/>
    <d v="2013-12-19T00:00:00"/>
    <s v="Standard Class"/>
    <s v="MG-17650"/>
    <s v="Matthew Grinstein"/>
    <s v="Home Office"/>
    <s v="United States"/>
    <s v="Jackson"/>
    <x v="12"/>
    <n v="49201"/>
    <s v="Central"/>
    <s v="FUR-FU-10003724"/>
    <x v="0"/>
    <x v="5"/>
    <s v="Westinghouse Clip-On Gooseneck Lamps"/>
    <n v="33.479999999999997"/>
    <n v="4"/>
    <n v="0"/>
    <n v="8.7047999999999988"/>
  </r>
  <r>
    <n v="4576"/>
    <x v="2267"/>
    <x v="0"/>
    <x v="939"/>
    <d v="2013-12-19T00:00:00"/>
    <s v="Standard Class"/>
    <s v="MG-17650"/>
    <s v="Matthew Grinstein"/>
    <s v="Home Office"/>
    <s v="United States"/>
    <s v="Jackson"/>
    <x v="12"/>
    <n v="49201"/>
    <s v="Central"/>
    <s v="OFF-AR-10003732"/>
    <x v="1"/>
    <x v="6"/>
    <s v="Newell 333"/>
    <n v="13.899999999999999"/>
    <n v="5"/>
    <n v="0"/>
    <n v="3.6139999999999994"/>
  </r>
  <r>
    <n v="4577"/>
    <x v="2267"/>
    <x v="0"/>
    <x v="939"/>
    <d v="2013-12-19T00:00:00"/>
    <s v="Standard Class"/>
    <s v="MG-17650"/>
    <s v="Matthew Grinstein"/>
    <s v="Home Office"/>
    <s v="United States"/>
    <s v="Jackson"/>
    <x v="12"/>
    <n v="49201"/>
    <s v="Central"/>
    <s v="OFF-ST-10000885"/>
    <x v="1"/>
    <x v="4"/>
    <s v="Fellowes Desktop Hanging File Manager"/>
    <n v="26.86"/>
    <n v="2"/>
    <n v="0"/>
    <n v="6.7149999999999999"/>
  </r>
  <r>
    <n v="4578"/>
    <x v="2268"/>
    <x v="2"/>
    <x v="909"/>
    <d v="2011-04-16T00:00:00"/>
    <s v="Standard Class"/>
    <s v="SE-20110"/>
    <s v="Sanjit Engle"/>
    <s v="Consumer"/>
    <s v="United States"/>
    <s v="Lewiston"/>
    <x v="45"/>
    <n v="83501"/>
    <s v="West"/>
    <s v="OFF-BI-10004817"/>
    <x v="1"/>
    <x v="8"/>
    <s v="GBC Personal VeloBind Strips"/>
    <n v="9.5840000000000014"/>
    <n v="1"/>
    <n v="0.2"/>
    <n v="3.3543999999999996"/>
  </r>
  <r>
    <n v="4579"/>
    <x v="2269"/>
    <x v="1"/>
    <x v="988"/>
    <d v="2012-06-15T00:00:00"/>
    <s v="Standard Class"/>
    <s v="AG-10765"/>
    <s v="Anthony Garverick"/>
    <s v="Home Office"/>
    <s v="United States"/>
    <s v="Hampton"/>
    <x v="17"/>
    <n v="23666"/>
    <s v="South"/>
    <s v="OFF-BI-10001670"/>
    <x v="1"/>
    <x v="8"/>
    <s v="Vinyl Sectional Post Binders"/>
    <n v="113.10000000000001"/>
    <n v="3"/>
    <n v="0"/>
    <n v="56.550000000000004"/>
  </r>
  <r>
    <n v="4580"/>
    <x v="2270"/>
    <x v="2"/>
    <x v="923"/>
    <d v="2011-08-02T00:00:00"/>
    <s v="Standard Class"/>
    <s v="AS-10045"/>
    <s v="Aaron Smayling"/>
    <s v="Corporate"/>
    <s v="United States"/>
    <s v="New York City"/>
    <x v="15"/>
    <n v="10035"/>
    <s v="East"/>
    <s v="OFF-PA-10002709"/>
    <x v="1"/>
    <x v="10"/>
    <s v="Xerox 1956"/>
    <n v="65.78"/>
    <n v="11"/>
    <n v="0"/>
    <n v="32.232199999999999"/>
  </r>
  <r>
    <n v="4581"/>
    <x v="2271"/>
    <x v="1"/>
    <x v="374"/>
    <d v="2012-08-06T00:00:00"/>
    <s v="Standard Class"/>
    <s v="AR-10405"/>
    <s v="Allen Rosenblatt"/>
    <s v="Corporate"/>
    <s v="United States"/>
    <s v="Hattiesburg"/>
    <x v="35"/>
    <n v="39401"/>
    <s v="South"/>
    <s v="TEC-AC-10004469"/>
    <x v="2"/>
    <x v="11"/>
    <s v="Microsoft Sculpt Comfort Mouse"/>
    <n v="239.70000000000002"/>
    <n v="6"/>
    <n v="0"/>
    <n v="105.46800000000002"/>
  </r>
  <r>
    <n v="4582"/>
    <x v="2272"/>
    <x v="0"/>
    <x v="251"/>
    <d v="2013-09-23T00:00:00"/>
    <s v="First Class"/>
    <s v="AP-10720"/>
    <s v="Anne Pryor"/>
    <s v="Home Office"/>
    <s v="United States"/>
    <s v="Philadelphia"/>
    <x v="9"/>
    <n v="19140"/>
    <s v="East"/>
    <s v="FUR-FU-10003424"/>
    <x v="0"/>
    <x v="5"/>
    <s v="Nu-Dell Oak Frame"/>
    <n v="25.632000000000001"/>
    <n v="3"/>
    <n v="0.2"/>
    <n v="3.8447999999999967"/>
  </r>
  <r>
    <n v="4583"/>
    <x v="2273"/>
    <x v="0"/>
    <x v="224"/>
    <d v="2013-06-13T00:00:00"/>
    <s v="First Class"/>
    <s v="JB-16000"/>
    <s v="Joy Bell-"/>
    <s v="Consumer"/>
    <s v="United States"/>
    <s v="Philadelphia"/>
    <x v="9"/>
    <n v="19140"/>
    <s v="East"/>
    <s v="OFF-LA-10003720"/>
    <x v="1"/>
    <x v="2"/>
    <s v="Avery 487"/>
    <n v="23.616"/>
    <n v="8"/>
    <n v="0.2"/>
    <n v="7.9703999999999997"/>
  </r>
  <r>
    <n v="4584"/>
    <x v="2274"/>
    <x v="0"/>
    <x v="370"/>
    <d v="2013-08-29T00:00:00"/>
    <s v="Second Class"/>
    <s v="TS-21430"/>
    <s v="Tom Stivers"/>
    <s v="Corporate"/>
    <s v="United States"/>
    <s v="Los Angeles"/>
    <x v="1"/>
    <n v="90045"/>
    <s v="West"/>
    <s v="OFF-AR-10000390"/>
    <x v="1"/>
    <x v="6"/>
    <s v="Newell Chalk Holder"/>
    <n v="8.26"/>
    <n v="2"/>
    <n v="0"/>
    <n v="3.7995999999999999"/>
  </r>
  <r>
    <n v="4585"/>
    <x v="2275"/>
    <x v="3"/>
    <x v="808"/>
    <d v="2014-11-05T00:00:00"/>
    <s v="Second Class"/>
    <s v="NL-18310"/>
    <s v="Nancy Lomonaco"/>
    <s v="Home Office"/>
    <s v="United States"/>
    <s v="Danville"/>
    <x v="1"/>
    <n v="94526"/>
    <s v="West"/>
    <s v="OFF-EN-10001335"/>
    <x v="1"/>
    <x v="12"/>
    <s v="White Business Envelopes with Contemporary Seam, Recycled White Business Envelopes"/>
    <n v="76.58"/>
    <n v="7"/>
    <n v="0"/>
    <n v="38.29"/>
  </r>
  <r>
    <n v="4586"/>
    <x v="2275"/>
    <x v="3"/>
    <x v="808"/>
    <d v="2014-11-05T00:00:00"/>
    <s v="Second Class"/>
    <s v="NL-18310"/>
    <s v="Nancy Lomonaco"/>
    <s v="Home Office"/>
    <s v="United States"/>
    <s v="Danville"/>
    <x v="1"/>
    <n v="94526"/>
    <s v="West"/>
    <s v="OFF-AR-10003469"/>
    <x v="1"/>
    <x v="6"/>
    <s v="Nontoxic Chalk"/>
    <n v="8.8000000000000007"/>
    <n v="5"/>
    <n v="0"/>
    <n v="4.2240000000000002"/>
  </r>
  <r>
    <n v="4587"/>
    <x v="2275"/>
    <x v="3"/>
    <x v="808"/>
    <d v="2014-11-05T00:00:00"/>
    <s v="Second Class"/>
    <s v="NL-18310"/>
    <s v="Nancy Lomonaco"/>
    <s v="Home Office"/>
    <s v="United States"/>
    <s v="Danville"/>
    <x v="1"/>
    <n v="94526"/>
    <s v="West"/>
    <s v="OFF-BI-10003718"/>
    <x v="1"/>
    <x v="8"/>
    <s v="GBC Therma-A-Bind 250T Electric Binding System"/>
    <n v="590.35199999999998"/>
    <n v="6"/>
    <n v="0.2"/>
    <n v="206.62319999999997"/>
  </r>
  <r>
    <n v="4588"/>
    <x v="2275"/>
    <x v="3"/>
    <x v="808"/>
    <d v="2014-11-05T00:00:00"/>
    <s v="Second Class"/>
    <s v="NL-18310"/>
    <s v="Nancy Lomonaco"/>
    <s v="Home Office"/>
    <s v="United States"/>
    <s v="Danville"/>
    <x v="1"/>
    <n v="94526"/>
    <s v="West"/>
    <s v="OFF-FA-10004838"/>
    <x v="1"/>
    <x v="13"/>
    <s v="Super Bands, 12/Pack"/>
    <n v="5.58"/>
    <n v="3"/>
    <n v="0"/>
    <n v="0.16740000000000022"/>
  </r>
  <r>
    <n v="4589"/>
    <x v="2275"/>
    <x v="3"/>
    <x v="808"/>
    <d v="2014-11-05T00:00:00"/>
    <s v="Second Class"/>
    <s v="NL-18310"/>
    <s v="Nancy Lomonaco"/>
    <s v="Home Office"/>
    <s v="United States"/>
    <s v="Danville"/>
    <x v="1"/>
    <n v="94526"/>
    <s v="West"/>
    <s v="FUR-FU-10002508"/>
    <x v="0"/>
    <x v="5"/>
    <s v="Document Clip Frames"/>
    <n v="25.02"/>
    <n v="3"/>
    <n v="0"/>
    <n v="10.508400000000002"/>
  </r>
  <r>
    <n v="4590"/>
    <x v="2275"/>
    <x v="3"/>
    <x v="808"/>
    <d v="2014-11-05T00:00:00"/>
    <s v="Second Class"/>
    <s v="NL-18310"/>
    <s v="Nancy Lomonaco"/>
    <s v="Home Office"/>
    <s v="United States"/>
    <s v="Danville"/>
    <x v="1"/>
    <n v="94526"/>
    <s v="West"/>
    <s v="OFF-ST-10001511"/>
    <x v="1"/>
    <x v="4"/>
    <s v="Space Solutions Commercial Steel Shelving"/>
    <n v="452.55000000000007"/>
    <n v="7"/>
    <n v="0"/>
    <n v="22.627499999999962"/>
  </r>
  <r>
    <n v="4591"/>
    <x v="2276"/>
    <x v="0"/>
    <x v="482"/>
    <d v="2014-01-01T00:00:00"/>
    <s v="Standard Class"/>
    <s v="MC-18130"/>
    <s v="Mike Caudle"/>
    <s v="Corporate"/>
    <s v="United States"/>
    <s v="Los Angeles"/>
    <x v="1"/>
    <n v="90004"/>
    <s v="West"/>
    <s v="OFF-SU-10000952"/>
    <x v="1"/>
    <x v="14"/>
    <s v="Fiskars Home &amp; Office Scissors"/>
    <n v="17.760000000000002"/>
    <n v="2"/>
    <n v="0"/>
    <n v="4.9728000000000012"/>
  </r>
  <r>
    <n v="4592"/>
    <x v="2276"/>
    <x v="0"/>
    <x v="482"/>
    <d v="2014-01-01T00:00:00"/>
    <s v="Standard Class"/>
    <s v="MC-18130"/>
    <s v="Mike Caudle"/>
    <s v="Corporate"/>
    <s v="United States"/>
    <s v="Los Angeles"/>
    <x v="1"/>
    <n v="90004"/>
    <s v="West"/>
    <s v="TEC-PH-10002275"/>
    <x v="2"/>
    <x v="7"/>
    <s v="Mitel 5320 IP Phone VoIP phone"/>
    <n v="302.38400000000001"/>
    <n v="2"/>
    <n v="0.2"/>
    <n v="30.238400000000013"/>
  </r>
  <r>
    <n v="4593"/>
    <x v="2276"/>
    <x v="0"/>
    <x v="482"/>
    <d v="2014-01-01T00:00:00"/>
    <s v="Standard Class"/>
    <s v="MC-18130"/>
    <s v="Mike Caudle"/>
    <s v="Corporate"/>
    <s v="United States"/>
    <s v="Los Angeles"/>
    <x v="1"/>
    <n v="90004"/>
    <s v="West"/>
    <s v="FUR-CH-10003535"/>
    <x v="0"/>
    <x v="1"/>
    <s v="Global Armless Task Chair, Royal Blue"/>
    <n v="146.352"/>
    <n v="3"/>
    <n v="0.2"/>
    <n v="-5.4882000000000062"/>
  </r>
  <r>
    <n v="4594"/>
    <x v="2276"/>
    <x v="0"/>
    <x v="482"/>
    <d v="2014-01-01T00:00:00"/>
    <s v="Standard Class"/>
    <s v="MC-18130"/>
    <s v="Mike Caudle"/>
    <s v="Corporate"/>
    <s v="United States"/>
    <s v="Los Angeles"/>
    <x v="1"/>
    <n v="90004"/>
    <s v="West"/>
    <s v="OFF-AP-10004052"/>
    <x v="1"/>
    <x v="9"/>
    <s v="Hoover Replacement Belts For Soft Guard &amp; Commercial Ltweight Upright Vacs, 2/Pk"/>
    <n v="7.9"/>
    <n v="2"/>
    <n v="0"/>
    <n v="2.0540000000000003"/>
  </r>
  <r>
    <n v="4595"/>
    <x v="2276"/>
    <x v="0"/>
    <x v="482"/>
    <d v="2014-01-01T00:00:00"/>
    <s v="Standard Class"/>
    <s v="MC-18130"/>
    <s v="Mike Caudle"/>
    <s v="Corporate"/>
    <s v="United States"/>
    <s v="Los Angeles"/>
    <x v="1"/>
    <n v="90004"/>
    <s v="West"/>
    <s v="FUR-TA-10003473"/>
    <x v="0"/>
    <x v="3"/>
    <s v="Bretford Rectangular Conference Table Tops"/>
    <n v="902.71199999999999"/>
    <n v="3"/>
    <n v="0.2"/>
    <n v="33.851700000000051"/>
  </r>
  <r>
    <n v="4596"/>
    <x v="2276"/>
    <x v="0"/>
    <x v="482"/>
    <d v="2014-01-01T00:00:00"/>
    <s v="Standard Class"/>
    <s v="MC-18130"/>
    <s v="Mike Caudle"/>
    <s v="Corporate"/>
    <s v="United States"/>
    <s v="Los Angeles"/>
    <x v="1"/>
    <n v="90004"/>
    <s v="West"/>
    <s v="OFF-AR-10001897"/>
    <x v="1"/>
    <x v="6"/>
    <s v="Model L Table or Wall-Mount Pencil Sharpener"/>
    <n v="53.97"/>
    <n v="3"/>
    <n v="0"/>
    <n v="15.111600000000001"/>
  </r>
  <r>
    <n v="4597"/>
    <x v="2277"/>
    <x v="0"/>
    <x v="5"/>
    <d v="2013-12-11T00:00:00"/>
    <s v="Second Class"/>
    <s v="TC-21475"/>
    <s v="Tony Chapman"/>
    <s v="Home Office"/>
    <s v="United States"/>
    <s v="Washington"/>
    <x v="40"/>
    <n v="20016"/>
    <s v="East"/>
    <s v="OFF-AR-10000034"/>
    <x v="1"/>
    <x v="6"/>
    <s v="BIC Brite Liner Grip Highlighters, Assorted, 5/Pack"/>
    <n v="33.92"/>
    <n v="8"/>
    <n v="0"/>
    <n v="13.2288"/>
  </r>
  <r>
    <n v="4598"/>
    <x v="2278"/>
    <x v="3"/>
    <x v="735"/>
    <d v="2014-09-02T00:00:00"/>
    <s v="Standard Class"/>
    <s v="MG-17650"/>
    <s v="Matthew Grinstein"/>
    <s v="Home Office"/>
    <s v="United States"/>
    <s v="Milwaukee"/>
    <x v="6"/>
    <n v="53209"/>
    <s v="Central"/>
    <s v="OFF-SU-10004115"/>
    <x v="1"/>
    <x v="14"/>
    <s v="Acme Stainless Steel Office Snips"/>
    <n v="21.81"/>
    <n v="3"/>
    <n v="0"/>
    <n v="5.8887000000000009"/>
  </r>
  <r>
    <n v="4599"/>
    <x v="2278"/>
    <x v="3"/>
    <x v="735"/>
    <d v="2014-09-02T00:00:00"/>
    <s v="Standard Class"/>
    <s v="MG-17650"/>
    <s v="Matthew Grinstein"/>
    <s v="Home Office"/>
    <s v="United States"/>
    <s v="Milwaukee"/>
    <x v="6"/>
    <n v="53209"/>
    <s v="Central"/>
    <s v="OFF-AP-10001947"/>
    <x v="1"/>
    <x v="9"/>
    <s v="Acco 6 Outlet Guardian Premium Plus Surge Suppressor"/>
    <n v="91.6"/>
    <n v="5"/>
    <n v="0"/>
    <n v="26.563999999999997"/>
  </r>
  <r>
    <n v="4600"/>
    <x v="2279"/>
    <x v="1"/>
    <x v="747"/>
    <d v="2012-07-20T00:00:00"/>
    <s v="Standard Class"/>
    <s v="MG-17890"/>
    <s v="Michael Granlund"/>
    <s v="Home Office"/>
    <s v="United States"/>
    <s v="Baltimore"/>
    <x v="39"/>
    <n v="21215"/>
    <s v="East"/>
    <s v="FUR-CH-10004853"/>
    <x v="0"/>
    <x v="1"/>
    <s v="Global Manager's Adjustable Task Chair, Storm"/>
    <n v="150.97999999999999"/>
    <n v="1"/>
    <n v="0"/>
    <n v="43.784199999999984"/>
  </r>
  <r>
    <n v="4601"/>
    <x v="2279"/>
    <x v="1"/>
    <x v="747"/>
    <d v="2012-07-20T00:00:00"/>
    <s v="Standard Class"/>
    <s v="MG-17890"/>
    <s v="Michael Granlund"/>
    <s v="Home Office"/>
    <s v="United States"/>
    <s v="Baltimore"/>
    <x v="39"/>
    <n v="21215"/>
    <s v="East"/>
    <s v="OFF-EN-10000483"/>
    <x v="1"/>
    <x v="12"/>
    <s v="White Envelopes, White Envelopes with Clear Poly Window"/>
    <n v="137.25"/>
    <n v="9"/>
    <n v="0"/>
    <n v="63.134999999999991"/>
  </r>
  <r>
    <n v="4602"/>
    <x v="2279"/>
    <x v="1"/>
    <x v="747"/>
    <d v="2012-07-20T00:00:00"/>
    <s v="Standard Class"/>
    <s v="MG-17890"/>
    <s v="Michael Granlund"/>
    <s v="Home Office"/>
    <s v="United States"/>
    <s v="Baltimore"/>
    <x v="39"/>
    <n v="21215"/>
    <s v="East"/>
    <s v="OFF-FA-10001332"/>
    <x v="1"/>
    <x v="13"/>
    <s v="Acco Banker's Clasps, 5 3/4&quot;-Long"/>
    <n v="11.52"/>
    <n v="4"/>
    <n v="0"/>
    <n v="5.4143999999999997"/>
  </r>
  <r>
    <n v="4603"/>
    <x v="2280"/>
    <x v="1"/>
    <x v="989"/>
    <d v="2012-05-29T00:00:00"/>
    <s v="Second Class"/>
    <s v="BF-11170"/>
    <s v="Ben Ferrer"/>
    <s v="Home Office"/>
    <s v="United States"/>
    <s v="Jacksonville"/>
    <x v="3"/>
    <n v="28540"/>
    <s v="South"/>
    <s v="OFF-PA-10003790"/>
    <x v="1"/>
    <x v="10"/>
    <s v="Xerox 1991"/>
    <n v="18.272000000000002"/>
    <n v="1"/>
    <n v="0.2"/>
    <n v="5.9383999999999988"/>
  </r>
  <r>
    <n v="4604"/>
    <x v="2280"/>
    <x v="1"/>
    <x v="989"/>
    <d v="2012-05-29T00:00:00"/>
    <s v="Second Class"/>
    <s v="BF-11170"/>
    <s v="Ben Ferrer"/>
    <s v="Home Office"/>
    <s v="United States"/>
    <s v="Jacksonville"/>
    <x v="3"/>
    <n v="28540"/>
    <s v="South"/>
    <s v="OFF-PA-10003134"/>
    <x v="1"/>
    <x v="10"/>
    <s v="Xerox 1937"/>
    <n v="153.72800000000001"/>
    <n v="4"/>
    <n v="0.2"/>
    <n v="53.804799999999986"/>
  </r>
  <r>
    <n v="4605"/>
    <x v="2280"/>
    <x v="1"/>
    <x v="989"/>
    <d v="2012-05-29T00:00:00"/>
    <s v="Second Class"/>
    <s v="BF-11170"/>
    <s v="Ben Ferrer"/>
    <s v="Home Office"/>
    <s v="United States"/>
    <s v="Jacksonville"/>
    <x v="3"/>
    <n v="28540"/>
    <s v="South"/>
    <s v="OFF-EN-10004459"/>
    <x v="1"/>
    <x v="12"/>
    <s v="Security-Tint Envelopes"/>
    <n v="12.224"/>
    <n v="2"/>
    <n v="0.2"/>
    <n v="4.4311999999999996"/>
  </r>
  <r>
    <n v="4606"/>
    <x v="2280"/>
    <x v="1"/>
    <x v="989"/>
    <d v="2012-05-29T00:00:00"/>
    <s v="Second Class"/>
    <s v="BF-11170"/>
    <s v="Ben Ferrer"/>
    <s v="Home Office"/>
    <s v="United States"/>
    <s v="Jacksonville"/>
    <x v="3"/>
    <n v="28540"/>
    <s v="South"/>
    <s v="TEC-AC-10003628"/>
    <x v="2"/>
    <x v="11"/>
    <s v="Logitech 910-002974 M325 Wireless Mouse for Web Scrolling"/>
    <n v="167.94400000000002"/>
    <n v="7"/>
    <n v="0.2"/>
    <n v="50.383200000000016"/>
  </r>
  <r>
    <n v="4607"/>
    <x v="2281"/>
    <x v="1"/>
    <x v="71"/>
    <d v="2012-06-02T00:00:00"/>
    <s v="Standard Class"/>
    <s v="MS-17770"/>
    <s v="Maxwell Schwartz"/>
    <s v="Consumer"/>
    <s v="United States"/>
    <s v="Rochester"/>
    <x v="15"/>
    <n v="14609"/>
    <s v="East"/>
    <s v="TEC-PH-10004093"/>
    <x v="2"/>
    <x v="7"/>
    <s v="Panasonic Kx-TS550"/>
    <n v="45.99"/>
    <n v="1"/>
    <n v="0"/>
    <n v="13.3371"/>
  </r>
  <r>
    <n v="4608"/>
    <x v="2281"/>
    <x v="1"/>
    <x v="71"/>
    <d v="2012-06-02T00:00:00"/>
    <s v="Standard Class"/>
    <s v="MS-17770"/>
    <s v="Maxwell Schwartz"/>
    <s v="Consumer"/>
    <s v="United States"/>
    <s v="Rochester"/>
    <x v="15"/>
    <n v="14609"/>
    <s v="East"/>
    <s v="OFF-ST-10001490"/>
    <x v="1"/>
    <x v="4"/>
    <s v="Hot File 7-Pocket, Floor Stand"/>
    <n v="535.41"/>
    <n v="3"/>
    <n v="0"/>
    <n v="160.62299999999993"/>
  </r>
  <r>
    <n v="4609"/>
    <x v="2281"/>
    <x v="1"/>
    <x v="71"/>
    <d v="2012-06-02T00:00:00"/>
    <s v="Standard Class"/>
    <s v="MS-17770"/>
    <s v="Maxwell Schwartz"/>
    <s v="Consumer"/>
    <s v="United States"/>
    <s v="Rochester"/>
    <x v="15"/>
    <n v="14609"/>
    <s v="East"/>
    <s v="OFF-BI-10000605"/>
    <x v="1"/>
    <x v="8"/>
    <s v="Acco Pressboard Covers with Storage Hooks, 9 1/2&quot; x 11&quot;, Executive Red"/>
    <n v="6.0960000000000001"/>
    <n v="2"/>
    <n v="0.2"/>
    <n v="2.0573999999999995"/>
  </r>
  <r>
    <n v="4610"/>
    <x v="2281"/>
    <x v="1"/>
    <x v="71"/>
    <d v="2012-06-02T00:00:00"/>
    <s v="Standard Class"/>
    <s v="MS-17770"/>
    <s v="Maxwell Schwartz"/>
    <s v="Consumer"/>
    <s v="United States"/>
    <s v="Rochester"/>
    <x v="15"/>
    <n v="14609"/>
    <s v="East"/>
    <s v="OFF-PA-10004255"/>
    <x v="1"/>
    <x v="10"/>
    <s v="Xerox 219"/>
    <n v="45.36"/>
    <n v="7"/>
    <n v="0"/>
    <n v="21.772800000000004"/>
  </r>
  <r>
    <n v="4611"/>
    <x v="2282"/>
    <x v="3"/>
    <x v="45"/>
    <d v="2014-11-15T00:00:00"/>
    <s v="Standard Class"/>
    <s v="JE-15745"/>
    <s v="Joel Eaton"/>
    <s v="Consumer"/>
    <s v="United States"/>
    <s v="Oceanside"/>
    <x v="1"/>
    <n v="92054"/>
    <s v="West"/>
    <s v="FUR-FU-10000023"/>
    <x v="0"/>
    <x v="5"/>
    <s v="Eldon Wave Desk Accessories"/>
    <n v="47.12"/>
    <n v="8"/>
    <n v="0"/>
    <n v="20.732800000000001"/>
  </r>
  <r>
    <n v="4612"/>
    <x v="2283"/>
    <x v="0"/>
    <x v="990"/>
    <d v="2013-01-26T00:00:00"/>
    <s v="Second Class"/>
    <s v="HG-14965"/>
    <s v="Henry Goldwyn"/>
    <s v="Corporate"/>
    <s v="United States"/>
    <s v="Gulfport"/>
    <x v="35"/>
    <n v="39503"/>
    <s v="South"/>
    <s v="OFF-BI-10000285"/>
    <x v="1"/>
    <x v="8"/>
    <s v="XtraLife ClearVue Slant-D Ring Binders by Cardinal"/>
    <n v="31.36"/>
    <n v="4"/>
    <n v="0"/>
    <n v="15.68"/>
  </r>
  <r>
    <n v="4613"/>
    <x v="2284"/>
    <x v="3"/>
    <x v="413"/>
    <d v="2014-01-07T00:00:00"/>
    <s v="Standard Class"/>
    <s v="EP-13915"/>
    <s v="Emily Phan"/>
    <s v="Consumer"/>
    <s v="United States"/>
    <s v="Jacksonville"/>
    <x v="2"/>
    <n v="32216"/>
    <s v="South"/>
    <s v="OFF-AR-10000588"/>
    <x v="1"/>
    <x v="6"/>
    <s v="Newell 345"/>
    <n v="47.616"/>
    <n v="3"/>
    <n v="0.2"/>
    <n v="3.571200000000001"/>
  </r>
  <r>
    <n v="4614"/>
    <x v="2284"/>
    <x v="3"/>
    <x v="413"/>
    <d v="2014-01-07T00:00:00"/>
    <s v="Standard Class"/>
    <s v="EP-13915"/>
    <s v="Emily Phan"/>
    <s v="Consumer"/>
    <s v="United States"/>
    <s v="Jacksonville"/>
    <x v="2"/>
    <n v="32216"/>
    <s v="South"/>
    <s v="OFF-PA-10002250"/>
    <x v="1"/>
    <x v="10"/>
    <s v="Things To Do Today Pad"/>
    <n v="23.480000000000004"/>
    <n v="5"/>
    <n v="0.2"/>
    <n v="8.218"/>
  </r>
  <r>
    <n v="4615"/>
    <x v="2285"/>
    <x v="0"/>
    <x v="64"/>
    <d v="2013-09-11T00:00:00"/>
    <s v="Standard Class"/>
    <s v="GH-14410"/>
    <s v="Gary Hansen"/>
    <s v="Home Office"/>
    <s v="United States"/>
    <s v="Houston"/>
    <x v="5"/>
    <n v="77070"/>
    <s v="Central"/>
    <s v="OFF-AP-10002457"/>
    <x v="1"/>
    <x v="9"/>
    <s v="Eureka The Boss Plus 12-Amp Hard Box Upright Vacuum, Red"/>
    <n v="62.789999999999992"/>
    <n v="3"/>
    <n v="0.8"/>
    <n v="-166.39350000000002"/>
  </r>
  <r>
    <n v="4616"/>
    <x v="2285"/>
    <x v="0"/>
    <x v="64"/>
    <d v="2013-09-11T00:00:00"/>
    <s v="Standard Class"/>
    <s v="GH-14410"/>
    <s v="Gary Hansen"/>
    <s v="Home Office"/>
    <s v="United States"/>
    <s v="Houston"/>
    <x v="5"/>
    <n v="77070"/>
    <s v="Central"/>
    <s v="OFF-FA-10002763"/>
    <x v="1"/>
    <x v="13"/>
    <s v="Advantus Map Pennant Flags and Round Head Tacks"/>
    <n v="28.44"/>
    <n v="9"/>
    <n v="0.2"/>
    <n v="4.2659999999999973"/>
  </r>
  <r>
    <n v="4617"/>
    <x v="2286"/>
    <x v="1"/>
    <x v="406"/>
    <d v="2012-09-07T00:00:00"/>
    <s v="Second Class"/>
    <s v="DS-13180"/>
    <s v="David Smith"/>
    <s v="Corporate"/>
    <s v="United States"/>
    <s v="Houston"/>
    <x v="5"/>
    <n v="77095"/>
    <s v="Central"/>
    <s v="TEC-AC-10000109"/>
    <x v="2"/>
    <x v="11"/>
    <s v="Sony Micro Vault Click 16 GB USB 2.0 Flash Drive"/>
    <n v="134.376"/>
    <n v="3"/>
    <n v="0.2"/>
    <n v="6.7188000000000088"/>
  </r>
  <r>
    <n v="4618"/>
    <x v="2287"/>
    <x v="1"/>
    <x v="481"/>
    <d v="2012-09-26T00:00:00"/>
    <s v="Standard Class"/>
    <s v="TH-21550"/>
    <s v="Tracy Hopkins"/>
    <s v="Home Office"/>
    <s v="United States"/>
    <s v="Everett"/>
    <x v="31"/>
    <n v="2149"/>
    <s v="East"/>
    <s v="TEC-PH-10002415"/>
    <x v="2"/>
    <x v="7"/>
    <s v="Polycom VoiceStation 500 Conference phone"/>
    <n v="589.9"/>
    <n v="2"/>
    <n v="0"/>
    <n v="147.47500000000002"/>
  </r>
  <r>
    <n v="4619"/>
    <x v="2287"/>
    <x v="1"/>
    <x v="481"/>
    <d v="2012-09-26T00:00:00"/>
    <s v="Standard Class"/>
    <s v="TH-21550"/>
    <s v="Tracy Hopkins"/>
    <s v="Home Office"/>
    <s v="United States"/>
    <s v="Everett"/>
    <x v="31"/>
    <n v="2149"/>
    <s v="East"/>
    <s v="FUR-CH-10000785"/>
    <x v="0"/>
    <x v="1"/>
    <s v="Global Ergonomic Managers Chair"/>
    <n v="542.93999999999994"/>
    <n v="3"/>
    <n v="0"/>
    <n v="141.1644"/>
  </r>
  <r>
    <n v="4620"/>
    <x v="2288"/>
    <x v="3"/>
    <x v="165"/>
    <d v="2014-12-26T00:00:00"/>
    <s v="First Class"/>
    <s v="RM-19675"/>
    <s v="Robert Marley"/>
    <s v="Home Office"/>
    <s v="United States"/>
    <s v="Los Angeles"/>
    <x v="1"/>
    <n v="90049"/>
    <s v="West"/>
    <s v="TEC-CO-10001449"/>
    <x v="2"/>
    <x v="16"/>
    <s v="Hewlett Packard LaserJet 3310 Copier"/>
    <n v="2879.9520000000002"/>
    <n v="6"/>
    <n v="0.2"/>
    <n v="1007.9831999999999"/>
  </r>
  <r>
    <n v="4621"/>
    <x v="2288"/>
    <x v="3"/>
    <x v="165"/>
    <d v="2014-12-26T00:00:00"/>
    <s v="First Class"/>
    <s v="RM-19675"/>
    <s v="Robert Marley"/>
    <s v="Home Office"/>
    <s v="United States"/>
    <s v="Los Angeles"/>
    <x v="1"/>
    <n v="90049"/>
    <s v="West"/>
    <s v="OFF-BI-10001670"/>
    <x v="1"/>
    <x v="8"/>
    <s v="Vinyl Sectional Post Binders"/>
    <n v="90.480000000000018"/>
    <n v="3"/>
    <n v="0.2"/>
    <n v="33.93"/>
  </r>
  <r>
    <n v="4622"/>
    <x v="2289"/>
    <x v="1"/>
    <x v="348"/>
    <d v="2012-10-08T00:00:00"/>
    <s v="Second Class"/>
    <s v="SF-20965"/>
    <s v="Sylvia Foulston"/>
    <s v="Corporate"/>
    <s v="United States"/>
    <s v="Wilmington"/>
    <x v="13"/>
    <n v="19805"/>
    <s v="East"/>
    <s v="OFF-ST-10001328"/>
    <x v="1"/>
    <x v="4"/>
    <s v="Personal Filing Tote with Lid, Black/Gray"/>
    <n v="77.55"/>
    <n v="5"/>
    <n v="0"/>
    <n v="21.714000000000002"/>
  </r>
  <r>
    <n v="4623"/>
    <x v="2290"/>
    <x v="3"/>
    <x v="428"/>
    <d v="2014-09-15T00:00:00"/>
    <s v="Standard Class"/>
    <s v="SO-20335"/>
    <s v="Sean O'Donnell"/>
    <s v="Consumer"/>
    <s v="United States"/>
    <s v="Columbia"/>
    <x v="18"/>
    <n v="38401"/>
    <s v="South"/>
    <s v="OFF-SU-10001225"/>
    <x v="1"/>
    <x v="14"/>
    <s v="Staples"/>
    <n v="8.8320000000000007"/>
    <n v="3"/>
    <n v="0.2"/>
    <n v="-1.9872000000000005"/>
  </r>
  <r>
    <n v="4624"/>
    <x v="2290"/>
    <x v="3"/>
    <x v="428"/>
    <d v="2014-09-15T00:00:00"/>
    <s v="Standard Class"/>
    <s v="SO-20335"/>
    <s v="Sean O'Donnell"/>
    <s v="Consumer"/>
    <s v="United States"/>
    <s v="Columbia"/>
    <x v="18"/>
    <n v="38401"/>
    <s v="South"/>
    <s v="OFF-PA-10000357"/>
    <x v="1"/>
    <x v="10"/>
    <s v="Xerox 1888"/>
    <n v="177.536"/>
    <n v="4"/>
    <n v="0.2"/>
    <n v="62.137599999999992"/>
  </r>
  <r>
    <n v="4625"/>
    <x v="2290"/>
    <x v="3"/>
    <x v="428"/>
    <d v="2014-09-15T00:00:00"/>
    <s v="Standard Class"/>
    <s v="SO-20335"/>
    <s v="Sean O'Donnell"/>
    <s v="Consumer"/>
    <s v="United States"/>
    <s v="Columbia"/>
    <x v="18"/>
    <n v="38401"/>
    <s v="South"/>
    <s v="OFF-ST-10000046"/>
    <x v="1"/>
    <x v="4"/>
    <s v="Fellowes Super Stor/Drawer Files"/>
    <n v="258.48"/>
    <n v="2"/>
    <n v="0.2"/>
    <n v="-3.2309999999999945"/>
  </r>
  <r>
    <n v="4626"/>
    <x v="2290"/>
    <x v="3"/>
    <x v="428"/>
    <d v="2014-09-15T00:00:00"/>
    <s v="Standard Class"/>
    <s v="SO-20335"/>
    <s v="Sean O'Donnell"/>
    <s v="Consumer"/>
    <s v="United States"/>
    <s v="Columbia"/>
    <x v="18"/>
    <n v="38401"/>
    <s v="South"/>
    <s v="FUR-FU-10000023"/>
    <x v="0"/>
    <x v="5"/>
    <s v="Eldon Wave Desk Accessories"/>
    <n v="14.135999999999999"/>
    <n v="3"/>
    <n v="0.2"/>
    <n v="4.240800000000001"/>
  </r>
  <r>
    <n v="4627"/>
    <x v="2291"/>
    <x v="0"/>
    <x v="373"/>
    <d v="2013-11-19T00:00:00"/>
    <s v="Standard Class"/>
    <s v="CK-12760"/>
    <s v="Cyma Kinney"/>
    <s v="Corporate"/>
    <s v="United States"/>
    <s v="New York City"/>
    <x v="15"/>
    <n v="10011"/>
    <s v="East"/>
    <s v="OFF-ST-10003455"/>
    <x v="1"/>
    <x v="4"/>
    <s v="Tenex File Box, Personal Filing Tote with Lid, Black"/>
    <n v="77.55"/>
    <n v="5"/>
    <n v="0"/>
    <n v="20.163000000000004"/>
  </r>
  <r>
    <n v="4628"/>
    <x v="2291"/>
    <x v="0"/>
    <x v="373"/>
    <d v="2013-11-19T00:00:00"/>
    <s v="Standard Class"/>
    <s v="CK-12760"/>
    <s v="Cyma Kinney"/>
    <s v="Corporate"/>
    <s v="United States"/>
    <s v="New York City"/>
    <x v="15"/>
    <n v="10011"/>
    <s v="East"/>
    <s v="OFF-ST-10000876"/>
    <x v="1"/>
    <x v="4"/>
    <s v="Eldon Simplefile Box Office"/>
    <n v="24.88"/>
    <n v="2"/>
    <n v="0"/>
    <n v="6.9664000000000001"/>
  </r>
  <r>
    <n v="4629"/>
    <x v="2291"/>
    <x v="0"/>
    <x v="373"/>
    <d v="2013-11-19T00:00:00"/>
    <s v="Standard Class"/>
    <s v="CK-12760"/>
    <s v="Cyma Kinney"/>
    <s v="Corporate"/>
    <s v="United States"/>
    <s v="New York City"/>
    <x v="15"/>
    <n v="10011"/>
    <s v="East"/>
    <s v="OFF-AR-10003582"/>
    <x v="1"/>
    <x v="6"/>
    <s v="Boston Electric Pencil Sharpener, Model 1818, Charcoal Black"/>
    <n v="140.75"/>
    <n v="5"/>
    <n v="0"/>
    <n v="39.410000000000011"/>
  </r>
  <r>
    <n v="4630"/>
    <x v="2291"/>
    <x v="0"/>
    <x v="373"/>
    <d v="2013-11-19T00:00:00"/>
    <s v="Standard Class"/>
    <s v="CK-12760"/>
    <s v="Cyma Kinney"/>
    <s v="Corporate"/>
    <s v="United States"/>
    <s v="New York City"/>
    <x v="15"/>
    <n v="10011"/>
    <s v="East"/>
    <s v="OFF-ST-10004258"/>
    <x v="1"/>
    <x v="4"/>
    <s v="Portable Personal File Box"/>
    <n v="36.630000000000003"/>
    <n v="3"/>
    <n v="0"/>
    <n v="9.8901000000000039"/>
  </r>
  <r>
    <n v="4631"/>
    <x v="2292"/>
    <x v="1"/>
    <x v="52"/>
    <d v="2012-10-15T00:00:00"/>
    <s v="Same Day"/>
    <s v="GA-14725"/>
    <s v="Guy Armstrong"/>
    <s v="Consumer"/>
    <s v="United States"/>
    <s v="Mount Pleasant"/>
    <x v="12"/>
    <n v="48858"/>
    <s v="Central"/>
    <s v="FUR-FU-10000719"/>
    <x v="0"/>
    <x v="5"/>
    <s v="DAX Cubicle Frames, 8-1/2 x 11"/>
    <n v="17.14"/>
    <n v="2"/>
    <n v="0"/>
    <n v="6.1704000000000008"/>
  </r>
  <r>
    <n v="4632"/>
    <x v="2293"/>
    <x v="3"/>
    <x v="646"/>
    <d v="2014-08-09T00:00:00"/>
    <s v="Second Class"/>
    <s v="BD-11725"/>
    <s v="Bruce Degenhardt"/>
    <s v="Consumer"/>
    <s v="United States"/>
    <s v="San Francisco"/>
    <x v="1"/>
    <n v="94122"/>
    <s v="West"/>
    <s v="OFF-LA-10001297"/>
    <x v="1"/>
    <x v="2"/>
    <s v="Avery 473"/>
    <n v="51.75"/>
    <n v="5"/>
    <n v="0"/>
    <n v="24.84"/>
  </r>
  <r>
    <n v="4633"/>
    <x v="2293"/>
    <x v="3"/>
    <x v="646"/>
    <d v="2014-08-09T00:00:00"/>
    <s v="Second Class"/>
    <s v="BD-11725"/>
    <s v="Bruce Degenhardt"/>
    <s v="Consumer"/>
    <s v="United States"/>
    <s v="San Francisco"/>
    <x v="1"/>
    <n v="94122"/>
    <s v="West"/>
    <s v="FUR-FU-10000723"/>
    <x v="0"/>
    <x v="5"/>
    <s v="Deflect-o EconoMat Studded, No Bevel Mat for Low Pile Carpeting"/>
    <n v="123.96000000000001"/>
    <n v="3"/>
    <n v="0"/>
    <n v="11.156400000000005"/>
  </r>
  <r>
    <n v="4634"/>
    <x v="2294"/>
    <x v="1"/>
    <x v="291"/>
    <d v="2012-08-26T00:00:00"/>
    <s v="Standard Class"/>
    <s v="DS-13180"/>
    <s v="David Smith"/>
    <s v="Corporate"/>
    <s v="United States"/>
    <s v="San Francisco"/>
    <x v="1"/>
    <n v="94122"/>
    <s v="West"/>
    <s v="FUR-BO-10003893"/>
    <x v="0"/>
    <x v="0"/>
    <s v="Sauder Camden County Collection Library"/>
    <n v="586.39800000000002"/>
    <n v="6"/>
    <n v="0.15"/>
    <n v="34.493999999999971"/>
  </r>
  <r>
    <n v="4635"/>
    <x v="2294"/>
    <x v="1"/>
    <x v="291"/>
    <d v="2012-08-26T00:00:00"/>
    <s v="Standard Class"/>
    <s v="DS-13180"/>
    <s v="David Smith"/>
    <s v="Corporate"/>
    <s v="United States"/>
    <s v="San Francisco"/>
    <x v="1"/>
    <n v="94122"/>
    <s v="West"/>
    <s v="OFF-ST-10000736"/>
    <x v="1"/>
    <x v="4"/>
    <s v="Carina Double Wide Media Storage Towers in Natural &amp; Black"/>
    <n v="80.98"/>
    <n v="1"/>
    <n v="0"/>
    <n v="3.2391999999999967"/>
  </r>
  <r>
    <n v="4636"/>
    <x v="2295"/>
    <x v="3"/>
    <x v="846"/>
    <d v="2014-03-18T00:00:00"/>
    <s v="Standard Class"/>
    <s v="BS-11380"/>
    <s v="Bill Stewart"/>
    <s v="Corporate"/>
    <s v="United States"/>
    <s v="San Francisco"/>
    <x v="1"/>
    <n v="94122"/>
    <s v="West"/>
    <s v="OFF-ST-10000736"/>
    <x v="1"/>
    <x v="4"/>
    <s v="Carina Double Wide Media Storage Towers in Natural &amp; Black"/>
    <n v="242.94"/>
    <n v="3"/>
    <n v="0"/>
    <n v="9.7175999999999902"/>
  </r>
  <r>
    <n v="4637"/>
    <x v="2296"/>
    <x v="3"/>
    <x v="842"/>
    <d v="2014-04-30T00:00:00"/>
    <s v="First Class"/>
    <s v="AP-10915"/>
    <s v="Arthur Prichep"/>
    <s v="Consumer"/>
    <s v="United States"/>
    <s v="Los Angeles"/>
    <x v="1"/>
    <n v="90045"/>
    <s v="West"/>
    <s v="OFF-AR-10003373"/>
    <x v="1"/>
    <x v="6"/>
    <s v="Boston School Pro Electric Pencil Sharpener, 1670"/>
    <n v="123.92"/>
    <n v="4"/>
    <n v="0"/>
    <n v="33.458399999999997"/>
  </r>
  <r>
    <n v="4638"/>
    <x v="2296"/>
    <x v="3"/>
    <x v="842"/>
    <d v="2014-04-30T00:00:00"/>
    <s v="First Class"/>
    <s v="AP-10915"/>
    <s v="Arthur Prichep"/>
    <s v="Consumer"/>
    <s v="United States"/>
    <s v="Los Angeles"/>
    <x v="1"/>
    <n v="90045"/>
    <s v="West"/>
    <s v="OFF-AR-10000390"/>
    <x v="1"/>
    <x v="6"/>
    <s v="Newell Chalk Holder"/>
    <n v="12.39"/>
    <n v="3"/>
    <n v="0"/>
    <n v="5.6993999999999998"/>
  </r>
  <r>
    <n v="4639"/>
    <x v="2296"/>
    <x v="3"/>
    <x v="842"/>
    <d v="2014-04-30T00:00:00"/>
    <s v="First Class"/>
    <s v="AP-10915"/>
    <s v="Arthur Prichep"/>
    <s v="Consumer"/>
    <s v="United States"/>
    <s v="Los Angeles"/>
    <x v="1"/>
    <n v="90045"/>
    <s v="West"/>
    <s v="OFF-AR-10001725"/>
    <x v="1"/>
    <x v="6"/>
    <s v="Boston Home &amp; Office Model 2000 Electric Pencil Sharpeners"/>
    <n v="47.3"/>
    <n v="2"/>
    <n v="0"/>
    <n v="12.298000000000002"/>
  </r>
  <r>
    <n v="4640"/>
    <x v="2297"/>
    <x v="0"/>
    <x v="108"/>
    <d v="2013-09-17T00:00:00"/>
    <s v="Standard Class"/>
    <s v="JF-15565"/>
    <s v="Jill Fjeld"/>
    <s v="Consumer"/>
    <s v="United States"/>
    <s v="Newport News"/>
    <x v="17"/>
    <n v="23602"/>
    <s v="South"/>
    <s v="TEC-CO-10001943"/>
    <x v="2"/>
    <x v="16"/>
    <s v="Canon PC-428 Personal Copier"/>
    <n v="1599.92"/>
    <n v="8"/>
    <n v="0"/>
    <n v="751.9624"/>
  </r>
  <r>
    <n v="4641"/>
    <x v="2297"/>
    <x v="0"/>
    <x v="108"/>
    <d v="2013-09-17T00:00:00"/>
    <s v="Standard Class"/>
    <s v="JF-15565"/>
    <s v="Jill Fjeld"/>
    <s v="Consumer"/>
    <s v="United States"/>
    <s v="Newport News"/>
    <x v="17"/>
    <n v="23602"/>
    <s v="South"/>
    <s v="OFF-EN-10002312"/>
    <x v="1"/>
    <x v="12"/>
    <s v="#10 Self-Seal White Envelopes"/>
    <n v="11.09"/>
    <n v="1"/>
    <n v="0"/>
    <n v="5.4340999999999999"/>
  </r>
  <r>
    <n v="4642"/>
    <x v="2298"/>
    <x v="3"/>
    <x v="760"/>
    <d v="2014-10-25T00:00:00"/>
    <s v="Second Class"/>
    <s v="HA-14905"/>
    <s v="Helen Abelman"/>
    <s v="Consumer"/>
    <s v="United States"/>
    <s v="Fort Collins"/>
    <x v="22"/>
    <n v="80525"/>
    <s v="West"/>
    <s v="OFF-BI-10000831"/>
    <x v="1"/>
    <x v="8"/>
    <s v="Storex Flexible Poly Binders with Double Pockets"/>
    <n v="3.1680000000000006"/>
    <n v="4"/>
    <n v="0.7"/>
    <n v="-2.5343999999999998"/>
  </r>
  <r>
    <n v="4643"/>
    <x v="2298"/>
    <x v="3"/>
    <x v="760"/>
    <d v="2014-10-25T00:00:00"/>
    <s v="Second Class"/>
    <s v="HA-14905"/>
    <s v="Helen Abelman"/>
    <s v="Consumer"/>
    <s v="United States"/>
    <s v="Fort Collins"/>
    <x v="22"/>
    <n v="80525"/>
    <s v="West"/>
    <s v="FUR-CH-10000749"/>
    <x v="0"/>
    <x v="1"/>
    <s v="Office Star - Ergonomic Mid Back Chair with 2-Way Adjustable Arms"/>
    <n v="579.13599999999997"/>
    <n v="4"/>
    <n v="0.2"/>
    <n v="-28.95679999999993"/>
  </r>
  <r>
    <n v="4644"/>
    <x v="2299"/>
    <x v="1"/>
    <x v="991"/>
    <d v="2012-08-06T00:00:00"/>
    <s v="Standard Class"/>
    <s v="Co-12640"/>
    <s v="Corey-Lock"/>
    <s v="Consumer"/>
    <s v="United States"/>
    <s v="Seattle"/>
    <x v="4"/>
    <n v="98105"/>
    <s v="West"/>
    <s v="OFF-BI-10002003"/>
    <x v="1"/>
    <x v="8"/>
    <s v="Ibico Presentation Index for Binding Systems"/>
    <n v="6.3680000000000003"/>
    <n v="2"/>
    <n v="0.2"/>
    <n v="2.1492"/>
  </r>
  <r>
    <n v="4645"/>
    <x v="2299"/>
    <x v="1"/>
    <x v="991"/>
    <d v="2012-08-06T00:00:00"/>
    <s v="Standard Class"/>
    <s v="Co-12640"/>
    <s v="Corey-Lock"/>
    <s v="Consumer"/>
    <s v="United States"/>
    <s v="Seattle"/>
    <x v="4"/>
    <n v="98105"/>
    <s v="West"/>
    <s v="TEC-MA-10001972"/>
    <x v="2"/>
    <x v="15"/>
    <s v="Okidata C331dn Printer"/>
    <n v="558.4"/>
    <n v="2"/>
    <n v="0.2"/>
    <n v="41.880000000000024"/>
  </r>
  <r>
    <n v="4646"/>
    <x v="2300"/>
    <x v="0"/>
    <x v="399"/>
    <d v="2013-08-17T00:00:00"/>
    <s v="Standard Class"/>
    <s v="BC-11125"/>
    <s v="Becky Castell"/>
    <s v="Home Office"/>
    <s v="United States"/>
    <s v="New York City"/>
    <x v="15"/>
    <n v="10011"/>
    <s v="East"/>
    <s v="FUR-CH-10000225"/>
    <x v="0"/>
    <x v="1"/>
    <s v="Global Geo Office Task Chair, Gray"/>
    <n v="145.76400000000001"/>
    <n v="2"/>
    <n v="0.1"/>
    <n v="-8.0980000000000167"/>
  </r>
  <r>
    <n v="4647"/>
    <x v="2301"/>
    <x v="2"/>
    <x v="992"/>
    <d v="2011-06-05T00:00:00"/>
    <s v="Standard Class"/>
    <s v="EB-13840"/>
    <s v="Ellis Ballard"/>
    <s v="Corporate"/>
    <s v="United States"/>
    <s v="Richmond"/>
    <x v="17"/>
    <n v="23223"/>
    <s v="South"/>
    <s v="OFF-PA-10001622"/>
    <x v="1"/>
    <x v="10"/>
    <s v="Ampad Poly Cover Wirebound Steno Book, 6&quot; x 9&quot; Assorted Colors, Gregg Ruled"/>
    <n v="13.620000000000001"/>
    <n v="3"/>
    <n v="0"/>
    <n v="6.1289999999999996"/>
  </r>
  <r>
    <n v="4648"/>
    <x v="2302"/>
    <x v="0"/>
    <x v="993"/>
    <d v="2013-05-02T00:00:00"/>
    <s v="Standard Class"/>
    <s v="DB-13360"/>
    <s v="Dennis Bolton"/>
    <s v="Home Office"/>
    <s v="United States"/>
    <s v="New York City"/>
    <x v="15"/>
    <n v="10009"/>
    <s v="East"/>
    <s v="FUR-CH-10004983"/>
    <x v="0"/>
    <x v="1"/>
    <s v="Office Star - Mid Back Dual function Ergonomic High Back Chair with 2-Way Adjustable Arms"/>
    <n v="434.64600000000002"/>
    <n v="3"/>
    <n v="0.1"/>
    <n v="62.782199999999975"/>
  </r>
  <r>
    <n v="4649"/>
    <x v="2303"/>
    <x v="3"/>
    <x v="304"/>
    <d v="2014-05-20T00:00:00"/>
    <s v="Standard Class"/>
    <s v="KB-16585"/>
    <s v="Ken Black"/>
    <s v="Corporate"/>
    <s v="United States"/>
    <s v="Seattle"/>
    <x v="4"/>
    <n v="98103"/>
    <s v="West"/>
    <s v="OFF-PA-10003228"/>
    <x v="1"/>
    <x v="10"/>
    <s v="Xerox 1917"/>
    <n v="440.18999999999994"/>
    <n v="9"/>
    <n v="0"/>
    <n v="206.88929999999996"/>
  </r>
  <r>
    <n v="4650"/>
    <x v="2303"/>
    <x v="3"/>
    <x v="304"/>
    <d v="2014-05-20T00:00:00"/>
    <s v="Standard Class"/>
    <s v="KB-16585"/>
    <s v="Ken Black"/>
    <s v="Corporate"/>
    <s v="United States"/>
    <s v="Seattle"/>
    <x v="4"/>
    <n v="98103"/>
    <s v="West"/>
    <s v="OFF-SU-10004498"/>
    <x v="1"/>
    <x v="14"/>
    <s v="Martin-Yale Premier Letter Opener"/>
    <n v="64.400000000000006"/>
    <n v="5"/>
    <n v="0"/>
    <n v="1.9320000000000004"/>
  </r>
  <r>
    <n v="4651"/>
    <x v="2304"/>
    <x v="3"/>
    <x v="798"/>
    <d v="2014-04-13T00:00:00"/>
    <s v="Standard Class"/>
    <s v="AH-10120"/>
    <s v="Adrian Hane"/>
    <s v="Home Office"/>
    <s v="United States"/>
    <s v="San Francisco"/>
    <x v="1"/>
    <n v="94110"/>
    <s v="West"/>
    <s v="OFF-PA-10001878"/>
    <x v="1"/>
    <x v="10"/>
    <s v="Xerox 1891"/>
    <n v="244.54999999999998"/>
    <n v="5"/>
    <n v="0"/>
    <n v="114.93849999999998"/>
  </r>
  <r>
    <n v="4652"/>
    <x v="2304"/>
    <x v="3"/>
    <x v="798"/>
    <d v="2014-04-13T00:00:00"/>
    <s v="Standard Class"/>
    <s v="AH-10120"/>
    <s v="Adrian Hane"/>
    <s v="Home Office"/>
    <s v="United States"/>
    <s v="San Francisco"/>
    <x v="1"/>
    <n v="94110"/>
    <s v="West"/>
    <s v="OFF-PA-10002923"/>
    <x v="1"/>
    <x v="10"/>
    <s v="Xerox 1942"/>
    <n v="195.76"/>
    <n v="4"/>
    <n v="0"/>
    <n v="97.88"/>
  </r>
  <r>
    <n v="4653"/>
    <x v="2305"/>
    <x v="3"/>
    <x v="922"/>
    <d v="2014-02-24T00:00:00"/>
    <s v="Standard Class"/>
    <s v="GH-14410"/>
    <s v="Gary Hansen"/>
    <s v="Home Office"/>
    <s v="United States"/>
    <s v="Perth Amboy"/>
    <x v="30"/>
    <n v="8861"/>
    <s v="East"/>
    <s v="OFF-PA-10001838"/>
    <x v="1"/>
    <x v="10"/>
    <s v="Adams Telephone Message Book W/Dividers/Space For Phone Numbers, 5 1/4&quot;X8 1/2&quot;, 300/Messages"/>
    <n v="11.76"/>
    <n v="2"/>
    <n v="0"/>
    <n v="5.7623999999999995"/>
  </r>
  <r>
    <n v="4654"/>
    <x v="2305"/>
    <x v="3"/>
    <x v="922"/>
    <d v="2014-02-24T00:00:00"/>
    <s v="Standard Class"/>
    <s v="GH-14410"/>
    <s v="Gary Hansen"/>
    <s v="Home Office"/>
    <s v="United States"/>
    <s v="Perth Amboy"/>
    <x v="30"/>
    <n v="8861"/>
    <s v="East"/>
    <s v="OFF-ST-10003123"/>
    <x v="1"/>
    <x v="4"/>
    <s v="Fellowes Bases and Tops For Staxonsteel/High-Stak Systems"/>
    <n v="166.45"/>
    <n v="5"/>
    <n v="0"/>
    <n v="39.947999999999993"/>
  </r>
  <r>
    <n v="4655"/>
    <x v="2306"/>
    <x v="3"/>
    <x v="92"/>
    <d v="2014-06-27T00:00:00"/>
    <s v="Second Class"/>
    <s v="KT-16480"/>
    <s v="Kean Thornton"/>
    <s v="Consumer"/>
    <s v="United States"/>
    <s v="San Francisco"/>
    <x v="1"/>
    <n v="94110"/>
    <s v="West"/>
    <s v="OFF-FA-10001332"/>
    <x v="1"/>
    <x v="13"/>
    <s v="Acco Banker's Clasps, 5 3/4&quot;-Long"/>
    <n v="2.88"/>
    <n v="1"/>
    <n v="0"/>
    <n v="1.3535999999999999"/>
  </r>
  <r>
    <n v="4656"/>
    <x v="2307"/>
    <x v="2"/>
    <x v="952"/>
    <d v="2011-05-10T00:00:00"/>
    <s v="Standard Class"/>
    <s v="KH-16330"/>
    <s v="Katharine Harms"/>
    <s v="Corporate"/>
    <s v="United States"/>
    <s v="Freeport"/>
    <x v="10"/>
    <n v="61032"/>
    <s v="Central"/>
    <s v="OFF-ST-10003442"/>
    <x v="1"/>
    <x v="4"/>
    <s v="Eldon Portable Mobile Manager"/>
    <n v="45.248000000000005"/>
    <n v="2"/>
    <n v="0.2"/>
    <n v="3.9591999999999992"/>
  </r>
  <r>
    <n v="4657"/>
    <x v="2308"/>
    <x v="1"/>
    <x v="910"/>
    <d v="2012-05-07T00:00:00"/>
    <s v="Standard Class"/>
    <s v="SV-20785"/>
    <s v="Stewart Visinsky"/>
    <s v="Consumer"/>
    <s v="United States"/>
    <s v="Philadelphia"/>
    <x v="9"/>
    <n v="19140"/>
    <s v="East"/>
    <s v="OFF-AR-10001468"/>
    <x v="1"/>
    <x v="6"/>
    <s v="Sanford Prismacolor Professional Thick Lead Art Pencils, 36-Color Set"/>
    <n v="59.903999999999996"/>
    <n v="2"/>
    <n v="0.2"/>
    <n v="14.227200000000003"/>
  </r>
  <r>
    <n v="4658"/>
    <x v="2308"/>
    <x v="1"/>
    <x v="910"/>
    <d v="2012-05-07T00:00:00"/>
    <s v="Standard Class"/>
    <s v="SV-20785"/>
    <s v="Stewart Visinsky"/>
    <s v="Consumer"/>
    <s v="United States"/>
    <s v="Philadelphia"/>
    <x v="9"/>
    <n v="19140"/>
    <s v="East"/>
    <s v="OFF-AP-10003266"/>
    <x v="1"/>
    <x v="9"/>
    <s v="Holmes Replacement Filter for HEPA Air Cleaner, Large Room"/>
    <n v="23.696000000000002"/>
    <n v="2"/>
    <n v="0.2"/>
    <n v="6.5164"/>
  </r>
  <r>
    <n v="4659"/>
    <x v="2308"/>
    <x v="1"/>
    <x v="910"/>
    <d v="2012-05-07T00:00:00"/>
    <s v="Standard Class"/>
    <s v="SV-20785"/>
    <s v="Stewart Visinsky"/>
    <s v="Consumer"/>
    <s v="United States"/>
    <s v="Philadelphia"/>
    <x v="9"/>
    <n v="19140"/>
    <s v="East"/>
    <s v="OFF-PA-10002230"/>
    <x v="1"/>
    <x v="10"/>
    <s v="Xerox 1897"/>
    <n v="7.9680000000000009"/>
    <n v="2"/>
    <n v="0.2"/>
    <n v="2.8884000000000007"/>
  </r>
  <r>
    <n v="4660"/>
    <x v="2308"/>
    <x v="1"/>
    <x v="910"/>
    <d v="2012-05-07T00:00:00"/>
    <s v="Standard Class"/>
    <s v="SV-20785"/>
    <s v="Stewart Visinsky"/>
    <s v="Consumer"/>
    <s v="United States"/>
    <s v="Philadelphia"/>
    <x v="9"/>
    <n v="19140"/>
    <s v="East"/>
    <s v="OFF-AP-10003622"/>
    <x v="1"/>
    <x v="9"/>
    <s v="Bravo II Megaboss 12-Amp Hard Body Upright, Replacement Belts, 2 Belts per Pack"/>
    <n v="18.2"/>
    <n v="7"/>
    <n v="0.2"/>
    <n v="2.0474999999999994"/>
  </r>
  <r>
    <n v="4661"/>
    <x v="2308"/>
    <x v="1"/>
    <x v="910"/>
    <d v="2012-05-07T00:00:00"/>
    <s v="Standard Class"/>
    <s v="SV-20785"/>
    <s v="Stewart Visinsky"/>
    <s v="Consumer"/>
    <s v="United States"/>
    <s v="Philadelphia"/>
    <x v="9"/>
    <n v="19140"/>
    <s v="East"/>
    <s v="TEC-AC-10001542"/>
    <x v="2"/>
    <x v="11"/>
    <s v="SanDisk Cruzer 16 GB USB Flash Drive"/>
    <n v="27.552000000000003"/>
    <n v="3"/>
    <n v="0.2"/>
    <n v="-0.3444000000000047"/>
  </r>
  <r>
    <n v="4662"/>
    <x v="2308"/>
    <x v="1"/>
    <x v="910"/>
    <d v="2012-05-07T00:00:00"/>
    <s v="Standard Class"/>
    <s v="SV-20785"/>
    <s v="Stewart Visinsky"/>
    <s v="Consumer"/>
    <s v="United States"/>
    <s v="Philadelphia"/>
    <x v="9"/>
    <n v="19140"/>
    <s v="East"/>
    <s v="FUR-CH-10002965"/>
    <x v="0"/>
    <x v="1"/>
    <s v="Global Leather Highback Executive Chair with Pneumatic Height Adjustment, Black"/>
    <n v="844.11599999999987"/>
    <n v="6"/>
    <n v="0.3"/>
    <n v="-36.176400000000001"/>
  </r>
  <r>
    <n v="4663"/>
    <x v="2308"/>
    <x v="1"/>
    <x v="910"/>
    <d v="2012-05-07T00:00:00"/>
    <s v="Standard Class"/>
    <s v="SV-20785"/>
    <s v="Stewart Visinsky"/>
    <s v="Consumer"/>
    <s v="United States"/>
    <s v="Philadelphia"/>
    <x v="9"/>
    <n v="19140"/>
    <s v="East"/>
    <s v="OFF-ST-10000563"/>
    <x v="1"/>
    <x v="4"/>
    <s v="Fellowes Bankers Box Stor/Drawer Steel Plus"/>
    <n v="76.75200000000001"/>
    <n v="3"/>
    <n v="0.2"/>
    <n v="-9.5940000000000012"/>
  </r>
  <r>
    <n v="4664"/>
    <x v="2309"/>
    <x v="0"/>
    <x v="31"/>
    <d v="2013-09-23T00:00:00"/>
    <s v="Standard Class"/>
    <s v="PO-18850"/>
    <s v="Patrick O'Brill"/>
    <s v="Consumer"/>
    <s v="United States"/>
    <s v="Jacksonville"/>
    <x v="2"/>
    <n v="32216"/>
    <s v="South"/>
    <s v="OFF-LA-10002787"/>
    <x v="1"/>
    <x v="2"/>
    <s v="Avery 480"/>
    <n v="3"/>
    <n v="1"/>
    <n v="0.2"/>
    <n v="1.0499999999999998"/>
  </r>
  <r>
    <n v="4665"/>
    <x v="2310"/>
    <x v="0"/>
    <x v="897"/>
    <d v="2013-09-27T00:00:00"/>
    <s v="Standard Class"/>
    <s v="AC-10450"/>
    <s v="Amy Cox"/>
    <s v="Consumer"/>
    <s v="United States"/>
    <s v="Pembroke Pines"/>
    <x v="2"/>
    <n v="33024"/>
    <s v="South"/>
    <s v="OFF-BI-10004022"/>
    <x v="1"/>
    <x v="8"/>
    <s v="Acco Suede Grain Vinyl Round Ring Binder"/>
    <n v="7.5060000000000002"/>
    <n v="9"/>
    <n v="0.7"/>
    <n v="-6.0047999999999977"/>
  </r>
  <r>
    <n v="4666"/>
    <x v="2310"/>
    <x v="0"/>
    <x v="897"/>
    <d v="2013-09-27T00:00:00"/>
    <s v="Standard Class"/>
    <s v="AC-10450"/>
    <s v="Amy Cox"/>
    <s v="Consumer"/>
    <s v="United States"/>
    <s v="Pembroke Pines"/>
    <x v="2"/>
    <n v="33024"/>
    <s v="South"/>
    <s v="OFF-LA-10001158"/>
    <x v="1"/>
    <x v="2"/>
    <s v="Avery Address/Shipping Labels for Typewriters, 4&quot; x 2&quot;"/>
    <n v="16.559999999999999"/>
    <n v="2"/>
    <n v="0.2"/>
    <n v="5.7960000000000003"/>
  </r>
  <r>
    <n v="4667"/>
    <x v="2311"/>
    <x v="0"/>
    <x v="994"/>
    <d v="2013-01-17T00:00:00"/>
    <s v="Standard Class"/>
    <s v="KB-16585"/>
    <s v="Ken Black"/>
    <s v="Corporate"/>
    <s v="United States"/>
    <s v="Seattle"/>
    <x v="4"/>
    <n v="98115"/>
    <s v="West"/>
    <s v="FUR-FU-10000076"/>
    <x v="0"/>
    <x v="5"/>
    <s v="24-Hour Round Wall Clock"/>
    <n v="79.92"/>
    <n v="4"/>
    <n v="0"/>
    <n v="34.365600000000008"/>
  </r>
  <r>
    <n v="4668"/>
    <x v="2311"/>
    <x v="0"/>
    <x v="994"/>
    <d v="2013-01-17T00:00:00"/>
    <s v="Standard Class"/>
    <s v="KB-16585"/>
    <s v="Ken Black"/>
    <s v="Corporate"/>
    <s v="United States"/>
    <s v="Seattle"/>
    <x v="4"/>
    <n v="98115"/>
    <s v="West"/>
    <s v="TEC-AC-10002335"/>
    <x v="2"/>
    <x v="11"/>
    <s v="Logitech Media Keyboard K200"/>
    <n v="69.98"/>
    <n v="2"/>
    <n v="0"/>
    <n v="13.296199999999999"/>
  </r>
  <r>
    <n v="4669"/>
    <x v="2312"/>
    <x v="3"/>
    <x v="636"/>
    <d v="2014-05-12T00:00:00"/>
    <s v="Standard Class"/>
    <s v="DB-13555"/>
    <s v="Dorothy Badders"/>
    <s v="Corporate"/>
    <s v="United States"/>
    <s v="Fort Worth"/>
    <x v="5"/>
    <n v="76106"/>
    <s v="Central"/>
    <s v="OFF-BI-10002827"/>
    <x v="1"/>
    <x v="8"/>
    <s v="Avery Durable Poly Binders"/>
    <n v="11.059999999999999"/>
    <n v="10"/>
    <n v="0.8"/>
    <n v="-18.802"/>
  </r>
  <r>
    <n v="4670"/>
    <x v="2312"/>
    <x v="3"/>
    <x v="636"/>
    <d v="2014-05-12T00:00:00"/>
    <s v="Standard Class"/>
    <s v="DB-13555"/>
    <s v="Dorothy Badders"/>
    <s v="Corporate"/>
    <s v="United States"/>
    <s v="Fort Worth"/>
    <x v="5"/>
    <n v="76106"/>
    <s v="Central"/>
    <s v="FUR-BO-10001601"/>
    <x v="0"/>
    <x v="0"/>
    <s v="Sauder Mission Library with Doors, Fruitwood Finish"/>
    <n v="623.46479999999997"/>
    <n v="7"/>
    <n v="0.32"/>
    <n v="-119.19180000000006"/>
  </r>
  <r>
    <n v="4671"/>
    <x v="2312"/>
    <x v="3"/>
    <x v="636"/>
    <d v="2014-05-12T00:00:00"/>
    <s v="Standard Class"/>
    <s v="DB-13555"/>
    <s v="Dorothy Badders"/>
    <s v="Corporate"/>
    <s v="United States"/>
    <s v="Fort Worth"/>
    <x v="5"/>
    <n v="76106"/>
    <s v="Central"/>
    <s v="OFF-ST-10001932"/>
    <x v="1"/>
    <x v="4"/>
    <s v="Fellowes Staxonsteel Drawer Files"/>
    <n v="772.68000000000006"/>
    <n v="5"/>
    <n v="0.2"/>
    <n v="-57.950999999999993"/>
  </r>
  <r>
    <n v="4672"/>
    <x v="2313"/>
    <x v="0"/>
    <x v="995"/>
    <d v="2013-08-07T00:00:00"/>
    <s v="Standard Class"/>
    <s v="KL-16645"/>
    <s v="Ken Lonsdale"/>
    <s v="Consumer"/>
    <s v="United States"/>
    <s v="Detroit"/>
    <x v="12"/>
    <n v="48205"/>
    <s v="Central"/>
    <s v="OFF-AP-10001005"/>
    <x v="1"/>
    <x v="9"/>
    <s v="Honeywell Quietcare HEPA Air Cleaner"/>
    <n v="283.14000000000004"/>
    <n v="4"/>
    <n v="0.1"/>
    <n v="72.357999999999976"/>
  </r>
  <r>
    <n v="4673"/>
    <x v="2313"/>
    <x v="0"/>
    <x v="995"/>
    <d v="2013-08-07T00:00:00"/>
    <s v="Standard Class"/>
    <s v="KL-16645"/>
    <s v="Ken Lonsdale"/>
    <s v="Consumer"/>
    <s v="United States"/>
    <s v="Detroit"/>
    <x v="12"/>
    <n v="48205"/>
    <s v="Central"/>
    <s v="TEC-PH-10004042"/>
    <x v="2"/>
    <x v="7"/>
    <s v="ClearOne Communications CHAT 70 OC Speaker Phone"/>
    <n v="635.96"/>
    <n v="4"/>
    <n v="0"/>
    <n v="165.34960000000001"/>
  </r>
  <r>
    <n v="4674"/>
    <x v="2313"/>
    <x v="0"/>
    <x v="995"/>
    <d v="2013-08-07T00:00:00"/>
    <s v="Standard Class"/>
    <s v="KL-16645"/>
    <s v="Ken Lonsdale"/>
    <s v="Consumer"/>
    <s v="United States"/>
    <s v="Detroit"/>
    <x v="12"/>
    <n v="48205"/>
    <s v="Central"/>
    <s v="TEC-PH-10001079"/>
    <x v="2"/>
    <x v="7"/>
    <s v="Polycom SoundPoint Pro SE-225 Corded phone"/>
    <n v="118.99"/>
    <n v="1"/>
    <n v="0"/>
    <n v="33.3172"/>
  </r>
  <r>
    <n v="4675"/>
    <x v="2313"/>
    <x v="0"/>
    <x v="995"/>
    <d v="2013-08-07T00:00:00"/>
    <s v="Standard Class"/>
    <s v="KL-16645"/>
    <s v="Ken Lonsdale"/>
    <s v="Consumer"/>
    <s v="United States"/>
    <s v="Detroit"/>
    <x v="12"/>
    <n v="48205"/>
    <s v="Central"/>
    <s v="FUR-FU-10002918"/>
    <x v="0"/>
    <x v="5"/>
    <s v="Eldon ClusterMat Chair Mat with Cordless Antistatic Protection"/>
    <n v="272.94"/>
    <n v="3"/>
    <n v="0"/>
    <n v="30.023400000000009"/>
  </r>
  <r>
    <n v="4676"/>
    <x v="2314"/>
    <x v="3"/>
    <x v="996"/>
    <d v="2014-03-30T00:00:00"/>
    <s v="Second Class"/>
    <s v="AG-10270"/>
    <s v="Alejandro Grove"/>
    <s v="Consumer"/>
    <s v="United States"/>
    <s v="Philadelphia"/>
    <x v="9"/>
    <n v="19120"/>
    <s v="East"/>
    <s v="FUR-FU-10003832"/>
    <x v="0"/>
    <x v="5"/>
    <s v="Eldon Expressions Punched Metal &amp; Wood Desk Accessories, Black &amp; Cherry"/>
    <n v="15.008000000000003"/>
    <n v="2"/>
    <n v="0.2"/>
    <n v="1.5007999999999999"/>
  </r>
  <r>
    <n v="4677"/>
    <x v="2315"/>
    <x v="2"/>
    <x v="619"/>
    <d v="2011-03-19T00:00:00"/>
    <s v="Standard Class"/>
    <s v="JF-15295"/>
    <s v="Jason Fortune-"/>
    <s v="Consumer"/>
    <s v="United States"/>
    <s v="Logan"/>
    <x v="7"/>
    <n v="84321"/>
    <s v="West"/>
    <s v="OFF-BI-10001617"/>
    <x v="1"/>
    <x v="8"/>
    <s v="GBC Wire Binding Combs"/>
    <n v="33.088000000000001"/>
    <n v="4"/>
    <n v="0.2"/>
    <n v="11.167199999999999"/>
  </r>
  <r>
    <n v="4678"/>
    <x v="2315"/>
    <x v="2"/>
    <x v="619"/>
    <d v="2011-03-19T00:00:00"/>
    <s v="Standard Class"/>
    <s v="JF-15295"/>
    <s v="Jason Fortune-"/>
    <s v="Consumer"/>
    <s v="United States"/>
    <s v="Logan"/>
    <x v="7"/>
    <n v="84321"/>
    <s v="West"/>
    <s v="OFF-ST-10000736"/>
    <x v="1"/>
    <x v="4"/>
    <s v="Carina Double Wide Media Storage Towers in Natural &amp; Black"/>
    <n v="80.98"/>
    <n v="1"/>
    <n v="0"/>
    <n v="3.2391999999999967"/>
  </r>
  <r>
    <n v="4679"/>
    <x v="2315"/>
    <x v="2"/>
    <x v="619"/>
    <d v="2011-03-19T00:00:00"/>
    <s v="Standard Class"/>
    <s v="JF-15295"/>
    <s v="Jason Fortune-"/>
    <s v="Consumer"/>
    <s v="United States"/>
    <s v="Logan"/>
    <x v="7"/>
    <n v="84321"/>
    <s v="West"/>
    <s v="TEC-AC-10004877"/>
    <x v="2"/>
    <x v="11"/>
    <s v="Imation 30456 USB Flash Drive 8GB"/>
    <n v="82.800000000000011"/>
    <n v="12"/>
    <n v="0"/>
    <n v="6.6239999999999952"/>
  </r>
  <r>
    <n v="4680"/>
    <x v="2315"/>
    <x v="2"/>
    <x v="619"/>
    <d v="2011-03-19T00:00:00"/>
    <s v="Standard Class"/>
    <s v="JF-15295"/>
    <s v="Jason Fortune-"/>
    <s v="Consumer"/>
    <s v="United States"/>
    <s v="Logan"/>
    <x v="7"/>
    <n v="84321"/>
    <s v="West"/>
    <s v="OFF-ST-10003221"/>
    <x v="1"/>
    <x v="4"/>
    <s v="Staples"/>
    <n v="21.36"/>
    <n v="2"/>
    <n v="0"/>
    <n v="5.7672000000000008"/>
  </r>
  <r>
    <n v="4681"/>
    <x v="2315"/>
    <x v="2"/>
    <x v="619"/>
    <d v="2011-03-19T00:00:00"/>
    <s v="Standard Class"/>
    <s v="JF-15295"/>
    <s v="Jason Fortune-"/>
    <s v="Consumer"/>
    <s v="United States"/>
    <s v="Logan"/>
    <x v="7"/>
    <n v="84321"/>
    <s v="West"/>
    <s v="OFF-BI-10003007"/>
    <x v="1"/>
    <x v="8"/>
    <s v="Premium Transparent Presentation Covers, No Pattern/Clear, 8 1/2&quot; x 11&quot;"/>
    <n v="62.048000000000002"/>
    <n v="2"/>
    <n v="0.2"/>
    <n v="20.165599999999998"/>
  </r>
  <r>
    <n v="4682"/>
    <x v="2316"/>
    <x v="0"/>
    <x v="216"/>
    <d v="2013-07-19T00:00:00"/>
    <s v="Second Class"/>
    <s v="RE-19450"/>
    <s v="Richard Eichhorn"/>
    <s v="Consumer"/>
    <s v="United States"/>
    <s v="Auburn"/>
    <x v="15"/>
    <n v="13021"/>
    <s v="East"/>
    <s v="OFF-FA-10000936"/>
    <x v="1"/>
    <x v="13"/>
    <s v="Acco Hot Clips Clips to Go"/>
    <n v="29.61"/>
    <n v="9"/>
    <n v="0"/>
    <n v="13.324499999999999"/>
  </r>
  <r>
    <n v="4683"/>
    <x v="2317"/>
    <x v="0"/>
    <x v="49"/>
    <d v="2013-12-02T00:00:00"/>
    <s v="Same Day"/>
    <s v="MV-18190"/>
    <s v="Mike Vittorini"/>
    <s v="Consumer"/>
    <s v="United States"/>
    <s v="Raleigh"/>
    <x v="3"/>
    <n v="27604"/>
    <s v="South"/>
    <s v="TEC-PH-10003811"/>
    <x v="2"/>
    <x v="7"/>
    <s v="Jabra Supreme Plus Driver Edition Headset"/>
    <n v="863.928"/>
    <n v="9"/>
    <n v="0.2"/>
    <n v="86.392799999999994"/>
  </r>
  <r>
    <n v="4684"/>
    <x v="2318"/>
    <x v="0"/>
    <x v="48"/>
    <d v="2013-09-04T00:00:00"/>
    <s v="Standard Class"/>
    <s v="GB-14530"/>
    <s v="George Bell"/>
    <s v="Corporate"/>
    <s v="United States"/>
    <s v="Philadelphia"/>
    <x v="9"/>
    <n v="19120"/>
    <s v="East"/>
    <s v="FUR-TA-10004152"/>
    <x v="0"/>
    <x v="3"/>
    <s v="Barricks 18&quot; x 48&quot; Non-Folding Utility Table with Bottom Storage Shelf"/>
    <n v="241.92"/>
    <n v="4"/>
    <n v="0.4"/>
    <n v="-56.448000000000008"/>
  </r>
  <r>
    <n v="4685"/>
    <x v="2318"/>
    <x v="0"/>
    <x v="48"/>
    <d v="2013-09-04T00:00:00"/>
    <s v="Standard Class"/>
    <s v="GB-14530"/>
    <s v="George Bell"/>
    <s v="Corporate"/>
    <s v="United States"/>
    <s v="Philadelphia"/>
    <x v="9"/>
    <n v="19120"/>
    <s v="East"/>
    <s v="FUR-BO-10002853"/>
    <x v="0"/>
    <x v="0"/>
    <s v="O'Sullivan 5-Shelf Heavy-Duty Bookcases"/>
    <n v="163.88"/>
    <n v="4"/>
    <n v="0.5"/>
    <n v="-81.94"/>
  </r>
  <r>
    <n v="4686"/>
    <x v="2318"/>
    <x v="0"/>
    <x v="48"/>
    <d v="2013-09-04T00:00:00"/>
    <s v="Standard Class"/>
    <s v="GB-14530"/>
    <s v="George Bell"/>
    <s v="Corporate"/>
    <s v="United States"/>
    <s v="Philadelphia"/>
    <x v="9"/>
    <n v="19120"/>
    <s v="East"/>
    <s v="OFF-BI-10002071"/>
    <x v="1"/>
    <x v="8"/>
    <s v="Fellowes Black Plastic Comb Bindings"/>
    <n v="3.4860000000000002"/>
    <n v="2"/>
    <n v="0.7"/>
    <n v="-2.7887999999999993"/>
  </r>
  <r>
    <n v="4687"/>
    <x v="2318"/>
    <x v="0"/>
    <x v="48"/>
    <d v="2013-09-04T00:00:00"/>
    <s v="Standard Class"/>
    <s v="GB-14530"/>
    <s v="George Bell"/>
    <s v="Corporate"/>
    <s v="United States"/>
    <s v="Philadelphia"/>
    <x v="9"/>
    <n v="19120"/>
    <s v="East"/>
    <s v="OFF-FA-10000053"/>
    <x v="1"/>
    <x v="13"/>
    <s v="Revere Boxed Rubber Bands by Revere"/>
    <n v="10.584"/>
    <n v="7"/>
    <n v="0.2"/>
    <n v="-2.3813999999999993"/>
  </r>
  <r>
    <n v="4688"/>
    <x v="2319"/>
    <x v="0"/>
    <x v="890"/>
    <d v="2013-07-01T00:00:00"/>
    <s v="Standard Class"/>
    <s v="HL-15040"/>
    <s v="Hunter Lopez"/>
    <s v="Consumer"/>
    <s v="United States"/>
    <s v="Richmond"/>
    <x v="14"/>
    <n v="47374"/>
    <s v="Central"/>
    <s v="TEC-PH-10001305"/>
    <x v="2"/>
    <x v="7"/>
    <s v="Panasonic KX TS208W Corded phone"/>
    <n v="440.91"/>
    <n v="9"/>
    <n v="0"/>
    <n v="123.45480000000005"/>
  </r>
  <r>
    <n v="4689"/>
    <x v="2320"/>
    <x v="3"/>
    <x v="983"/>
    <d v="2014-04-04T00:00:00"/>
    <s v="Standard Class"/>
    <s v="BP-11155"/>
    <s v="Becky Pak"/>
    <s v="Consumer"/>
    <s v="United States"/>
    <s v="Lancaster"/>
    <x v="9"/>
    <n v="17602"/>
    <s v="East"/>
    <s v="OFF-BI-10001525"/>
    <x v="1"/>
    <x v="8"/>
    <s v="Acco Pressboard Covers with Storage Hooks, 14 7/8&quot; x 11&quot;, Executive Red"/>
    <n v="5.7150000000000016"/>
    <n v="5"/>
    <n v="0.7"/>
    <n v="-4.7625000000000011"/>
  </r>
  <r>
    <n v="4690"/>
    <x v="2321"/>
    <x v="2"/>
    <x v="414"/>
    <d v="2011-12-22T00:00:00"/>
    <s v="First Class"/>
    <s v="CT-11995"/>
    <s v="Carol Triggs"/>
    <s v="Consumer"/>
    <s v="United States"/>
    <s v="Tucson"/>
    <x v="16"/>
    <n v="85705"/>
    <s v="West"/>
    <s v="FUR-FU-10001876"/>
    <x v="0"/>
    <x v="5"/>
    <s v="Computer Room Manger, 14&quot;"/>
    <n v="51.967999999999996"/>
    <n v="2"/>
    <n v="0.2"/>
    <n v="10.393599999999998"/>
  </r>
  <r>
    <n v="4691"/>
    <x v="2321"/>
    <x v="2"/>
    <x v="414"/>
    <d v="2011-12-22T00:00:00"/>
    <s v="First Class"/>
    <s v="CT-11995"/>
    <s v="Carol Triggs"/>
    <s v="Consumer"/>
    <s v="United States"/>
    <s v="Tucson"/>
    <x v="16"/>
    <n v="85705"/>
    <s v="West"/>
    <s v="TEC-AC-10003628"/>
    <x v="2"/>
    <x v="11"/>
    <s v="Logitech 910-002974 M325 Wireless Mouse for Web Scrolling"/>
    <n v="71.975999999999999"/>
    <n v="3"/>
    <n v="0.2"/>
    <n v="21.592800000000011"/>
  </r>
  <r>
    <n v="4692"/>
    <x v="2321"/>
    <x v="2"/>
    <x v="414"/>
    <d v="2011-12-22T00:00:00"/>
    <s v="First Class"/>
    <s v="CT-11995"/>
    <s v="Carol Triggs"/>
    <s v="Consumer"/>
    <s v="United States"/>
    <s v="Tucson"/>
    <x v="16"/>
    <n v="85705"/>
    <s v="West"/>
    <s v="FUR-CH-10004860"/>
    <x v="0"/>
    <x v="1"/>
    <s v="Global Low Back Tilter Chair"/>
    <n v="242.35200000000003"/>
    <n v="3"/>
    <n v="0.2"/>
    <n v="-42.411600000000035"/>
  </r>
  <r>
    <n v="4693"/>
    <x v="2321"/>
    <x v="2"/>
    <x v="414"/>
    <d v="2011-12-22T00:00:00"/>
    <s v="First Class"/>
    <s v="CT-11995"/>
    <s v="Carol Triggs"/>
    <s v="Consumer"/>
    <s v="United States"/>
    <s v="Tucson"/>
    <x v="16"/>
    <n v="85705"/>
    <s v="West"/>
    <s v="OFF-PA-10000357"/>
    <x v="1"/>
    <x v="10"/>
    <s v="Xerox 1888"/>
    <n v="221.92000000000002"/>
    <n v="5"/>
    <n v="0.2"/>
    <n v="77.671999999999983"/>
  </r>
  <r>
    <n v="4694"/>
    <x v="2321"/>
    <x v="2"/>
    <x v="414"/>
    <d v="2011-12-22T00:00:00"/>
    <s v="First Class"/>
    <s v="CT-11995"/>
    <s v="Carol Triggs"/>
    <s v="Consumer"/>
    <s v="United States"/>
    <s v="Tucson"/>
    <x v="16"/>
    <n v="85705"/>
    <s v="West"/>
    <s v="OFF-PA-10003270"/>
    <x v="1"/>
    <x v="10"/>
    <s v="Xerox 1954"/>
    <n v="8.4480000000000004"/>
    <n v="2"/>
    <n v="0.2"/>
    <n v="2.6399999999999997"/>
  </r>
  <r>
    <n v="4695"/>
    <x v="2322"/>
    <x v="1"/>
    <x v="997"/>
    <d v="2012-12-17T00:00:00"/>
    <s v="Same Day"/>
    <s v="JL-15835"/>
    <s v="John Lee"/>
    <s v="Consumer"/>
    <s v="United States"/>
    <s v="Detroit"/>
    <x v="12"/>
    <n v="48205"/>
    <s v="Central"/>
    <s v="OFF-BI-10000320"/>
    <x v="1"/>
    <x v="8"/>
    <s v="GBC Plastic Binding Combs"/>
    <n v="29.52"/>
    <n v="4"/>
    <n v="0"/>
    <n v="14.4648"/>
  </r>
  <r>
    <n v="4696"/>
    <x v="2322"/>
    <x v="1"/>
    <x v="997"/>
    <d v="2012-12-17T00:00:00"/>
    <s v="Same Day"/>
    <s v="JL-15835"/>
    <s v="John Lee"/>
    <s v="Consumer"/>
    <s v="United States"/>
    <s v="Detroit"/>
    <x v="12"/>
    <n v="48205"/>
    <s v="Central"/>
    <s v="FUR-CH-10003846"/>
    <x v="0"/>
    <x v="1"/>
    <s v="Hon Valutask Swivel Chairs"/>
    <n v="302.94"/>
    <n v="3"/>
    <n v="0"/>
    <n v="48.470400000000012"/>
  </r>
  <r>
    <n v="4697"/>
    <x v="2322"/>
    <x v="1"/>
    <x v="997"/>
    <d v="2012-12-17T00:00:00"/>
    <s v="Same Day"/>
    <s v="JL-15835"/>
    <s v="John Lee"/>
    <s v="Consumer"/>
    <s v="United States"/>
    <s v="Detroit"/>
    <x v="12"/>
    <n v="48205"/>
    <s v="Central"/>
    <s v="FUR-CH-10004875"/>
    <x v="0"/>
    <x v="1"/>
    <s v="Harbour Creations 67200 Series Stacking Chairs"/>
    <n v="142.36000000000001"/>
    <n v="2"/>
    <n v="0"/>
    <n v="38.437200000000004"/>
  </r>
  <r>
    <n v="4698"/>
    <x v="2322"/>
    <x v="1"/>
    <x v="997"/>
    <d v="2012-12-17T00:00:00"/>
    <s v="Same Day"/>
    <s v="JL-15835"/>
    <s v="John Lee"/>
    <s v="Consumer"/>
    <s v="United States"/>
    <s v="Detroit"/>
    <x v="12"/>
    <n v="48205"/>
    <s v="Central"/>
    <s v="FUR-CH-10003817"/>
    <x v="0"/>
    <x v="1"/>
    <s v="Global Value Steno Chair, Gray"/>
    <n v="546.66"/>
    <n v="9"/>
    <n v="0"/>
    <n v="136.66500000000002"/>
  </r>
  <r>
    <n v="4699"/>
    <x v="2322"/>
    <x v="1"/>
    <x v="997"/>
    <d v="2012-12-17T00:00:00"/>
    <s v="Same Day"/>
    <s v="JL-15835"/>
    <s v="John Lee"/>
    <s v="Consumer"/>
    <s v="United States"/>
    <s v="Detroit"/>
    <x v="12"/>
    <n v="48205"/>
    <s v="Central"/>
    <s v="FUR-FU-10002116"/>
    <x v="0"/>
    <x v="5"/>
    <s v="Tenex Carpeted, Granite-Look or Clear Contemporary Contour Shape Chair Mats"/>
    <n v="212.13"/>
    <n v="3"/>
    <n v="0"/>
    <n v="14.849099999999979"/>
  </r>
  <r>
    <n v="4700"/>
    <x v="2323"/>
    <x v="3"/>
    <x v="943"/>
    <d v="2014-05-18T00:00:00"/>
    <s v="Standard Class"/>
    <s v="JK-16120"/>
    <s v="Julie Kriz"/>
    <s v="Home Office"/>
    <s v="United States"/>
    <s v="Austin"/>
    <x v="5"/>
    <n v="78745"/>
    <s v="Central"/>
    <s v="OFF-AR-10003481"/>
    <x v="1"/>
    <x v="6"/>
    <s v="Newell 348"/>
    <n v="5.2480000000000002"/>
    <n v="2"/>
    <n v="0.2"/>
    <n v="0.59039999999999915"/>
  </r>
  <r>
    <n v="4701"/>
    <x v="2323"/>
    <x v="3"/>
    <x v="943"/>
    <d v="2014-05-18T00:00:00"/>
    <s v="Standard Class"/>
    <s v="JK-16120"/>
    <s v="Julie Kriz"/>
    <s v="Home Office"/>
    <s v="United States"/>
    <s v="Austin"/>
    <x v="5"/>
    <n v="78745"/>
    <s v="Central"/>
    <s v="OFF-ST-10004180"/>
    <x v="1"/>
    <x v="4"/>
    <s v="Safco Commercial Shelving"/>
    <n v="74.415999999999997"/>
    <n v="2"/>
    <n v="0.2"/>
    <n v="-14.883200000000002"/>
  </r>
  <r>
    <n v="4702"/>
    <x v="2323"/>
    <x v="3"/>
    <x v="943"/>
    <d v="2014-05-18T00:00:00"/>
    <s v="Standard Class"/>
    <s v="JK-16120"/>
    <s v="Julie Kriz"/>
    <s v="Home Office"/>
    <s v="United States"/>
    <s v="Austin"/>
    <x v="5"/>
    <n v="78745"/>
    <s v="Central"/>
    <s v="OFF-PA-10003657"/>
    <x v="1"/>
    <x v="10"/>
    <s v="Xerox 1927"/>
    <n v="6.8480000000000008"/>
    <n v="2"/>
    <n v="0.2"/>
    <n v="2.1399999999999992"/>
  </r>
  <r>
    <n v="4703"/>
    <x v="2323"/>
    <x v="3"/>
    <x v="943"/>
    <d v="2014-05-18T00:00:00"/>
    <s v="Standard Class"/>
    <s v="JK-16120"/>
    <s v="Julie Kriz"/>
    <s v="Home Office"/>
    <s v="United States"/>
    <s v="Austin"/>
    <x v="5"/>
    <n v="78745"/>
    <s v="Central"/>
    <s v="FUR-FU-10001967"/>
    <x v="0"/>
    <x v="5"/>
    <s v="Telescoping Adjustable Floor Lamp"/>
    <n v="7.9959999999999996"/>
    <n v="1"/>
    <n v="0.6"/>
    <n v="-6.9964999999999993"/>
  </r>
  <r>
    <n v="4704"/>
    <x v="2324"/>
    <x v="0"/>
    <x v="890"/>
    <d v="2013-06-29T00:00:00"/>
    <s v="Standard Class"/>
    <s v="DH-13075"/>
    <s v="Dave Hallsten"/>
    <s v="Corporate"/>
    <s v="United States"/>
    <s v="Houston"/>
    <x v="5"/>
    <n v="77095"/>
    <s v="Central"/>
    <s v="OFF-AP-10002082"/>
    <x v="1"/>
    <x v="9"/>
    <s v="Holmes HEPA Air Purifier"/>
    <n v="8.711999999999998"/>
    <n v="2"/>
    <n v="0.8"/>
    <n v="-19.602000000000007"/>
  </r>
  <r>
    <n v="4705"/>
    <x v="2325"/>
    <x v="0"/>
    <x v="624"/>
    <d v="2013-05-19T00:00:00"/>
    <s v="First Class"/>
    <s v="AG-10900"/>
    <s v="Arthur Gainer"/>
    <s v="Consumer"/>
    <s v="United States"/>
    <s v="Waterbury"/>
    <x v="29"/>
    <n v="6708"/>
    <s v="East"/>
    <s v="OFF-SU-10000381"/>
    <x v="1"/>
    <x v="14"/>
    <s v="Acme Forged Steel Scissors with Black Enamel Handles"/>
    <n v="65.17"/>
    <n v="7"/>
    <n v="0"/>
    <n v="18.899299999999997"/>
  </r>
  <r>
    <n v="4706"/>
    <x v="2325"/>
    <x v="0"/>
    <x v="624"/>
    <d v="2013-05-19T00:00:00"/>
    <s v="First Class"/>
    <s v="AG-10900"/>
    <s v="Arthur Gainer"/>
    <s v="Consumer"/>
    <s v="United States"/>
    <s v="Waterbury"/>
    <x v="29"/>
    <n v="6708"/>
    <s v="East"/>
    <s v="OFF-LA-10002475"/>
    <x v="1"/>
    <x v="2"/>
    <s v="Avery 519"/>
    <n v="14.62"/>
    <n v="2"/>
    <n v="0"/>
    <n v="6.8713999999999995"/>
  </r>
  <r>
    <n v="4707"/>
    <x v="2325"/>
    <x v="0"/>
    <x v="624"/>
    <d v="2013-05-19T00:00:00"/>
    <s v="First Class"/>
    <s v="AG-10900"/>
    <s v="Arthur Gainer"/>
    <s v="Consumer"/>
    <s v="United States"/>
    <s v="Waterbury"/>
    <x v="29"/>
    <n v="6708"/>
    <s v="East"/>
    <s v="FUR-FU-10003975"/>
    <x v="0"/>
    <x v="5"/>
    <s v="Eldon Advantage Chair Mats for Low to Medium Pile Carpets"/>
    <n v="173.24"/>
    <n v="4"/>
    <n v="0"/>
    <n v="17.323999999999984"/>
  </r>
  <r>
    <n v="4708"/>
    <x v="2326"/>
    <x v="3"/>
    <x v="222"/>
    <d v="2014-07-01T00:00:00"/>
    <s v="First Class"/>
    <s v="WB-21850"/>
    <s v="William Brown"/>
    <s v="Consumer"/>
    <s v="United States"/>
    <s v="Los Angeles"/>
    <x v="1"/>
    <n v="90049"/>
    <s v="West"/>
    <s v="OFF-BI-10003091"/>
    <x v="1"/>
    <x v="8"/>
    <s v="GBC DocuBind TL200 Manual Binding Machine"/>
    <n v="895.92"/>
    <n v="5"/>
    <n v="0.2"/>
    <n v="302.37299999999993"/>
  </r>
  <r>
    <n v="4709"/>
    <x v="2326"/>
    <x v="3"/>
    <x v="222"/>
    <d v="2014-07-01T00:00:00"/>
    <s v="First Class"/>
    <s v="WB-21850"/>
    <s v="William Brown"/>
    <s v="Consumer"/>
    <s v="United States"/>
    <s v="Los Angeles"/>
    <x v="1"/>
    <n v="90049"/>
    <s v="West"/>
    <s v="OFF-ST-10002974"/>
    <x v="1"/>
    <x v="4"/>
    <s v="Trav-L-File Heavy-Duty Shuttle II, Black"/>
    <n v="130.71"/>
    <n v="3"/>
    <n v="0"/>
    <n v="39.212999999999994"/>
  </r>
  <r>
    <n v="4710"/>
    <x v="2326"/>
    <x v="3"/>
    <x v="222"/>
    <d v="2014-07-01T00:00:00"/>
    <s v="First Class"/>
    <s v="WB-21850"/>
    <s v="William Brown"/>
    <s v="Consumer"/>
    <s v="United States"/>
    <s v="Los Angeles"/>
    <x v="1"/>
    <n v="90049"/>
    <s v="West"/>
    <s v="OFF-AR-10000255"/>
    <x v="1"/>
    <x v="6"/>
    <s v="Newell 328"/>
    <n v="11.68"/>
    <n v="2"/>
    <n v="0"/>
    <n v="3.0367999999999995"/>
  </r>
  <r>
    <n v="4711"/>
    <x v="2326"/>
    <x v="3"/>
    <x v="222"/>
    <d v="2014-07-01T00:00:00"/>
    <s v="First Class"/>
    <s v="WB-21850"/>
    <s v="William Brown"/>
    <s v="Consumer"/>
    <s v="United States"/>
    <s v="Los Angeles"/>
    <x v="1"/>
    <n v="90049"/>
    <s v="West"/>
    <s v="TEC-AC-10001284"/>
    <x v="2"/>
    <x v="11"/>
    <s v="Enermax Briskie RF Wireless Keyboard and Mouse Combo"/>
    <n v="62.31"/>
    <n v="3"/>
    <n v="0"/>
    <n v="22.4316"/>
  </r>
  <r>
    <n v="4712"/>
    <x v="2327"/>
    <x v="2"/>
    <x v="691"/>
    <d v="2011-03-31T00:00:00"/>
    <s v="Same Day"/>
    <s v="JO-15280"/>
    <s v="Jas O'Carroll"/>
    <s v="Consumer"/>
    <s v="United States"/>
    <s v="Philadelphia"/>
    <x v="9"/>
    <n v="19120"/>
    <s v="East"/>
    <s v="OFF-BI-10003529"/>
    <x v="1"/>
    <x v="8"/>
    <s v="Avery Round Ring Poly Binders"/>
    <n v="0.85200000000000009"/>
    <n v="1"/>
    <n v="0.7"/>
    <n v="-0.59639999999999982"/>
  </r>
  <r>
    <n v="4713"/>
    <x v="2328"/>
    <x v="2"/>
    <x v="757"/>
    <d v="2011-12-21T00:00:00"/>
    <s v="Standard Class"/>
    <s v="EJ-13720"/>
    <s v="Ed Jacobs"/>
    <s v="Consumer"/>
    <s v="United States"/>
    <s v="Huntsville"/>
    <x v="5"/>
    <n v="77340"/>
    <s v="Central"/>
    <s v="OFF-PA-10000029"/>
    <x v="1"/>
    <x v="10"/>
    <s v="Xerox 224"/>
    <n v="36.288000000000011"/>
    <n v="7"/>
    <n v="0.2"/>
    <n v="12.700800000000001"/>
  </r>
  <r>
    <n v="4714"/>
    <x v="2328"/>
    <x v="2"/>
    <x v="757"/>
    <d v="2011-12-21T00:00:00"/>
    <s v="Standard Class"/>
    <s v="EJ-13720"/>
    <s v="Ed Jacobs"/>
    <s v="Consumer"/>
    <s v="United States"/>
    <s v="Huntsville"/>
    <x v="5"/>
    <n v="77340"/>
    <s v="Central"/>
    <s v="FUR-FU-10002116"/>
    <x v="0"/>
    <x v="5"/>
    <s v="Tenex Carpeted, Granite-Look or Clear Contemporary Contour Shape Chair Mats"/>
    <n v="56.567999999999998"/>
    <n v="2"/>
    <n v="0.6"/>
    <n v="-74.952600000000004"/>
  </r>
  <r>
    <n v="4715"/>
    <x v="2329"/>
    <x v="3"/>
    <x v="796"/>
    <d v="2014-05-21T00:00:00"/>
    <s v="First Class"/>
    <s v="AB-10105"/>
    <s v="Adrian Barton"/>
    <s v="Consumer"/>
    <s v="United States"/>
    <s v="Portland"/>
    <x v="21"/>
    <n v="97206"/>
    <s v="West"/>
    <s v="TEC-PH-10002200"/>
    <x v="2"/>
    <x v="7"/>
    <s v="Aastra 6757i CT Wireless VoIP phone"/>
    <n v="344.70400000000001"/>
    <n v="2"/>
    <n v="0.2"/>
    <n v="38.779199999999989"/>
  </r>
  <r>
    <n v="4716"/>
    <x v="2330"/>
    <x v="1"/>
    <x v="793"/>
    <d v="2012-05-16T00:00:00"/>
    <s v="Standard Class"/>
    <s v="LT-16765"/>
    <s v="Larry Tron"/>
    <s v="Consumer"/>
    <s v="United States"/>
    <s v="Louisville"/>
    <x v="22"/>
    <n v="80027"/>
    <s v="West"/>
    <s v="TEC-PH-10000441"/>
    <x v="2"/>
    <x v="7"/>
    <s v="VTech DS6151"/>
    <n v="201.584"/>
    <n v="2"/>
    <n v="0.2"/>
    <n v="20.158400000000015"/>
  </r>
  <r>
    <n v="4717"/>
    <x v="2331"/>
    <x v="3"/>
    <x v="734"/>
    <d v="2014-12-08T00:00:00"/>
    <s v="Second Class"/>
    <s v="CM-12655"/>
    <s v="Corinna Mitchell"/>
    <s v="Home Office"/>
    <s v="United States"/>
    <s v="Seattle"/>
    <x v="4"/>
    <n v="98115"/>
    <s v="West"/>
    <s v="FUR-TA-10002958"/>
    <x v="0"/>
    <x v="3"/>
    <s v="Bevis Oval Conference Table, Walnut"/>
    <n v="521.96"/>
    <n v="2"/>
    <n v="0"/>
    <n v="88.733199999999954"/>
  </r>
  <r>
    <n v="4718"/>
    <x v="2332"/>
    <x v="1"/>
    <x v="295"/>
    <d v="2012-12-17T00:00:00"/>
    <s v="Standard Class"/>
    <s v="EM-13960"/>
    <s v="Eric Murdock"/>
    <s v="Consumer"/>
    <s v="United States"/>
    <s v="Baltimore"/>
    <x v="39"/>
    <n v="21215"/>
    <s v="East"/>
    <s v="OFF-AR-10001662"/>
    <x v="1"/>
    <x v="6"/>
    <s v="Rogers Handheld Barrel Pencil Sharpener"/>
    <n v="8.2200000000000006"/>
    <n v="3"/>
    <n v="0"/>
    <n v="2.2194000000000007"/>
  </r>
  <r>
    <n v="4719"/>
    <x v="2333"/>
    <x v="1"/>
    <x v="998"/>
    <d v="2012-10-11T00:00:00"/>
    <s v="First Class"/>
    <s v="DJ-13420"/>
    <s v="Denny Joy"/>
    <s v="Corporate"/>
    <s v="United States"/>
    <s v="San Francisco"/>
    <x v="1"/>
    <n v="94109"/>
    <s v="West"/>
    <s v="OFF-PA-10004101"/>
    <x v="1"/>
    <x v="10"/>
    <s v="Xerox 1894"/>
    <n v="45.36"/>
    <n v="7"/>
    <n v="0"/>
    <n v="21.772800000000004"/>
  </r>
  <r>
    <n v="4720"/>
    <x v="2334"/>
    <x v="1"/>
    <x v="24"/>
    <d v="2012-04-20T00:00:00"/>
    <s v="Second Class"/>
    <s v="DE-13255"/>
    <s v="Deanra Eno"/>
    <s v="Home Office"/>
    <s v="United States"/>
    <s v="Los Angeles"/>
    <x v="1"/>
    <n v="90004"/>
    <s v="West"/>
    <s v="OFF-ST-10002756"/>
    <x v="1"/>
    <x v="4"/>
    <s v="Tennsco Stur-D-Stor Boltless Shelving, 5 Shelves, 24&quot; Deep, Sand"/>
    <n v="947.17000000000007"/>
    <n v="7"/>
    <n v="0"/>
    <n v="9.4717000000000837"/>
  </r>
  <r>
    <n v="4721"/>
    <x v="2334"/>
    <x v="1"/>
    <x v="24"/>
    <d v="2012-04-20T00:00:00"/>
    <s v="Second Class"/>
    <s v="DE-13255"/>
    <s v="Deanra Eno"/>
    <s v="Home Office"/>
    <s v="United States"/>
    <s v="Los Angeles"/>
    <x v="1"/>
    <n v="90004"/>
    <s v="West"/>
    <s v="OFF-PA-10000483"/>
    <x v="1"/>
    <x v="10"/>
    <s v="Xerox 19"/>
    <n v="61.96"/>
    <n v="2"/>
    <n v="0"/>
    <n v="27.881999999999998"/>
  </r>
  <r>
    <n v="4722"/>
    <x v="2335"/>
    <x v="2"/>
    <x v="159"/>
    <d v="2011-06-11T00:00:00"/>
    <s v="Second Class"/>
    <s v="NR-18550"/>
    <s v="Nick Radford"/>
    <s v="Consumer"/>
    <s v="United States"/>
    <s v="Aurora"/>
    <x v="10"/>
    <n v="60505"/>
    <s v="Central"/>
    <s v="FUR-TA-10002041"/>
    <x v="0"/>
    <x v="3"/>
    <s v="Bevis Round Conference Table Top, X-Base"/>
    <n v="268.935"/>
    <n v="3"/>
    <n v="0.5"/>
    <n v="-209.76929999999999"/>
  </r>
  <r>
    <n v="4723"/>
    <x v="2336"/>
    <x v="3"/>
    <x v="853"/>
    <d v="2014-09-08T00:00:00"/>
    <s v="Standard Class"/>
    <s v="CK-12325"/>
    <s v="Christine Kargatis"/>
    <s v="Home Office"/>
    <s v="United States"/>
    <s v="Seattle"/>
    <x v="4"/>
    <n v="98103"/>
    <s v="West"/>
    <s v="OFF-AR-10001166"/>
    <x v="1"/>
    <x v="6"/>
    <s v="Staples"/>
    <n v="7.58"/>
    <n v="1"/>
    <n v="0"/>
    <n v="2.9561999999999999"/>
  </r>
  <r>
    <n v="4724"/>
    <x v="2337"/>
    <x v="0"/>
    <x v="730"/>
    <d v="2013-05-23T00:00:00"/>
    <s v="Same Day"/>
    <s v="JF-15490"/>
    <s v="Jeremy Farry"/>
    <s v="Consumer"/>
    <s v="United States"/>
    <s v="Athens"/>
    <x v="32"/>
    <n v="30605"/>
    <s v="South"/>
    <s v="OFF-LA-10004345"/>
    <x v="1"/>
    <x v="2"/>
    <s v="Avery 493"/>
    <n v="14.73"/>
    <n v="3"/>
    <n v="0"/>
    <n v="7.2176999999999998"/>
  </r>
  <r>
    <n v="4725"/>
    <x v="2338"/>
    <x v="0"/>
    <x v="583"/>
    <d v="2013-11-16T00:00:00"/>
    <s v="Standard Class"/>
    <s v="LB-16795"/>
    <s v="Laurel Beltran"/>
    <s v="Home Office"/>
    <s v="United States"/>
    <s v="Apopka"/>
    <x v="2"/>
    <n v="32712"/>
    <s v="South"/>
    <s v="OFF-BI-10002852"/>
    <x v="1"/>
    <x v="8"/>
    <s v="Ibico Standard Transparent Covers"/>
    <n v="9.8880000000000017"/>
    <n v="2"/>
    <n v="0.7"/>
    <n v="-6.921599999999998"/>
  </r>
  <r>
    <n v="4726"/>
    <x v="2338"/>
    <x v="0"/>
    <x v="583"/>
    <d v="2013-11-16T00:00:00"/>
    <s v="Standard Class"/>
    <s v="LB-16795"/>
    <s v="Laurel Beltran"/>
    <s v="Home Office"/>
    <s v="United States"/>
    <s v="Apopka"/>
    <x v="2"/>
    <n v="32712"/>
    <s v="South"/>
    <s v="OFF-AP-10001058"/>
    <x v="1"/>
    <x v="9"/>
    <s v="Sanyo 2.5 Cubic Foot Mid-Size Office Refrigerators"/>
    <n v="671.5440000000001"/>
    <n v="3"/>
    <n v="0.2"/>
    <n v="50.36579999999995"/>
  </r>
  <r>
    <n v="4727"/>
    <x v="2339"/>
    <x v="2"/>
    <x v="641"/>
    <d v="2011-11-29T00:00:00"/>
    <s v="Second Class"/>
    <s v="MP-18175"/>
    <s v="Mike Pelletier"/>
    <s v="Home Office"/>
    <s v="United States"/>
    <s v="New York City"/>
    <x v="15"/>
    <n v="10009"/>
    <s v="East"/>
    <s v="OFF-ST-10003470"/>
    <x v="1"/>
    <x v="4"/>
    <s v="Tennsco Snap-Together Open Shelving Units, Starter Sets and Add-On Units"/>
    <n v="1117.92"/>
    <n v="4"/>
    <n v="0"/>
    <n v="55.895999999999958"/>
  </r>
  <r>
    <n v="4728"/>
    <x v="2339"/>
    <x v="2"/>
    <x v="641"/>
    <d v="2011-11-29T00:00:00"/>
    <s v="Second Class"/>
    <s v="MP-18175"/>
    <s v="Mike Pelletier"/>
    <s v="Home Office"/>
    <s v="United States"/>
    <s v="New York City"/>
    <x v="15"/>
    <n v="10009"/>
    <s v="East"/>
    <s v="FUR-BO-10003159"/>
    <x v="0"/>
    <x v="0"/>
    <s v="Sauder Camden County Collection Libraries, Planked Cherry Finish"/>
    <n v="275.952"/>
    <n v="3"/>
    <n v="0.2"/>
    <n v="-37.943400000000025"/>
  </r>
  <r>
    <n v="4729"/>
    <x v="2340"/>
    <x v="2"/>
    <x v="845"/>
    <d v="2011-11-12T00:00:00"/>
    <s v="Standard Class"/>
    <s v="LH-16900"/>
    <s v="Lena Hernandez"/>
    <s v="Consumer"/>
    <s v="United States"/>
    <s v="San Francisco"/>
    <x v="1"/>
    <n v="94110"/>
    <s v="West"/>
    <s v="OFF-BI-10003684"/>
    <x v="1"/>
    <x v="8"/>
    <s v="Wilson Jones Legal Size Ring Binders"/>
    <n v="123.14399999999999"/>
    <n v="7"/>
    <n v="0.2"/>
    <n v="46.178999999999988"/>
  </r>
  <r>
    <n v="4730"/>
    <x v="2341"/>
    <x v="0"/>
    <x v="427"/>
    <d v="2013-07-24T00:00:00"/>
    <s v="Second Class"/>
    <s v="SV-20935"/>
    <s v="Susan Vittorini"/>
    <s v="Consumer"/>
    <s v="United States"/>
    <s v="Dallas"/>
    <x v="5"/>
    <n v="75217"/>
    <s v="Central"/>
    <s v="TEC-AC-10000487"/>
    <x v="2"/>
    <x v="11"/>
    <s v="SanDisk Cruzer 4 GB USB Flash Drive"/>
    <n v="15.576000000000001"/>
    <n v="3"/>
    <n v="0.2"/>
    <n v="3.3098999999999998"/>
  </r>
  <r>
    <n v="4731"/>
    <x v="2342"/>
    <x v="1"/>
    <x v="368"/>
    <d v="2012-03-31T00:00:00"/>
    <s v="Second Class"/>
    <s v="RB-19435"/>
    <s v="Richard Bierner"/>
    <s v="Consumer"/>
    <s v="United States"/>
    <s v="San Diego"/>
    <x v="1"/>
    <n v="92105"/>
    <s v="West"/>
    <s v="OFF-PA-10001736"/>
    <x v="1"/>
    <x v="10"/>
    <s v="Xerox 1880"/>
    <n v="212.64"/>
    <n v="6"/>
    <n v="0"/>
    <n v="99.940799999999982"/>
  </r>
  <r>
    <n v="4732"/>
    <x v="2342"/>
    <x v="1"/>
    <x v="368"/>
    <d v="2012-03-31T00:00:00"/>
    <s v="Second Class"/>
    <s v="RB-19435"/>
    <s v="Richard Bierner"/>
    <s v="Consumer"/>
    <s v="United States"/>
    <s v="San Diego"/>
    <x v="1"/>
    <n v="92105"/>
    <s v="West"/>
    <s v="OFF-PA-10001609"/>
    <x v="1"/>
    <x v="10"/>
    <s v="Tops Wirebound Message Log Books"/>
    <n v="9.870000000000001"/>
    <n v="3"/>
    <n v="0"/>
    <n v="4.5401999999999996"/>
  </r>
  <r>
    <n v="4733"/>
    <x v="2342"/>
    <x v="1"/>
    <x v="368"/>
    <d v="2012-03-31T00:00:00"/>
    <s v="Second Class"/>
    <s v="RB-19435"/>
    <s v="Richard Bierner"/>
    <s v="Consumer"/>
    <s v="United States"/>
    <s v="San Diego"/>
    <x v="1"/>
    <n v="92105"/>
    <s v="West"/>
    <s v="TEC-AC-10003116"/>
    <x v="2"/>
    <x v="11"/>
    <s v="Memorex Froggy Flash Drive 8 GB"/>
    <n v="53.25"/>
    <n v="3"/>
    <n v="0"/>
    <n v="20.767499999999998"/>
  </r>
  <r>
    <n v="4734"/>
    <x v="2342"/>
    <x v="1"/>
    <x v="368"/>
    <d v="2012-03-31T00:00:00"/>
    <s v="Second Class"/>
    <s v="RB-19435"/>
    <s v="Richard Bierner"/>
    <s v="Consumer"/>
    <s v="United States"/>
    <s v="San Diego"/>
    <x v="1"/>
    <n v="92105"/>
    <s v="West"/>
    <s v="FUR-FU-10004586"/>
    <x v="0"/>
    <x v="5"/>
    <s v="G.E. Longer-Life Indoor Recessed Floodlight Bulbs"/>
    <n v="19.919999999999998"/>
    <n v="3"/>
    <n v="0"/>
    <n v="9.5615999999999985"/>
  </r>
  <r>
    <n v="4735"/>
    <x v="2343"/>
    <x v="0"/>
    <x v="281"/>
    <d v="2013-04-13T00:00:00"/>
    <s v="Standard Class"/>
    <s v="Dl-13600"/>
    <s v="Dorris liebe"/>
    <s v="Corporate"/>
    <s v="United States"/>
    <s v="New York City"/>
    <x v="15"/>
    <n v="10035"/>
    <s v="East"/>
    <s v="FUR-CH-10000454"/>
    <x v="0"/>
    <x v="1"/>
    <s v="Hon Deluxe Fabric Upholstered Stacking Chairs, Rounded Back"/>
    <n v="658.74599999999998"/>
    <n v="3"/>
    <n v="0.1"/>
    <n v="146.38799999999998"/>
  </r>
  <r>
    <n v="4736"/>
    <x v="2344"/>
    <x v="1"/>
    <x v="385"/>
    <d v="2012-06-19T00:00:00"/>
    <s v="Standard Class"/>
    <s v="PS-19045"/>
    <s v="Penelope Sewall"/>
    <s v="Home Office"/>
    <s v="United States"/>
    <s v="Lewiston"/>
    <x v="43"/>
    <n v="4240"/>
    <s v="East"/>
    <s v="OFF-BI-10004970"/>
    <x v="1"/>
    <x v="8"/>
    <s v="ACCOHIDE 3-Ring Binder, Blue, 1&quot;"/>
    <n v="8.26"/>
    <n v="2"/>
    <n v="0"/>
    <n v="3.8822000000000001"/>
  </r>
  <r>
    <n v="4737"/>
    <x v="2344"/>
    <x v="1"/>
    <x v="385"/>
    <d v="2012-06-19T00:00:00"/>
    <s v="Standard Class"/>
    <s v="PS-19045"/>
    <s v="Penelope Sewall"/>
    <s v="Home Office"/>
    <s v="United States"/>
    <s v="Lewiston"/>
    <x v="43"/>
    <n v="4240"/>
    <s v="East"/>
    <s v="OFF-BI-10002824"/>
    <x v="1"/>
    <x v="8"/>
    <s v="Recycled Easel Ring Binders"/>
    <n v="29.84"/>
    <n v="2"/>
    <n v="0"/>
    <n v="13.427999999999997"/>
  </r>
  <r>
    <n v="4738"/>
    <x v="2344"/>
    <x v="1"/>
    <x v="385"/>
    <d v="2012-06-19T00:00:00"/>
    <s v="Standard Class"/>
    <s v="PS-19045"/>
    <s v="Penelope Sewall"/>
    <s v="Home Office"/>
    <s v="United States"/>
    <s v="Lewiston"/>
    <x v="43"/>
    <n v="4240"/>
    <s v="East"/>
    <s v="TEC-AC-10003657"/>
    <x v="2"/>
    <x v="11"/>
    <s v="Lenovo 17-Key USB Numeric Keypad"/>
    <n v="67.98"/>
    <n v="2"/>
    <n v="0"/>
    <n v="14.955599999999997"/>
  </r>
  <r>
    <n v="4739"/>
    <x v="2345"/>
    <x v="1"/>
    <x v="954"/>
    <d v="2012-02-24T00:00:00"/>
    <s v="Standard Class"/>
    <s v="GT-14755"/>
    <s v="Guy Thornton"/>
    <s v="Consumer"/>
    <s v="United States"/>
    <s v="Long Beach"/>
    <x v="1"/>
    <n v="90805"/>
    <s v="West"/>
    <s v="OFF-LA-10003510"/>
    <x v="1"/>
    <x v="2"/>
    <s v="Avery 4027 File Folder Labels for Dot Matrix Printers, 5000 Labels per Box, White"/>
    <n v="61.06"/>
    <n v="2"/>
    <n v="0"/>
    <n v="28.087600000000002"/>
  </r>
  <r>
    <n v="4740"/>
    <x v="2345"/>
    <x v="1"/>
    <x v="954"/>
    <d v="2012-02-24T00:00:00"/>
    <s v="Standard Class"/>
    <s v="GT-14755"/>
    <s v="Guy Thornton"/>
    <s v="Consumer"/>
    <s v="United States"/>
    <s v="Long Beach"/>
    <x v="1"/>
    <n v="90805"/>
    <s v="West"/>
    <s v="FUR-TA-10001676"/>
    <x v="0"/>
    <x v="3"/>
    <s v="Hon 61000 Series Interactive Training Tables"/>
    <n v="35.544000000000004"/>
    <n v="1"/>
    <n v="0.2"/>
    <n v="-0.88860000000000205"/>
  </r>
  <r>
    <n v="4741"/>
    <x v="2346"/>
    <x v="3"/>
    <x v="105"/>
    <d v="2014-11-17T00:00:00"/>
    <s v="Standard Class"/>
    <s v="CS-12355"/>
    <s v="Christine Sundaresam"/>
    <s v="Consumer"/>
    <s v="United States"/>
    <s v="Seattle"/>
    <x v="4"/>
    <n v="98115"/>
    <s v="West"/>
    <s v="OFF-LA-10004853"/>
    <x v="1"/>
    <x v="2"/>
    <s v="Avery 483"/>
    <n v="9.9600000000000009"/>
    <n v="2"/>
    <n v="0"/>
    <n v="4.5815999999999999"/>
  </r>
  <r>
    <n v="4742"/>
    <x v="2346"/>
    <x v="3"/>
    <x v="105"/>
    <d v="2014-11-17T00:00:00"/>
    <s v="Standard Class"/>
    <s v="CS-12355"/>
    <s v="Christine Sundaresam"/>
    <s v="Consumer"/>
    <s v="United States"/>
    <s v="Seattle"/>
    <x v="4"/>
    <n v="98115"/>
    <s v="West"/>
    <s v="OFF-AR-10000315"/>
    <x v="1"/>
    <x v="6"/>
    <s v="Dixon Ticonderoga Maple Cedar Pencil, #2"/>
    <n v="9.2099999999999991"/>
    <n v="3"/>
    <n v="0"/>
    <n v="2.3025000000000002"/>
  </r>
  <r>
    <n v="4743"/>
    <x v="2346"/>
    <x v="3"/>
    <x v="105"/>
    <d v="2014-11-17T00:00:00"/>
    <s v="Standard Class"/>
    <s v="CS-12355"/>
    <s v="Christine Sundaresam"/>
    <s v="Consumer"/>
    <s v="United States"/>
    <s v="Seattle"/>
    <x v="4"/>
    <n v="98115"/>
    <s v="West"/>
    <s v="OFF-SU-10000381"/>
    <x v="1"/>
    <x v="14"/>
    <s v="Acme Forged Steel Scissors with Black Enamel Handles"/>
    <n v="27.93"/>
    <n v="3"/>
    <n v="0"/>
    <n v="8.0996999999999986"/>
  </r>
  <r>
    <n v="4744"/>
    <x v="2347"/>
    <x v="3"/>
    <x v="916"/>
    <d v="2014-03-06T00:00:00"/>
    <s v="Same Day"/>
    <s v="JD-16060"/>
    <s v="Julia Dunbar"/>
    <s v="Consumer"/>
    <s v="United States"/>
    <s v="Rochester"/>
    <x v="11"/>
    <n v="55901"/>
    <s v="Central"/>
    <s v="OFF-FA-10002763"/>
    <x v="1"/>
    <x v="13"/>
    <s v="Advantus Map Pennant Flags and Round Head Tacks"/>
    <n v="7.9"/>
    <n v="2"/>
    <n v="0"/>
    <n v="2.5279999999999996"/>
  </r>
  <r>
    <n v="4745"/>
    <x v="2347"/>
    <x v="3"/>
    <x v="916"/>
    <d v="2014-03-06T00:00:00"/>
    <s v="Same Day"/>
    <s v="JD-16060"/>
    <s v="Julia Dunbar"/>
    <s v="Consumer"/>
    <s v="United States"/>
    <s v="Rochester"/>
    <x v="11"/>
    <n v="55901"/>
    <s v="Central"/>
    <s v="OFF-ST-10000877"/>
    <x v="1"/>
    <x v="4"/>
    <s v="Recycled Steel Personal File for Standard File Folders"/>
    <n v="221.16"/>
    <n v="4"/>
    <n v="0"/>
    <n v="57.501599999999996"/>
  </r>
  <r>
    <n v="4746"/>
    <x v="2347"/>
    <x v="3"/>
    <x v="916"/>
    <d v="2014-03-06T00:00:00"/>
    <s v="Same Day"/>
    <s v="JD-16060"/>
    <s v="Julia Dunbar"/>
    <s v="Consumer"/>
    <s v="United States"/>
    <s v="Rochester"/>
    <x v="11"/>
    <n v="55901"/>
    <s v="Central"/>
    <s v="OFF-BI-10001071"/>
    <x v="1"/>
    <x v="8"/>
    <s v="GBC ProClick Punch Binding System"/>
    <n v="127.96"/>
    <n v="2"/>
    <n v="0"/>
    <n v="62.700400000000002"/>
  </r>
  <r>
    <n v="4747"/>
    <x v="2347"/>
    <x v="3"/>
    <x v="916"/>
    <d v="2014-03-06T00:00:00"/>
    <s v="Same Day"/>
    <s v="JD-16060"/>
    <s v="Julia Dunbar"/>
    <s v="Consumer"/>
    <s v="United States"/>
    <s v="Rochester"/>
    <x v="11"/>
    <n v="55901"/>
    <s v="Central"/>
    <s v="OFF-BI-10001097"/>
    <x v="1"/>
    <x v="8"/>
    <s v="Avery Hole Reinforcements"/>
    <n v="18.690000000000001"/>
    <n v="3"/>
    <n v="0"/>
    <n v="9.158100000000001"/>
  </r>
  <r>
    <n v="4748"/>
    <x v="2348"/>
    <x v="0"/>
    <x v="840"/>
    <d v="2013-03-04T00:00:00"/>
    <s v="Same Day"/>
    <s v="TS-21160"/>
    <s v="Theresa Swint"/>
    <s v="Corporate"/>
    <s v="United States"/>
    <s v="San Francisco"/>
    <x v="1"/>
    <n v="94110"/>
    <s v="West"/>
    <s v="OFF-SU-10004782"/>
    <x v="1"/>
    <x v="14"/>
    <s v="Elite 5&quot; Scissors"/>
    <n v="25.349999999999998"/>
    <n v="3"/>
    <n v="0"/>
    <n v="7.6049999999999978"/>
  </r>
  <r>
    <n v="4749"/>
    <x v="2348"/>
    <x v="0"/>
    <x v="840"/>
    <d v="2013-03-04T00:00:00"/>
    <s v="Same Day"/>
    <s v="TS-21160"/>
    <s v="Theresa Swint"/>
    <s v="Corporate"/>
    <s v="United States"/>
    <s v="San Francisco"/>
    <x v="1"/>
    <n v="94110"/>
    <s v="West"/>
    <s v="FUR-FU-10000672"/>
    <x v="0"/>
    <x v="5"/>
    <s v="Executive Impressions 10&quot; Spectator Wall Clock"/>
    <n v="35.28"/>
    <n v="3"/>
    <n v="0"/>
    <n v="11.995199999999997"/>
  </r>
  <r>
    <n v="4750"/>
    <x v="2349"/>
    <x v="0"/>
    <x v="435"/>
    <d v="2013-12-26T00:00:00"/>
    <s v="First Class"/>
    <s v="BV-11245"/>
    <s v="Benjamin Venier"/>
    <s v="Corporate"/>
    <s v="United States"/>
    <s v="Seattle"/>
    <x v="4"/>
    <n v="98103"/>
    <s v="West"/>
    <s v="OFF-PA-10002986"/>
    <x v="1"/>
    <x v="10"/>
    <s v="Xerox 1898"/>
    <n v="33.4"/>
    <n v="5"/>
    <n v="0"/>
    <n v="16.032"/>
  </r>
  <r>
    <n v="4751"/>
    <x v="2350"/>
    <x v="0"/>
    <x v="877"/>
    <d v="2013-10-10T00:00:00"/>
    <s v="First Class"/>
    <s v="DL-13495"/>
    <s v="Dionis Lloyd"/>
    <s v="Corporate"/>
    <s v="United States"/>
    <s v="Spokane"/>
    <x v="4"/>
    <n v="99207"/>
    <s v="West"/>
    <s v="TEC-MA-10001972"/>
    <x v="2"/>
    <x v="15"/>
    <s v="Okidata C331dn Printer"/>
    <n v="837.59999999999991"/>
    <n v="3"/>
    <n v="0.2"/>
    <n v="62.82000000000005"/>
  </r>
  <r>
    <n v="4752"/>
    <x v="2351"/>
    <x v="0"/>
    <x v="10"/>
    <d v="2013-12-14T00:00:00"/>
    <s v="Standard Class"/>
    <s v="EB-13870"/>
    <s v="Emily Burns"/>
    <s v="Consumer"/>
    <s v="United States"/>
    <s v="Franklin"/>
    <x v="18"/>
    <n v="37064"/>
    <s v="South"/>
    <s v="TEC-PH-10000169"/>
    <x v="2"/>
    <x v="7"/>
    <s v="ARKON Windshield Dashboard Air Vent Car Mount Holder"/>
    <n v="40.68"/>
    <n v="3"/>
    <n v="0.2"/>
    <n v="-9.153000000000004"/>
  </r>
  <r>
    <n v="4753"/>
    <x v="2352"/>
    <x v="3"/>
    <x v="225"/>
    <d v="2014-11-25T00:00:00"/>
    <s v="Standard Class"/>
    <s v="ES-14020"/>
    <s v="Erica Smith"/>
    <s v="Consumer"/>
    <s v="United States"/>
    <s v="Jackson"/>
    <x v="18"/>
    <n v="38301"/>
    <s v="South"/>
    <s v="FUR-CH-10001482"/>
    <x v="0"/>
    <x v="1"/>
    <s v="Office Star - Mesh Screen back chair with Vinyl seat"/>
    <n v="209.56799999999998"/>
    <n v="2"/>
    <n v="0.2"/>
    <n v="-23.576400000000007"/>
  </r>
  <r>
    <n v="4754"/>
    <x v="2353"/>
    <x v="1"/>
    <x v="295"/>
    <d v="2012-12-16T00:00:00"/>
    <s v="Standard Class"/>
    <s v="JB-15925"/>
    <s v="Joni Blumstein"/>
    <s v="Consumer"/>
    <s v="United States"/>
    <s v="Austin"/>
    <x v="5"/>
    <n v="78745"/>
    <s v="Central"/>
    <s v="TEC-AC-10002018"/>
    <x v="2"/>
    <x v="11"/>
    <s v="AmazonBasics 3-Button USB Wired Mouse"/>
    <n v="22.368000000000002"/>
    <n v="4"/>
    <n v="0.2"/>
    <n v="6.4308000000000014"/>
  </r>
  <r>
    <n v="4755"/>
    <x v="2354"/>
    <x v="3"/>
    <x v="447"/>
    <d v="2014-02-09T00:00:00"/>
    <s v="Standard Class"/>
    <s v="SC-20380"/>
    <s v="Shahid Collister"/>
    <s v="Consumer"/>
    <s v="United States"/>
    <s v="Pembroke Pines"/>
    <x v="2"/>
    <n v="33024"/>
    <s v="South"/>
    <s v="OFF-BI-10000301"/>
    <x v="1"/>
    <x v="8"/>
    <s v="GBC Instant Report Kit"/>
    <n v="3.8820000000000006"/>
    <n v="2"/>
    <n v="0.7"/>
    <n v="-2.5880000000000001"/>
  </r>
  <r>
    <n v="4756"/>
    <x v="2354"/>
    <x v="3"/>
    <x v="447"/>
    <d v="2014-02-09T00:00:00"/>
    <s v="Standard Class"/>
    <s v="SC-20380"/>
    <s v="Shahid Collister"/>
    <s v="Consumer"/>
    <s v="United States"/>
    <s v="Pembroke Pines"/>
    <x v="2"/>
    <n v="33024"/>
    <s v="South"/>
    <s v="OFF-PA-10004381"/>
    <x v="1"/>
    <x v="10"/>
    <s v="14-7/8 x 11 Blue Bar Computer Printout Paper"/>
    <n v="115.29600000000001"/>
    <n v="3"/>
    <n v="0.2"/>
    <n v="40.353599999999986"/>
  </r>
  <r>
    <n v="4757"/>
    <x v="2355"/>
    <x v="3"/>
    <x v="296"/>
    <d v="2014-09-26T00:00:00"/>
    <s v="Standard Class"/>
    <s v="EB-13870"/>
    <s v="Emily Burns"/>
    <s v="Consumer"/>
    <s v="United States"/>
    <s v="Philadelphia"/>
    <x v="9"/>
    <n v="19143"/>
    <s v="East"/>
    <s v="OFF-BI-10004141"/>
    <x v="1"/>
    <x v="8"/>
    <s v="Insertable Tab Indexes For Data Binders"/>
    <n v="1.9080000000000004"/>
    <n v="2"/>
    <n v="0.7"/>
    <n v="-1.5264000000000002"/>
  </r>
  <r>
    <n v="4758"/>
    <x v="2356"/>
    <x v="3"/>
    <x v="504"/>
    <d v="2014-05-06T00:00:00"/>
    <s v="Standard Class"/>
    <s v="TC-21475"/>
    <s v="Tony Chapman"/>
    <s v="Home Office"/>
    <s v="United States"/>
    <s v="Danville"/>
    <x v="10"/>
    <n v="61832"/>
    <s v="Central"/>
    <s v="OFF-BI-10001575"/>
    <x v="1"/>
    <x v="8"/>
    <s v="GBC Linen Binding Covers"/>
    <n v="43.371999999999993"/>
    <n v="7"/>
    <n v="0.8"/>
    <n v="-69.395200000000031"/>
  </r>
  <r>
    <n v="4759"/>
    <x v="2357"/>
    <x v="2"/>
    <x v="935"/>
    <d v="2011-11-07T00:00:00"/>
    <s v="Standard Class"/>
    <s v="SG-20605"/>
    <s v="Speros Goranitis"/>
    <s v="Consumer"/>
    <s v="United States"/>
    <s v="New York City"/>
    <x v="15"/>
    <n v="10009"/>
    <s v="East"/>
    <s v="TEC-PH-10000984"/>
    <x v="2"/>
    <x v="7"/>
    <s v="Panasonic KX-TG9471B"/>
    <n v="783.96"/>
    <n v="4"/>
    <n v="0"/>
    <n v="219.50880000000006"/>
  </r>
  <r>
    <n v="4760"/>
    <x v="2357"/>
    <x v="2"/>
    <x v="935"/>
    <d v="2011-11-07T00:00:00"/>
    <s v="Standard Class"/>
    <s v="SG-20605"/>
    <s v="Speros Goranitis"/>
    <s v="Consumer"/>
    <s v="United States"/>
    <s v="New York City"/>
    <x v="15"/>
    <n v="10009"/>
    <s v="East"/>
    <s v="OFF-BI-10000666"/>
    <x v="1"/>
    <x v="8"/>
    <s v="Surelock Post Binders"/>
    <n v="48.896000000000001"/>
    <n v="2"/>
    <n v="0.2"/>
    <n v="18.335999999999999"/>
  </r>
  <r>
    <n v="4761"/>
    <x v="2357"/>
    <x v="2"/>
    <x v="935"/>
    <d v="2011-11-07T00:00:00"/>
    <s v="Standard Class"/>
    <s v="SG-20605"/>
    <s v="Speros Goranitis"/>
    <s v="Consumer"/>
    <s v="United States"/>
    <s v="New York City"/>
    <x v="15"/>
    <n v="10009"/>
    <s v="East"/>
    <s v="OFF-BI-10003712"/>
    <x v="1"/>
    <x v="8"/>
    <s v="Acco Pressboard Covers with Storage Hooks, 14 7/8&quot; x 11&quot;, Light Blue"/>
    <n v="7.8560000000000008"/>
    <n v="2"/>
    <n v="0.2"/>
    <n v="2.8477999999999994"/>
  </r>
  <r>
    <n v="4762"/>
    <x v="2358"/>
    <x v="0"/>
    <x v="945"/>
    <d v="2014-01-05T00:00:00"/>
    <s v="Standard Class"/>
    <s v="BM-11785"/>
    <s v="Bryan Mills"/>
    <s v="Consumer"/>
    <s v="United States"/>
    <s v="Columbus"/>
    <x v="24"/>
    <n v="43229"/>
    <s v="East"/>
    <s v="OFF-LA-10003720"/>
    <x v="1"/>
    <x v="2"/>
    <s v="Avery 487"/>
    <n v="5.9039999999999999"/>
    <n v="2"/>
    <n v="0.2"/>
    <n v="1.9925999999999999"/>
  </r>
  <r>
    <n v="4763"/>
    <x v="2358"/>
    <x v="0"/>
    <x v="945"/>
    <d v="2014-01-05T00:00:00"/>
    <s v="Standard Class"/>
    <s v="BM-11785"/>
    <s v="Bryan Mills"/>
    <s v="Consumer"/>
    <s v="United States"/>
    <s v="Columbus"/>
    <x v="24"/>
    <n v="43229"/>
    <s v="East"/>
    <s v="OFF-SU-10001664"/>
    <x v="1"/>
    <x v="14"/>
    <s v="Acme Office Executive Series Stainless Steel Trimmers"/>
    <n v="13.712000000000002"/>
    <n v="2"/>
    <n v="0.2"/>
    <n v="1.0284"/>
  </r>
  <r>
    <n v="4764"/>
    <x v="2359"/>
    <x v="2"/>
    <x v="328"/>
    <d v="2011-09-21T00:00:00"/>
    <s v="Standard Class"/>
    <s v="NR-18550"/>
    <s v="Nick Radford"/>
    <s v="Consumer"/>
    <s v="United States"/>
    <s v="Chula Vista"/>
    <x v="1"/>
    <n v="91911"/>
    <s v="West"/>
    <s v="OFF-EN-10001453"/>
    <x v="1"/>
    <x v="12"/>
    <s v="Tyvek Interoffice Envelopes, 9 1/2&quot; x 12 1/2&quot;, 100/Box"/>
    <n v="182.94"/>
    <n v="3"/>
    <n v="0"/>
    <n v="85.981799999999993"/>
  </r>
  <r>
    <n v="4765"/>
    <x v="2360"/>
    <x v="3"/>
    <x v="221"/>
    <d v="2014-11-28T00:00:00"/>
    <s v="First Class"/>
    <s v="PG-18820"/>
    <s v="Patrick Gardner"/>
    <s v="Consumer"/>
    <s v="United States"/>
    <s v="San Francisco"/>
    <x v="1"/>
    <n v="94110"/>
    <s v="West"/>
    <s v="OFF-AR-10001860"/>
    <x v="1"/>
    <x v="6"/>
    <s v="BIC Liqua Brite Liner"/>
    <n v="27.76"/>
    <n v="4"/>
    <n v="0"/>
    <n v="9.9936000000000007"/>
  </r>
  <r>
    <n v="4766"/>
    <x v="2361"/>
    <x v="1"/>
    <x v="999"/>
    <d v="2012-04-28T00:00:00"/>
    <s v="Standard Class"/>
    <s v="DB-13270"/>
    <s v="Deborah Brumfield"/>
    <s v="Home Office"/>
    <s v="United States"/>
    <s v="New York City"/>
    <x v="15"/>
    <n v="10009"/>
    <s v="East"/>
    <s v="OFF-AR-10001044"/>
    <x v="1"/>
    <x v="6"/>
    <s v="BOSTON Ranger #55 Pencil Sharpener, Black"/>
    <n v="25.99"/>
    <n v="1"/>
    <n v="0"/>
    <n v="7.5370999999999988"/>
  </r>
  <r>
    <n v="4767"/>
    <x v="2362"/>
    <x v="1"/>
    <x v="1000"/>
    <d v="2012-03-12T00:00:00"/>
    <s v="First Class"/>
    <s v="NS-18640"/>
    <s v="Noel Staavos"/>
    <s v="Corporate"/>
    <s v="United States"/>
    <s v="San Antonio"/>
    <x v="5"/>
    <n v="78207"/>
    <s v="Central"/>
    <s v="TEC-AC-10002473"/>
    <x v="2"/>
    <x v="11"/>
    <s v="Maxell 4.7GB DVD-R"/>
    <n v="113.52000000000001"/>
    <n v="5"/>
    <n v="0.2"/>
    <n v="29.798999999999999"/>
  </r>
  <r>
    <n v="4768"/>
    <x v="2362"/>
    <x v="1"/>
    <x v="1000"/>
    <d v="2012-03-12T00:00:00"/>
    <s v="First Class"/>
    <s v="NS-18640"/>
    <s v="Noel Staavos"/>
    <s v="Corporate"/>
    <s v="United States"/>
    <s v="San Antonio"/>
    <x v="5"/>
    <n v="78207"/>
    <s v="Central"/>
    <s v="TEC-PH-10001809"/>
    <x v="2"/>
    <x v="7"/>
    <s v="Panasonic KX T7736-B Digital phone"/>
    <n v="359.88"/>
    <n v="3"/>
    <n v="0.2"/>
    <n v="22.492499999999993"/>
  </r>
  <r>
    <n v="4769"/>
    <x v="2363"/>
    <x v="3"/>
    <x v="455"/>
    <d v="2014-06-04T00:00:00"/>
    <s v="Same Day"/>
    <s v="CS-11860"/>
    <s v="Cari Schnelling"/>
    <s v="Consumer"/>
    <s v="United States"/>
    <s v="Jacksonville"/>
    <x v="3"/>
    <n v="28540"/>
    <s v="South"/>
    <s v="OFF-PA-10004733"/>
    <x v="1"/>
    <x v="10"/>
    <s v="Things To Do Today Spiral Book"/>
    <n v="25.344000000000001"/>
    <n v="4"/>
    <n v="0.2"/>
    <n v="9.1871999999999989"/>
  </r>
  <r>
    <n v="4770"/>
    <x v="2364"/>
    <x v="0"/>
    <x v="251"/>
    <d v="2013-09-25T00:00:00"/>
    <s v="Second Class"/>
    <s v="CC-12430"/>
    <s v="Chuck Clark"/>
    <s v="Home Office"/>
    <s v="United States"/>
    <s v="San Francisco"/>
    <x v="1"/>
    <n v="94109"/>
    <s v="West"/>
    <s v="OFF-BI-10003355"/>
    <x v="1"/>
    <x v="8"/>
    <s v="Cardinal Holdit Business Card Pockets"/>
    <n v="11.952000000000002"/>
    <n v="3"/>
    <n v="0.2"/>
    <n v="4.1832000000000003"/>
  </r>
  <r>
    <n v="4771"/>
    <x v="2364"/>
    <x v="0"/>
    <x v="251"/>
    <d v="2013-09-25T00:00:00"/>
    <s v="Second Class"/>
    <s v="CC-12430"/>
    <s v="Chuck Clark"/>
    <s v="Home Office"/>
    <s v="United States"/>
    <s v="San Francisco"/>
    <x v="1"/>
    <n v="94109"/>
    <s v="West"/>
    <s v="OFF-SU-10001212"/>
    <x v="1"/>
    <x v="14"/>
    <s v="Kleencut Forged Office Shears by Acme United Corporation"/>
    <n v="6.24"/>
    <n v="3"/>
    <n v="0"/>
    <n v="1.8719999999999997"/>
  </r>
  <r>
    <n v="4772"/>
    <x v="2365"/>
    <x v="2"/>
    <x v="656"/>
    <d v="2011-11-03T00:00:00"/>
    <s v="Second Class"/>
    <s v="AC-10450"/>
    <s v="Amy Cox"/>
    <s v="Consumer"/>
    <s v="United States"/>
    <s v="Avondale"/>
    <x v="16"/>
    <n v="85323"/>
    <s v="West"/>
    <s v="TEC-PH-10000486"/>
    <x v="2"/>
    <x v="7"/>
    <s v="Plantronics HL10 Handset Lifter"/>
    <n v="742.33600000000001"/>
    <n v="8"/>
    <n v="0.2"/>
    <n v="83.512799999999913"/>
  </r>
  <r>
    <n v="4773"/>
    <x v="2366"/>
    <x v="3"/>
    <x v="51"/>
    <d v="2014-11-28T00:00:00"/>
    <s v="Standard Class"/>
    <s v="CM-12385"/>
    <s v="Christopher Martinez"/>
    <s v="Consumer"/>
    <s v="United States"/>
    <s v="Chicago"/>
    <x v="10"/>
    <n v="60610"/>
    <s v="Central"/>
    <s v="FUR-FU-10004909"/>
    <x v="0"/>
    <x v="5"/>
    <s v="Contemporary Wood/Metal Frame"/>
    <n v="6.4640000000000004"/>
    <n v="1"/>
    <n v="0.6"/>
    <n v="-4.0400000000000009"/>
  </r>
  <r>
    <n v="4774"/>
    <x v="2366"/>
    <x v="3"/>
    <x v="51"/>
    <d v="2014-11-28T00:00:00"/>
    <s v="Standard Class"/>
    <s v="CM-12385"/>
    <s v="Christopher Martinez"/>
    <s v="Consumer"/>
    <s v="United States"/>
    <s v="Chicago"/>
    <x v="10"/>
    <n v="60610"/>
    <s v="Central"/>
    <s v="OFF-LA-10001613"/>
    <x v="1"/>
    <x v="2"/>
    <s v="Avery File Folder Labels"/>
    <n v="11.52"/>
    <n v="5"/>
    <n v="0.2"/>
    <n v="4.1760000000000002"/>
  </r>
  <r>
    <n v="4775"/>
    <x v="2366"/>
    <x v="3"/>
    <x v="51"/>
    <d v="2014-11-28T00:00:00"/>
    <s v="Standard Class"/>
    <s v="CM-12385"/>
    <s v="Christopher Martinez"/>
    <s v="Consumer"/>
    <s v="United States"/>
    <s v="Chicago"/>
    <x v="10"/>
    <n v="60610"/>
    <s v="Central"/>
    <s v="TEC-PH-10004447"/>
    <x v="2"/>
    <x v="7"/>
    <s v="Toshiba IPT2010-SD IP Telephone"/>
    <n v="222.38400000000001"/>
    <n v="2"/>
    <n v="0.2"/>
    <n v="16.678799999999995"/>
  </r>
  <r>
    <n v="4776"/>
    <x v="2367"/>
    <x v="3"/>
    <x v="673"/>
    <d v="2014-11-22T00:00:00"/>
    <s v="Standard Class"/>
    <s v="EK-13795"/>
    <s v="Eileen Kiefer"/>
    <s v="Home Office"/>
    <s v="United States"/>
    <s v="Escondido"/>
    <x v="1"/>
    <n v="92025"/>
    <s v="West"/>
    <s v="OFF-AR-10000255"/>
    <x v="1"/>
    <x v="6"/>
    <s v="Newell 328"/>
    <n v="23.36"/>
    <n v="4"/>
    <n v="0"/>
    <n v="6.073599999999999"/>
  </r>
  <r>
    <n v="4777"/>
    <x v="2368"/>
    <x v="0"/>
    <x v="317"/>
    <d v="2013-02-23T00:00:00"/>
    <s v="Second Class"/>
    <s v="CK-12760"/>
    <s v="Cyma Kinney"/>
    <s v="Corporate"/>
    <s v="United States"/>
    <s v="Long Beach"/>
    <x v="15"/>
    <n v="11561"/>
    <s v="East"/>
    <s v="OFF-LA-10004425"/>
    <x v="1"/>
    <x v="2"/>
    <s v="Staples"/>
    <n v="8.67"/>
    <n v="3"/>
    <n v="0"/>
    <n v="4.0749000000000004"/>
  </r>
  <r>
    <n v="4778"/>
    <x v="2368"/>
    <x v="0"/>
    <x v="317"/>
    <d v="2013-02-23T00:00:00"/>
    <s v="Second Class"/>
    <s v="CK-12760"/>
    <s v="Cyma Kinney"/>
    <s v="Corporate"/>
    <s v="United States"/>
    <s v="Long Beach"/>
    <x v="15"/>
    <n v="11561"/>
    <s v="East"/>
    <s v="OFF-SU-10001664"/>
    <x v="1"/>
    <x v="14"/>
    <s v="Acme Office Executive Series Stainless Steel Trimmers"/>
    <n v="25.71"/>
    <n v="3"/>
    <n v="0"/>
    <n v="6.6846000000000005"/>
  </r>
  <r>
    <n v="4779"/>
    <x v="2369"/>
    <x v="3"/>
    <x v="659"/>
    <d v="2014-11-12T00:00:00"/>
    <s v="Standard Class"/>
    <s v="PK-19075"/>
    <s v="Pete Kriz"/>
    <s v="Consumer"/>
    <s v="United States"/>
    <s v="Newark"/>
    <x v="13"/>
    <n v="19711"/>
    <s v="East"/>
    <s v="OFF-AP-10000696"/>
    <x v="1"/>
    <x v="9"/>
    <s v="Holmes Odor Grabber"/>
    <n v="100.94"/>
    <n v="7"/>
    <n v="0"/>
    <n v="33.310199999999995"/>
  </r>
  <r>
    <n v="4780"/>
    <x v="2370"/>
    <x v="2"/>
    <x v="1001"/>
    <d v="2011-07-10T00:00:00"/>
    <s v="First Class"/>
    <s v="MH-18025"/>
    <s v="Michelle Huthwaite"/>
    <s v="Consumer"/>
    <s v="United States"/>
    <s v="Buffalo"/>
    <x v="15"/>
    <n v="14215"/>
    <s v="East"/>
    <s v="FUR-CH-10002647"/>
    <x v="0"/>
    <x v="1"/>
    <s v="Situations Contoured Folding Chairs, 4/Set"/>
    <n v="63.882000000000005"/>
    <n v="1"/>
    <n v="0.1"/>
    <n v="10.647000000000004"/>
  </r>
  <r>
    <n v="4781"/>
    <x v="2371"/>
    <x v="2"/>
    <x v="845"/>
    <d v="2011-11-12T00:00:00"/>
    <s v="Standard Class"/>
    <s v="SC-20725"/>
    <s v="Steven Cartwright"/>
    <s v="Consumer"/>
    <s v="United States"/>
    <s v="Houston"/>
    <x v="5"/>
    <n v="77070"/>
    <s v="Central"/>
    <s v="FUR-CH-10002758"/>
    <x v="0"/>
    <x v="1"/>
    <s v="Hon Deluxe Fabric Upholstered Stacking Chairs, Squared Back"/>
    <n v="683.14399999999989"/>
    <n v="4"/>
    <n v="0.3"/>
    <n v="0"/>
  </r>
  <r>
    <n v="4782"/>
    <x v="2371"/>
    <x v="2"/>
    <x v="845"/>
    <d v="2011-11-12T00:00:00"/>
    <s v="Standard Class"/>
    <s v="SC-20725"/>
    <s v="Steven Cartwright"/>
    <s v="Consumer"/>
    <s v="United States"/>
    <s v="Houston"/>
    <x v="5"/>
    <n v="77070"/>
    <s v="Central"/>
    <s v="OFF-BI-10000201"/>
    <x v="1"/>
    <x v="8"/>
    <s v="Avery Triangle Shaped Sheet Lifters, Black, 2/Pack"/>
    <n v="1.4759999999999995"/>
    <n v="3"/>
    <n v="0.8"/>
    <n v="-2.214"/>
  </r>
  <r>
    <n v="4783"/>
    <x v="2371"/>
    <x v="2"/>
    <x v="845"/>
    <d v="2011-11-12T00:00:00"/>
    <s v="Standard Class"/>
    <s v="SC-20725"/>
    <s v="Steven Cartwright"/>
    <s v="Consumer"/>
    <s v="United States"/>
    <s v="Houston"/>
    <x v="5"/>
    <n v="77070"/>
    <s v="Central"/>
    <s v="OFF-SU-10004115"/>
    <x v="1"/>
    <x v="14"/>
    <s v="Acme Stainless Steel Office Snips"/>
    <n v="40.711999999999996"/>
    <n v="7"/>
    <n v="0.2"/>
    <n v="3.5623000000000022"/>
  </r>
  <r>
    <n v="4784"/>
    <x v="2372"/>
    <x v="3"/>
    <x v="480"/>
    <d v="2014-02-02T00:00:00"/>
    <s v="Standard Class"/>
    <s v="GB-14575"/>
    <s v="Giulietta Baptist"/>
    <s v="Consumer"/>
    <s v="United States"/>
    <s v="Wichita"/>
    <x v="41"/>
    <n v="67212"/>
    <s v="Central"/>
    <s v="OFF-PA-10000806"/>
    <x v="1"/>
    <x v="10"/>
    <s v="Xerox 1934"/>
    <n v="279.89999999999998"/>
    <n v="5"/>
    <n v="0"/>
    <n v="137.15100000000001"/>
  </r>
  <r>
    <n v="4785"/>
    <x v="2373"/>
    <x v="1"/>
    <x v="555"/>
    <d v="2012-12-16T00:00:00"/>
    <s v="Standard Class"/>
    <s v="IM-15070"/>
    <s v="Irene Maddox"/>
    <s v="Consumer"/>
    <s v="United States"/>
    <s v="Colorado Springs"/>
    <x v="22"/>
    <n v="80906"/>
    <s v="West"/>
    <s v="OFF-AR-10001473"/>
    <x v="1"/>
    <x v="6"/>
    <s v="Newell 313"/>
    <n v="13.120000000000001"/>
    <n v="5"/>
    <n v="0.2"/>
    <n v="1.1480000000000006"/>
  </r>
  <r>
    <n v="4786"/>
    <x v="2373"/>
    <x v="1"/>
    <x v="555"/>
    <d v="2012-12-16T00:00:00"/>
    <s v="Standard Class"/>
    <s v="IM-15070"/>
    <s v="Irene Maddox"/>
    <s v="Consumer"/>
    <s v="United States"/>
    <s v="Colorado Springs"/>
    <x v="22"/>
    <n v="80906"/>
    <s v="West"/>
    <s v="FUR-BO-10003450"/>
    <x v="0"/>
    <x v="0"/>
    <s v="Bush Westfield Collection Bookcases, Dark Cherry Finish"/>
    <n v="69.576000000000008"/>
    <n v="4"/>
    <n v="0.7"/>
    <n v="-143.79040000000001"/>
  </r>
  <r>
    <n v="4787"/>
    <x v="2373"/>
    <x v="1"/>
    <x v="555"/>
    <d v="2012-12-16T00:00:00"/>
    <s v="Standard Class"/>
    <s v="IM-15070"/>
    <s v="Irene Maddox"/>
    <s v="Consumer"/>
    <s v="United States"/>
    <s v="Colorado Springs"/>
    <x v="22"/>
    <n v="80906"/>
    <s v="West"/>
    <s v="OFF-AR-10001545"/>
    <x v="1"/>
    <x v="6"/>
    <s v="Newell 326"/>
    <n v="4.2240000000000002"/>
    <n v="3"/>
    <n v="0.2"/>
    <n v="0.47519999999999984"/>
  </r>
  <r>
    <n v="4788"/>
    <x v="2373"/>
    <x v="1"/>
    <x v="555"/>
    <d v="2012-12-16T00:00:00"/>
    <s v="Standard Class"/>
    <s v="IM-15070"/>
    <s v="Irene Maddox"/>
    <s v="Consumer"/>
    <s v="United States"/>
    <s v="Colorado Springs"/>
    <x v="22"/>
    <n v="80906"/>
    <s v="West"/>
    <s v="TEC-AC-10004396"/>
    <x v="2"/>
    <x v="11"/>
    <s v="Logitech Keyboard K120"/>
    <n v="58.08"/>
    <n v="4"/>
    <n v="0.2"/>
    <n v="-6.5339999999999954"/>
  </r>
  <r>
    <n v="4789"/>
    <x v="2373"/>
    <x v="1"/>
    <x v="555"/>
    <d v="2012-12-16T00:00:00"/>
    <s v="Standard Class"/>
    <s v="IM-15070"/>
    <s v="Irene Maddox"/>
    <s v="Consumer"/>
    <s v="United States"/>
    <s v="Colorado Springs"/>
    <x v="22"/>
    <n v="80906"/>
    <s v="West"/>
    <s v="FUR-FU-10002456"/>
    <x v="0"/>
    <x v="5"/>
    <s v="Master Caster Door Stop, Large Neon Orange"/>
    <n v="52.416000000000004"/>
    <n v="9"/>
    <n v="0.2"/>
    <n v="15.069600000000007"/>
  </r>
  <r>
    <n v="4790"/>
    <x v="2373"/>
    <x v="1"/>
    <x v="555"/>
    <d v="2012-12-16T00:00:00"/>
    <s v="Standard Class"/>
    <s v="IM-15070"/>
    <s v="Irene Maddox"/>
    <s v="Consumer"/>
    <s v="United States"/>
    <s v="Colorado Springs"/>
    <x v="22"/>
    <n v="80906"/>
    <s v="West"/>
    <s v="FUR-FU-10001473"/>
    <x v="0"/>
    <x v="5"/>
    <s v="DAX Wood Document Frame"/>
    <n v="54.920000000000009"/>
    <n v="5"/>
    <n v="0.2"/>
    <n v="10.983999999999996"/>
  </r>
  <r>
    <n v="4791"/>
    <x v="2373"/>
    <x v="1"/>
    <x v="555"/>
    <d v="2012-12-16T00:00:00"/>
    <s v="Standard Class"/>
    <s v="IM-15070"/>
    <s v="Irene Maddox"/>
    <s v="Consumer"/>
    <s v="United States"/>
    <s v="Colorado Springs"/>
    <x v="22"/>
    <n v="80906"/>
    <s v="West"/>
    <s v="FUR-TA-10000849"/>
    <x v="0"/>
    <x v="3"/>
    <s v="Bevis Rectangular Conference Tables"/>
    <n v="364.95"/>
    <n v="5"/>
    <n v="0.5"/>
    <n v="-248.16599999999994"/>
  </r>
  <r>
    <n v="4792"/>
    <x v="2373"/>
    <x v="1"/>
    <x v="555"/>
    <d v="2012-12-16T00:00:00"/>
    <s v="Standard Class"/>
    <s v="IM-15070"/>
    <s v="Irene Maddox"/>
    <s v="Consumer"/>
    <s v="United States"/>
    <s v="Colorado Springs"/>
    <x v="22"/>
    <n v="80906"/>
    <s v="West"/>
    <s v="OFF-PA-10001166"/>
    <x v="1"/>
    <x v="10"/>
    <s v="Xerox 1932"/>
    <n v="85.055999999999997"/>
    <n v="3"/>
    <n v="0.2"/>
    <n v="28.706399999999991"/>
  </r>
  <r>
    <n v="4793"/>
    <x v="2373"/>
    <x v="1"/>
    <x v="555"/>
    <d v="2012-12-16T00:00:00"/>
    <s v="Standard Class"/>
    <s v="IM-15070"/>
    <s v="Irene Maddox"/>
    <s v="Consumer"/>
    <s v="United States"/>
    <s v="Colorado Springs"/>
    <x v="22"/>
    <n v="80906"/>
    <s v="West"/>
    <s v="OFF-PA-10003256"/>
    <x v="1"/>
    <x v="10"/>
    <s v="Avery Personal Creations Heavyweight Cards"/>
    <n v="27.695999999999998"/>
    <n v="3"/>
    <n v="0.2"/>
    <n v="9.6935999999999964"/>
  </r>
  <r>
    <n v="4794"/>
    <x v="2374"/>
    <x v="1"/>
    <x v="685"/>
    <d v="2012-07-04T00:00:00"/>
    <s v="Standard Class"/>
    <s v="MM-18055"/>
    <s v="Michelle Moray"/>
    <s v="Consumer"/>
    <s v="United States"/>
    <s v="New York City"/>
    <x v="15"/>
    <n v="10011"/>
    <s v="East"/>
    <s v="OFF-PA-10002870"/>
    <x v="1"/>
    <x v="10"/>
    <s v="Ampad Phone Message Book, Recycled, 400 Message Capacity, 5 ¾” x 11”"/>
    <n v="24.96"/>
    <n v="4"/>
    <n v="0"/>
    <n v="11.231999999999999"/>
  </r>
  <r>
    <n v="4795"/>
    <x v="2375"/>
    <x v="1"/>
    <x v="199"/>
    <d v="2012-03-23T00:00:00"/>
    <s v="Standard Class"/>
    <s v="MF-18250"/>
    <s v="Monica Federle"/>
    <s v="Corporate"/>
    <s v="United States"/>
    <s v="Los Angeles"/>
    <x v="1"/>
    <n v="90036"/>
    <s v="West"/>
    <s v="FUR-FU-10001215"/>
    <x v="0"/>
    <x v="5"/>
    <s v="Howard Miller 11-1/2&quot; Diameter Brentwood Wall Clock"/>
    <n v="43.13"/>
    <n v="1"/>
    <n v="0"/>
    <n v="18.114600000000003"/>
  </r>
  <r>
    <n v="4796"/>
    <x v="2376"/>
    <x v="1"/>
    <x v="863"/>
    <d v="2012-08-17T00:00:00"/>
    <s v="Standard Class"/>
    <s v="CK-12595"/>
    <s v="Clytie Kelty"/>
    <s v="Consumer"/>
    <s v="United States"/>
    <s v="Marietta"/>
    <x v="32"/>
    <n v="30062"/>
    <s v="South"/>
    <s v="OFF-BI-10004187"/>
    <x v="1"/>
    <x v="8"/>
    <s v="Staples"/>
    <n v="5.64"/>
    <n v="3"/>
    <n v="0"/>
    <n v="2.7071999999999994"/>
  </r>
  <r>
    <n v="4797"/>
    <x v="2377"/>
    <x v="0"/>
    <x v="675"/>
    <d v="2013-05-20T00:00:00"/>
    <s v="Standard Class"/>
    <s v="MK-17905"/>
    <s v="Michael Kennedy"/>
    <s v="Corporate"/>
    <s v="United States"/>
    <s v="Jacksonville"/>
    <x v="2"/>
    <n v="32216"/>
    <s v="South"/>
    <s v="OFF-BI-10001718"/>
    <x v="1"/>
    <x v="8"/>
    <s v="GBC DocuBind P50 Personal Binding Machine"/>
    <n v="57.582000000000008"/>
    <n v="3"/>
    <n v="0.7"/>
    <n v="-44.146199999999979"/>
  </r>
  <r>
    <n v="4798"/>
    <x v="2377"/>
    <x v="0"/>
    <x v="675"/>
    <d v="2013-05-20T00:00:00"/>
    <s v="Standard Class"/>
    <s v="MK-17905"/>
    <s v="Michael Kennedy"/>
    <s v="Corporate"/>
    <s v="United States"/>
    <s v="Jacksonville"/>
    <x v="2"/>
    <n v="32216"/>
    <s v="South"/>
    <s v="OFF-PA-10004983"/>
    <x v="1"/>
    <x v="10"/>
    <s v="Xerox 23"/>
    <n v="31.104000000000006"/>
    <n v="6"/>
    <n v="0.2"/>
    <n v="10.8864"/>
  </r>
  <r>
    <n v="4799"/>
    <x v="2377"/>
    <x v="0"/>
    <x v="675"/>
    <d v="2013-05-20T00:00:00"/>
    <s v="Standard Class"/>
    <s v="MK-17905"/>
    <s v="Michael Kennedy"/>
    <s v="Corporate"/>
    <s v="United States"/>
    <s v="Jacksonville"/>
    <x v="2"/>
    <n v="32216"/>
    <s v="South"/>
    <s v="FUR-FU-10002396"/>
    <x v="0"/>
    <x v="5"/>
    <s v="DAX Copper Panel Document Frame, 5 x 7 Size"/>
    <n v="30.192"/>
    <n v="3"/>
    <n v="0.2"/>
    <n v="8.3028000000000031"/>
  </r>
  <r>
    <n v="4800"/>
    <x v="2377"/>
    <x v="0"/>
    <x v="675"/>
    <d v="2013-05-20T00:00:00"/>
    <s v="Standard Class"/>
    <s v="MK-17905"/>
    <s v="Michael Kennedy"/>
    <s v="Corporate"/>
    <s v="United States"/>
    <s v="Jacksonville"/>
    <x v="2"/>
    <n v="32216"/>
    <s v="South"/>
    <s v="TEC-PH-10003988"/>
    <x v="2"/>
    <x v="7"/>
    <s v="LF Elite 3D Dazzle Designer Hard Case Cover, Lf Stylus Pen and Wiper For Apple Iphone 5c Mini Lite"/>
    <n v="43.6"/>
    <n v="5"/>
    <n v="0.2"/>
    <n v="4.3600000000000012"/>
  </r>
  <r>
    <n v="4801"/>
    <x v="2377"/>
    <x v="0"/>
    <x v="675"/>
    <d v="2013-05-20T00:00:00"/>
    <s v="Standard Class"/>
    <s v="MK-17905"/>
    <s v="Michael Kennedy"/>
    <s v="Corporate"/>
    <s v="United States"/>
    <s v="Jacksonville"/>
    <x v="2"/>
    <n v="32216"/>
    <s v="South"/>
    <s v="OFF-AR-10002467"/>
    <x v="1"/>
    <x v="6"/>
    <s v="Dixon Ticonderoga Pencils"/>
    <n v="4.7679999999999998"/>
    <n v="2"/>
    <n v="0.2"/>
    <n v="0.41720000000000046"/>
  </r>
  <r>
    <n v="4802"/>
    <x v="2377"/>
    <x v="0"/>
    <x v="675"/>
    <d v="2013-05-20T00:00:00"/>
    <s v="Standard Class"/>
    <s v="MK-17905"/>
    <s v="Michael Kennedy"/>
    <s v="Corporate"/>
    <s v="United States"/>
    <s v="Jacksonville"/>
    <x v="2"/>
    <n v="32216"/>
    <s v="South"/>
    <s v="OFF-BI-10004002"/>
    <x v="1"/>
    <x v="8"/>
    <s v="Wilson Jones International Size A4 Ring Binders"/>
    <n v="10.380000000000003"/>
    <n v="2"/>
    <n v="0.7"/>
    <n v="-7.6119999999999983"/>
  </r>
  <r>
    <n v="4803"/>
    <x v="2377"/>
    <x v="0"/>
    <x v="675"/>
    <d v="2013-05-20T00:00:00"/>
    <s v="Standard Class"/>
    <s v="MK-17905"/>
    <s v="Michael Kennedy"/>
    <s v="Corporate"/>
    <s v="United States"/>
    <s v="Jacksonville"/>
    <x v="2"/>
    <n v="32216"/>
    <s v="South"/>
    <s v="OFF-BI-10002309"/>
    <x v="1"/>
    <x v="8"/>
    <s v="Avery Heavy-Duty EZD  Binder With Locking Rings"/>
    <n v="13.392000000000003"/>
    <n v="8"/>
    <n v="0.7"/>
    <n v="-9.8207999999999984"/>
  </r>
  <r>
    <n v="4804"/>
    <x v="2378"/>
    <x v="3"/>
    <x v="1002"/>
    <d v="2014-07-18T00:00:00"/>
    <s v="Second Class"/>
    <s v="MH-17455"/>
    <s v="Mark Hamilton"/>
    <s v="Consumer"/>
    <s v="United States"/>
    <s v="Philadelphia"/>
    <x v="9"/>
    <n v="19140"/>
    <s v="East"/>
    <s v="TEC-PH-10003885"/>
    <x v="2"/>
    <x v="7"/>
    <s v="Cisco SPA508G"/>
    <n v="39.593999999999994"/>
    <n v="1"/>
    <n v="0.4"/>
    <n v="-7.2589000000000041"/>
  </r>
  <r>
    <n v="4805"/>
    <x v="2378"/>
    <x v="3"/>
    <x v="1002"/>
    <d v="2014-07-18T00:00:00"/>
    <s v="Second Class"/>
    <s v="MH-17455"/>
    <s v="Mark Hamilton"/>
    <s v="Consumer"/>
    <s v="United States"/>
    <s v="Philadelphia"/>
    <x v="9"/>
    <n v="19140"/>
    <s v="East"/>
    <s v="FUR-FU-10002501"/>
    <x v="0"/>
    <x v="5"/>
    <s v="Nu-Dell Executive Frame"/>
    <n v="91.00800000000001"/>
    <n v="9"/>
    <n v="0.2"/>
    <n v="19.339199999999998"/>
  </r>
  <r>
    <n v="4806"/>
    <x v="2379"/>
    <x v="1"/>
    <x v="6"/>
    <d v="2012-11-25T00:00:00"/>
    <s v="Second Class"/>
    <s v="NG-18430"/>
    <s v="Nathan Gelder"/>
    <s v="Consumer"/>
    <s v="United States"/>
    <s v="Los Angeles"/>
    <x v="1"/>
    <n v="90008"/>
    <s v="West"/>
    <s v="OFF-PA-10000176"/>
    <x v="1"/>
    <x v="10"/>
    <s v="Xerox 1887"/>
    <n v="37.94"/>
    <n v="2"/>
    <n v="0"/>
    <n v="18.211199999999998"/>
  </r>
  <r>
    <n v="4807"/>
    <x v="2379"/>
    <x v="1"/>
    <x v="6"/>
    <d v="2012-11-25T00:00:00"/>
    <s v="Second Class"/>
    <s v="NG-18430"/>
    <s v="Nathan Gelder"/>
    <s v="Consumer"/>
    <s v="United States"/>
    <s v="Los Angeles"/>
    <x v="1"/>
    <n v="90008"/>
    <s v="West"/>
    <s v="OFF-PA-10000327"/>
    <x v="1"/>
    <x v="10"/>
    <s v="Xerox 1971"/>
    <n v="42.800000000000004"/>
    <n v="10"/>
    <n v="0"/>
    <n v="19.259999999999998"/>
  </r>
  <r>
    <n v="4808"/>
    <x v="2379"/>
    <x v="1"/>
    <x v="6"/>
    <d v="2012-11-25T00:00:00"/>
    <s v="Second Class"/>
    <s v="NG-18430"/>
    <s v="Nathan Gelder"/>
    <s v="Consumer"/>
    <s v="United States"/>
    <s v="Los Angeles"/>
    <x v="1"/>
    <n v="90008"/>
    <s v="West"/>
    <s v="OFF-ST-10004634"/>
    <x v="1"/>
    <x v="4"/>
    <s v="Personal Folder Holder, Ebony"/>
    <n v="33.630000000000003"/>
    <n v="3"/>
    <n v="0"/>
    <n v="10.088999999999999"/>
  </r>
  <r>
    <n v="4809"/>
    <x v="2380"/>
    <x v="2"/>
    <x v="533"/>
    <d v="2011-11-28T00:00:00"/>
    <s v="Standard Class"/>
    <s v="PB-19210"/>
    <s v="Phillip Breyer"/>
    <s v="Corporate"/>
    <s v="United States"/>
    <s v="Philadelphia"/>
    <x v="9"/>
    <n v="19134"/>
    <s v="East"/>
    <s v="OFF-EN-10003040"/>
    <x v="1"/>
    <x v="12"/>
    <s v="Quality Park Security Envelopes"/>
    <n v="62.808000000000007"/>
    <n v="3"/>
    <n v="0.2"/>
    <n v="21.197700000000001"/>
  </r>
  <r>
    <n v="4810"/>
    <x v="2381"/>
    <x v="1"/>
    <x v="17"/>
    <d v="2012-12-30T00:00:00"/>
    <s v="First Class"/>
    <s v="RE-19450"/>
    <s v="Richard Eichhorn"/>
    <s v="Consumer"/>
    <s v="United States"/>
    <s v="Eau Claire"/>
    <x v="6"/>
    <n v="54703"/>
    <s v="Central"/>
    <s v="OFF-PA-10003228"/>
    <x v="1"/>
    <x v="10"/>
    <s v="Xerox 1917"/>
    <n v="195.64"/>
    <n v="4"/>
    <n v="0"/>
    <n v="91.950799999999987"/>
  </r>
  <r>
    <n v="4811"/>
    <x v="2381"/>
    <x v="1"/>
    <x v="17"/>
    <d v="2012-12-30T00:00:00"/>
    <s v="First Class"/>
    <s v="RE-19450"/>
    <s v="Richard Eichhorn"/>
    <s v="Consumer"/>
    <s v="United States"/>
    <s v="Eau Claire"/>
    <x v="6"/>
    <n v="54703"/>
    <s v="Central"/>
    <s v="TEC-PH-10004345"/>
    <x v="2"/>
    <x v="7"/>
    <s v="Cisco SPA 502G IP Phone"/>
    <n v="239.9"/>
    <n v="2"/>
    <n v="0"/>
    <n v="71.97"/>
  </r>
  <r>
    <n v="4812"/>
    <x v="2382"/>
    <x v="0"/>
    <x v="696"/>
    <d v="2013-11-20T00:00:00"/>
    <s v="Second Class"/>
    <s v="EB-14110"/>
    <s v="Eugene Barchas"/>
    <s v="Consumer"/>
    <s v="United States"/>
    <s v="Philadelphia"/>
    <x v="9"/>
    <n v="19134"/>
    <s v="East"/>
    <s v="FUR-CH-10000785"/>
    <x v="0"/>
    <x v="1"/>
    <s v="Global Ergonomic Managers Chair"/>
    <n v="380.05799999999994"/>
    <n v="3"/>
    <n v="0.3"/>
    <n v="-21.717600000000004"/>
  </r>
  <r>
    <n v="4813"/>
    <x v="2382"/>
    <x v="0"/>
    <x v="696"/>
    <d v="2013-11-20T00:00:00"/>
    <s v="Second Class"/>
    <s v="EB-14110"/>
    <s v="Eugene Barchas"/>
    <s v="Consumer"/>
    <s v="United States"/>
    <s v="Philadelphia"/>
    <x v="9"/>
    <n v="19134"/>
    <s v="East"/>
    <s v="TEC-CO-10004115"/>
    <x v="2"/>
    <x v="16"/>
    <s v="Sharp AL-1530CS Digital Copier"/>
    <n v="1199.9759999999999"/>
    <n v="4"/>
    <n v="0.4"/>
    <n v="179.99639999999999"/>
  </r>
  <r>
    <n v="4814"/>
    <x v="2382"/>
    <x v="0"/>
    <x v="696"/>
    <d v="2013-11-20T00:00:00"/>
    <s v="Second Class"/>
    <s v="EB-14110"/>
    <s v="Eugene Barchas"/>
    <s v="Consumer"/>
    <s v="United States"/>
    <s v="Philadelphia"/>
    <x v="9"/>
    <n v="19134"/>
    <s v="East"/>
    <s v="FUR-FU-10002813"/>
    <x v="0"/>
    <x v="5"/>
    <s v="DAX Contemporary Wood Frame with Silver Metal Mat, Desktop, 11 x 14 Size"/>
    <n v="48.576000000000001"/>
    <n v="3"/>
    <n v="0.2"/>
    <n v="9.7151999999999941"/>
  </r>
  <r>
    <n v="4815"/>
    <x v="2383"/>
    <x v="0"/>
    <x v="541"/>
    <d v="2013-05-11T00:00:00"/>
    <s v="First Class"/>
    <s v="TB-21625"/>
    <s v="Trudy Brown"/>
    <s v="Consumer"/>
    <s v="United States"/>
    <s v="Los Angeles"/>
    <x v="1"/>
    <n v="90004"/>
    <s v="West"/>
    <s v="OFF-PA-10002751"/>
    <x v="1"/>
    <x v="10"/>
    <s v="Xerox 1920"/>
    <n v="17.940000000000001"/>
    <n v="3"/>
    <n v="0"/>
    <n v="8.0730000000000004"/>
  </r>
  <r>
    <n v="4816"/>
    <x v="2384"/>
    <x v="2"/>
    <x v="58"/>
    <d v="2011-12-31T00:00:00"/>
    <s v="Standard Class"/>
    <s v="MG-17695"/>
    <s v="Maureen Gnade"/>
    <s v="Consumer"/>
    <s v="United States"/>
    <s v="Philadelphia"/>
    <x v="9"/>
    <n v="19134"/>
    <s v="East"/>
    <s v="OFF-PA-10004569"/>
    <x v="1"/>
    <x v="10"/>
    <s v="Wirebound Message Books, Two 4 1/4&quot; x 5&quot; Forms per Page"/>
    <n v="18.264000000000003"/>
    <n v="3"/>
    <n v="0.2"/>
    <n v="6.1640999999999995"/>
  </r>
  <r>
    <n v="4817"/>
    <x v="2384"/>
    <x v="2"/>
    <x v="58"/>
    <d v="2011-12-31T00:00:00"/>
    <s v="Standard Class"/>
    <s v="MG-17695"/>
    <s v="Maureen Gnade"/>
    <s v="Consumer"/>
    <s v="United States"/>
    <s v="Philadelphia"/>
    <x v="9"/>
    <n v="19134"/>
    <s v="East"/>
    <s v="OFF-AP-10002998"/>
    <x v="1"/>
    <x v="9"/>
    <s v="Holmes 99% HEPA Air Purifier"/>
    <n v="34.655999999999999"/>
    <n v="2"/>
    <n v="0.2"/>
    <n v="5.6315999999999971"/>
  </r>
  <r>
    <n v="4818"/>
    <x v="2384"/>
    <x v="2"/>
    <x v="58"/>
    <d v="2011-12-31T00:00:00"/>
    <s v="Standard Class"/>
    <s v="MG-17695"/>
    <s v="Maureen Gnade"/>
    <s v="Consumer"/>
    <s v="United States"/>
    <s v="Philadelphia"/>
    <x v="9"/>
    <n v="19134"/>
    <s v="East"/>
    <s v="OFF-AP-10003287"/>
    <x v="1"/>
    <x v="9"/>
    <s v="Tripp Lite TLP810NET Broadband Surge for Modem/Fax"/>
    <n v="81.552000000000007"/>
    <n v="2"/>
    <n v="0.2"/>
    <n v="8.1551999999999971"/>
  </r>
  <r>
    <n v="4819"/>
    <x v="2384"/>
    <x v="2"/>
    <x v="58"/>
    <d v="2011-12-31T00:00:00"/>
    <s v="Standard Class"/>
    <s v="MG-17695"/>
    <s v="Maureen Gnade"/>
    <s v="Consumer"/>
    <s v="United States"/>
    <s v="Philadelphia"/>
    <x v="9"/>
    <n v="19134"/>
    <s v="East"/>
    <s v="OFF-ST-10001370"/>
    <x v="1"/>
    <x v="4"/>
    <s v="Sensible Storage WireTech Storage Systems"/>
    <n v="227.13600000000002"/>
    <n v="4"/>
    <n v="0.2"/>
    <n v="-42.588000000000036"/>
  </r>
  <r>
    <n v="4820"/>
    <x v="2385"/>
    <x v="3"/>
    <x v="110"/>
    <d v="2014-06-15T00:00:00"/>
    <s v="Standard Class"/>
    <s v="LW-17125"/>
    <s v="Liz Willingham"/>
    <s v="Consumer"/>
    <s v="United States"/>
    <s v="Norwich"/>
    <x v="29"/>
    <n v="6360"/>
    <s v="East"/>
    <s v="OFF-BI-10004040"/>
    <x v="1"/>
    <x v="8"/>
    <s v="Wilson Jones Impact Binders"/>
    <n v="10.36"/>
    <n v="2"/>
    <n v="0"/>
    <n v="5.0763999999999996"/>
  </r>
  <r>
    <n v="4821"/>
    <x v="2386"/>
    <x v="1"/>
    <x v="1003"/>
    <d v="2012-04-11T00:00:00"/>
    <s v="Standard Class"/>
    <s v="PF-19120"/>
    <s v="Peter Fuller"/>
    <s v="Consumer"/>
    <s v="United States"/>
    <s v="San Antonio"/>
    <x v="5"/>
    <n v="78207"/>
    <s v="Central"/>
    <s v="OFF-AP-10002651"/>
    <x v="1"/>
    <x v="9"/>
    <s v="Hoover Upright Vacuum With Dirt Cup"/>
    <n v="463.24799999999988"/>
    <n v="8"/>
    <n v="0.8"/>
    <n v="-1181.2824000000003"/>
  </r>
  <r>
    <n v="4822"/>
    <x v="2386"/>
    <x v="1"/>
    <x v="1003"/>
    <d v="2012-04-11T00:00:00"/>
    <s v="Standard Class"/>
    <s v="PF-19120"/>
    <s v="Peter Fuller"/>
    <s v="Consumer"/>
    <s v="United States"/>
    <s v="San Antonio"/>
    <x v="5"/>
    <n v="78207"/>
    <s v="Central"/>
    <s v="TEC-AC-10002402"/>
    <x v="2"/>
    <x v="11"/>
    <s v="Razer Kraken PRO Over Ear PC and Music Headset"/>
    <n v="383.952"/>
    <n v="6"/>
    <n v="0.2"/>
    <n v="47.993999999999971"/>
  </r>
  <r>
    <n v="4823"/>
    <x v="2387"/>
    <x v="0"/>
    <x v="212"/>
    <d v="2013-07-12T00:00:00"/>
    <s v="Same Day"/>
    <s v="NZ-18565"/>
    <s v="Nick Zandusky"/>
    <s v="Home Office"/>
    <s v="United States"/>
    <s v="Yuma"/>
    <x v="16"/>
    <n v="85364"/>
    <s v="West"/>
    <s v="OFF-BI-10001658"/>
    <x v="1"/>
    <x v="8"/>
    <s v="GBC Standard Therm-A-Bind Covers"/>
    <n v="44.856000000000009"/>
    <n v="6"/>
    <n v="0.7"/>
    <n v="-35.884799999999984"/>
  </r>
  <r>
    <n v="4824"/>
    <x v="2388"/>
    <x v="0"/>
    <x v="831"/>
    <d v="2013-11-27T00:00:00"/>
    <s v="Standard Class"/>
    <s v="CK-12205"/>
    <s v="Chloris Kastensmidt"/>
    <s v="Consumer"/>
    <s v="United States"/>
    <s v="Columbus"/>
    <x v="24"/>
    <n v="43229"/>
    <s v="East"/>
    <s v="TEC-MA-10000752"/>
    <x v="2"/>
    <x v="15"/>
    <s v="Texas Instrument TI-15 Fraction Calculator"/>
    <n v="30.345000000000006"/>
    <n v="7"/>
    <n v="0.7"/>
    <n v="-24.275999999999996"/>
  </r>
  <r>
    <n v="4825"/>
    <x v="2388"/>
    <x v="0"/>
    <x v="831"/>
    <d v="2013-11-27T00:00:00"/>
    <s v="Standard Class"/>
    <s v="CK-12205"/>
    <s v="Chloris Kastensmidt"/>
    <s v="Consumer"/>
    <s v="United States"/>
    <s v="Columbus"/>
    <x v="24"/>
    <n v="43229"/>
    <s v="East"/>
    <s v="FUR-CH-10003817"/>
    <x v="0"/>
    <x v="1"/>
    <s v="Global Value Steno Chair, Gray"/>
    <n v="127.554"/>
    <n v="3"/>
    <n v="0.3"/>
    <n v="-9.1109999999999971"/>
  </r>
  <r>
    <n v="4826"/>
    <x v="2388"/>
    <x v="0"/>
    <x v="831"/>
    <d v="2013-11-27T00:00:00"/>
    <s v="Standard Class"/>
    <s v="CK-12205"/>
    <s v="Chloris Kastensmidt"/>
    <s v="Consumer"/>
    <s v="United States"/>
    <s v="Columbus"/>
    <x v="24"/>
    <n v="43229"/>
    <s v="East"/>
    <s v="FUR-FU-10001876"/>
    <x v="0"/>
    <x v="5"/>
    <s v="Computer Room Manger, 14&quot;"/>
    <n v="77.951999999999998"/>
    <n v="3"/>
    <n v="0.2"/>
    <n v="15.590399999999995"/>
  </r>
  <r>
    <n v="4827"/>
    <x v="2389"/>
    <x v="3"/>
    <x v="105"/>
    <d v="2014-11-16T00:00:00"/>
    <s v="First Class"/>
    <s v="JE-15610"/>
    <s v="Jim Epp"/>
    <s v="Corporate"/>
    <s v="United States"/>
    <s v="Los Angeles"/>
    <x v="1"/>
    <n v="90036"/>
    <s v="West"/>
    <s v="OFF-BI-10003460"/>
    <x v="1"/>
    <x v="8"/>
    <s v="Acco 3-Hole Punch"/>
    <n v="14.016"/>
    <n v="4"/>
    <n v="0.2"/>
    <n v="4.9055999999999997"/>
  </r>
  <r>
    <n v="4828"/>
    <x v="2390"/>
    <x v="2"/>
    <x v="301"/>
    <d v="2011-11-08T00:00:00"/>
    <s v="Standard Class"/>
    <s v="JO-15145"/>
    <s v="Jack O'Briant"/>
    <s v="Corporate"/>
    <s v="United States"/>
    <s v="Richmond"/>
    <x v="0"/>
    <n v="40475"/>
    <s v="South"/>
    <s v="OFF-ST-10000464"/>
    <x v="1"/>
    <x v="4"/>
    <s v="Multi-Use Personal File Cart and Caster Set, Three Stacking Bins"/>
    <n v="69.52"/>
    <n v="2"/>
    <n v="0"/>
    <n v="19.465600000000002"/>
  </r>
  <r>
    <n v="4829"/>
    <x v="2390"/>
    <x v="2"/>
    <x v="301"/>
    <d v="2011-11-08T00:00:00"/>
    <s v="Standard Class"/>
    <s v="JO-15145"/>
    <s v="Jack O'Briant"/>
    <s v="Corporate"/>
    <s v="United States"/>
    <s v="Richmond"/>
    <x v="0"/>
    <n v="40475"/>
    <s v="South"/>
    <s v="OFF-AR-10001919"/>
    <x v="1"/>
    <x v="6"/>
    <s v="OIC #2 Pencils, Medium Soft"/>
    <n v="5.64"/>
    <n v="3"/>
    <n v="0"/>
    <n v="1.6355999999999997"/>
  </r>
  <r>
    <n v="4830"/>
    <x v="2391"/>
    <x v="0"/>
    <x v="666"/>
    <d v="2013-05-22T00:00:00"/>
    <s v="Standard Class"/>
    <s v="TT-21220"/>
    <s v="Thomas Thornton"/>
    <s v="Consumer"/>
    <s v="United States"/>
    <s v="New York City"/>
    <x v="15"/>
    <n v="10035"/>
    <s v="East"/>
    <s v="OFF-BI-10002393"/>
    <x v="1"/>
    <x v="8"/>
    <s v="Binder Posts"/>
    <n v="13.776000000000002"/>
    <n v="3"/>
    <n v="0.2"/>
    <n v="4.4771999999999998"/>
  </r>
  <r>
    <n v="4831"/>
    <x v="2392"/>
    <x v="2"/>
    <x v="845"/>
    <d v="2011-11-12T00:00:00"/>
    <s v="Standard Class"/>
    <s v="MS-17365"/>
    <s v="Maribeth Schnelling"/>
    <s v="Consumer"/>
    <s v="United States"/>
    <s v="Wausau"/>
    <x v="6"/>
    <n v="54401"/>
    <s v="Central"/>
    <s v="OFF-AP-10001293"/>
    <x v="1"/>
    <x v="9"/>
    <s v="Belkin 8 Outlet Surge Protector"/>
    <n v="245.88"/>
    <n v="6"/>
    <n v="0"/>
    <n v="68.846399999999988"/>
  </r>
  <r>
    <n v="4832"/>
    <x v="2392"/>
    <x v="2"/>
    <x v="845"/>
    <d v="2011-11-12T00:00:00"/>
    <s v="Standard Class"/>
    <s v="MS-17365"/>
    <s v="Maribeth Schnelling"/>
    <s v="Consumer"/>
    <s v="United States"/>
    <s v="Wausau"/>
    <x v="6"/>
    <n v="54401"/>
    <s v="Central"/>
    <s v="OFF-ST-10004258"/>
    <x v="1"/>
    <x v="4"/>
    <s v="Portable Personal File Box"/>
    <n v="36.630000000000003"/>
    <n v="3"/>
    <n v="0"/>
    <n v="9.8901000000000039"/>
  </r>
  <r>
    <n v="4833"/>
    <x v="2392"/>
    <x v="2"/>
    <x v="845"/>
    <d v="2011-11-12T00:00:00"/>
    <s v="Standard Class"/>
    <s v="MS-17365"/>
    <s v="Maribeth Schnelling"/>
    <s v="Consumer"/>
    <s v="United States"/>
    <s v="Wausau"/>
    <x v="6"/>
    <n v="54401"/>
    <s v="Central"/>
    <s v="OFF-ST-10002214"/>
    <x v="1"/>
    <x v="4"/>
    <s v="X-Rack File for Hanging Folders"/>
    <n v="22.58"/>
    <n v="2"/>
    <n v="0"/>
    <n v="5.8707999999999991"/>
  </r>
  <r>
    <n v="4834"/>
    <x v="2392"/>
    <x v="2"/>
    <x v="845"/>
    <d v="2011-11-12T00:00:00"/>
    <s v="Standard Class"/>
    <s v="MS-17365"/>
    <s v="Maribeth Schnelling"/>
    <s v="Consumer"/>
    <s v="United States"/>
    <s v="Wausau"/>
    <x v="6"/>
    <n v="54401"/>
    <s v="Central"/>
    <s v="OFF-BI-10004970"/>
    <x v="1"/>
    <x v="8"/>
    <s v="ACCOHIDE 3-Ring Binder, Blue, 1&quot;"/>
    <n v="12.39"/>
    <n v="3"/>
    <n v="0"/>
    <n v="5.8232999999999997"/>
  </r>
  <r>
    <n v="4835"/>
    <x v="2393"/>
    <x v="3"/>
    <x v="361"/>
    <d v="2014-10-11T00:00:00"/>
    <s v="Standard Class"/>
    <s v="MP-18175"/>
    <s v="Mike Pelletier"/>
    <s v="Home Office"/>
    <s v="United States"/>
    <s v="San Francisco"/>
    <x v="1"/>
    <n v="94110"/>
    <s v="West"/>
    <s v="OFF-BI-10002571"/>
    <x v="1"/>
    <x v="8"/>
    <s v="Avery Framed View Binder, EZD Ring (Locking), Navy, 1 1/2&quot;"/>
    <n v="39.92"/>
    <n v="5"/>
    <n v="0.2"/>
    <n v="13.472999999999999"/>
  </r>
  <r>
    <n v="4836"/>
    <x v="2393"/>
    <x v="3"/>
    <x v="361"/>
    <d v="2014-10-11T00:00:00"/>
    <s v="Standard Class"/>
    <s v="MP-18175"/>
    <s v="Mike Pelletier"/>
    <s v="Home Office"/>
    <s v="United States"/>
    <s v="San Francisco"/>
    <x v="1"/>
    <n v="94110"/>
    <s v="West"/>
    <s v="OFF-PA-10002581"/>
    <x v="1"/>
    <x v="10"/>
    <s v="Xerox 1951"/>
    <n v="61.96"/>
    <n v="2"/>
    <n v="0"/>
    <n v="27.881999999999998"/>
  </r>
  <r>
    <n v="4837"/>
    <x v="2393"/>
    <x v="3"/>
    <x v="361"/>
    <d v="2014-10-11T00:00:00"/>
    <s v="Standard Class"/>
    <s v="MP-18175"/>
    <s v="Mike Pelletier"/>
    <s v="Home Office"/>
    <s v="United States"/>
    <s v="San Francisco"/>
    <x v="1"/>
    <n v="94110"/>
    <s v="West"/>
    <s v="OFF-BI-10001097"/>
    <x v="1"/>
    <x v="8"/>
    <s v="Avery Hole Reinforcements"/>
    <n v="19.936000000000003"/>
    <n v="4"/>
    <n v="0.2"/>
    <n v="7.2267999999999999"/>
  </r>
  <r>
    <n v="4838"/>
    <x v="2394"/>
    <x v="3"/>
    <x v="702"/>
    <d v="2014-06-04T00:00:00"/>
    <s v="First Class"/>
    <s v="FH-14350"/>
    <s v="Fred Harton"/>
    <s v="Consumer"/>
    <s v="United States"/>
    <s v="Dublin"/>
    <x v="24"/>
    <n v="43017"/>
    <s v="East"/>
    <s v="OFF-BI-10003429"/>
    <x v="1"/>
    <x v="8"/>
    <s v="Cardinal HOLDit! Binder Insert Strips,Extra Strips"/>
    <n v="3.7980000000000005"/>
    <n v="2"/>
    <n v="0.7"/>
    <n v="-2.6585999999999999"/>
  </r>
  <r>
    <n v="4839"/>
    <x v="2394"/>
    <x v="3"/>
    <x v="702"/>
    <d v="2014-06-04T00:00:00"/>
    <s v="First Class"/>
    <s v="FH-14350"/>
    <s v="Fred Harton"/>
    <s v="Consumer"/>
    <s v="United States"/>
    <s v="Dublin"/>
    <x v="24"/>
    <n v="43017"/>
    <s v="East"/>
    <s v="OFF-PA-10000682"/>
    <x v="1"/>
    <x v="10"/>
    <s v="Xerox 1924"/>
    <n v="27.744000000000003"/>
    <n v="6"/>
    <n v="0.2"/>
    <n v="10.057200000000002"/>
  </r>
  <r>
    <n v="4840"/>
    <x v="2394"/>
    <x v="3"/>
    <x v="702"/>
    <d v="2014-06-04T00:00:00"/>
    <s v="First Class"/>
    <s v="FH-14350"/>
    <s v="Fred Harton"/>
    <s v="Consumer"/>
    <s v="United States"/>
    <s v="Dublin"/>
    <x v="24"/>
    <n v="43017"/>
    <s v="East"/>
    <s v="TEC-PH-10001700"/>
    <x v="2"/>
    <x v="7"/>
    <s v="Panasonic KX-TG6844B Expandable Digital Cordless Telephone"/>
    <n v="158.37599999999998"/>
    <n v="4"/>
    <n v="0.4"/>
    <n v="-34.314799999999991"/>
  </r>
  <r>
    <n v="4841"/>
    <x v="2395"/>
    <x v="3"/>
    <x v="225"/>
    <d v="2014-11-26T00:00:00"/>
    <s v="Standard Class"/>
    <s v="SC-20050"/>
    <s v="Sample Company A"/>
    <s v="Home Office"/>
    <s v="United States"/>
    <s v="Henderson"/>
    <x v="0"/>
    <n v="42420"/>
    <s v="South"/>
    <s v="FUR-FU-10000629"/>
    <x v="0"/>
    <x v="5"/>
    <s v="9-3/4 Diameter Round Wall Clock"/>
    <n v="27.58"/>
    <n v="2"/>
    <n v="0"/>
    <n v="11.583600000000001"/>
  </r>
  <r>
    <n v="4842"/>
    <x v="2396"/>
    <x v="0"/>
    <x v="443"/>
    <d v="2013-12-29T00:00:00"/>
    <s v="Standard Class"/>
    <s v="NM-18520"/>
    <s v="Neoma Murray"/>
    <s v="Consumer"/>
    <s v="United States"/>
    <s v="Bowling Green"/>
    <x v="24"/>
    <n v="43402"/>
    <s v="East"/>
    <s v="OFF-BI-10001267"/>
    <x v="1"/>
    <x v="8"/>
    <s v="Universal Recycled Hanging Pressboard Report Binders, Letter Size"/>
    <n v="5.5530000000000008"/>
    <n v="3"/>
    <n v="0.7"/>
    <n v="-4.0722000000000023"/>
  </r>
  <r>
    <n v="4843"/>
    <x v="2397"/>
    <x v="3"/>
    <x v="365"/>
    <d v="2014-10-05T00:00:00"/>
    <s v="Standard Class"/>
    <s v="JO-15280"/>
    <s v="Jas O'Carroll"/>
    <s v="Consumer"/>
    <s v="United States"/>
    <s v="Memphis"/>
    <x v="18"/>
    <n v="38109"/>
    <s v="South"/>
    <s v="OFF-ST-10001418"/>
    <x v="1"/>
    <x v="4"/>
    <s v="Carina Media Storage Towers in Natural &amp; Black"/>
    <n v="243.92"/>
    <n v="5"/>
    <n v="0.2"/>
    <n v="-54.881999999999998"/>
  </r>
  <r>
    <n v="4844"/>
    <x v="2398"/>
    <x v="0"/>
    <x v="77"/>
    <d v="2013-11-10T00:00:00"/>
    <s v="First Class"/>
    <s v="CC-12475"/>
    <s v="Cindy Chapman"/>
    <s v="Consumer"/>
    <s v="United States"/>
    <s v="Lakewood"/>
    <x v="30"/>
    <n v="8701"/>
    <s v="East"/>
    <s v="OFF-FA-10004968"/>
    <x v="1"/>
    <x v="13"/>
    <s v="Rubber Band Ball"/>
    <n v="14.96"/>
    <n v="4"/>
    <n v="0"/>
    <n v="0.2992000000000008"/>
  </r>
  <r>
    <n v="4845"/>
    <x v="2399"/>
    <x v="2"/>
    <x v="527"/>
    <d v="2011-04-05T00:00:00"/>
    <s v="First Class"/>
    <s v="MZ-17515"/>
    <s v="Mary Zewe"/>
    <s v="Corporate"/>
    <s v="United States"/>
    <s v="Los Angeles"/>
    <x v="1"/>
    <n v="90008"/>
    <s v="West"/>
    <s v="OFF-BI-10004140"/>
    <x v="1"/>
    <x v="8"/>
    <s v="Avery Non-Stick Binders"/>
    <n v="7.1840000000000011"/>
    <n v="2"/>
    <n v="0.2"/>
    <n v="2.2449999999999992"/>
  </r>
  <r>
    <n v="4846"/>
    <x v="2400"/>
    <x v="1"/>
    <x v="862"/>
    <d v="2012-07-26T00:00:00"/>
    <s v="Second Class"/>
    <s v="MS-17830"/>
    <s v="Melanie Seite"/>
    <s v="Consumer"/>
    <s v="United States"/>
    <s v="Rochester"/>
    <x v="15"/>
    <n v="14609"/>
    <s v="East"/>
    <s v="OFF-BI-10003460"/>
    <x v="1"/>
    <x v="8"/>
    <s v="Acco 3-Hole Punch"/>
    <n v="10.512"/>
    <n v="3"/>
    <n v="0.2"/>
    <n v="3.6791999999999998"/>
  </r>
  <r>
    <n v="4847"/>
    <x v="2401"/>
    <x v="2"/>
    <x v="402"/>
    <d v="2011-06-27T00:00:00"/>
    <s v="Second Class"/>
    <s v="GK-14620"/>
    <s v="Grace Kelly"/>
    <s v="Corporate"/>
    <s v="United States"/>
    <s v="Salem"/>
    <x v="21"/>
    <n v="97301"/>
    <s v="West"/>
    <s v="TEC-PH-10002115"/>
    <x v="2"/>
    <x v="7"/>
    <s v="Plantronics 81402"/>
    <n v="263.96000000000004"/>
    <n v="5"/>
    <n v="0.2"/>
    <n v="19.796999999999997"/>
  </r>
  <r>
    <n v="4848"/>
    <x v="2401"/>
    <x v="2"/>
    <x v="402"/>
    <d v="2011-06-27T00:00:00"/>
    <s v="Second Class"/>
    <s v="GK-14620"/>
    <s v="Grace Kelly"/>
    <s v="Corporate"/>
    <s v="United States"/>
    <s v="Salem"/>
    <x v="21"/>
    <n v="97301"/>
    <s v="West"/>
    <s v="OFF-AR-10003478"/>
    <x v="1"/>
    <x v="6"/>
    <s v="Avery Hi-Liter EverBold Pen Style Fluorescent Highlighters, 4/Pack"/>
    <n v="71.632000000000005"/>
    <n v="11"/>
    <n v="0.2"/>
    <n v="17.908000000000001"/>
  </r>
  <r>
    <n v="4849"/>
    <x v="2401"/>
    <x v="2"/>
    <x v="402"/>
    <d v="2011-06-27T00:00:00"/>
    <s v="Second Class"/>
    <s v="GK-14620"/>
    <s v="Grace Kelly"/>
    <s v="Corporate"/>
    <s v="United States"/>
    <s v="Salem"/>
    <x v="21"/>
    <n v="97301"/>
    <s v="West"/>
    <s v="OFF-AR-10000475"/>
    <x v="1"/>
    <x v="6"/>
    <s v="Hunt BOSTON Vista Battery-Operated Pencil Sharpener, Black"/>
    <n v="9.3280000000000012"/>
    <n v="1"/>
    <n v="0.2"/>
    <n v="0.8162000000000007"/>
  </r>
  <r>
    <n v="4850"/>
    <x v="2402"/>
    <x v="2"/>
    <x v="78"/>
    <d v="2011-09-14T00:00:00"/>
    <s v="Standard Class"/>
    <s v="MC-17275"/>
    <s v="Marc Crier"/>
    <s v="Consumer"/>
    <s v="United States"/>
    <s v="Pasco"/>
    <x v="4"/>
    <n v="99301"/>
    <s v="West"/>
    <s v="OFF-AR-10003045"/>
    <x v="1"/>
    <x v="6"/>
    <s v="Prang Colored Pencils"/>
    <n v="5.88"/>
    <n v="2"/>
    <n v="0"/>
    <n v="2.6459999999999999"/>
  </r>
  <r>
    <n v="4851"/>
    <x v="2402"/>
    <x v="2"/>
    <x v="78"/>
    <d v="2011-09-14T00:00:00"/>
    <s v="Standard Class"/>
    <s v="MC-17275"/>
    <s v="Marc Crier"/>
    <s v="Consumer"/>
    <s v="United States"/>
    <s v="Pasco"/>
    <x v="4"/>
    <n v="99301"/>
    <s v="West"/>
    <s v="FUR-CH-10000454"/>
    <x v="0"/>
    <x v="1"/>
    <s v="Hon Deluxe Fabric Upholstered Stacking Chairs, Rounded Back"/>
    <n v="975.92"/>
    <n v="5"/>
    <n v="0.2"/>
    <n v="121.98999999999992"/>
  </r>
  <r>
    <n v="4852"/>
    <x v="2402"/>
    <x v="2"/>
    <x v="78"/>
    <d v="2011-09-14T00:00:00"/>
    <s v="Standard Class"/>
    <s v="MC-17275"/>
    <s v="Marc Crier"/>
    <s v="Consumer"/>
    <s v="United States"/>
    <s v="Pasco"/>
    <x v="4"/>
    <n v="99301"/>
    <s v="West"/>
    <s v="OFF-AR-10000380"/>
    <x v="1"/>
    <x v="6"/>
    <s v="Hunt PowerHouse Electric Pencil Sharpener, Blue"/>
    <n v="303.83999999999997"/>
    <n v="8"/>
    <n v="0"/>
    <n v="91.151999999999958"/>
  </r>
  <r>
    <n v="4853"/>
    <x v="2402"/>
    <x v="2"/>
    <x v="78"/>
    <d v="2011-09-14T00:00:00"/>
    <s v="Standard Class"/>
    <s v="MC-17275"/>
    <s v="Marc Crier"/>
    <s v="Consumer"/>
    <s v="United States"/>
    <s v="Pasco"/>
    <x v="4"/>
    <n v="99301"/>
    <s v="West"/>
    <s v="OFF-ST-10000736"/>
    <x v="1"/>
    <x v="4"/>
    <s v="Carina Double Wide Media Storage Towers in Natural &amp; Black"/>
    <n v="485.88"/>
    <n v="6"/>
    <n v="0"/>
    <n v="19.43519999999998"/>
  </r>
  <r>
    <n v="4854"/>
    <x v="2403"/>
    <x v="2"/>
    <x v="432"/>
    <d v="2011-12-15T00:00:00"/>
    <s v="Second Class"/>
    <s v="LH-17155"/>
    <s v="Logan Haushalter"/>
    <s v="Consumer"/>
    <s v="United States"/>
    <s v="Oakland"/>
    <x v="1"/>
    <n v="94601"/>
    <s v="West"/>
    <s v="FUR-FU-10004270"/>
    <x v="0"/>
    <x v="5"/>
    <s v="Eldon Image Series Desk Accessories, Burgundy"/>
    <n v="12.54"/>
    <n v="3"/>
    <n v="0"/>
    <n v="4.5144000000000002"/>
  </r>
  <r>
    <n v="4855"/>
    <x v="2403"/>
    <x v="2"/>
    <x v="432"/>
    <d v="2011-12-15T00:00:00"/>
    <s v="Second Class"/>
    <s v="LH-17155"/>
    <s v="Logan Haushalter"/>
    <s v="Consumer"/>
    <s v="United States"/>
    <s v="Oakland"/>
    <x v="1"/>
    <n v="94601"/>
    <s v="West"/>
    <s v="OFF-ST-10000617"/>
    <x v="1"/>
    <x v="4"/>
    <s v="Woodgrain Magazine Files by Perma"/>
    <n v="8.94"/>
    <n v="3"/>
    <n v="0"/>
    <n v="0.62579999999999902"/>
  </r>
  <r>
    <n v="4856"/>
    <x v="2403"/>
    <x v="2"/>
    <x v="432"/>
    <d v="2011-12-15T00:00:00"/>
    <s v="Second Class"/>
    <s v="LH-17155"/>
    <s v="Logan Haushalter"/>
    <s v="Consumer"/>
    <s v="United States"/>
    <s v="Oakland"/>
    <x v="1"/>
    <n v="94601"/>
    <s v="West"/>
    <s v="FUR-FU-10001706"/>
    <x v="0"/>
    <x v="5"/>
    <s v="Longer-Life Soft White Bulbs"/>
    <n v="9.24"/>
    <n v="3"/>
    <n v="0"/>
    <n v="4.4352"/>
  </r>
  <r>
    <n v="4857"/>
    <x v="2404"/>
    <x v="1"/>
    <x v="1004"/>
    <d v="2012-01-17T00:00:00"/>
    <s v="Standard Class"/>
    <s v="PB-19150"/>
    <s v="Philip Brown"/>
    <s v="Consumer"/>
    <s v="United States"/>
    <s v="Los Angeles"/>
    <x v="1"/>
    <n v="90004"/>
    <s v="West"/>
    <s v="OFF-BI-10003364"/>
    <x v="1"/>
    <x v="8"/>
    <s v="Binding Machine Supplies"/>
    <n v="70.00800000000001"/>
    <n v="3"/>
    <n v="0.2"/>
    <n v="24.502800000000001"/>
  </r>
  <r>
    <n v="4858"/>
    <x v="2404"/>
    <x v="1"/>
    <x v="1004"/>
    <d v="2012-01-17T00:00:00"/>
    <s v="Standard Class"/>
    <s v="PB-19150"/>
    <s v="Philip Brown"/>
    <s v="Consumer"/>
    <s v="United States"/>
    <s v="Los Angeles"/>
    <x v="1"/>
    <n v="90004"/>
    <s v="West"/>
    <s v="FUR-FU-10001861"/>
    <x v="0"/>
    <x v="5"/>
    <s v="Floodlight Indoor Halogen Bulbs, 1 Bulb per Pack, 60 Watts"/>
    <n v="77.599999999999994"/>
    <n v="4"/>
    <n v="0"/>
    <n v="38.023999999999994"/>
  </r>
  <r>
    <n v="4859"/>
    <x v="2404"/>
    <x v="1"/>
    <x v="1004"/>
    <d v="2012-01-17T00:00:00"/>
    <s v="Standard Class"/>
    <s v="PB-19150"/>
    <s v="Philip Brown"/>
    <s v="Consumer"/>
    <s v="United States"/>
    <s v="Los Angeles"/>
    <x v="1"/>
    <n v="90004"/>
    <s v="West"/>
    <s v="FUR-FU-10004845"/>
    <x v="0"/>
    <x v="5"/>
    <s v="Deflect-o EconoMat Nonstudded, No Bevel Mat"/>
    <n v="464.84999999999997"/>
    <n v="9"/>
    <n v="0"/>
    <n v="92.969999999999985"/>
  </r>
  <r>
    <n v="4860"/>
    <x v="2405"/>
    <x v="3"/>
    <x v="934"/>
    <d v="2014-12-20T00:00:00"/>
    <s v="Standard Class"/>
    <s v="SS-20140"/>
    <s v="Saphhira Shifley"/>
    <s v="Corporate"/>
    <s v="United States"/>
    <s v="Oak Park"/>
    <x v="10"/>
    <n v="60302"/>
    <s v="Central"/>
    <s v="OFF-AR-10000823"/>
    <x v="1"/>
    <x v="6"/>
    <s v="Newell 307"/>
    <n v="10.192000000000002"/>
    <n v="7"/>
    <n v="0.2"/>
    <n v="1.0192000000000001"/>
  </r>
  <r>
    <n v="4861"/>
    <x v="2406"/>
    <x v="0"/>
    <x v="122"/>
    <d v="2013-12-25T00:00:00"/>
    <s v="Standard Class"/>
    <s v="GK-14620"/>
    <s v="Grace Kelly"/>
    <s v="Corporate"/>
    <s v="United States"/>
    <s v="Morristown"/>
    <x v="30"/>
    <n v="7960"/>
    <s v="East"/>
    <s v="OFF-BI-10001359"/>
    <x v="1"/>
    <x v="8"/>
    <s v="GBC DocuBind TL300 Electric Binding System"/>
    <n v="1793.98"/>
    <n v="2"/>
    <n v="0"/>
    <n v="843.17059999999992"/>
  </r>
  <r>
    <n v="4862"/>
    <x v="2407"/>
    <x v="2"/>
    <x v="909"/>
    <d v="2011-04-16T00:00:00"/>
    <s v="Second Class"/>
    <s v="GM-14455"/>
    <s v="Gary Mitchum"/>
    <s v="Home Office"/>
    <s v="United States"/>
    <s v="Austin"/>
    <x v="5"/>
    <n v="78745"/>
    <s v="Central"/>
    <s v="TEC-PH-10001835"/>
    <x v="2"/>
    <x v="7"/>
    <s v="Jawbone JAMBOX Wireless Bluetooth Speaker"/>
    <n v="758.35200000000009"/>
    <n v="6"/>
    <n v="0.2"/>
    <n v="265.42320000000001"/>
  </r>
  <r>
    <n v="4863"/>
    <x v="2408"/>
    <x v="0"/>
    <x v="338"/>
    <d v="2013-11-15T00:00:00"/>
    <s v="Standard Class"/>
    <s v="SH-19975"/>
    <s v="Sally Hughsby"/>
    <s v="Corporate"/>
    <s v="United States"/>
    <s v="New York City"/>
    <x v="15"/>
    <n v="10011"/>
    <s v="East"/>
    <s v="OFF-BI-10001191"/>
    <x v="1"/>
    <x v="8"/>
    <s v="Canvas Sectional Post Binders"/>
    <n v="20.368000000000002"/>
    <n v="1"/>
    <n v="0.2"/>
    <n v="7.3834"/>
  </r>
  <r>
    <n v="4864"/>
    <x v="2408"/>
    <x v="0"/>
    <x v="338"/>
    <d v="2013-11-15T00:00:00"/>
    <s v="Standard Class"/>
    <s v="SH-19975"/>
    <s v="Sally Hughsby"/>
    <s v="Corporate"/>
    <s v="United States"/>
    <s v="New York City"/>
    <x v="15"/>
    <n v="10011"/>
    <s v="East"/>
    <s v="OFF-BI-10003982"/>
    <x v="1"/>
    <x v="8"/>
    <s v="Wilson Jones Century Plastic Molded Ring Binders"/>
    <n v="49.847999999999999"/>
    <n v="3"/>
    <n v="0.2"/>
    <n v="16.823699999999999"/>
  </r>
  <r>
    <n v="4865"/>
    <x v="2409"/>
    <x v="3"/>
    <x v="335"/>
    <d v="2014-07-01T00:00:00"/>
    <s v="Standard Class"/>
    <s v="SC-20725"/>
    <s v="Steven Cartwright"/>
    <s v="Consumer"/>
    <s v="United States"/>
    <s v="New York City"/>
    <x v="15"/>
    <n v="10024"/>
    <s v="East"/>
    <s v="TEC-PH-10001425"/>
    <x v="2"/>
    <x v="7"/>
    <s v="Mophie Juice Pack Helium for iPhone"/>
    <n v="239.96999999999997"/>
    <n v="3"/>
    <n v="0"/>
    <n v="67.191599999999994"/>
  </r>
  <r>
    <n v="4866"/>
    <x v="2410"/>
    <x v="3"/>
    <x v="38"/>
    <d v="2014-11-19T00:00:00"/>
    <s v="Standard Class"/>
    <s v="TT-21070"/>
    <s v="Ted Trevino"/>
    <s v="Consumer"/>
    <s v="United States"/>
    <s v="Seattle"/>
    <x v="4"/>
    <n v="98103"/>
    <s v="West"/>
    <s v="FUR-CH-10001215"/>
    <x v="0"/>
    <x v="1"/>
    <s v="Global Troy Executive Leather Low-Back Tilter"/>
    <n v="2404.7040000000002"/>
    <n v="6"/>
    <n v="0.2"/>
    <n v="150.29399999999998"/>
  </r>
  <r>
    <n v="4867"/>
    <x v="2410"/>
    <x v="3"/>
    <x v="38"/>
    <d v="2014-11-19T00:00:00"/>
    <s v="Standard Class"/>
    <s v="TT-21070"/>
    <s v="Ted Trevino"/>
    <s v="Consumer"/>
    <s v="United States"/>
    <s v="Seattle"/>
    <x v="4"/>
    <n v="98103"/>
    <s v="West"/>
    <s v="OFF-BI-10001718"/>
    <x v="1"/>
    <x v="8"/>
    <s v="GBC DocuBind P50 Personal Binding Machine"/>
    <n v="563.024"/>
    <n v="11"/>
    <n v="0.2"/>
    <n v="190.02059999999997"/>
  </r>
  <r>
    <n v="4868"/>
    <x v="2410"/>
    <x v="3"/>
    <x v="38"/>
    <d v="2014-11-19T00:00:00"/>
    <s v="Standard Class"/>
    <s v="TT-21070"/>
    <s v="Ted Trevino"/>
    <s v="Consumer"/>
    <s v="United States"/>
    <s v="Seattle"/>
    <x v="4"/>
    <n v="98103"/>
    <s v="West"/>
    <s v="OFF-ST-10000991"/>
    <x v="1"/>
    <x v="4"/>
    <s v="Space Solutions HD Industrial Steel Shelving."/>
    <n v="344.90999999999997"/>
    <n v="3"/>
    <n v="0"/>
    <n v="10.347300000000004"/>
  </r>
  <r>
    <n v="4869"/>
    <x v="2410"/>
    <x v="3"/>
    <x v="38"/>
    <d v="2014-11-19T00:00:00"/>
    <s v="Standard Class"/>
    <s v="TT-21070"/>
    <s v="Ted Trevino"/>
    <s v="Consumer"/>
    <s v="United States"/>
    <s v="Seattle"/>
    <x v="4"/>
    <n v="98103"/>
    <s v="West"/>
    <s v="OFF-LA-10001613"/>
    <x v="1"/>
    <x v="2"/>
    <s v="Avery File Folder Labels"/>
    <n v="8.64"/>
    <n v="3"/>
    <n v="0"/>
    <n v="4.2336"/>
  </r>
  <r>
    <n v="4870"/>
    <x v="2411"/>
    <x v="3"/>
    <x v="221"/>
    <d v="2014-11-30T00:00:00"/>
    <s v="Standard Class"/>
    <s v="SC-20440"/>
    <s v="Shaun Chance"/>
    <s v="Corporate"/>
    <s v="United States"/>
    <s v="Lancaster"/>
    <x v="9"/>
    <n v="17602"/>
    <s v="East"/>
    <s v="TEC-PH-10003437"/>
    <x v="2"/>
    <x v="7"/>
    <s v="Blue Parrot B250XT Professional Grade Wireless Bluetooth Headset with"/>
    <n v="89.987999999999985"/>
    <n v="2"/>
    <n v="0.4"/>
    <n v="-14.998000000000012"/>
  </r>
  <r>
    <n v="4871"/>
    <x v="2411"/>
    <x v="3"/>
    <x v="221"/>
    <d v="2014-11-30T00:00:00"/>
    <s v="Standard Class"/>
    <s v="SC-20440"/>
    <s v="Shaun Chance"/>
    <s v="Corporate"/>
    <s v="United States"/>
    <s v="Lancaster"/>
    <x v="9"/>
    <n v="17602"/>
    <s v="East"/>
    <s v="OFF-PA-10000675"/>
    <x v="1"/>
    <x v="10"/>
    <s v="Xerox 1919"/>
    <n v="229.54400000000001"/>
    <n v="7"/>
    <n v="0.2"/>
    <n v="83.209699999999998"/>
  </r>
  <r>
    <n v="4872"/>
    <x v="2412"/>
    <x v="3"/>
    <x v="979"/>
    <d v="2014-05-28T00:00:00"/>
    <s v="Standard Class"/>
    <s v="KL-16645"/>
    <s v="Ken Lonsdale"/>
    <s v="Consumer"/>
    <s v="United States"/>
    <s v="Houston"/>
    <x v="5"/>
    <n v="77095"/>
    <s v="Central"/>
    <s v="OFF-FA-10000840"/>
    <x v="1"/>
    <x v="13"/>
    <s v="OIC Thumb-Tacks"/>
    <n v="1.8239999999999998"/>
    <n v="2"/>
    <n v="0.2"/>
    <n v="0.61559999999999993"/>
  </r>
  <r>
    <n v="4873"/>
    <x v="2412"/>
    <x v="3"/>
    <x v="979"/>
    <d v="2014-05-28T00:00:00"/>
    <s v="Standard Class"/>
    <s v="KL-16645"/>
    <s v="Ken Lonsdale"/>
    <s v="Consumer"/>
    <s v="United States"/>
    <s v="Houston"/>
    <x v="5"/>
    <n v="77095"/>
    <s v="Central"/>
    <s v="OFF-AP-10001947"/>
    <x v="1"/>
    <x v="9"/>
    <s v="Acco 6 Outlet Guardian Premium Plus Surge Suppressor"/>
    <n v="18.319999999999997"/>
    <n v="5"/>
    <n v="0.8"/>
    <n v="-46.716000000000008"/>
  </r>
  <r>
    <n v="4874"/>
    <x v="2412"/>
    <x v="3"/>
    <x v="979"/>
    <d v="2014-05-28T00:00:00"/>
    <s v="Standard Class"/>
    <s v="KL-16645"/>
    <s v="Ken Lonsdale"/>
    <s v="Consumer"/>
    <s v="United States"/>
    <s v="Houston"/>
    <x v="5"/>
    <n v="77095"/>
    <s v="Central"/>
    <s v="OFF-ST-10002301"/>
    <x v="1"/>
    <x v="4"/>
    <s v="Tennsco Commercial Shelving"/>
    <n v="48.816000000000003"/>
    <n v="3"/>
    <n v="0.2"/>
    <n v="-11.593800000000005"/>
  </r>
  <r>
    <n v="4875"/>
    <x v="2412"/>
    <x v="3"/>
    <x v="979"/>
    <d v="2014-05-28T00:00:00"/>
    <s v="Standard Class"/>
    <s v="KL-16645"/>
    <s v="Ken Lonsdale"/>
    <s v="Consumer"/>
    <s v="United States"/>
    <s v="Houston"/>
    <x v="5"/>
    <n v="77095"/>
    <s v="Central"/>
    <s v="OFF-BI-10001922"/>
    <x v="1"/>
    <x v="8"/>
    <s v="Storex Dura Pro Binders"/>
    <n v="1.1879999999999997"/>
    <n v="1"/>
    <n v="0.8"/>
    <n v="-1.9602000000000008"/>
  </r>
  <r>
    <n v="4876"/>
    <x v="2413"/>
    <x v="2"/>
    <x v="266"/>
    <d v="2011-12-07T00:00:00"/>
    <s v="Standard Class"/>
    <s v="KN-16390"/>
    <s v="Katherine Nockton"/>
    <s v="Corporate"/>
    <s v="United States"/>
    <s v="Columbus"/>
    <x v="24"/>
    <n v="43229"/>
    <s v="East"/>
    <s v="TEC-AC-10001267"/>
    <x v="2"/>
    <x v="11"/>
    <s v="Imation 32GB Pocket Pro USB 3.0 Flash Drive - 32 GB - Black - 1 P ..."/>
    <n v="119.80000000000001"/>
    <n v="5"/>
    <n v="0.2"/>
    <n v="29.950000000000003"/>
  </r>
  <r>
    <n v="4877"/>
    <x v="2414"/>
    <x v="2"/>
    <x v="462"/>
    <d v="2011-10-09T00:00:00"/>
    <s v="Standard Class"/>
    <s v="SL-20155"/>
    <s v="Sara Luxemburg"/>
    <s v="Home Office"/>
    <s v="United States"/>
    <s v="Durham"/>
    <x v="3"/>
    <n v="27707"/>
    <s v="South"/>
    <s v="OFF-ST-10000532"/>
    <x v="1"/>
    <x v="4"/>
    <s v="Advantus Rolling Drawer Organizers"/>
    <n v="61.567999999999998"/>
    <n v="2"/>
    <n v="0.2"/>
    <n v="4.6175999999999995"/>
  </r>
  <r>
    <n v="4878"/>
    <x v="2414"/>
    <x v="2"/>
    <x v="462"/>
    <d v="2011-10-09T00:00:00"/>
    <s v="Standard Class"/>
    <s v="SL-20155"/>
    <s v="Sara Luxemburg"/>
    <s v="Home Office"/>
    <s v="United States"/>
    <s v="Durham"/>
    <x v="3"/>
    <n v="27707"/>
    <s v="South"/>
    <s v="OFF-AR-10002335"/>
    <x v="1"/>
    <x v="6"/>
    <s v="DIXON Oriole Pencils"/>
    <n v="6.1920000000000002"/>
    <n v="3"/>
    <n v="0.2"/>
    <n v="0.46440000000000037"/>
  </r>
  <r>
    <n v="4879"/>
    <x v="2415"/>
    <x v="0"/>
    <x v="875"/>
    <d v="2013-08-01T00:00:00"/>
    <s v="First Class"/>
    <s v="PW-19240"/>
    <s v="Pierre Wener"/>
    <s v="Consumer"/>
    <s v="United States"/>
    <s v="Pensacola"/>
    <x v="2"/>
    <n v="32503"/>
    <s v="South"/>
    <s v="OFF-BI-10000201"/>
    <x v="1"/>
    <x v="8"/>
    <s v="Avery Triangle Shaped Sheet Lifters, Black, 2/Pack"/>
    <n v="2.2140000000000004"/>
    <n v="3"/>
    <n v="0.7"/>
    <n v="-1.4760000000000004"/>
  </r>
  <r>
    <n v="4880"/>
    <x v="2416"/>
    <x v="3"/>
    <x v="808"/>
    <d v="2014-11-06T00:00:00"/>
    <s v="Second Class"/>
    <s v="TB-21175"/>
    <s v="Thomas Boland"/>
    <s v="Corporate"/>
    <s v="United States"/>
    <s v="Henderson"/>
    <x v="0"/>
    <n v="42420"/>
    <s v="South"/>
    <s v="OFF-EN-10004846"/>
    <x v="1"/>
    <x v="12"/>
    <s v="Letter or Legal Size Expandable Poly String Tie Envelopes"/>
    <n v="5.32"/>
    <n v="2"/>
    <n v="0"/>
    <n v="2.6068000000000002"/>
  </r>
  <r>
    <n v="4881"/>
    <x v="2416"/>
    <x v="3"/>
    <x v="808"/>
    <d v="2014-11-06T00:00:00"/>
    <s v="Second Class"/>
    <s v="TB-21175"/>
    <s v="Thomas Boland"/>
    <s v="Corporate"/>
    <s v="United States"/>
    <s v="Henderson"/>
    <x v="0"/>
    <n v="42420"/>
    <s v="South"/>
    <s v="FUR-CH-10000454"/>
    <x v="0"/>
    <x v="1"/>
    <s v="Hon Deluxe Fabric Upholstered Stacking Chairs, Rounded Back"/>
    <n v="975.92"/>
    <n v="4"/>
    <n v="0"/>
    <n v="292.77599999999995"/>
  </r>
  <r>
    <n v="4882"/>
    <x v="2416"/>
    <x v="3"/>
    <x v="808"/>
    <d v="2014-11-06T00:00:00"/>
    <s v="Second Class"/>
    <s v="TB-21175"/>
    <s v="Thomas Boland"/>
    <s v="Corporate"/>
    <s v="United States"/>
    <s v="Henderson"/>
    <x v="0"/>
    <n v="42420"/>
    <s v="South"/>
    <s v="TEC-AC-10004145"/>
    <x v="2"/>
    <x v="11"/>
    <s v="Logitech diNovo Edge Keyboard"/>
    <n v="2249.91"/>
    <n v="9"/>
    <n v="0"/>
    <n v="517.47930000000008"/>
  </r>
  <r>
    <n v="4883"/>
    <x v="2416"/>
    <x v="3"/>
    <x v="808"/>
    <d v="2014-11-06T00:00:00"/>
    <s v="Second Class"/>
    <s v="TB-21175"/>
    <s v="Thomas Boland"/>
    <s v="Corporate"/>
    <s v="United States"/>
    <s v="Henderson"/>
    <x v="0"/>
    <n v="42420"/>
    <s v="South"/>
    <s v="OFF-ST-10001580"/>
    <x v="1"/>
    <x v="4"/>
    <s v="Super Decoflex Portable Personal File"/>
    <n v="59.92"/>
    <n v="4"/>
    <n v="0"/>
    <n v="16.7776"/>
  </r>
  <r>
    <n v="4884"/>
    <x v="2417"/>
    <x v="3"/>
    <x v="144"/>
    <d v="2014-03-16T00:00:00"/>
    <s v="Standard Class"/>
    <s v="AH-10210"/>
    <s v="Alan Hwang"/>
    <s v="Consumer"/>
    <s v="United States"/>
    <s v="Anaheim"/>
    <x v="1"/>
    <n v="92804"/>
    <s v="West"/>
    <s v="OFF-BI-10003876"/>
    <x v="1"/>
    <x v="8"/>
    <s v="Green Canvas Binder for 8-1/2&quot; x 14&quot; Sheets"/>
    <n v="171.20000000000002"/>
    <n v="5"/>
    <n v="0.2"/>
    <n v="64.199999999999989"/>
  </r>
  <r>
    <n v="4885"/>
    <x v="2417"/>
    <x v="3"/>
    <x v="144"/>
    <d v="2014-03-16T00:00:00"/>
    <s v="Standard Class"/>
    <s v="AH-10210"/>
    <s v="Alan Hwang"/>
    <s v="Consumer"/>
    <s v="United States"/>
    <s v="Anaheim"/>
    <x v="1"/>
    <n v="92804"/>
    <s v="West"/>
    <s v="OFF-AR-10001972"/>
    <x v="1"/>
    <x v="6"/>
    <s v="Newell 323"/>
    <n v="3.36"/>
    <n v="2"/>
    <n v="0"/>
    <n v="0.87360000000000015"/>
  </r>
  <r>
    <n v="4886"/>
    <x v="2418"/>
    <x v="2"/>
    <x v="757"/>
    <d v="2011-12-20T00:00:00"/>
    <s v="Standard Class"/>
    <s v="SC-20695"/>
    <s v="Steve Chapman"/>
    <s v="Corporate"/>
    <s v="United States"/>
    <s v="Detroit"/>
    <x v="12"/>
    <n v="48227"/>
    <s v="Central"/>
    <s v="OFF-PA-10000595"/>
    <x v="1"/>
    <x v="10"/>
    <s v="Xerox 1929"/>
    <n v="114.2"/>
    <n v="5"/>
    <n v="0"/>
    <n v="52.531999999999996"/>
  </r>
  <r>
    <n v="4887"/>
    <x v="2419"/>
    <x v="0"/>
    <x v="85"/>
    <d v="2013-12-02T00:00:00"/>
    <s v="Second Class"/>
    <s v="RF-19345"/>
    <s v="Randy Ferguson"/>
    <s v="Corporate"/>
    <s v="United States"/>
    <s v="Marietta"/>
    <x v="32"/>
    <n v="30062"/>
    <s v="South"/>
    <s v="FUR-CH-10004477"/>
    <x v="0"/>
    <x v="1"/>
    <s v="Global Push Button Manager's Chair, Indigo"/>
    <n v="182.67000000000002"/>
    <n v="3"/>
    <n v="0"/>
    <n v="52.974299999999992"/>
  </r>
  <r>
    <n v="4888"/>
    <x v="2419"/>
    <x v="0"/>
    <x v="85"/>
    <d v="2013-12-02T00:00:00"/>
    <s v="Second Class"/>
    <s v="RF-19345"/>
    <s v="Randy Ferguson"/>
    <s v="Corporate"/>
    <s v="United States"/>
    <s v="Marietta"/>
    <x v="32"/>
    <n v="30062"/>
    <s v="South"/>
    <s v="TEC-AC-10003441"/>
    <x v="2"/>
    <x v="11"/>
    <s v="Kingston Digital DataTraveler 32GB USB 2.0"/>
    <n v="101.69999999999999"/>
    <n v="6"/>
    <n v="0"/>
    <n v="6.1019999999999968"/>
  </r>
  <r>
    <n v="4889"/>
    <x v="2419"/>
    <x v="0"/>
    <x v="85"/>
    <d v="2013-12-02T00:00:00"/>
    <s v="Second Class"/>
    <s v="RF-19345"/>
    <s v="Randy Ferguson"/>
    <s v="Corporate"/>
    <s v="United States"/>
    <s v="Marietta"/>
    <x v="32"/>
    <n v="30062"/>
    <s v="South"/>
    <s v="OFF-ST-10004459"/>
    <x v="1"/>
    <x v="4"/>
    <s v="Tennsco Single-Tier Lockers"/>
    <n v="1126.02"/>
    <n v="3"/>
    <n v="0"/>
    <n v="56.300999999999988"/>
  </r>
  <r>
    <n v="4890"/>
    <x v="2419"/>
    <x v="0"/>
    <x v="85"/>
    <d v="2013-12-02T00:00:00"/>
    <s v="Second Class"/>
    <s v="RF-19345"/>
    <s v="Randy Ferguson"/>
    <s v="Corporate"/>
    <s v="United States"/>
    <s v="Marietta"/>
    <x v="32"/>
    <n v="30062"/>
    <s v="South"/>
    <s v="OFF-ST-10003805"/>
    <x v="1"/>
    <x v="4"/>
    <s v="24 Capacity Maxi Data Binder Racks, Pearl"/>
    <n v="1263.3000000000002"/>
    <n v="6"/>
    <n v="0"/>
    <n v="315.82499999999993"/>
  </r>
  <r>
    <n v="4891"/>
    <x v="2420"/>
    <x v="0"/>
    <x v="443"/>
    <d v="2013-12-31T00:00:00"/>
    <s v="Standard Class"/>
    <s v="EH-13765"/>
    <s v="Edward Hooks"/>
    <s v="Corporate"/>
    <s v="United States"/>
    <s v="Seattle"/>
    <x v="4"/>
    <n v="98103"/>
    <s v="West"/>
    <s v="OFF-AR-10001246"/>
    <x v="1"/>
    <x v="6"/>
    <s v="Newell 317"/>
    <n v="8.82"/>
    <n v="3"/>
    <n v="0"/>
    <n v="2.5577999999999994"/>
  </r>
  <r>
    <n v="4892"/>
    <x v="2420"/>
    <x v="0"/>
    <x v="443"/>
    <d v="2013-12-31T00:00:00"/>
    <s v="Standard Class"/>
    <s v="EH-13765"/>
    <s v="Edward Hooks"/>
    <s v="Corporate"/>
    <s v="United States"/>
    <s v="Seattle"/>
    <x v="4"/>
    <n v="98103"/>
    <s v="West"/>
    <s v="OFF-PA-10001295"/>
    <x v="1"/>
    <x v="10"/>
    <s v="Computer Printout Paper with Letter-Trim Perforations"/>
    <n v="37.94"/>
    <n v="2"/>
    <n v="0"/>
    <n v="18.211199999999998"/>
  </r>
  <r>
    <n v="4893"/>
    <x v="2420"/>
    <x v="0"/>
    <x v="443"/>
    <d v="2013-12-31T00:00:00"/>
    <s v="Standard Class"/>
    <s v="EH-13765"/>
    <s v="Edward Hooks"/>
    <s v="Corporate"/>
    <s v="United States"/>
    <s v="Seattle"/>
    <x v="4"/>
    <n v="98103"/>
    <s v="West"/>
    <s v="OFF-AR-10001231"/>
    <x v="1"/>
    <x v="6"/>
    <s v="Sanford EarthWrite Recycled Pencils, Medium Soft, #2"/>
    <n v="4.2"/>
    <n v="2"/>
    <n v="0"/>
    <n v="1.1760000000000002"/>
  </r>
  <r>
    <n v="4894"/>
    <x v="2420"/>
    <x v="0"/>
    <x v="443"/>
    <d v="2013-12-31T00:00:00"/>
    <s v="Standard Class"/>
    <s v="EH-13765"/>
    <s v="Edward Hooks"/>
    <s v="Corporate"/>
    <s v="United States"/>
    <s v="Seattle"/>
    <x v="4"/>
    <n v="98103"/>
    <s v="West"/>
    <s v="OFF-ST-10002743"/>
    <x v="1"/>
    <x v="4"/>
    <s v="SAFCO Boltless Steel Shelving"/>
    <n v="227.28"/>
    <n v="2"/>
    <n v="0"/>
    <n v="2.2727999999999895"/>
  </r>
  <r>
    <n v="4895"/>
    <x v="2420"/>
    <x v="0"/>
    <x v="443"/>
    <d v="2013-12-31T00:00:00"/>
    <s v="Standard Class"/>
    <s v="EH-13765"/>
    <s v="Edward Hooks"/>
    <s v="Corporate"/>
    <s v="United States"/>
    <s v="Seattle"/>
    <x v="4"/>
    <n v="98103"/>
    <s v="West"/>
    <s v="OFF-PA-10004327"/>
    <x v="1"/>
    <x v="10"/>
    <s v="Xerox 1911"/>
    <n v="47.9"/>
    <n v="1"/>
    <n v="0"/>
    <n v="22.991999999999997"/>
  </r>
  <r>
    <n v="4896"/>
    <x v="2420"/>
    <x v="0"/>
    <x v="443"/>
    <d v="2013-12-31T00:00:00"/>
    <s v="Standard Class"/>
    <s v="EH-13765"/>
    <s v="Edward Hooks"/>
    <s v="Corporate"/>
    <s v="United States"/>
    <s v="Seattle"/>
    <x v="4"/>
    <n v="98103"/>
    <s v="West"/>
    <s v="OFF-EN-10004773"/>
    <x v="1"/>
    <x v="12"/>
    <s v="Staples"/>
    <n v="61.96"/>
    <n v="2"/>
    <n v="0"/>
    <n v="30.360399999999998"/>
  </r>
  <r>
    <n v="4897"/>
    <x v="2420"/>
    <x v="0"/>
    <x v="443"/>
    <d v="2013-12-31T00:00:00"/>
    <s v="Standard Class"/>
    <s v="EH-13765"/>
    <s v="Edward Hooks"/>
    <s v="Corporate"/>
    <s v="United States"/>
    <s v="Seattle"/>
    <x v="4"/>
    <n v="98103"/>
    <s v="West"/>
    <s v="OFF-ST-10003470"/>
    <x v="1"/>
    <x v="4"/>
    <s v="Tennsco Snap-Together Open Shelving Units, Starter Sets and Add-On Units"/>
    <n v="1117.92"/>
    <n v="4"/>
    <n v="0"/>
    <n v="55.895999999999958"/>
  </r>
  <r>
    <n v="4898"/>
    <x v="2421"/>
    <x v="2"/>
    <x v="771"/>
    <d v="2011-10-17T00:00:00"/>
    <s v="First Class"/>
    <s v="AC-10660"/>
    <s v="Anna Chung"/>
    <s v="Consumer"/>
    <s v="United States"/>
    <s v="Parma"/>
    <x v="24"/>
    <n v="44134"/>
    <s v="East"/>
    <s v="FUR-CH-10003761"/>
    <x v="0"/>
    <x v="1"/>
    <s v="Global Italian Leather Office Chair"/>
    <n v="183.37199999999999"/>
    <n v="2"/>
    <n v="0.3"/>
    <n v="-7.8588000000000022"/>
  </r>
  <r>
    <n v="4899"/>
    <x v="2421"/>
    <x v="2"/>
    <x v="771"/>
    <d v="2011-10-17T00:00:00"/>
    <s v="First Class"/>
    <s v="AC-10660"/>
    <s v="Anna Chung"/>
    <s v="Consumer"/>
    <s v="United States"/>
    <s v="Parma"/>
    <x v="24"/>
    <n v="44134"/>
    <s v="East"/>
    <s v="OFF-PA-10002230"/>
    <x v="1"/>
    <x v="10"/>
    <s v="Xerox 1897"/>
    <n v="7.9680000000000009"/>
    <n v="2"/>
    <n v="0.2"/>
    <n v="2.8884000000000007"/>
  </r>
  <r>
    <n v="4900"/>
    <x v="2422"/>
    <x v="0"/>
    <x v="250"/>
    <d v="2013-08-28T00:00:00"/>
    <s v="Standard Class"/>
    <s v="SG-20470"/>
    <s v="Sheri Gordon"/>
    <s v="Consumer"/>
    <s v="United States"/>
    <s v="Gresham"/>
    <x v="21"/>
    <n v="97030"/>
    <s v="West"/>
    <s v="OFF-BI-10000088"/>
    <x v="1"/>
    <x v="8"/>
    <s v="GBC Imprintable Covers"/>
    <n v="26.352000000000004"/>
    <n v="8"/>
    <n v="0.7"/>
    <n v="-18.446399999999997"/>
  </r>
  <r>
    <n v="4901"/>
    <x v="2423"/>
    <x v="3"/>
    <x v="94"/>
    <d v="2014-12-22T00:00:00"/>
    <s v="Standard Class"/>
    <s v="CA-12310"/>
    <s v="Christine Abelman"/>
    <s v="Corporate"/>
    <s v="United States"/>
    <s v="Anaheim"/>
    <x v="1"/>
    <n v="92804"/>
    <s v="West"/>
    <s v="OFF-ST-10001526"/>
    <x v="1"/>
    <x v="4"/>
    <s v="Iceberg Mobile Mega Data/Printer Cart "/>
    <n v="481.32"/>
    <n v="4"/>
    <n v="0"/>
    <n v="125.14319999999998"/>
  </r>
  <r>
    <n v="4902"/>
    <x v="2423"/>
    <x v="3"/>
    <x v="94"/>
    <d v="2014-12-22T00:00:00"/>
    <s v="Standard Class"/>
    <s v="CA-12310"/>
    <s v="Christine Abelman"/>
    <s v="Corporate"/>
    <s v="United States"/>
    <s v="Anaheim"/>
    <x v="1"/>
    <n v="92804"/>
    <s v="West"/>
    <s v="OFF-SU-10002557"/>
    <x v="1"/>
    <x v="14"/>
    <s v="Fiskars Spring-Action Scissors"/>
    <n v="13.98"/>
    <n v="1"/>
    <n v="0"/>
    <n v="3.6348000000000003"/>
  </r>
  <r>
    <n v="4903"/>
    <x v="2424"/>
    <x v="3"/>
    <x v="469"/>
    <d v="2014-03-13T00:00:00"/>
    <s v="Standard Class"/>
    <s v="SH-20395"/>
    <s v="Shahid Hopkins"/>
    <s v="Consumer"/>
    <s v="United States"/>
    <s v="New York City"/>
    <x v="15"/>
    <n v="10035"/>
    <s v="East"/>
    <s v="OFF-BI-10003669"/>
    <x v="1"/>
    <x v="8"/>
    <s v="3M Organizer Strips"/>
    <n v="25.92"/>
    <n v="6"/>
    <n v="0.2"/>
    <n v="9.0719999999999992"/>
  </r>
  <r>
    <n v="4904"/>
    <x v="2424"/>
    <x v="3"/>
    <x v="469"/>
    <d v="2014-03-13T00:00:00"/>
    <s v="Standard Class"/>
    <s v="SH-20395"/>
    <s v="Shahid Hopkins"/>
    <s v="Consumer"/>
    <s v="United States"/>
    <s v="New York City"/>
    <x v="15"/>
    <n v="10035"/>
    <s v="East"/>
    <s v="OFF-LA-10003510"/>
    <x v="1"/>
    <x v="2"/>
    <s v="Avery 4027 File Folder Labels for Dot Matrix Printers, 5000 Labels per Box, White"/>
    <n v="91.59"/>
    <n v="3"/>
    <n v="0"/>
    <n v="42.131399999999999"/>
  </r>
  <r>
    <n v="4905"/>
    <x v="2425"/>
    <x v="2"/>
    <x v="588"/>
    <d v="2011-12-03T00:00:00"/>
    <s v="Second Class"/>
    <s v="MC-17605"/>
    <s v="Matt Connell"/>
    <s v="Corporate"/>
    <s v="United States"/>
    <s v="Houston"/>
    <x v="5"/>
    <n v="77070"/>
    <s v="Central"/>
    <s v="FUR-CH-10003746"/>
    <x v="0"/>
    <x v="1"/>
    <s v="Hon 4070 Series Pagoda Round Back Stacking Chairs"/>
    <n v="674.05799999999999"/>
    <n v="3"/>
    <n v="0.3"/>
    <n v="-19.258800000000008"/>
  </r>
  <r>
    <n v="4906"/>
    <x v="2426"/>
    <x v="2"/>
    <x v="1005"/>
    <d v="2011-10-16T00:00:00"/>
    <s v="Second Class"/>
    <s v="JE-15610"/>
    <s v="Jim Epp"/>
    <s v="Corporate"/>
    <s v="United States"/>
    <s v="Concord"/>
    <x v="38"/>
    <n v="3301"/>
    <s v="East"/>
    <s v="OFF-BI-10003476"/>
    <x v="1"/>
    <x v="8"/>
    <s v="Avery Metallic Poly Binders"/>
    <n v="22.92"/>
    <n v="4"/>
    <n v="0"/>
    <n v="11.0016"/>
  </r>
  <r>
    <n v="4907"/>
    <x v="2426"/>
    <x v="2"/>
    <x v="1005"/>
    <d v="2011-10-16T00:00:00"/>
    <s v="Second Class"/>
    <s v="JE-15610"/>
    <s v="Jim Epp"/>
    <s v="Corporate"/>
    <s v="United States"/>
    <s v="Concord"/>
    <x v="38"/>
    <n v="3301"/>
    <s v="East"/>
    <s v="OFF-ST-10001469"/>
    <x v="1"/>
    <x v="4"/>
    <s v="Fellowes Bankers Box Recycled Super Stor/Drawer"/>
    <n v="269.89999999999998"/>
    <n v="5"/>
    <n v="0"/>
    <n v="16.193999999999988"/>
  </r>
  <r>
    <n v="4908"/>
    <x v="2427"/>
    <x v="2"/>
    <x v="728"/>
    <d v="2011-11-23T00:00:00"/>
    <s v="Second Class"/>
    <s v="MS-17530"/>
    <s v="MaryBeth Skach"/>
    <s v="Consumer"/>
    <s v="United States"/>
    <s v="Fairfield"/>
    <x v="24"/>
    <n v="45014"/>
    <s v="East"/>
    <s v="OFF-BI-10001757"/>
    <x v="1"/>
    <x v="8"/>
    <s v="Pressboard Hanging Data Binders for Unburst Sheets"/>
    <n v="11.808000000000002"/>
    <n v="8"/>
    <n v="0.7"/>
    <n v="-8.659200000000002"/>
  </r>
  <r>
    <n v="4909"/>
    <x v="2427"/>
    <x v="2"/>
    <x v="728"/>
    <d v="2011-11-23T00:00:00"/>
    <s v="Second Class"/>
    <s v="MS-17530"/>
    <s v="MaryBeth Skach"/>
    <s v="Consumer"/>
    <s v="United States"/>
    <s v="Fairfield"/>
    <x v="24"/>
    <n v="45014"/>
    <s v="East"/>
    <s v="TEC-PH-10004875"/>
    <x v="2"/>
    <x v="7"/>
    <s v="PNY Rapid USB Car Charger - Black"/>
    <n v="9.5879999999999992"/>
    <n v="2"/>
    <n v="0.4"/>
    <n v="-2.0773999999999999"/>
  </r>
  <r>
    <n v="4910"/>
    <x v="2428"/>
    <x v="3"/>
    <x v="424"/>
    <d v="2014-01-19T00:00:00"/>
    <s v="Standard Class"/>
    <s v="BH-11710"/>
    <s v="Brosina Hoffman"/>
    <s v="Consumer"/>
    <s v="United States"/>
    <s v="Johnson City"/>
    <x v="18"/>
    <n v="37604"/>
    <s v="South"/>
    <s v="OFF-EN-10001219"/>
    <x v="1"/>
    <x v="12"/>
    <s v="#10- 4 1/8&quot; x 9 1/2&quot; Security-Tint Envelopes"/>
    <n v="18.335999999999999"/>
    <n v="3"/>
    <n v="0.2"/>
    <n v="6.6467999999999989"/>
  </r>
  <r>
    <n v="4911"/>
    <x v="2428"/>
    <x v="3"/>
    <x v="424"/>
    <d v="2014-01-19T00:00:00"/>
    <s v="Standard Class"/>
    <s v="BH-11710"/>
    <s v="Brosina Hoffman"/>
    <s v="Consumer"/>
    <s v="United States"/>
    <s v="Johnson City"/>
    <x v="18"/>
    <n v="37604"/>
    <s v="South"/>
    <s v="OFF-PA-10000019"/>
    <x v="1"/>
    <x v="10"/>
    <s v="Xerox 1931"/>
    <n v="36.288000000000011"/>
    <n v="7"/>
    <n v="0.2"/>
    <n v="12.700800000000001"/>
  </r>
  <r>
    <n v="4912"/>
    <x v="2428"/>
    <x v="3"/>
    <x v="424"/>
    <d v="2014-01-19T00:00:00"/>
    <s v="Standard Class"/>
    <s v="BH-11710"/>
    <s v="Brosina Hoffman"/>
    <s v="Consumer"/>
    <s v="United States"/>
    <s v="Johnson City"/>
    <x v="18"/>
    <n v="37604"/>
    <s v="South"/>
    <s v="TEC-PH-10001924"/>
    <x v="2"/>
    <x v="7"/>
    <s v="iHome FM Clock Radio with Lightning Dock"/>
    <n v="111.98399999999999"/>
    <n v="2"/>
    <n v="0.2"/>
    <n v="6.9990000000000059"/>
  </r>
  <r>
    <n v="4913"/>
    <x v="2428"/>
    <x v="3"/>
    <x v="424"/>
    <d v="2014-01-19T00:00:00"/>
    <s v="Standard Class"/>
    <s v="BH-11710"/>
    <s v="Brosina Hoffman"/>
    <s v="Consumer"/>
    <s v="United States"/>
    <s v="Johnson City"/>
    <x v="18"/>
    <n v="37604"/>
    <s v="South"/>
    <s v="OFF-BI-10002003"/>
    <x v="1"/>
    <x v="8"/>
    <s v="Ibico Presentation Index for Binding Systems"/>
    <n v="5.9700000000000006"/>
    <n v="5"/>
    <n v="0.7"/>
    <n v="-4.577"/>
  </r>
  <r>
    <n v="4914"/>
    <x v="2428"/>
    <x v="3"/>
    <x v="424"/>
    <d v="2014-01-19T00:00:00"/>
    <s v="Standard Class"/>
    <s v="BH-11710"/>
    <s v="Brosina Hoffman"/>
    <s v="Consumer"/>
    <s v="United States"/>
    <s v="Johnson City"/>
    <x v="18"/>
    <n v="37604"/>
    <s v="South"/>
    <s v="OFF-BI-10003727"/>
    <x v="1"/>
    <x v="8"/>
    <s v="Avery Durable Slant Ring Binders With Label Holder"/>
    <n v="2.508"/>
    <n v="2"/>
    <n v="0.7"/>
    <n v="-1.8391999999999999"/>
  </r>
  <r>
    <n v="4915"/>
    <x v="2429"/>
    <x v="1"/>
    <x v="496"/>
    <d v="2012-09-26T00:00:00"/>
    <s v="Second Class"/>
    <s v="ME-17725"/>
    <s v="Max Engle"/>
    <s v="Consumer"/>
    <s v="United States"/>
    <s v="Seattle"/>
    <x v="4"/>
    <n v="98105"/>
    <s v="West"/>
    <s v="OFF-AR-10004042"/>
    <x v="1"/>
    <x v="6"/>
    <s v="BOSTON Model 1800 Electric Pencil Sharpeners, Putty/Woodgrain"/>
    <n v="35.96"/>
    <n v="2"/>
    <n v="0"/>
    <n v="10.428399999999996"/>
  </r>
  <r>
    <n v="4916"/>
    <x v="2429"/>
    <x v="1"/>
    <x v="496"/>
    <d v="2012-09-26T00:00:00"/>
    <s v="Second Class"/>
    <s v="ME-17725"/>
    <s v="Max Engle"/>
    <s v="Consumer"/>
    <s v="United States"/>
    <s v="Seattle"/>
    <x v="4"/>
    <n v="98105"/>
    <s v="West"/>
    <s v="OFF-BI-10001097"/>
    <x v="1"/>
    <x v="8"/>
    <s v="Avery Hole Reinforcements"/>
    <n v="14.952000000000002"/>
    <n v="3"/>
    <n v="0.2"/>
    <n v="5.4201000000000006"/>
  </r>
  <r>
    <n v="4917"/>
    <x v="2430"/>
    <x v="3"/>
    <x v="449"/>
    <d v="2014-10-12T00:00:00"/>
    <s v="Second Class"/>
    <s v="MB-17305"/>
    <s v="Maria Bertelson"/>
    <s v="Consumer"/>
    <s v="United States"/>
    <s v="League City"/>
    <x v="5"/>
    <n v="77573"/>
    <s v="Central"/>
    <s v="OFF-AR-10004344"/>
    <x v="1"/>
    <x v="6"/>
    <s v="Bulldog Vacuum Base Pencil Sharpener"/>
    <n v="67.144000000000005"/>
    <n v="7"/>
    <n v="0.2"/>
    <n v="5.8750999999999962"/>
  </r>
  <r>
    <n v="4918"/>
    <x v="2430"/>
    <x v="3"/>
    <x v="449"/>
    <d v="2014-10-12T00:00:00"/>
    <s v="Second Class"/>
    <s v="MB-17305"/>
    <s v="Maria Bertelson"/>
    <s v="Consumer"/>
    <s v="United States"/>
    <s v="League City"/>
    <x v="5"/>
    <n v="77573"/>
    <s v="Central"/>
    <s v="FUR-CH-10001802"/>
    <x v="0"/>
    <x v="1"/>
    <s v="Hon Every-Day Chair Series Swivel Task Chairs"/>
    <n v="254.05799999999999"/>
    <n v="3"/>
    <n v="0.3"/>
    <n v="-32.664599999999993"/>
  </r>
  <r>
    <n v="4919"/>
    <x v="2431"/>
    <x v="0"/>
    <x v="1006"/>
    <d v="2013-01-07T00:00:00"/>
    <s v="Standard Class"/>
    <s v="BM-11575"/>
    <s v="Brendan Murry"/>
    <s v="Corporate"/>
    <s v="United States"/>
    <s v="Gaithersburg"/>
    <x v="39"/>
    <n v="20877"/>
    <s v="East"/>
    <s v="FUR-BO-10004709"/>
    <x v="0"/>
    <x v="0"/>
    <s v="Bush Westfield Collection Bookcases, Medium Cherry Finish"/>
    <n v="173.94"/>
    <n v="3"/>
    <n v="0"/>
    <n v="38.266800000000003"/>
  </r>
  <r>
    <n v="4920"/>
    <x v="2431"/>
    <x v="0"/>
    <x v="1006"/>
    <d v="2013-01-07T00:00:00"/>
    <s v="Standard Class"/>
    <s v="BM-11575"/>
    <s v="Brendan Murry"/>
    <s v="Corporate"/>
    <s v="United States"/>
    <s v="Gaithersburg"/>
    <x v="39"/>
    <n v="20877"/>
    <s v="East"/>
    <s v="TEC-PH-10000455"/>
    <x v="2"/>
    <x v="7"/>
    <s v="GE 30522EE2"/>
    <n v="231.98"/>
    <n v="2"/>
    <n v="0"/>
    <n v="67.274199999999979"/>
  </r>
  <r>
    <n v="4921"/>
    <x v="2432"/>
    <x v="3"/>
    <x v="971"/>
    <d v="2014-08-24T00:00:00"/>
    <s v="Standard Class"/>
    <s v="SC-20575"/>
    <s v="Sonia Cooley"/>
    <s v="Consumer"/>
    <s v="United States"/>
    <s v="Chicago"/>
    <x v="10"/>
    <n v="60653"/>
    <s v="Central"/>
    <s v="OFF-BI-10002393"/>
    <x v="1"/>
    <x v="8"/>
    <s v="Binder Posts"/>
    <n v="2.2959999999999994"/>
    <n v="2"/>
    <n v="0.8"/>
    <n v="-3.9032000000000009"/>
  </r>
  <r>
    <n v="4922"/>
    <x v="2433"/>
    <x v="3"/>
    <x v="53"/>
    <d v="2014-12-30T00:00:00"/>
    <s v="Second Class"/>
    <s v="MH-18115"/>
    <s v="Mick Hernandez"/>
    <s v="Home Office"/>
    <s v="United States"/>
    <s v="Huntsville"/>
    <x v="19"/>
    <n v="35810"/>
    <s v="South"/>
    <s v="OFF-PA-10004381"/>
    <x v="1"/>
    <x v="10"/>
    <s v="14-7/8 x 11 Blue Bar Computer Printout Paper"/>
    <n v="96.08"/>
    <n v="2"/>
    <n v="0"/>
    <n v="46.118399999999994"/>
  </r>
  <r>
    <n v="4923"/>
    <x v="2433"/>
    <x v="3"/>
    <x v="53"/>
    <d v="2014-12-30T00:00:00"/>
    <s v="Second Class"/>
    <s v="MH-18115"/>
    <s v="Mick Hernandez"/>
    <s v="Home Office"/>
    <s v="United States"/>
    <s v="Huntsville"/>
    <x v="19"/>
    <n v="35810"/>
    <s v="South"/>
    <s v="OFF-FA-10003059"/>
    <x v="1"/>
    <x v="13"/>
    <s v="Assorted Color Push Pins"/>
    <n v="3.62"/>
    <n v="2"/>
    <n v="0"/>
    <n v="1.1945999999999999"/>
  </r>
  <r>
    <n v="4924"/>
    <x v="2433"/>
    <x v="3"/>
    <x v="53"/>
    <d v="2014-12-30T00:00:00"/>
    <s v="Second Class"/>
    <s v="MH-18115"/>
    <s v="Mick Hernandez"/>
    <s v="Home Office"/>
    <s v="United States"/>
    <s v="Huntsville"/>
    <x v="19"/>
    <n v="35810"/>
    <s v="South"/>
    <s v="OFF-PA-10000994"/>
    <x v="1"/>
    <x v="10"/>
    <s v="Xerox 1915"/>
    <n v="629.09999999999991"/>
    <n v="6"/>
    <n v="0"/>
    <n v="301.96799999999996"/>
  </r>
  <r>
    <n v="4925"/>
    <x v="2433"/>
    <x v="3"/>
    <x v="53"/>
    <d v="2014-12-30T00:00:00"/>
    <s v="Second Class"/>
    <s v="MH-18115"/>
    <s v="Mick Hernandez"/>
    <s v="Home Office"/>
    <s v="United States"/>
    <s v="Huntsville"/>
    <x v="19"/>
    <n v="35810"/>
    <s v="South"/>
    <s v="TEC-PH-10002890"/>
    <x v="2"/>
    <x v="7"/>
    <s v="AT&amp;T 17929 Lendline Telephone"/>
    <n v="90.48"/>
    <n v="2"/>
    <n v="0"/>
    <n v="23.524799999999999"/>
  </r>
  <r>
    <n v="4926"/>
    <x v="2434"/>
    <x v="3"/>
    <x v="18"/>
    <d v="2014-09-14T00:00:00"/>
    <s v="First Class"/>
    <s v="AR-10345"/>
    <s v="Alex Russell"/>
    <s v="Corporate"/>
    <s v="United States"/>
    <s v="Lawrence"/>
    <x v="31"/>
    <n v="1841"/>
    <s v="East"/>
    <s v="OFF-AR-10003338"/>
    <x v="1"/>
    <x v="6"/>
    <s v="Eberhard Faber 3 1/2&quot; Golf Pencils"/>
    <n v="14.88"/>
    <n v="2"/>
    <n v="0"/>
    <n v="3.7200000000000006"/>
  </r>
  <r>
    <n v="4927"/>
    <x v="2435"/>
    <x v="3"/>
    <x v="15"/>
    <d v="2014-10-24T00:00:00"/>
    <s v="Standard Class"/>
    <s v="MO-17500"/>
    <s v="Mary O'Rourke"/>
    <s v="Consumer"/>
    <s v="United States"/>
    <s v="Chicago"/>
    <x v="10"/>
    <n v="60623"/>
    <s v="Central"/>
    <s v="FUR-TA-10003008"/>
    <x v="0"/>
    <x v="3"/>
    <s v="Lesro Round Back Collection Coffee Table, End Table"/>
    <n v="91.275000000000006"/>
    <n v="1"/>
    <n v="0.5"/>
    <n v="-67.543499999999995"/>
  </r>
  <r>
    <n v="4928"/>
    <x v="2436"/>
    <x v="3"/>
    <x v="96"/>
    <d v="2014-12-07T00:00:00"/>
    <s v="Standard Class"/>
    <s v="AD-10180"/>
    <s v="Alan Dominguez"/>
    <s v="Home Office"/>
    <s v="United States"/>
    <s v="Fairfield"/>
    <x v="29"/>
    <n v="6824"/>
    <s v="East"/>
    <s v="OFF-PA-10001972"/>
    <x v="1"/>
    <x v="10"/>
    <s v="Xerox 214"/>
    <n v="19.440000000000001"/>
    <n v="3"/>
    <n v="0"/>
    <n v="9.3312000000000008"/>
  </r>
  <r>
    <n v="4929"/>
    <x v="2436"/>
    <x v="3"/>
    <x v="96"/>
    <d v="2014-12-07T00:00:00"/>
    <s v="Standard Class"/>
    <s v="AD-10180"/>
    <s v="Alan Dominguez"/>
    <s v="Home Office"/>
    <s v="United States"/>
    <s v="Fairfield"/>
    <x v="29"/>
    <n v="6824"/>
    <s v="East"/>
    <s v="FUR-CH-10000155"/>
    <x v="0"/>
    <x v="1"/>
    <s v="Global Comet Stacking Armless Chair"/>
    <n v="897.15000000000009"/>
    <n v="3"/>
    <n v="0"/>
    <n v="251.20200000000003"/>
  </r>
  <r>
    <n v="4930"/>
    <x v="2437"/>
    <x v="2"/>
    <x v="814"/>
    <d v="2011-09-03T00:00:00"/>
    <s v="First Class"/>
    <s v="KD-16345"/>
    <s v="Katherine Ducich"/>
    <s v="Consumer"/>
    <s v="United States"/>
    <s v="New York City"/>
    <x v="15"/>
    <n v="10009"/>
    <s v="East"/>
    <s v="OFF-AR-10000658"/>
    <x v="1"/>
    <x v="6"/>
    <s v="Newell 324"/>
    <n v="57.75"/>
    <n v="5"/>
    <n v="0"/>
    <n v="16.170000000000002"/>
  </r>
  <r>
    <n v="4931"/>
    <x v="2437"/>
    <x v="2"/>
    <x v="814"/>
    <d v="2011-09-03T00:00:00"/>
    <s v="First Class"/>
    <s v="KD-16345"/>
    <s v="Katherine Ducich"/>
    <s v="Consumer"/>
    <s v="United States"/>
    <s v="New York City"/>
    <x v="15"/>
    <n v="10009"/>
    <s v="East"/>
    <s v="OFF-PA-10000349"/>
    <x v="1"/>
    <x v="10"/>
    <s v="Staples"/>
    <n v="14.940000000000001"/>
    <n v="3"/>
    <n v="0"/>
    <n v="7.0218000000000007"/>
  </r>
  <r>
    <n v="4932"/>
    <x v="2438"/>
    <x v="3"/>
    <x v="613"/>
    <d v="2014-03-31T00:00:00"/>
    <s v="Standard Class"/>
    <s v="FM-14215"/>
    <s v="Filia McAdams"/>
    <s v="Corporate"/>
    <s v="United States"/>
    <s v="Seattle"/>
    <x v="4"/>
    <n v="98103"/>
    <s v="West"/>
    <s v="OFF-AR-10001446"/>
    <x v="1"/>
    <x v="6"/>
    <s v="Newell 309"/>
    <n v="23.1"/>
    <n v="2"/>
    <n v="0"/>
    <n v="6.93"/>
  </r>
  <r>
    <n v="4933"/>
    <x v="2439"/>
    <x v="1"/>
    <x v="694"/>
    <d v="2012-10-04T00:00:00"/>
    <s v="Standard Class"/>
    <s v="ZC-21910"/>
    <s v="Zuschuss Carroll"/>
    <s v="Consumer"/>
    <s v="United States"/>
    <s v="Aurora"/>
    <x v="22"/>
    <n v="80013"/>
    <s v="West"/>
    <s v="OFF-EN-10004483"/>
    <x v="1"/>
    <x v="12"/>
    <s v="#10 White Business Envelopes,4 1/8 x 9 1/2"/>
    <n v="12.536000000000001"/>
    <n v="1"/>
    <n v="0.2"/>
    <n v="4.2308999999999983"/>
  </r>
  <r>
    <n v="4934"/>
    <x v="2439"/>
    <x v="1"/>
    <x v="694"/>
    <d v="2012-10-04T00:00:00"/>
    <s v="Standard Class"/>
    <s v="ZC-21910"/>
    <s v="Zuschuss Carroll"/>
    <s v="Consumer"/>
    <s v="United States"/>
    <s v="Aurora"/>
    <x v="22"/>
    <n v="80013"/>
    <s v="West"/>
    <s v="OFF-BI-10002012"/>
    <x v="1"/>
    <x v="8"/>
    <s v="Wilson Jones Easy Flow II Sheet Lifters"/>
    <n v="1.0800000000000003"/>
    <n v="2"/>
    <n v="0.7"/>
    <n v="-0.79200000000000004"/>
  </r>
  <r>
    <n v="4935"/>
    <x v="2439"/>
    <x v="1"/>
    <x v="694"/>
    <d v="2012-10-04T00:00:00"/>
    <s v="Standard Class"/>
    <s v="ZC-21910"/>
    <s v="Zuschuss Carroll"/>
    <s v="Consumer"/>
    <s v="United States"/>
    <s v="Aurora"/>
    <x v="22"/>
    <n v="80013"/>
    <s v="West"/>
    <s v="OFF-FA-10003021"/>
    <x v="1"/>
    <x v="13"/>
    <s v="Staples"/>
    <n v="4.5120000000000005"/>
    <n v="3"/>
    <n v="0.2"/>
    <n v="0.84599999999999964"/>
  </r>
  <r>
    <n v="4936"/>
    <x v="2440"/>
    <x v="1"/>
    <x v="1007"/>
    <d v="2012-03-21T00:00:00"/>
    <s v="Standard Class"/>
    <s v="KS-16300"/>
    <s v="Karen Seio"/>
    <s v="Corporate"/>
    <s v="United States"/>
    <s v="Lehi"/>
    <x v="7"/>
    <n v="84043"/>
    <s v="West"/>
    <s v="TEC-PH-10003356"/>
    <x v="2"/>
    <x v="7"/>
    <s v="SmartStand Mobile Device Holder, Assorted Colors"/>
    <n v="16.776000000000003"/>
    <n v="3"/>
    <n v="0.2"/>
    <n v="1.6776"/>
  </r>
  <r>
    <n v="4937"/>
    <x v="2441"/>
    <x v="3"/>
    <x v="1008"/>
    <d v="2014-01-14T00:00:00"/>
    <s v="Standard Class"/>
    <s v="DP-13390"/>
    <s v="Dennis Pardue"/>
    <s v="Home Office"/>
    <s v="United States"/>
    <s v="Tuscaloosa"/>
    <x v="19"/>
    <n v="35401"/>
    <s v="South"/>
    <s v="OFF-BI-10004728"/>
    <x v="1"/>
    <x v="8"/>
    <s v="Wilson Jones Turn Tabs Binder Tool for Ring Binders"/>
    <n v="33.74"/>
    <n v="7"/>
    <n v="0"/>
    <n v="15.5204"/>
  </r>
  <r>
    <n v="4938"/>
    <x v="2442"/>
    <x v="2"/>
    <x v="286"/>
    <d v="2011-01-19T00:00:00"/>
    <s v="Standard Class"/>
    <s v="BD-11605"/>
    <s v="Brian Dahlen"/>
    <s v="Consumer"/>
    <s v="United States"/>
    <s v="San Francisco"/>
    <x v="1"/>
    <n v="94109"/>
    <s v="West"/>
    <s v="OFF-ST-10000078"/>
    <x v="1"/>
    <x v="4"/>
    <s v="Tennsco 6- and 18-Compartment Lockers"/>
    <n v="1325.8500000000001"/>
    <n v="5"/>
    <n v="0"/>
    <n v="238.65299999999991"/>
  </r>
  <r>
    <n v="4939"/>
    <x v="2442"/>
    <x v="2"/>
    <x v="286"/>
    <d v="2011-01-19T00:00:00"/>
    <s v="Standard Class"/>
    <s v="BD-11605"/>
    <s v="Brian Dahlen"/>
    <s v="Consumer"/>
    <s v="United States"/>
    <s v="San Francisco"/>
    <x v="1"/>
    <n v="94109"/>
    <s v="West"/>
    <s v="FUR-BO-10003034"/>
    <x v="0"/>
    <x v="0"/>
    <s v="O'Sullivan Elevations Bookcase, Cherry Finish"/>
    <n v="333.99899999999997"/>
    <n v="3"/>
    <n v="0.15"/>
    <n v="3.9294000000000082"/>
  </r>
  <r>
    <n v="4940"/>
    <x v="2442"/>
    <x v="2"/>
    <x v="286"/>
    <d v="2011-01-19T00:00:00"/>
    <s v="Standard Class"/>
    <s v="BD-11605"/>
    <s v="Brian Dahlen"/>
    <s v="Consumer"/>
    <s v="United States"/>
    <s v="San Francisco"/>
    <x v="1"/>
    <n v="94109"/>
    <s v="West"/>
    <s v="OFF-AR-10003514"/>
    <x v="1"/>
    <x v="6"/>
    <s v="4009 Highlighters by Sanford"/>
    <n v="19.899999999999999"/>
    <n v="5"/>
    <n v="0"/>
    <n v="6.5669999999999984"/>
  </r>
  <r>
    <n v="4941"/>
    <x v="2443"/>
    <x v="1"/>
    <x v="525"/>
    <d v="2012-02-13T00:00:00"/>
    <s v="Standard Class"/>
    <s v="IL-15100"/>
    <s v="Ivan Liston"/>
    <s v="Consumer"/>
    <s v="United States"/>
    <s v="Wilmington"/>
    <x v="13"/>
    <n v="19805"/>
    <s v="East"/>
    <s v="FUR-CH-10001708"/>
    <x v="0"/>
    <x v="1"/>
    <s v="Office Star - Contemporary Swivel Chair with Padded Adjustable Arms and Flex Back"/>
    <n v="1268.82"/>
    <n v="9"/>
    <n v="0"/>
    <n v="266.45219999999989"/>
  </r>
  <r>
    <n v="4942"/>
    <x v="2443"/>
    <x v="1"/>
    <x v="525"/>
    <d v="2012-02-13T00:00:00"/>
    <s v="Standard Class"/>
    <s v="IL-15100"/>
    <s v="Ivan Liston"/>
    <s v="Consumer"/>
    <s v="United States"/>
    <s v="Wilmington"/>
    <x v="13"/>
    <n v="19805"/>
    <s v="East"/>
    <s v="FUR-BO-10002598"/>
    <x v="0"/>
    <x v="0"/>
    <s v="Hon Metal Bookcases, Putty"/>
    <n v="283.92"/>
    <n v="4"/>
    <n v="0"/>
    <n v="82.336799999999982"/>
  </r>
  <r>
    <n v="4943"/>
    <x v="2443"/>
    <x v="1"/>
    <x v="525"/>
    <d v="2012-02-13T00:00:00"/>
    <s v="Standard Class"/>
    <s v="IL-15100"/>
    <s v="Ivan Liston"/>
    <s v="Consumer"/>
    <s v="United States"/>
    <s v="Wilmington"/>
    <x v="13"/>
    <n v="19805"/>
    <s v="East"/>
    <s v="OFF-AR-10001022"/>
    <x v="1"/>
    <x v="6"/>
    <s v="SANFORD Liquid Accent Tank-Style Highlighters"/>
    <n v="5.68"/>
    <n v="2"/>
    <n v="0"/>
    <n v="1.7607999999999997"/>
  </r>
  <r>
    <n v="4944"/>
    <x v="2444"/>
    <x v="3"/>
    <x v="202"/>
    <d v="2014-12-28T00:00:00"/>
    <s v="Standard Class"/>
    <s v="LP-17095"/>
    <s v="Liz Preis"/>
    <s v="Consumer"/>
    <s v="United States"/>
    <s v="Lafayette"/>
    <x v="14"/>
    <n v="47905"/>
    <s v="Central"/>
    <s v="OFF-ST-10004459"/>
    <x v="1"/>
    <x v="4"/>
    <s v="Tennsco Single-Tier Lockers"/>
    <n v="375.34"/>
    <n v="1"/>
    <n v="0"/>
    <n v="18.766999999999996"/>
  </r>
  <r>
    <n v="4945"/>
    <x v="2445"/>
    <x v="0"/>
    <x v="64"/>
    <d v="2013-09-07T00:00:00"/>
    <s v="First Class"/>
    <s v="JH-15985"/>
    <s v="Joseph Holt"/>
    <s v="Consumer"/>
    <s v="United States"/>
    <s v="Redondo Beach"/>
    <x v="1"/>
    <n v="90278"/>
    <s v="West"/>
    <s v="OFF-PA-10004381"/>
    <x v="1"/>
    <x v="10"/>
    <s v="14-7/8 x 11 Blue Bar Computer Printout Paper"/>
    <n v="96.08"/>
    <n v="2"/>
    <n v="0"/>
    <n v="46.118399999999994"/>
  </r>
  <r>
    <n v="4946"/>
    <x v="2445"/>
    <x v="0"/>
    <x v="64"/>
    <d v="2013-09-07T00:00:00"/>
    <s v="First Class"/>
    <s v="JH-15985"/>
    <s v="Joseph Holt"/>
    <s v="Consumer"/>
    <s v="United States"/>
    <s v="Redondo Beach"/>
    <x v="1"/>
    <n v="90278"/>
    <s v="West"/>
    <s v="OFF-BI-10000050"/>
    <x v="1"/>
    <x v="8"/>
    <s v="Angle-D Binders with Locking Rings, Label Holders"/>
    <n v="11.68"/>
    <n v="2"/>
    <n v="0.2"/>
    <n v="3.9419999999999993"/>
  </r>
  <r>
    <n v="4947"/>
    <x v="2445"/>
    <x v="0"/>
    <x v="64"/>
    <d v="2013-09-07T00:00:00"/>
    <s v="First Class"/>
    <s v="JH-15985"/>
    <s v="Joseph Holt"/>
    <s v="Consumer"/>
    <s v="United States"/>
    <s v="Redondo Beach"/>
    <x v="1"/>
    <n v="90278"/>
    <s v="West"/>
    <s v="OFF-FA-10000304"/>
    <x v="1"/>
    <x v="13"/>
    <s v="Advantus Push Pins"/>
    <n v="4.3600000000000003"/>
    <n v="2"/>
    <n v="0"/>
    <n v="1.7876000000000003"/>
  </r>
  <r>
    <n v="4948"/>
    <x v="2446"/>
    <x v="2"/>
    <x v="777"/>
    <d v="2011-10-09T00:00:00"/>
    <s v="Standard Class"/>
    <s v="JD-16015"/>
    <s v="Joy Daniels"/>
    <s v="Consumer"/>
    <s v="United States"/>
    <s v="Seattle"/>
    <x v="4"/>
    <n v="98115"/>
    <s v="West"/>
    <s v="OFF-LA-10002475"/>
    <x v="1"/>
    <x v="2"/>
    <s v="Avery 519"/>
    <n v="29.24"/>
    <n v="4"/>
    <n v="0"/>
    <n v="13.742799999999999"/>
  </r>
  <r>
    <n v="4949"/>
    <x v="2447"/>
    <x v="3"/>
    <x v="344"/>
    <d v="2014-12-03T00:00:00"/>
    <s v="Standard Class"/>
    <s v="BD-11320"/>
    <s v="Bill Donatelli"/>
    <s v="Consumer"/>
    <s v="United States"/>
    <s v="Los Angeles"/>
    <x v="1"/>
    <n v="90045"/>
    <s v="West"/>
    <s v="OFF-BI-10001989"/>
    <x v="1"/>
    <x v="8"/>
    <s v="Premium Transparent Presentation Covers by GBC"/>
    <n v="117.48800000000001"/>
    <n v="7"/>
    <n v="0.2"/>
    <n v="41.120799999999988"/>
  </r>
  <r>
    <n v="4950"/>
    <x v="2447"/>
    <x v="3"/>
    <x v="344"/>
    <d v="2014-12-03T00:00:00"/>
    <s v="Standard Class"/>
    <s v="BD-11320"/>
    <s v="Bill Donatelli"/>
    <s v="Consumer"/>
    <s v="United States"/>
    <s v="Los Angeles"/>
    <x v="1"/>
    <n v="90045"/>
    <s v="West"/>
    <s v="FUR-FU-10000732"/>
    <x v="0"/>
    <x v="5"/>
    <s v="Eldon 200 Class Desk Accessories"/>
    <n v="18.84"/>
    <n v="3"/>
    <n v="0"/>
    <n v="6.0287999999999995"/>
  </r>
  <r>
    <n v="4951"/>
    <x v="2448"/>
    <x v="0"/>
    <x v="99"/>
    <d v="2013-11-02T00:00:00"/>
    <s v="Second Class"/>
    <s v="DL-13330"/>
    <s v="Denise Leinenbach"/>
    <s v="Consumer"/>
    <s v="United States"/>
    <s v="New York City"/>
    <x v="15"/>
    <n v="10009"/>
    <s v="East"/>
    <s v="OFF-AR-10004441"/>
    <x v="1"/>
    <x v="6"/>
    <s v="BIC Brite Liner Highlighters"/>
    <n v="12.419999999999998"/>
    <n v="3"/>
    <n v="0"/>
    <n v="5.2164000000000001"/>
  </r>
  <r>
    <n v="4952"/>
    <x v="2449"/>
    <x v="1"/>
    <x v="988"/>
    <d v="2012-06-13T00:00:00"/>
    <s v="Standard Class"/>
    <s v="NC-18415"/>
    <s v="Nathan Cano"/>
    <s v="Consumer"/>
    <s v="United States"/>
    <s v="Royal Oak"/>
    <x v="12"/>
    <n v="48073"/>
    <s v="Central"/>
    <s v="OFF-PA-10000304"/>
    <x v="1"/>
    <x v="10"/>
    <s v="Xerox 1995"/>
    <n v="12.96"/>
    <n v="2"/>
    <n v="0"/>
    <n v="6.2208000000000006"/>
  </r>
  <r>
    <n v="4953"/>
    <x v="2450"/>
    <x v="3"/>
    <x v="166"/>
    <d v="2014-12-13T00:00:00"/>
    <s v="Second Class"/>
    <s v="AS-10225"/>
    <s v="Alan Schoenberger"/>
    <s v="Corporate"/>
    <s v="United States"/>
    <s v="San Francisco"/>
    <x v="1"/>
    <n v="94109"/>
    <s v="West"/>
    <s v="OFF-AP-10002670"/>
    <x v="1"/>
    <x v="9"/>
    <s v="Belkin 8-Outlet Premiere SurgeMaster II Surge Protectors"/>
    <n v="69.48"/>
    <n v="1"/>
    <n v="0"/>
    <n v="20.843999999999994"/>
  </r>
  <r>
    <n v="4954"/>
    <x v="2451"/>
    <x v="1"/>
    <x v="199"/>
    <d v="2012-03-20T00:00:00"/>
    <s v="Standard Class"/>
    <s v="MS-17980"/>
    <s v="Michael Stewart"/>
    <s v="Corporate"/>
    <s v="United States"/>
    <s v="New York City"/>
    <x v="15"/>
    <n v="10009"/>
    <s v="East"/>
    <s v="TEC-PH-10001527"/>
    <x v="2"/>
    <x v="7"/>
    <s v="Plantronics MX500i Earset"/>
    <n v="85.9"/>
    <n v="2"/>
    <n v="0"/>
    <n v="2.5769999999999982"/>
  </r>
  <r>
    <n v="4955"/>
    <x v="2452"/>
    <x v="2"/>
    <x v="3"/>
    <d v="2011-06-13T00:00:00"/>
    <s v="Second Class"/>
    <s v="TS-21205"/>
    <s v="Thomas Seio"/>
    <s v="Corporate"/>
    <s v="United States"/>
    <s v="North Las Vegas"/>
    <x v="33"/>
    <n v="89031"/>
    <s v="West"/>
    <s v="OFF-AR-10002335"/>
    <x v="1"/>
    <x v="6"/>
    <s v="DIXON Oriole Pencils"/>
    <n v="18.060000000000002"/>
    <n v="7"/>
    <n v="0"/>
    <n v="4.6956000000000007"/>
  </r>
  <r>
    <n v="4956"/>
    <x v="2452"/>
    <x v="2"/>
    <x v="3"/>
    <d v="2011-06-13T00:00:00"/>
    <s v="Second Class"/>
    <s v="TS-21205"/>
    <s v="Thomas Seio"/>
    <s v="Corporate"/>
    <s v="United States"/>
    <s v="North Las Vegas"/>
    <x v="33"/>
    <n v="89031"/>
    <s v="West"/>
    <s v="OFF-PA-10003641"/>
    <x v="1"/>
    <x v="10"/>
    <s v="Xerox 1909"/>
    <n v="79.14"/>
    <n v="3"/>
    <n v="0"/>
    <n v="36.404399999999995"/>
  </r>
  <r>
    <n v="4957"/>
    <x v="2452"/>
    <x v="2"/>
    <x v="3"/>
    <d v="2011-06-13T00:00:00"/>
    <s v="Second Class"/>
    <s v="TS-21205"/>
    <s v="Thomas Seio"/>
    <s v="Corporate"/>
    <s v="United States"/>
    <s v="North Las Vegas"/>
    <x v="33"/>
    <n v="89031"/>
    <s v="West"/>
    <s v="FUR-FU-10002685"/>
    <x v="0"/>
    <x v="5"/>
    <s v="Executive Impressions 13-1/2&quot; Indoor/Outdoor Wall Clock"/>
    <n v="37.4"/>
    <n v="2"/>
    <n v="0"/>
    <n v="14.212"/>
  </r>
  <r>
    <n v="4958"/>
    <x v="2453"/>
    <x v="1"/>
    <x v="305"/>
    <d v="2012-03-26T00:00:00"/>
    <s v="Standard Class"/>
    <s v="JK-15730"/>
    <s v="Joe Kamberova"/>
    <s v="Consumer"/>
    <s v="United States"/>
    <s v="Carrollton"/>
    <x v="5"/>
    <n v="75007"/>
    <s v="Central"/>
    <s v="OFF-BI-10001308"/>
    <x v="1"/>
    <x v="8"/>
    <s v="GBC Standard Plastic Binding Systems' Combs"/>
    <n v="2.5119999999999996"/>
    <n v="2"/>
    <n v="0.8"/>
    <n v="-4.3960000000000026"/>
  </r>
  <r>
    <n v="4959"/>
    <x v="2453"/>
    <x v="1"/>
    <x v="305"/>
    <d v="2012-03-26T00:00:00"/>
    <s v="Standard Class"/>
    <s v="JK-15730"/>
    <s v="Joe Kamberova"/>
    <s v="Consumer"/>
    <s v="United States"/>
    <s v="Carrollton"/>
    <x v="5"/>
    <n v="75007"/>
    <s v="Central"/>
    <s v="OFF-FA-10003485"/>
    <x v="1"/>
    <x v="13"/>
    <s v="Staples"/>
    <n v="18.864000000000001"/>
    <n v="9"/>
    <n v="0.2"/>
    <n v="6.1307999999999998"/>
  </r>
  <r>
    <n v="4960"/>
    <x v="2454"/>
    <x v="0"/>
    <x v="741"/>
    <d v="2013-11-23T00:00:00"/>
    <s v="Standard Class"/>
    <s v="TC-21535"/>
    <s v="Tracy Collins"/>
    <s v="Home Office"/>
    <s v="United States"/>
    <s v="Los Angeles"/>
    <x v="1"/>
    <n v="90008"/>
    <s v="West"/>
    <s v="TEC-PH-10003357"/>
    <x v="2"/>
    <x v="7"/>
    <s v="Grandstream GXP2100 Mainstream Business Phone"/>
    <n v="61.192"/>
    <n v="1"/>
    <n v="0.2"/>
    <n v="6.1192000000000011"/>
  </r>
  <r>
    <n v="4961"/>
    <x v="2454"/>
    <x v="0"/>
    <x v="741"/>
    <d v="2013-11-23T00:00:00"/>
    <s v="Standard Class"/>
    <s v="TC-21535"/>
    <s v="Tracy Collins"/>
    <s v="Home Office"/>
    <s v="United States"/>
    <s v="Los Angeles"/>
    <x v="1"/>
    <n v="90008"/>
    <s v="West"/>
    <s v="OFF-AP-10002867"/>
    <x v="1"/>
    <x v="9"/>
    <s v="Fellowes Command Center 5-outlet power strip"/>
    <n v="67.84"/>
    <n v="1"/>
    <n v="0"/>
    <n v="18.316800000000001"/>
  </r>
  <r>
    <n v="4962"/>
    <x v="2455"/>
    <x v="2"/>
    <x v="1009"/>
    <d v="2011-03-08T00:00:00"/>
    <s v="First Class"/>
    <s v="AB-10015"/>
    <s v="Aaron Bergman"/>
    <s v="Consumer"/>
    <s v="United States"/>
    <s v="Seattle"/>
    <x v="4"/>
    <n v="98103"/>
    <s v="West"/>
    <s v="FUR-CH-10004477"/>
    <x v="0"/>
    <x v="1"/>
    <s v="Global Push Button Manager's Chair, Indigo"/>
    <n v="48.712000000000003"/>
    <n v="1"/>
    <n v="0.2"/>
    <n v="5.4800999999999966"/>
  </r>
  <r>
    <n v="4963"/>
    <x v="2455"/>
    <x v="2"/>
    <x v="1009"/>
    <d v="2011-03-08T00:00:00"/>
    <s v="First Class"/>
    <s v="AB-10015"/>
    <s v="Aaron Bergman"/>
    <s v="Consumer"/>
    <s v="United States"/>
    <s v="Seattle"/>
    <x v="4"/>
    <n v="98103"/>
    <s v="West"/>
    <s v="OFF-AR-10001427"/>
    <x v="1"/>
    <x v="6"/>
    <s v="Newell 330"/>
    <n v="17.940000000000001"/>
    <n v="3"/>
    <n v="0"/>
    <n v="4.6644000000000005"/>
  </r>
  <r>
    <n v="4964"/>
    <x v="2455"/>
    <x v="2"/>
    <x v="1009"/>
    <d v="2011-03-08T00:00:00"/>
    <s v="First Class"/>
    <s v="AB-10015"/>
    <s v="Aaron Bergman"/>
    <s v="Consumer"/>
    <s v="United States"/>
    <s v="Seattle"/>
    <x v="4"/>
    <n v="98103"/>
    <s v="West"/>
    <s v="OFF-ST-10002344"/>
    <x v="1"/>
    <x v="4"/>
    <s v="Carina 42&quot;Hx23 3/4&quot;W Media Storage Unit"/>
    <n v="242.94"/>
    <n v="3"/>
    <n v="0"/>
    <n v="4.8588000000000164"/>
  </r>
  <r>
    <n v="4965"/>
    <x v="2456"/>
    <x v="0"/>
    <x v="666"/>
    <d v="2013-05-20T00:00:00"/>
    <s v="Second Class"/>
    <s v="DP-13000"/>
    <s v="Darren Powers"/>
    <s v="Consumer"/>
    <s v="United States"/>
    <s v="Fort Lauderdale"/>
    <x v="2"/>
    <n v="33311"/>
    <s v="South"/>
    <s v="OFF-BI-10000301"/>
    <x v="1"/>
    <x v="8"/>
    <s v="GBC Instant Report Kit"/>
    <n v="7.7640000000000011"/>
    <n v="4"/>
    <n v="0.7"/>
    <n v="-5.1760000000000002"/>
  </r>
  <r>
    <n v="4966"/>
    <x v="2457"/>
    <x v="1"/>
    <x v="442"/>
    <d v="2012-05-28T00:00:00"/>
    <s v="Second Class"/>
    <s v="CY-12745"/>
    <s v="Craig Yedwab"/>
    <s v="Corporate"/>
    <s v="United States"/>
    <s v="Columbia"/>
    <x v="18"/>
    <n v="38401"/>
    <s v="South"/>
    <s v="TEC-PH-10001944"/>
    <x v="2"/>
    <x v="7"/>
    <s v="Wi-Ex zBoost YX540 Cellular Phone Signal Booster"/>
    <n v="467.03999999999996"/>
    <n v="4"/>
    <n v="0.2"/>
    <n v="58.379999999999939"/>
  </r>
  <r>
    <n v="4967"/>
    <x v="2458"/>
    <x v="1"/>
    <x v="991"/>
    <d v="2012-08-05T00:00:00"/>
    <s v="Second Class"/>
    <s v="BE-11455"/>
    <s v="Brad Eason"/>
    <s v="Home Office"/>
    <s v="United States"/>
    <s v="Providence"/>
    <x v="34"/>
    <n v="2908"/>
    <s v="East"/>
    <s v="TEC-PH-10001527"/>
    <x v="2"/>
    <x v="7"/>
    <s v="Plantronics MX500i Earset"/>
    <n v="128.85000000000002"/>
    <n v="3"/>
    <n v="0"/>
    <n v="3.8654999999999973"/>
  </r>
  <r>
    <n v="4968"/>
    <x v="2458"/>
    <x v="1"/>
    <x v="991"/>
    <d v="2012-08-05T00:00:00"/>
    <s v="Second Class"/>
    <s v="BE-11455"/>
    <s v="Brad Eason"/>
    <s v="Home Office"/>
    <s v="United States"/>
    <s v="Providence"/>
    <x v="34"/>
    <n v="2908"/>
    <s v="East"/>
    <s v="OFF-PA-10001307"/>
    <x v="1"/>
    <x v="10"/>
    <s v="Important Message Pads, 50 4-1/4 x 5-1/2 Forms per Pad"/>
    <n v="8.4"/>
    <n v="2"/>
    <n v="0"/>
    <n v="4.1159999999999997"/>
  </r>
  <r>
    <n v="4969"/>
    <x v="2458"/>
    <x v="1"/>
    <x v="991"/>
    <d v="2012-08-05T00:00:00"/>
    <s v="Second Class"/>
    <s v="BE-11455"/>
    <s v="Brad Eason"/>
    <s v="Home Office"/>
    <s v="United States"/>
    <s v="Providence"/>
    <x v="34"/>
    <n v="2908"/>
    <s v="East"/>
    <s v="TEC-AC-10004571"/>
    <x v="2"/>
    <x v="11"/>
    <s v="Logitech G700s Rechargeable Gaming Mouse"/>
    <n v="199.98"/>
    <n v="2"/>
    <n v="0"/>
    <n v="83.991600000000005"/>
  </r>
  <r>
    <n v="4970"/>
    <x v="2458"/>
    <x v="1"/>
    <x v="991"/>
    <d v="2012-08-05T00:00:00"/>
    <s v="Second Class"/>
    <s v="BE-11455"/>
    <s v="Brad Eason"/>
    <s v="Home Office"/>
    <s v="United States"/>
    <s v="Providence"/>
    <x v="34"/>
    <n v="2908"/>
    <s v="East"/>
    <s v="FUR-CH-10001973"/>
    <x v="0"/>
    <x v="1"/>
    <s v="Office Star Flex Back Scooter Chair with White Frame"/>
    <n v="110.98"/>
    <n v="1"/>
    <n v="0"/>
    <n v="15.537199999999999"/>
  </r>
  <r>
    <n v="4971"/>
    <x v="2459"/>
    <x v="0"/>
    <x v="61"/>
    <d v="2013-11-10T00:00:00"/>
    <s v="First Class"/>
    <s v="KL-16555"/>
    <s v="Kelly Lampkin"/>
    <s v="Corporate"/>
    <s v="United States"/>
    <s v="Jacksonville"/>
    <x v="2"/>
    <n v="32216"/>
    <s v="South"/>
    <s v="FUR-CH-10000513"/>
    <x v="0"/>
    <x v="1"/>
    <s v="High-Back Leather Manager's Chair"/>
    <n v="207.98400000000004"/>
    <n v="2"/>
    <n v="0.2"/>
    <n v="-28.597800000000007"/>
  </r>
  <r>
    <n v="4972"/>
    <x v="2459"/>
    <x v="0"/>
    <x v="61"/>
    <d v="2013-11-10T00:00:00"/>
    <s v="First Class"/>
    <s v="KL-16555"/>
    <s v="Kelly Lampkin"/>
    <s v="Corporate"/>
    <s v="United States"/>
    <s v="Jacksonville"/>
    <x v="2"/>
    <n v="32216"/>
    <s v="South"/>
    <s v="OFF-PA-10002421"/>
    <x v="1"/>
    <x v="10"/>
    <s v="Embossed Ink Jet Note Cards"/>
    <n v="36.112000000000002"/>
    <n v="2"/>
    <n v="0.2"/>
    <n v="12.639200000000001"/>
  </r>
  <r>
    <n v="4973"/>
    <x v="2459"/>
    <x v="0"/>
    <x v="61"/>
    <d v="2013-11-10T00:00:00"/>
    <s v="First Class"/>
    <s v="KL-16555"/>
    <s v="Kelly Lampkin"/>
    <s v="Corporate"/>
    <s v="United States"/>
    <s v="Jacksonville"/>
    <x v="2"/>
    <n v="32216"/>
    <s v="South"/>
    <s v="FUR-FU-10004090"/>
    <x v="0"/>
    <x v="5"/>
    <s v="Executive Impressions 14&quot; Contract Wall Clock"/>
    <n v="35.568000000000005"/>
    <n v="2"/>
    <n v="0.2"/>
    <n v="5.7797999999999963"/>
  </r>
  <r>
    <n v="4974"/>
    <x v="2459"/>
    <x v="0"/>
    <x v="61"/>
    <d v="2013-11-10T00:00:00"/>
    <s v="First Class"/>
    <s v="KL-16555"/>
    <s v="Kelly Lampkin"/>
    <s v="Corporate"/>
    <s v="United States"/>
    <s v="Jacksonville"/>
    <x v="2"/>
    <n v="32216"/>
    <s v="South"/>
    <s v="OFF-PA-10004071"/>
    <x v="1"/>
    <x v="10"/>
    <s v="Eaton Premium Continuous-Feed Paper, 25% Cotton, Letter Size, White, 1000 Shts/Box"/>
    <n v="88.768000000000001"/>
    <n v="2"/>
    <n v="0.2"/>
    <n v="31.068799999999996"/>
  </r>
  <r>
    <n v="4975"/>
    <x v="2460"/>
    <x v="0"/>
    <x v="77"/>
    <d v="2013-11-13T00:00:00"/>
    <s v="Standard Class"/>
    <s v="PS-19045"/>
    <s v="Penelope Sewall"/>
    <s v="Home Office"/>
    <s v="United States"/>
    <s v="Oceanside"/>
    <x v="1"/>
    <n v="92054"/>
    <s v="West"/>
    <s v="OFF-PA-10002246"/>
    <x v="1"/>
    <x v="10"/>
    <s v="Wirebound Four 2-3/4 x 5 Forms per Page, 400 Sets per Book"/>
    <n v="12.9"/>
    <n v="2"/>
    <n v="0"/>
    <n v="6.3209999999999997"/>
  </r>
  <r>
    <n v="4976"/>
    <x v="2461"/>
    <x v="1"/>
    <x v="227"/>
    <d v="2012-09-23T00:00:00"/>
    <s v="Second Class"/>
    <s v="JR-16210"/>
    <s v="Justin Ritter"/>
    <s v="Corporate"/>
    <s v="United States"/>
    <s v="Jacksonville"/>
    <x v="2"/>
    <n v="32216"/>
    <s v="South"/>
    <s v="TEC-AC-10003198"/>
    <x v="2"/>
    <x v="11"/>
    <s v="Enermax Acrylux Wireless Keyboard"/>
    <n v="717.12000000000012"/>
    <n v="9"/>
    <n v="0.2"/>
    <n v="152.38799999999992"/>
  </r>
  <r>
    <n v="4977"/>
    <x v="2462"/>
    <x v="1"/>
    <x v="214"/>
    <d v="2012-12-09T00:00:00"/>
    <s v="First Class"/>
    <s v="AH-10210"/>
    <s v="Alan Hwang"/>
    <s v="Consumer"/>
    <s v="United States"/>
    <s v="New York City"/>
    <x v="15"/>
    <n v="10024"/>
    <s v="East"/>
    <s v="OFF-BI-10001031"/>
    <x v="1"/>
    <x v="8"/>
    <s v="Pressboard Data Binders by Wilson Jones"/>
    <n v="21.36"/>
    <n v="5"/>
    <n v="0.2"/>
    <n v="7.2089999999999996"/>
  </r>
  <r>
    <n v="4978"/>
    <x v="2462"/>
    <x v="1"/>
    <x v="214"/>
    <d v="2012-12-09T00:00:00"/>
    <s v="First Class"/>
    <s v="AH-10210"/>
    <s v="Alan Hwang"/>
    <s v="Consumer"/>
    <s v="United States"/>
    <s v="New York City"/>
    <x v="15"/>
    <n v="10024"/>
    <s v="East"/>
    <s v="OFF-BI-10003727"/>
    <x v="1"/>
    <x v="8"/>
    <s v="Avery Durable Slant Ring Binders With Label Holder"/>
    <n v="6.6879999999999997"/>
    <n v="2"/>
    <n v="0.2"/>
    <n v="2.3407999999999998"/>
  </r>
  <r>
    <n v="4979"/>
    <x v="2462"/>
    <x v="1"/>
    <x v="214"/>
    <d v="2012-12-09T00:00:00"/>
    <s v="First Class"/>
    <s v="AH-10210"/>
    <s v="Alan Hwang"/>
    <s v="Consumer"/>
    <s v="United States"/>
    <s v="New York City"/>
    <x v="15"/>
    <n v="10024"/>
    <s v="East"/>
    <s v="TEC-PH-10001336"/>
    <x v="2"/>
    <x v="7"/>
    <s v="Digium D40 VoIP phone"/>
    <n v="773.94"/>
    <n v="6"/>
    <n v="0"/>
    <n v="224.4426"/>
  </r>
  <r>
    <n v="4980"/>
    <x v="2463"/>
    <x v="0"/>
    <x v="10"/>
    <d v="2013-12-14T00:00:00"/>
    <s v="Second Class"/>
    <s v="RW-19630"/>
    <s v="Rob Williams"/>
    <s v="Corporate"/>
    <s v="United States"/>
    <s v="Chicago"/>
    <x v="10"/>
    <n v="60610"/>
    <s v="Central"/>
    <s v="OFF-SU-10001664"/>
    <x v="1"/>
    <x v="14"/>
    <s v="Acme Office Executive Series Stainless Steel Trimmers"/>
    <n v="20.568000000000001"/>
    <n v="3"/>
    <n v="0.2"/>
    <n v="1.5426000000000002"/>
  </r>
  <r>
    <n v="4981"/>
    <x v="2463"/>
    <x v="0"/>
    <x v="10"/>
    <d v="2013-12-14T00:00:00"/>
    <s v="Second Class"/>
    <s v="RW-19630"/>
    <s v="Rob Williams"/>
    <s v="Corporate"/>
    <s v="United States"/>
    <s v="Chicago"/>
    <x v="10"/>
    <n v="60610"/>
    <s v="Central"/>
    <s v="OFF-AP-10003971"/>
    <x v="1"/>
    <x v="9"/>
    <s v="Belkin 6 Outlet Metallic Surge Strip"/>
    <n v="4.355999999999999"/>
    <n v="2"/>
    <n v="0.8"/>
    <n v="-11.761200000000002"/>
  </r>
  <r>
    <n v="4982"/>
    <x v="2463"/>
    <x v="0"/>
    <x v="10"/>
    <d v="2013-12-14T00:00:00"/>
    <s v="Second Class"/>
    <s v="RW-19630"/>
    <s v="Rob Williams"/>
    <s v="Corporate"/>
    <s v="United States"/>
    <s v="Chicago"/>
    <x v="10"/>
    <n v="60610"/>
    <s v="Central"/>
    <s v="TEC-AC-10000199"/>
    <x v="2"/>
    <x v="11"/>
    <s v="Kingston Digital DataTraveler 8GB USB 2.0"/>
    <n v="19.040000000000003"/>
    <n v="4"/>
    <n v="0.2"/>
    <n v="-1.4279999999999999"/>
  </r>
  <r>
    <n v="4983"/>
    <x v="2464"/>
    <x v="2"/>
    <x v="912"/>
    <d v="2011-11-22T00:00:00"/>
    <s v="Standard Class"/>
    <s v="AH-10075"/>
    <s v="Adam Hart"/>
    <s v="Corporate"/>
    <s v="United States"/>
    <s v="Huntington Beach"/>
    <x v="1"/>
    <n v="92646"/>
    <s v="West"/>
    <s v="OFF-LA-10001045"/>
    <x v="1"/>
    <x v="2"/>
    <s v="Permanent Self-Adhesive File Folder Labels for Typewriters by Universal"/>
    <n v="5.22"/>
    <n v="2"/>
    <n v="0"/>
    <n v="2.4011999999999998"/>
  </r>
  <r>
    <n v="4984"/>
    <x v="2465"/>
    <x v="0"/>
    <x v="61"/>
    <d v="2013-11-11T00:00:00"/>
    <s v="Second Class"/>
    <s v="IM-15070"/>
    <s v="Irene Maddox"/>
    <s v="Consumer"/>
    <s v="United States"/>
    <s v="San Diego"/>
    <x v="1"/>
    <n v="92105"/>
    <s v="West"/>
    <s v="OFF-ST-10003442"/>
    <x v="1"/>
    <x v="4"/>
    <s v="Eldon Portable Mobile Manager"/>
    <n v="84.84"/>
    <n v="3"/>
    <n v="0"/>
    <n v="22.9068"/>
  </r>
  <r>
    <n v="4985"/>
    <x v="2466"/>
    <x v="1"/>
    <x v="684"/>
    <d v="2012-09-10T00:00:00"/>
    <s v="Standard Class"/>
    <s v="CK-12760"/>
    <s v="Cyma Kinney"/>
    <s v="Corporate"/>
    <s v="United States"/>
    <s v="Nashville"/>
    <x v="18"/>
    <n v="37211"/>
    <s v="South"/>
    <s v="OFF-FA-10003059"/>
    <x v="1"/>
    <x v="13"/>
    <s v="Assorted Color Push Pins"/>
    <n v="7.2400000000000011"/>
    <n v="5"/>
    <n v="0.2"/>
    <n v="1.1764999999999992"/>
  </r>
  <r>
    <n v="4986"/>
    <x v="2467"/>
    <x v="2"/>
    <x v="1010"/>
    <d v="2011-09-03T00:00:00"/>
    <s v="Same Day"/>
    <s v="AG-10390"/>
    <s v="Allen Goldenen"/>
    <s v="Consumer"/>
    <s v="United States"/>
    <s v="New York City"/>
    <x v="15"/>
    <n v="10009"/>
    <s v="East"/>
    <s v="OFF-LA-10001175"/>
    <x v="1"/>
    <x v="2"/>
    <s v="Avery 514"/>
    <n v="14.399999999999999"/>
    <n v="5"/>
    <n v="0"/>
    <n v="7.056"/>
  </r>
  <r>
    <n v="4987"/>
    <x v="2468"/>
    <x v="0"/>
    <x v="423"/>
    <d v="2013-04-29T00:00:00"/>
    <s v="Standard Class"/>
    <s v="CL-12700"/>
    <s v="Craig Leslie"/>
    <s v="Home Office"/>
    <s v="United States"/>
    <s v="Colorado Springs"/>
    <x v="22"/>
    <n v="80906"/>
    <s v="West"/>
    <s v="OFF-PA-10003441"/>
    <x v="1"/>
    <x v="10"/>
    <s v="Xerox 226"/>
    <n v="15.552000000000003"/>
    <n v="3"/>
    <n v="0.2"/>
    <n v="5.4432"/>
  </r>
  <r>
    <n v="4988"/>
    <x v="2468"/>
    <x v="0"/>
    <x v="423"/>
    <d v="2013-04-29T00:00:00"/>
    <s v="Standard Class"/>
    <s v="CL-12700"/>
    <s v="Craig Leslie"/>
    <s v="Home Office"/>
    <s v="United States"/>
    <s v="Colorado Springs"/>
    <x v="22"/>
    <n v="80906"/>
    <s v="West"/>
    <s v="FUR-CH-10004287"/>
    <x v="0"/>
    <x v="1"/>
    <s v="SAFCO Arco Folding Chair"/>
    <n v="1325.76"/>
    <n v="6"/>
    <n v="0.2"/>
    <n v="149.14799999999991"/>
  </r>
  <r>
    <n v="4989"/>
    <x v="2468"/>
    <x v="0"/>
    <x v="423"/>
    <d v="2013-04-29T00:00:00"/>
    <s v="Standard Class"/>
    <s v="CL-12700"/>
    <s v="Craig Leslie"/>
    <s v="Home Office"/>
    <s v="United States"/>
    <s v="Colorado Springs"/>
    <x v="22"/>
    <n v="80906"/>
    <s v="West"/>
    <s v="OFF-BI-10004040"/>
    <x v="1"/>
    <x v="8"/>
    <s v="Wilson Jones Impact Binders"/>
    <n v="3.1080000000000001"/>
    <n v="2"/>
    <n v="0.7"/>
    <n v="-2.1755999999999993"/>
  </r>
  <r>
    <n v="4990"/>
    <x v="2469"/>
    <x v="3"/>
    <x v="515"/>
    <d v="2014-09-05T00:00:00"/>
    <s v="Standard Class"/>
    <s v="AW-10930"/>
    <s v="Arthur Wiediger"/>
    <s v="Home Office"/>
    <s v="United States"/>
    <s v="San Francisco"/>
    <x v="1"/>
    <n v="94110"/>
    <s v="West"/>
    <s v="OFF-BI-10004022"/>
    <x v="1"/>
    <x v="8"/>
    <s v="Acco Suede Grain Vinyl Round Ring Binder"/>
    <n v="6.6719999999999988"/>
    <n v="3"/>
    <n v="0.2"/>
    <n v="2.1683999999999997"/>
  </r>
  <r>
    <n v="4991"/>
    <x v="2469"/>
    <x v="3"/>
    <x v="515"/>
    <d v="2014-09-05T00:00:00"/>
    <s v="Standard Class"/>
    <s v="AW-10930"/>
    <s v="Arthur Wiediger"/>
    <s v="Home Office"/>
    <s v="United States"/>
    <s v="San Francisco"/>
    <x v="1"/>
    <n v="94110"/>
    <s v="West"/>
    <s v="TEC-PH-10002200"/>
    <x v="2"/>
    <x v="7"/>
    <s v="Aastra 6757i CT Wireless VoIP phone"/>
    <n v="689.40800000000002"/>
    <n v="4"/>
    <n v="0.2"/>
    <n v="77.558399999999978"/>
  </r>
  <r>
    <n v="4992"/>
    <x v="2470"/>
    <x v="3"/>
    <x v="226"/>
    <d v="2014-12-14T00:00:00"/>
    <s v="Standard Class"/>
    <s v="HG-14965"/>
    <s v="Henry Goldwyn"/>
    <s v="Corporate"/>
    <s v="United States"/>
    <s v="Chicago"/>
    <x v="10"/>
    <n v="60653"/>
    <s v="Central"/>
    <s v="OFF-BI-10001120"/>
    <x v="1"/>
    <x v="8"/>
    <s v="Ibico EPK-21 Electric Binding System"/>
    <n v="1889.9899999999998"/>
    <n v="5"/>
    <n v="0.8"/>
    <n v="-2929.4845000000005"/>
  </r>
  <r>
    <n v="4993"/>
    <x v="2471"/>
    <x v="1"/>
    <x v="217"/>
    <d v="2012-12-25T00:00:00"/>
    <s v="Standard Class"/>
    <s v="RB-19645"/>
    <s v="Robert Barroso"/>
    <s v="Corporate"/>
    <s v="United States"/>
    <s v="Memphis"/>
    <x v="18"/>
    <n v="38109"/>
    <s v="South"/>
    <s v="OFF-EN-10000461"/>
    <x v="1"/>
    <x v="12"/>
    <s v="#10- 4 1/8&quot; x 9 1/2&quot; Recycled Envelopes"/>
    <n v="55.936000000000007"/>
    <n v="8"/>
    <n v="0.2"/>
    <n v="18.878399999999999"/>
  </r>
  <r>
    <n v="4994"/>
    <x v="2471"/>
    <x v="1"/>
    <x v="217"/>
    <d v="2012-12-25T00:00:00"/>
    <s v="Standard Class"/>
    <s v="RB-19645"/>
    <s v="Robert Barroso"/>
    <s v="Corporate"/>
    <s v="United States"/>
    <s v="Memphis"/>
    <x v="18"/>
    <n v="38109"/>
    <s v="South"/>
    <s v="OFF-LA-10004008"/>
    <x v="1"/>
    <x v="2"/>
    <s v="Avery 507"/>
    <n v="18.431999999999999"/>
    <n v="8"/>
    <n v="0.2"/>
    <n v="5.9903999999999984"/>
  </r>
  <r>
    <n v="4995"/>
    <x v="2471"/>
    <x v="1"/>
    <x v="217"/>
    <d v="2012-12-25T00:00:00"/>
    <s v="Standard Class"/>
    <s v="RB-19645"/>
    <s v="Robert Barroso"/>
    <s v="Corporate"/>
    <s v="United States"/>
    <s v="Memphis"/>
    <x v="18"/>
    <n v="38109"/>
    <s v="South"/>
    <s v="FUR-FU-10000221"/>
    <x v="0"/>
    <x v="5"/>
    <s v="Master Caster Door Stop, Brown"/>
    <n v="20.32"/>
    <n v="5"/>
    <n v="0.2"/>
    <n v="3.5559999999999992"/>
  </r>
  <r>
    <n v="4996"/>
    <x v="2472"/>
    <x v="2"/>
    <x v="130"/>
    <d v="2011-11-10T00:00:00"/>
    <s v="Standard Class"/>
    <s v="SZ-20035"/>
    <s v="Sam Zeldin"/>
    <s v="Home Office"/>
    <s v="United States"/>
    <s v="New York City"/>
    <x v="15"/>
    <n v="10011"/>
    <s v="East"/>
    <s v="OFF-BI-10000962"/>
    <x v="1"/>
    <x v="8"/>
    <s v="Acco Flexible ACCOHIDE Square Ring Data Binder, Dark Blue, 11 1/2&quot; X 14&quot; 7/8&quot;"/>
    <n v="52.064"/>
    <n v="4"/>
    <n v="0.2"/>
    <n v="18.873199999999997"/>
  </r>
  <r>
    <n v="4997"/>
    <x v="2473"/>
    <x v="3"/>
    <x v="434"/>
    <d v="2014-03-16T00:00:00"/>
    <s v="Standard Class"/>
    <s v="KS-16300"/>
    <s v="Karen Seio"/>
    <s v="Corporate"/>
    <s v="United States"/>
    <s v="Raleigh"/>
    <x v="3"/>
    <n v="27604"/>
    <s v="South"/>
    <s v="OFF-AP-10000390"/>
    <x v="1"/>
    <x v="9"/>
    <s v="Euro Pro Shark Stick Mini Vacuum"/>
    <n v="48.783999999999999"/>
    <n v="1"/>
    <n v="0.2"/>
    <n v="3.6587999999999976"/>
  </r>
  <r>
    <n v="4998"/>
    <x v="2473"/>
    <x v="3"/>
    <x v="434"/>
    <d v="2014-03-16T00:00:00"/>
    <s v="Standard Class"/>
    <s v="KS-16300"/>
    <s v="Karen Seio"/>
    <s v="Corporate"/>
    <s v="United States"/>
    <s v="Raleigh"/>
    <x v="3"/>
    <n v="27604"/>
    <s v="South"/>
    <s v="OFF-BI-10000014"/>
    <x v="1"/>
    <x v="8"/>
    <s v="Heavy-Duty E-Z-D Binders"/>
    <n v="13.092000000000002"/>
    <n v="4"/>
    <n v="0.7"/>
    <n v="-10.037199999999999"/>
  </r>
  <r>
    <n v="4999"/>
    <x v="2474"/>
    <x v="0"/>
    <x v="1011"/>
    <d v="2013-02-04T00:00:00"/>
    <s v="Standard Class"/>
    <s v="SC-20050"/>
    <s v="Sample Company A"/>
    <s v="Home Office"/>
    <s v="United States"/>
    <s v="Los Angeles"/>
    <x v="1"/>
    <n v="90045"/>
    <s v="West"/>
    <s v="TEC-PH-10004120"/>
    <x v="2"/>
    <x v="7"/>
    <s v="AT&amp;T 1080 Phone"/>
    <n v="109.59200000000001"/>
    <n v="1"/>
    <n v="0.2"/>
    <n v="8.2194000000000003"/>
  </r>
  <r>
    <n v="5000"/>
    <x v="2474"/>
    <x v="0"/>
    <x v="1011"/>
    <d v="2013-02-04T00:00:00"/>
    <s v="Standard Class"/>
    <s v="SC-20050"/>
    <s v="Sample Company A"/>
    <s v="Home Office"/>
    <s v="United States"/>
    <s v="Los Angeles"/>
    <x v="1"/>
    <n v="90045"/>
    <s v="West"/>
    <s v="OFF-PA-10002764"/>
    <x v="1"/>
    <x v="10"/>
    <s v="Staples"/>
    <n v="56.7"/>
    <n v="5"/>
    <n v="0"/>
    <n v="27.782999999999998"/>
  </r>
  <r>
    <n v="5001"/>
    <x v="2475"/>
    <x v="3"/>
    <x v="917"/>
    <d v="2014-05-13T00:00:00"/>
    <s v="Standard Class"/>
    <s v="AB-10060"/>
    <s v="Adam Bellavance"/>
    <s v="Home Office"/>
    <s v="United States"/>
    <s v="Los Angeles"/>
    <x v="1"/>
    <n v="90004"/>
    <s v="West"/>
    <s v="TEC-AC-10000736"/>
    <x v="2"/>
    <x v="11"/>
    <s v="Logitech G600 MMO Gaming Mouse"/>
    <n v="79.989999999999995"/>
    <n v="1"/>
    <n v="0"/>
    <n v="28.796399999999998"/>
  </r>
  <r>
    <n v="5002"/>
    <x v="2476"/>
    <x v="0"/>
    <x v="1012"/>
    <d v="2013-05-25T00:00:00"/>
    <s v="Same Day"/>
    <s v="EH-14125"/>
    <s v="Eugene Hildebrand"/>
    <s v="Home Office"/>
    <s v="United States"/>
    <s v="Newport News"/>
    <x v="17"/>
    <n v="23602"/>
    <s v="South"/>
    <s v="OFF-SU-10000898"/>
    <x v="1"/>
    <x v="14"/>
    <s v="Acme Hot Forged Carbon Steel Scissors with Nickel-Plated Handles, 3 7/8&quot; Cut, 8&quot;L"/>
    <n v="69.5"/>
    <n v="5"/>
    <n v="0"/>
    <n v="20.154999999999994"/>
  </r>
  <r>
    <n v="5003"/>
    <x v="2476"/>
    <x v="0"/>
    <x v="1012"/>
    <d v="2013-05-25T00:00:00"/>
    <s v="Same Day"/>
    <s v="EH-14125"/>
    <s v="Eugene Hildebrand"/>
    <s v="Home Office"/>
    <s v="United States"/>
    <s v="Newport News"/>
    <x v="17"/>
    <n v="23602"/>
    <s v="South"/>
    <s v="OFF-PA-10004327"/>
    <x v="1"/>
    <x v="10"/>
    <s v="Xerox 1911"/>
    <n v="191.6"/>
    <n v="4"/>
    <n v="0"/>
    <n v="91.967999999999989"/>
  </r>
  <r>
    <n v="5004"/>
    <x v="2477"/>
    <x v="0"/>
    <x v="877"/>
    <d v="2013-10-13T00:00:00"/>
    <s v="Standard Class"/>
    <s v="CC-12475"/>
    <s v="Cindy Chapman"/>
    <s v="Consumer"/>
    <s v="United States"/>
    <s v="Los Angeles"/>
    <x v="1"/>
    <n v="90032"/>
    <s v="West"/>
    <s v="OFF-PA-10000143"/>
    <x v="1"/>
    <x v="10"/>
    <s v="Astroparche Fine Business Paper"/>
    <n v="10.56"/>
    <n v="2"/>
    <n v="0"/>
    <n v="5.0688000000000004"/>
  </r>
  <r>
    <n v="5005"/>
    <x v="2478"/>
    <x v="2"/>
    <x v="1013"/>
    <d v="2011-05-02T00:00:00"/>
    <s v="Second Class"/>
    <s v="TM-21010"/>
    <s v="Tamara Manning"/>
    <s v="Consumer"/>
    <s v="United States"/>
    <s v="Jackson"/>
    <x v="35"/>
    <n v="39212"/>
    <s v="South"/>
    <s v="TEC-AC-10002550"/>
    <x v="2"/>
    <x v="11"/>
    <s v="Maxell 4.7GB DVD-RW 3/Pack"/>
    <n v="47.79"/>
    <n v="3"/>
    <n v="0"/>
    <n v="16.2486"/>
  </r>
  <r>
    <n v="5006"/>
    <x v="2479"/>
    <x v="1"/>
    <x v="113"/>
    <d v="2012-11-14T00:00:00"/>
    <s v="Second Class"/>
    <s v="SC-20695"/>
    <s v="Steve Chapman"/>
    <s v="Corporate"/>
    <s v="United States"/>
    <s v="Richmond"/>
    <x v="14"/>
    <n v="47374"/>
    <s v="Central"/>
    <s v="OFF-ST-10003306"/>
    <x v="1"/>
    <x v="4"/>
    <s v="Letter Size Cart"/>
    <n v="714.30000000000007"/>
    <n v="5"/>
    <n v="0"/>
    <n v="207.14699999999993"/>
  </r>
  <r>
    <n v="5007"/>
    <x v="2480"/>
    <x v="1"/>
    <x v="529"/>
    <d v="2012-11-14T00:00:00"/>
    <s v="Standard Class"/>
    <s v="Dp-13240"/>
    <s v="Dean percer"/>
    <s v="Home Office"/>
    <s v="United States"/>
    <s v="New York City"/>
    <x v="15"/>
    <n v="10035"/>
    <s v="East"/>
    <s v="TEC-MA-10000045"/>
    <x v="2"/>
    <x v="15"/>
    <s v="Zebra ZM400 Thermal Label Printer"/>
    <n v="2321.9"/>
    <n v="2"/>
    <n v="0"/>
    <n v="1114.5119999999999"/>
  </r>
  <r>
    <n v="5008"/>
    <x v="2480"/>
    <x v="1"/>
    <x v="529"/>
    <d v="2012-11-14T00:00:00"/>
    <s v="Standard Class"/>
    <s v="Dp-13240"/>
    <s v="Dean percer"/>
    <s v="Home Office"/>
    <s v="United States"/>
    <s v="New York City"/>
    <x v="15"/>
    <n v="10035"/>
    <s v="East"/>
    <s v="OFF-ST-10001505"/>
    <x v="1"/>
    <x v="4"/>
    <s v="Perma STOR-ALL Hanging File Box, 13 1/8&quot;W x 12 1/4&quot;D x 10 1/2&quot;H"/>
    <n v="17.940000000000001"/>
    <n v="3"/>
    <n v="0"/>
    <n v="3.0497999999999985"/>
  </r>
  <r>
    <n v="5009"/>
    <x v="2481"/>
    <x v="1"/>
    <x v="67"/>
    <d v="2012-09-14T00:00:00"/>
    <s v="Standard Class"/>
    <s v="LR-17035"/>
    <s v="Lisa Ryan"/>
    <s v="Corporate"/>
    <s v="United States"/>
    <s v="Philadelphia"/>
    <x v="9"/>
    <n v="19134"/>
    <s v="East"/>
    <s v="OFF-BI-10004781"/>
    <x v="1"/>
    <x v="8"/>
    <s v="GBC Wire Binding Strips"/>
    <n v="9.5220000000000002"/>
    <n v="1"/>
    <n v="0.7"/>
    <n v="-6.9827999999999975"/>
  </r>
  <r>
    <n v="5010"/>
    <x v="2481"/>
    <x v="1"/>
    <x v="67"/>
    <d v="2012-09-14T00:00:00"/>
    <s v="Standard Class"/>
    <s v="LR-17035"/>
    <s v="Lisa Ryan"/>
    <s v="Corporate"/>
    <s v="United States"/>
    <s v="Philadelphia"/>
    <x v="9"/>
    <n v="19134"/>
    <s v="East"/>
    <s v="TEC-PH-10002680"/>
    <x v="2"/>
    <x v="7"/>
    <s v="Samsung Galaxy Note 3"/>
    <n v="791.96399999999994"/>
    <n v="6"/>
    <n v="0.4"/>
    <n v="-131.9940000000002"/>
  </r>
  <r>
    <n v="5011"/>
    <x v="2481"/>
    <x v="1"/>
    <x v="67"/>
    <d v="2012-09-14T00:00:00"/>
    <s v="Standard Class"/>
    <s v="LR-17035"/>
    <s v="Lisa Ryan"/>
    <s v="Corporate"/>
    <s v="United States"/>
    <s v="Philadelphia"/>
    <x v="9"/>
    <n v="19134"/>
    <s v="East"/>
    <s v="OFF-BI-10000848"/>
    <x v="1"/>
    <x v="8"/>
    <s v="Angle-D Ring Binders"/>
    <n v="4.9230000000000009"/>
    <n v="3"/>
    <n v="0.7"/>
    <n v="-3.9383999999999997"/>
  </r>
  <r>
    <n v="5012"/>
    <x v="2482"/>
    <x v="3"/>
    <x v="943"/>
    <d v="2014-05-14T00:00:00"/>
    <s v="First Class"/>
    <s v="TS-21370"/>
    <s v="Todd Sumrall"/>
    <s v="Corporate"/>
    <s v="United States"/>
    <s v="Phoenix"/>
    <x v="16"/>
    <n v="85023"/>
    <s v="West"/>
    <s v="FUR-BO-10004467"/>
    <x v="0"/>
    <x v="0"/>
    <s v="Bestar Classic Bookcase"/>
    <n v="209.97900000000001"/>
    <n v="7"/>
    <n v="0.7"/>
    <n v="-356.96429999999998"/>
  </r>
  <r>
    <n v="5013"/>
    <x v="2483"/>
    <x v="3"/>
    <x v="246"/>
    <d v="2014-07-27T00:00:00"/>
    <s v="Standard Class"/>
    <s v="SW-20350"/>
    <s v="Sean Wendt"/>
    <s v="Home Office"/>
    <s v="United States"/>
    <s v="Cleveland"/>
    <x v="24"/>
    <n v="44105"/>
    <s v="East"/>
    <s v="OFF-BI-10001670"/>
    <x v="1"/>
    <x v="8"/>
    <s v="Vinyl Sectional Post Binders"/>
    <n v="33.930000000000007"/>
    <n v="3"/>
    <n v="0.7"/>
    <n v="-22.619999999999997"/>
  </r>
  <r>
    <n v="5014"/>
    <x v="2483"/>
    <x v="3"/>
    <x v="246"/>
    <d v="2014-07-27T00:00:00"/>
    <s v="Standard Class"/>
    <s v="SW-20350"/>
    <s v="Sean Wendt"/>
    <s v="Home Office"/>
    <s v="United States"/>
    <s v="Cleveland"/>
    <x v="24"/>
    <n v="44105"/>
    <s v="East"/>
    <s v="OFF-ST-10000136"/>
    <x v="1"/>
    <x v="4"/>
    <s v="Letter Size File"/>
    <n v="222.32000000000005"/>
    <n v="7"/>
    <n v="0.2"/>
    <n v="25.010999999999967"/>
  </r>
  <r>
    <n v="5015"/>
    <x v="2483"/>
    <x v="3"/>
    <x v="246"/>
    <d v="2014-07-27T00:00:00"/>
    <s v="Standard Class"/>
    <s v="SW-20350"/>
    <s v="Sean Wendt"/>
    <s v="Home Office"/>
    <s v="United States"/>
    <s v="Cleveland"/>
    <x v="24"/>
    <n v="44105"/>
    <s v="East"/>
    <s v="TEC-PH-10004522"/>
    <x v="2"/>
    <x v="7"/>
    <s v="Dexim XPower Skin Super-Thin Power Case for iPhone 5 - Black"/>
    <n v="210.56400000000002"/>
    <n v="6"/>
    <n v="0.4"/>
    <n v="-52.640999999999991"/>
  </r>
  <r>
    <n v="5016"/>
    <x v="2484"/>
    <x v="2"/>
    <x v="156"/>
    <d v="2011-11-29T00:00:00"/>
    <s v="Standard Class"/>
    <s v="TH-21100"/>
    <s v="Thea Hendricks"/>
    <s v="Consumer"/>
    <s v="United States"/>
    <s v="Toledo"/>
    <x v="24"/>
    <n v="43615"/>
    <s v="East"/>
    <s v="FUR-FU-10002960"/>
    <x v="0"/>
    <x v="5"/>
    <s v="Eldon 200 Class Desk Accessories, Burgundy"/>
    <n v="35.168000000000006"/>
    <n v="7"/>
    <n v="0.2"/>
    <n v="9.6712000000000025"/>
  </r>
  <r>
    <n v="5017"/>
    <x v="2484"/>
    <x v="2"/>
    <x v="156"/>
    <d v="2011-11-29T00:00:00"/>
    <s v="Standard Class"/>
    <s v="TH-21100"/>
    <s v="Thea Hendricks"/>
    <s v="Consumer"/>
    <s v="United States"/>
    <s v="Toledo"/>
    <x v="24"/>
    <n v="43615"/>
    <s v="East"/>
    <s v="TEC-PH-10002584"/>
    <x v="2"/>
    <x v="7"/>
    <s v="Samsung Galaxy S4"/>
    <n v="1502.376"/>
    <n v="4"/>
    <n v="0.4"/>
    <n v="-250.39600000000019"/>
  </r>
  <r>
    <n v="5018"/>
    <x v="2485"/>
    <x v="2"/>
    <x v="647"/>
    <d v="2011-11-18T00:00:00"/>
    <s v="First Class"/>
    <s v="SS-20410"/>
    <s v="Shahid Shariari"/>
    <s v="Consumer"/>
    <s v="United States"/>
    <s v="Los Angeles"/>
    <x v="1"/>
    <n v="90008"/>
    <s v="West"/>
    <s v="FUR-FU-10002505"/>
    <x v="0"/>
    <x v="5"/>
    <s v="Eldon 100 Class Desk Accessories"/>
    <n v="10.11"/>
    <n v="3"/>
    <n v="0"/>
    <n v="3.2351999999999994"/>
  </r>
  <r>
    <n v="5019"/>
    <x v="2485"/>
    <x v="2"/>
    <x v="647"/>
    <d v="2011-11-18T00:00:00"/>
    <s v="First Class"/>
    <s v="SS-20410"/>
    <s v="Shahid Shariari"/>
    <s v="Consumer"/>
    <s v="United States"/>
    <s v="Los Angeles"/>
    <x v="1"/>
    <n v="90008"/>
    <s v="West"/>
    <s v="TEC-AC-10003832"/>
    <x v="2"/>
    <x v="11"/>
    <s v="Logitech P710e Mobile Speakerphone"/>
    <n v="772.47"/>
    <n v="3"/>
    <n v="0"/>
    <n v="146.76929999999993"/>
  </r>
  <r>
    <n v="5020"/>
    <x v="2485"/>
    <x v="2"/>
    <x v="647"/>
    <d v="2011-11-18T00:00:00"/>
    <s v="First Class"/>
    <s v="SS-20410"/>
    <s v="Shahid Shariari"/>
    <s v="Consumer"/>
    <s v="United States"/>
    <s v="Los Angeles"/>
    <x v="1"/>
    <n v="90008"/>
    <s v="West"/>
    <s v="OFF-SU-10002537"/>
    <x v="1"/>
    <x v="14"/>
    <s v="Acme Box Cutter Scissors"/>
    <n v="20.46"/>
    <n v="2"/>
    <n v="0"/>
    <n v="5.3196000000000012"/>
  </r>
  <r>
    <n v="5021"/>
    <x v="2486"/>
    <x v="3"/>
    <x v="721"/>
    <d v="2014-03-26T00:00:00"/>
    <s v="Second Class"/>
    <s v="MZ-17515"/>
    <s v="Mary Zewe"/>
    <s v="Corporate"/>
    <s v="United States"/>
    <s v="New York City"/>
    <x v="15"/>
    <n v="10011"/>
    <s v="East"/>
    <s v="OFF-SU-10003505"/>
    <x v="1"/>
    <x v="14"/>
    <s v="Premier Electric Letter Opener"/>
    <n v="347.58"/>
    <n v="3"/>
    <n v="0"/>
    <n v="17.378999999999976"/>
  </r>
  <r>
    <n v="5022"/>
    <x v="2487"/>
    <x v="0"/>
    <x v="122"/>
    <d v="2013-12-25T00:00:00"/>
    <s v="Standard Class"/>
    <s v="JE-15475"/>
    <s v="Jeremy Ellison"/>
    <s v="Consumer"/>
    <s v="United States"/>
    <s v="San Diego"/>
    <x v="1"/>
    <n v="92037"/>
    <s v="West"/>
    <s v="TEC-AC-10001465"/>
    <x v="2"/>
    <x v="11"/>
    <s v="SanDisk Cruzer 64 GB USB Flash Drive"/>
    <n v="72.64"/>
    <n v="2"/>
    <n v="0"/>
    <n v="21.791999999999994"/>
  </r>
  <r>
    <n v="5023"/>
    <x v="2487"/>
    <x v="0"/>
    <x v="122"/>
    <d v="2013-12-25T00:00:00"/>
    <s v="Standard Class"/>
    <s v="JE-15475"/>
    <s v="Jeremy Ellison"/>
    <s v="Consumer"/>
    <s v="United States"/>
    <s v="San Diego"/>
    <x v="1"/>
    <n v="92037"/>
    <s v="West"/>
    <s v="TEC-AC-10003832"/>
    <x v="2"/>
    <x v="11"/>
    <s v="Logitech P710e Mobile Speakerphone"/>
    <n v="772.47"/>
    <n v="3"/>
    <n v="0"/>
    <n v="146.76929999999993"/>
  </r>
  <r>
    <n v="5024"/>
    <x v="2487"/>
    <x v="0"/>
    <x v="122"/>
    <d v="2013-12-25T00:00:00"/>
    <s v="Standard Class"/>
    <s v="JE-15475"/>
    <s v="Jeremy Ellison"/>
    <s v="Consumer"/>
    <s v="United States"/>
    <s v="San Diego"/>
    <x v="1"/>
    <n v="92037"/>
    <s v="West"/>
    <s v="FUR-FU-10003731"/>
    <x v="0"/>
    <x v="5"/>
    <s v="Eldon Expressions Wood and Plastic Desk Accessories, Oak"/>
    <n v="39.92"/>
    <n v="4"/>
    <n v="0"/>
    <n v="11.177600000000002"/>
  </r>
  <r>
    <n v="5025"/>
    <x v="2488"/>
    <x v="3"/>
    <x v="570"/>
    <d v="2014-08-04T00:00:00"/>
    <s v="Standard Class"/>
    <s v="RF-19735"/>
    <s v="Roland Fjeld"/>
    <s v="Consumer"/>
    <s v="United States"/>
    <s v="Oklahoma City"/>
    <x v="26"/>
    <n v="73120"/>
    <s v="Central"/>
    <s v="OFF-BI-10004828"/>
    <x v="1"/>
    <x v="8"/>
    <s v="GBC Poly Designer Binding Covers"/>
    <n v="33.479999999999997"/>
    <n v="2"/>
    <n v="0"/>
    <n v="16.405199999999997"/>
  </r>
  <r>
    <n v="5026"/>
    <x v="2488"/>
    <x v="3"/>
    <x v="570"/>
    <d v="2014-08-04T00:00:00"/>
    <s v="Standard Class"/>
    <s v="RF-19735"/>
    <s v="Roland Fjeld"/>
    <s v="Consumer"/>
    <s v="United States"/>
    <s v="Oklahoma City"/>
    <x v="26"/>
    <n v="73120"/>
    <s v="Central"/>
    <s v="TEC-PH-10003012"/>
    <x v="2"/>
    <x v="7"/>
    <s v="Nortel Meridian M3904 Professional Digital phone"/>
    <n v="461.97"/>
    <n v="3"/>
    <n v="0"/>
    <n v="133.97129999999996"/>
  </r>
  <r>
    <n v="5027"/>
    <x v="2488"/>
    <x v="3"/>
    <x v="570"/>
    <d v="2014-08-04T00:00:00"/>
    <s v="Standard Class"/>
    <s v="RF-19735"/>
    <s v="Roland Fjeld"/>
    <s v="Consumer"/>
    <s v="United States"/>
    <s v="Oklahoma City"/>
    <x v="26"/>
    <n v="73120"/>
    <s v="Central"/>
    <s v="OFF-AP-10002311"/>
    <x v="1"/>
    <x v="9"/>
    <s v="Holmes Replacement Filter for HEPA Air Cleaner, Very Large Room, HEPA Filter"/>
    <n v="137.62"/>
    <n v="2"/>
    <n v="0"/>
    <n v="60.552800000000005"/>
  </r>
  <r>
    <n v="5028"/>
    <x v="2488"/>
    <x v="3"/>
    <x v="570"/>
    <d v="2014-08-04T00:00:00"/>
    <s v="Standard Class"/>
    <s v="RF-19735"/>
    <s v="Roland Fjeld"/>
    <s v="Consumer"/>
    <s v="United States"/>
    <s v="Oklahoma City"/>
    <x v="26"/>
    <n v="73120"/>
    <s v="Central"/>
    <s v="FUR-CH-10004626"/>
    <x v="0"/>
    <x v="1"/>
    <s v="Office Star Flex Back Scooter Chair with Aluminum Finish Frame"/>
    <n v="302.67"/>
    <n v="3"/>
    <n v="0"/>
    <n v="72.640799999999999"/>
  </r>
  <r>
    <n v="5029"/>
    <x v="2489"/>
    <x v="2"/>
    <x v="814"/>
    <d v="2011-09-07T00:00:00"/>
    <s v="Second Class"/>
    <s v="CV-12295"/>
    <s v="Christina VanderZanden"/>
    <s v="Consumer"/>
    <s v="United States"/>
    <s v="Chicago"/>
    <x v="10"/>
    <n v="60653"/>
    <s v="Central"/>
    <s v="TEC-AC-10001606"/>
    <x v="2"/>
    <x v="11"/>
    <s v="Logitech Wireless Performance Mouse MX for PC and Mac"/>
    <n v="239.976"/>
    <n v="3"/>
    <n v="0.2"/>
    <n v="53.994600000000005"/>
  </r>
  <r>
    <n v="5030"/>
    <x v="2490"/>
    <x v="3"/>
    <x v="926"/>
    <d v="2014-02-03T00:00:00"/>
    <s v="Standard Class"/>
    <s v="VG-21790"/>
    <s v="Vivek Gonzalez"/>
    <s v="Consumer"/>
    <s v="United States"/>
    <s v="San Francisco"/>
    <x v="1"/>
    <n v="94109"/>
    <s v="West"/>
    <s v="OFF-AR-10001216"/>
    <x v="1"/>
    <x v="6"/>
    <s v="Newell 339"/>
    <n v="8.34"/>
    <n v="3"/>
    <n v="0"/>
    <n v="2.1683999999999997"/>
  </r>
  <r>
    <n v="5031"/>
    <x v="2490"/>
    <x v="3"/>
    <x v="926"/>
    <d v="2014-02-03T00:00:00"/>
    <s v="Standard Class"/>
    <s v="VG-21790"/>
    <s v="Vivek Gonzalez"/>
    <s v="Consumer"/>
    <s v="United States"/>
    <s v="San Francisco"/>
    <x v="1"/>
    <n v="94109"/>
    <s v="West"/>
    <s v="OFF-SU-10001664"/>
    <x v="1"/>
    <x v="14"/>
    <s v="Acme Office Executive Series Stainless Steel Trimmers"/>
    <n v="8.57"/>
    <n v="1"/>
    <n v="0"/>
    <n v="2.2282000000000002"/>
  </r>
  <r>
    <n v="5032"/>
    <x v="2490"/>
    <x v="3"/>
    <x v="926"/>
    <d v="2014-02-03T00:00:00"/>
    <s v="Standard Class"/>
    <s v="VG-21790"/>
    <s v="Vivek Gonzalez"/>
    <s v="Consumer"/>
    <s v="United States"/>
    <s v="San Francisco"/>
    <x v="1"/>
    <n v="94109"/>
    <s v="West"/>
    <s v="OFF-BI-10002498"/>
    <x v="1"/>
    <x v="8"/>
    <s v="Clear Mylar Reinforcing Strips"/>
    <n v="119.61600000000001"/>
    <n v="8"/>
    <n v="0.2"/>
    <n v="40.370399999999997"/>
  </r>
  <r>
    <n v="5033"/>
    <x v="2491"/>
    <x v="0"/>
    <x v="482"/>
    <d v="2014-01-03T00:00:00"/>
    <s v="Standard Class"/>
    <s v="BB-11545"/>
    <s v="Brenda Bowman"/>
    <s v="Corporate"/>
    <s v="United States"/>
    <s v="Vineland"/>
    <x v="30"/>
    <n v="8360"/>
    <s v="East"/>
    <s v="FUR-CH-10003968"/>
    <x v="0"/>
    <x v="1"/>
    <s v="Novimex Turbo Task Chair"/>
    <n v="212.94"/>
    <n v="3"/>
    <n v="0"/>
    <n v="25.552800000000005"/>
  </r>
  <r>
    <n v="5034"/>
    <x v="2491"/>
    <x v="0"/>
    <x v="482"/>
    <d v="2014-01-03T00:00:00"/>
    <s v="Standard Class"/>
    <s v="BB-11545"/>
    <s v="Brenda Bowman"/>
    <s v="Corporate"/>
    <s v="United States"/>
    <s v="Vineland"/>
    <x v="30"/>
    <n v="8360"/>
    <s v="East"/>
    <s v="OFF-AP-10002765"/>
    <x v="1"/>
    <x v="9"/>
    <s v="Fellowes Advanced Computer Series Surge Protectors"/>
    <n v="26.49"/>
    <n v="1"/>
    <n v="0"/>
    <n v="7.4172000000000011"/>
  </r>
  <r>
    <n v="5035"/>
    <x v="2492"/>
    <x v="1"/>
    <x v="101"/>
    <d v="2012-08-13T00:00:00"/>
    <s v="Second Class"/>
    <s v="HR-14770"/>
    <s v="Hallie Redmond"/>
    <s v="Home Office"/>
    <s v="United States"/>
    <s v="Milwaukee"/>
    <x v="6"/>
    <n v="53209"/>
    <s v="Central"/>
    <s v="FUR-BO-10004690"/>
    <x v="0"/>
    <x v="0"/>
    <s v="O'Sullivan Cherrywood Estates Traditional Barrister Bookcase"/>
    <n v="687.4"/>
    <n v="5"/>
    <n v="0"/>
    <n v="48.117999999999981"/>
  </r>
  <r>
    <n v="5036"/>
    <x v="2493"/>
    <x v="2"/>
    <x v="322"/>
    <d v="2011-04-12T00:00:00"/>
    <s v="Standard Class"/>
    <s v="SC-20260"/>
    <s v="Scott Cohen"/>
    <s v="Corporate"/>
    <s v="United States"/>
    <s v="Seattle"/>
    <x v="4"/>
    <n v="98115"/>
    <s v="West"/>
    <s v="FUR-TA-10000688"/>
    <x v="0"/>
    <x v="3"/>
    <s v="Chromcraft Bull-Nose Wood Round Conference Table Top, Wood Base"/>
    <n v="653.54999999999995"/>
    <n v="3"/>
    <n v="0"/>
    <n v="111.10349999999994"/>
  </r>
  <r>
    <n v="5037"/>
    <x v="2493"/>
    <x v="2"/>
    <x v="322"/>
    <d v="2011-04-12T00:00:00"/>
    <s v="Standard Class"/>
    <s v="SC-20260"/>
    <s v="Scott Cohen"/>
    <s v="Corporate"/>
    <s v="United States"/>
    <s v="Seattle"/>
    <x v="4"/>
    <n v="98115"/>
    <s v="West"/>
    <s v="TEC-AC-10003441"/>
    <x v="2"/>
    <x v="11"/>
    <s v="Kingston Digital DataTraveler 32GB USB 2.0"/>
    <n v="33.9"/>
    <n v="2"/>
    <n v="0"/>
    <n v="2.0339999999999989"/>
  </r>
  <r>
    <n v="5038"/>
    <x v="2494"/>
    <x v="3"/>
    <x v="701"/>
    <d v="2014-11-22T00:00:00"/>
    <s v="Second Class"/>
    <s v="EG-13900"/>
    <s v="Emily Grady"/>
    <s v="Consumer"/>
    <s v="United States"/>
    <s v="Naperville"/>
    <x v="10"/>
    <n v="60540"/>
    <s v="Central"/>
    <s v="TEC-AC-10003610"/>
    <x v="2"/>
    <x v="11"/>
    <s v="Logitech Illuminated - Keyboard"/>
    <n v="239.96000000000004"/>
    <n v="5"/>
    <n v="0.2"/>
    <n v="83.98599999999999"/>
  </r>
  <r>
    <n v="5039"/>
    <x v="2495"/>
    <x v="1"/>
    <x v="655"/>
    <d v="2012-07-12T00:00:00"/>
    <s v="First Class"/>
    <s v="TS-21370"/>
    <s v="Todd Sumrall"/>
    <s v="Corporate"/>
    <s v="United States"/>
    <s v="Wilmington"/>
    <x v="13"/>
    <n v="19805"/>
    <s v="East"/>
    <s v="FUR-TA-10001520"/>
    <x v="0"/>
    <x v="3"/>
    <s v="Lesro Sheffield Collection Coffee Table, End Table, Center Table, Corner Table"/>
    <n v="199.83600000000001"/>
    <n v="4"/>
    <n v="0.3"/>
    <n v="-37.112400000000036"/>
  </r>
  <r>
    <n v="5040"/>
    <x v="2495"/>
    <x v="1"/>
    <x v="655"/>
    <d v="2012-07-12T00:00:00"/>
    <s v="First Class"/>
    <s v="TS-21370"/>
    <s v="Todd Sumrall"/>
    <s v="Corporate"/>
    <s v="United States"/>
    <s v="Wilmington"/>
    <x v="13"/>
    <n v="19805"/>
    <s v="East"/>
    <s v="TEC-PH-10001817"/>
    <x v="2"/>
    <x v="7"/>
    <s v="Wilson Electronics DB Pro Signal Booster"/>
    <n v="716"/>
    <n v="2"/>
    <n v="0"/>
    <n v="193.32000000000005"/>
  </r>
  <r>
    <n v="5041"/>
    <x v="2495"/>
    <x v="1"/>
    <x v="655"/>
    <d v="2012-07-12T00:00:00"/>
    <s v="First Class"/>
    <s v="TS-21370"/>
    <s v="Todd Sumrall"/>
    <s v="Corporate"/>
    <s v="United States"/>
    <s v="Wilmington"/>
    <x v="13"/>
    <n v="19805"/>
    <s v="East"/>
    <s v="OFF-BI-10004492"/>
    <x v="1"/>
    <x v="8"/>
    <s v="Tuf-Vin Binders"/>
    <n v="221.06"/>
    <n v="7"/>
    <n v="0"/>
    <n v="103.89819999999997"/>
  </r>
  <r>
    <n v="5042"/>
    <x v="2496"/>
    <x v="0"/>
    <x v="338"/>
    <d v="2013-11-14T00:00:00"/>
    <s v="Second Class"/>
    <s v="AI-10855"/>
    <s v="Arianne Irving"/>
    <s v="Consumer"/>
    <s v="United States"/>
    <s v="Los Angeles"/>
    <x v="1"/>
    <n v="90036"/>
    <s v="West"/>
    <s v="OFF-PA-10002421"/>
    <x v="1"/>
    <x v="10"/>
    <s v="Embossed Ink Jet Note Cards"/>
    <n v="67.710000000000008"/>
    <n v="3"/>
    <n v="0"/>
    <n v="32.500799999999998"/>
  </r>
  <r>
    <n v="5043"/>
    <x v="2496"/>
    <x v="0"/>
    <x v="338"/>
    <d v="2013-11-14T00:00:00"/>
    <s v="Second Class"/>
    <s v="AI-10855"/>
    <s v="Arianne Irving"/>
    <s v="Consumer"/>
    <s v="United States"/>
    <s v="Los Angeles"/>
    <x v="1"/>
    <n v="90036"/>
    <s v="West"/>
    <s v="OFF-AP-10000055"/>
    <x v="1"/>
    <x v="9"/>
    <s v="Belkin F9S820V06 8 Outlet Surge"/>
    <n v="129.91999999999999"/>
    <n v="4"/>
    <n v="0"/>
    <n v="38.975999999999985"/>
  </r>
  <r>
    <n v="5044"/>
    <x v="2496"/>
    <x v="0"/>
    <x v="338"/>
    <d v="2013-11-14T00:00:00"/>
    <s v="Second Class"/>
    <s v="AI-10855"/>
    <s v="Arianne Irving"/>
    <s v="Consumer"/>
    <s v="United States"/>
    <s v="Los Angeles"/>
    <x v="1"/>
    <n v="90036"/>
    <s v="West"/>
    <s v="FUR-FU-10000965"/>
    <x v="0"/>
    <x v="5"/>
    <s v="Howard Miller 11-1/2&quot; Diameter Ridgewood Wall Clock"/>
    <n v="467.46"/>
    <n v="9"/>
    <n v="0"/>
    <n v="191.65860000000001"/>
  </r>
  <r>
    <n v="5045"/>
    <x v="2496"/>
    <x v="0"/>
    <x v="338"/>
    <d v="2013-11-14T00:00:00"/>
    <s v="Second Class"/>
    <s v="AI-10855"/>
    <s v="Arianne Irving"/>
    <s v="Consumer"/>
    <s v="United States"/>
    <s v="Los Angeles"/>
    <x v="1"/>
    <n v="90036"/>
    <s v="West"/>
    <s v="OFF-PA-10001363"/>
    <x v="1"/>
    <x v="10"/>
    <s v="Xerox 1933"/>
    <n v="61.4"/>
    <n v="5"/>
    <n v="0"/>
    <n v="28.857999999999997"/>
  </r>
  <r>
    <n v="5046"/>
    <x v="2496"/>
    <x v="0"/>
    <x v="338"/>
    <d v="2013-11-14T00:00:00"/>
    <s v="Second Class"/>
    <s v="AI-10855"/>
    <s v="Arianne Irving"/>
    <s v="Consumer"/>
    <s v="United States"/>
    <s v="Los Angeles"/>
    <x v="1"/>
    <n v="90036"/>
    <s v="West"/>
    <s v="OFF-ST-10001496"/>
    <x v="1"/>
    <x v="4"/>
    <s v="Standard Rollaway File with Lock"/>
    <n v="720.76"/>
    <n v="4"/>
    <n v="0"/>
    <n v="187.39760000000001"/>
  </r>
  <r>
    <n v="5047"/>
    <x v="2496"/>
    <x v="0"/>
    <x v="338"/>
    <d v="2013-11-14T00:00:00"/>
    <s v="Second Class"/>
    <s v="AI-10855"/>
    <s v="Arianne Irving"/>
    <s v="Consumer"/>
    <s v="United States"/>
    <s v="Los Angeles"/>
    <x v="1"/>
    <n v="90036"/>
    <s v="West"/>
    <s v="OFF-BI-10004656"/>
    <x v="1"/>
    <x v="8"/>
    <s v="Peel &amp; Stick Add-On Corner Pockets"/>
    <n v="5.1840000000000011"/>
    <n v="3"/>
    <n v="0.2"/>
    <n v="1.8143999999999996"/>
  </r>
  <r>
    <n v="5048"/>
    <x v="2496"/>
    <x v="0"/>
    <x v="338"/>
    <d v="2013-11-14T00:00:00"/>
    <s v="Second Class"/>
    <s v="AI-10855"/>
    <s v="Arianne Irving"/>
    <s v="Consumer"/>
    <s v="United States"/>
    <s v="Los Angeles"/>
    <x v="1"/>
    <n v="90036"/>
    <s v="West"/>
    <s v="OFF-AR-10001227"/>
    <x v="1"/>
    <x v="6"/>
    <s v="Newell 338"/>
    <n v="14.7"/>
    <n v="5"/>
    <n v="0"/>
    <n v="3.9690000000000003"/>
  </r>
  <r>
    <n v="5049"/>
    <x v="2497"/>
    <x v="2"/>
    <x v="691"/>
    <d v="2011-04-04T00:00:00"/>
    <s v="Standard Class"/>
    <s v="DD-13570"/>
    <s v="Dorothy Dickinson"/>
    <s v="Consumer"/>
    <s v="United States"/>
    <s v="Chicago"/>
    <x v="10"/>
    <n v="60610"/>
    <s v="Central"/>
    <s v="OFF-BI-10002071"/>
    <x v="1"/>
    <x v="8"/>
    <s v="Fellowes Black Plastic Comb Bindings"/>
    <n v="8.1339999999999986"/>
    <n v="7"/>
    <n v="0.8"/>
    <n v="-13.827800000000003"/>
  </r>
  <r>
    <n v="5050"/>
    <x v="2497"/>
    <x v="2"/>
    <x v="691"/>
    <d v="2011-04-04T00:00:00"/>
    <s v="Standard Class"/>
    <s v="DD-13570"/>
    <s v="Dorothy Dickinson"/>
    <s v="Consumer"/>
    <s v="United States"/>
    <s v="Chicago"/>
    <x v="10"/>
    <n v="60610"/>
    <s v="Central"/>
    <s v="TEC-AC-10004901"/>
    <x v="2"/>
    <x v="11"/>
    <s v="Kensington SlimBlade Notebook Wireless Mouse with Nano Receiver "/>
    <n v="79.984000000000009"/>
    <n v="2"/>
    <n v="0.2"/>
    <n v="13.997199999999999"/>
  </r>
  <r>
    <n v="5051"/>
    <x v="2498"/>
    <x v="1"/>
    <x v="227"/>
    <d v="2012-09-24T00:00:00"/>
    <s v="Standard Class"/>
    <s v="AB-10060"/>
    <s v="Adam Bellavance"/>
    <s v="Home Office"/>
    <s v="United States"/>
    <s v="Des Moines"/>
    <x v="4"/>
    <n v="98198"/>
    <s v="West"/>
    <s v="OFF-PA-10001776"/>
    <x v="1"/>
    <x v="10"/>
    <s v="Wirebound Message Books, Four 2 3/4&quot; x 5&quot; Forms per Page, 600 Sets per Book"/>
    <n v="18.54"/>
    <n v="2"/>
    <n v="0"/>
    <n v="8.7137999999999991"/>
  </r>
  <r>
    <n v="5052"/>
    <x v="2499"/>
    <x v="1"/>
    <x v="209"/>
    <d v="2012-11-11T00:00:00"/>
    <s v="Standard Class"/>
    <s v="KB-16240"/>
    <s v="Karen Bern"/>
    <s v="Corporate"/>
    <s v="United States"/>
    <s v="Philadelphia"/>
    <x v="9"/>
    <n v="19140"/>
    <s v="East"/>
    <s v="OFF-EN-10000483"/>
    <x v="1"/>
    <x v="12"/>
    <s v="White Envelopes, White Envelopes with Clear Poly Window"/>
    <n v="24.400000000000002"/>
    <n v="2"/>
    <n v="0.2"/>
    <n v="7.9299999999999971"/>
  </r>
  <r>
    <n v="5053"/>
    <x v="2500"/>
    <x v="3"/>
    <x v="240"/>
    <d v="2014-05-20T00:00:00"/>
    <s v="Same Day"/>
    <s v="JC-15775"/>
    <s v="John Castell"/>
    <s v="Consumer"/>
    <s v="United States"/>
    <s v="Atlanta"/>
    <x v="32"/>
    <n v="30318"/>
    <s v="South"/>
    <s v="OFF-PA-10003129"/>
    <x v="1"/>
    <x v="10"/>
    <s v="Tops White Computer Printout Paper"/>
    <n v="195.64"/>
    <n v="4"/>
    <n v="0"/>
    <n v="91.950799999999987"/>
  </r>
  <r>
    <n v="5054"/>
    <x v="2501"/>
    <x v="1"/>
    <x v="928"/>
    <d v="2012-01-08T00:00:00"/>
    <s v="Second Class"/>
    <s v="AH-10465"/>
    <s v="Amy Hunt"/>
    <s v="Consumer"/>
    <s v="United States"/>
    <s v="Dallas"/>
    <x v="5"/>
    <n v="75217"/>
    <s v="Central"/>
    <s v="TEC-AC-10003198"/>
    <x v="2"/>
    <x v="11"/>
    <s v="Enermax Acrylux Wireless Keyboard"/>
    <n v="398.40000000000003"/>
    <n v="5"/>
    <n v="0.2"/>
    <n v="84.659999999999982"/>
  </r>
  <r>
    <n v="5055"/>
    <x v="2501"/>
    <x v="1"/>
    <x v="928"/>
    <d v="2012-01-08T00:00:00"/>
    <s v="Second Class"/>
    <s v="AH-10465"/>
    <s v="Amy Hunt"/>
    <s v="Consumer"/>
    <s v="United States"/>
    <s v="Dallas"/>
    <x v="5"/>
    <n v="75217"/>
    <s v="Central"/>
    <s v="OFF-AR-10001246"/>
    <x v="1"/>
    <x v="6"/>
    <s v="Newell 317"/>
    <n v="7.0559999999999992"/>
    <n v="3"/>
    <n v="0.2"/>
    <n v="0.79379999999999962"/>
  </r>
  <r>
    <n v="5056"/>
    <x v="2501"/>
    <x v="1"/>
    <x v="928"/>
    <d v="2012-01-08T00:00:00"/>
    <s v="Second Class"/>
    <s v="AH-10465"/>
    <s v="Amy Hunt"/>
    <s v="Consumer"/>
    <s v="United States"/>
    <s v="Dallas"/>
    <x v="5"/>
    <n v="75217"/>
    <s v="Central"/>
    <s v="FUR-BO-10003272"/>
    <x v="0"/>
    <x v="0"/>
    <s v="O'Sullivan Living Dimensions 5-Shelf Bookcases"/>
    <n v="1352.3975999999998"/>
    <n v="9"/>
    <n v="0.32"/>
    <n v="-437.5404000000002"/>
  </r>
  <r>
    <n v="5057"/>
    <x v="2502"/>
    <x v="1"/>
    <x v="1014"/>
    <d v="2012-09-11T00:00:00"/>
    <s v="First Class"/>
    <s v="NM-18520"/>
    <s v="Neoma Murray"/>
    <s v="Consumer"/>
    <s v="United States"/>
    <s v="Moreno Valley"/>
    <x v="1"/>
    <n v="92553"/>
    <s v="West"/>
    <s v="OFF-PA-10002606"/>
    <x v="1"/>
    <x v="10"/>
    <s v="Xerox 1928"/>
    <n v="26.400000000000002"/>
    <n v="5"/>
    <n v="0"/>
    <n v="11.879999999999999"/>
  </r>
  <r>
    <n v="5058"/>
    <x v="2502"/>
    <x v="1"/>
    <x v="1014"/>
    <d v="2012-09-11T00:00:00"/>
    <s v="First Class"/>
    <s v="NM-18520"/>
    <s v="Neoma Murray"/>
    <s v="Consumer"/>
    <s v="United States"/>
    <s v="Moreno Valley"/>
    <x v="1"/>
    <n v="92553"/>
    <s v="West"/>
    <s v="OFF-ST-10002486"/>
    <x v="1"/>
    <x v="4"/>
    <s v="Eldon Shelf Savers Cubes and Bins"/>
    <n v="41.88"/>
    <n v="6"/>
    <n v="0"/>
    <n v="0.83759999999999835"/>
  </r>
  <r>
    <n v="5059"/>
    <x v="2503"/>
    <x v="0"/>
    <x v="1015"/>
    <d v="2013-04-08T00:00:00"/>
    <s v="Standard Class"/>
    <s v="CS-11950"/>
    <s v="Carlos Soltero"/>
    <s v="Consumer"/>
    <s v="United States"/>
    <s v="Philadelphia"/>
    <x v="9"/>
    <n v="19140"/>
    <s v="East"/>
    <s v="OFF-BI-10004330"/>
    <x v="1"/>
    <x v="8"/>
    <s v="GBC Velobind Prepunched Cover Sets, Regency Series"/>
    <n v="99.846000000000004"/>
    <n v="9"/>
    <n v="0.7"/>
    <n v="-83.204999999999984"/>
  </r>
  <r>
    <n v="5060"/>
    <x v="2504"/>
    <x v="0"/>
    <x v="5"/>
    <d v="2013-12-08T00:00:00"/>
    <s v="Second Class"/>
    <s v="TP-21130"/>
    <s v="Theone Pippenger"/>
    <s v="Consumer"/>
    <s v="United States"/>
    <s v="Georgetown"/>
    <x v="0"/>
    <n v="40324"/>
    <s v="South"/>
    <s v="TEC-PH-10000560"/>
    <x v="2"/>
    <x v="7"/>
    <s v="Samsung Galaxy S III - 16GB - pebble blue (T-Mobile)"/>
    <n v="699.98"/>
    <n v="2"/>
    <n v="0"/>
    <n v="195.99440000000004"/>
  </r>
  <r>
    <n v="5061"/>
    <x v="2504"/>
    <x v="0"/>
    <x v="5"/>
    <d v="2013-12-08T00:00:00"/>
    <s v="Second Class"/>
    <s v="TP-21130"/>
    <s v="Theone Pippenger"/>
    <s v="Consumer"/>
    <s v="United States"/>
    <s v="Georgetown"/>
    <x v="0"/>
    <n v="40324"/>
    <s v="South"/>
    <s v="OFF-ST-10000060"/>
    <x v="1"/>
    <x v="4"/>
    <s v="Fellowes Bankers Box Staxonsteel Drawer File/Stacking System"/>
    <n v="584.82000000000005"/>
    <n v="9"/>
    <n v="0"/>
    <n v="70.178400000000025"/>
  </r>
  <r>
    <n v="5062"/>
    <x v="2505"/>
    <x v="1"/>
    <x v="412"/>
    <d v="2012-05-12T00:00:00"/>
    <s v="Standard Class"/>
    <s v="DL-12925"/>
    <s v="Daniel Lacy"/>
    <s v="Consumer"/>
    <s v="United States"/>
    <s v="Minneapolis"/>
    <x v="11"/>
    <n v="55407"/>
    <s v="Central"/>
    <s v="OFF-BI-10003684"/>
    <x v="1"/>
    <x v="8"/>
    <s v="Wilson Jones Legal Size Ring Binders"/>
    <n v="43.98"/>
    <n v="2"/>
    <n v="0"/>
    <n v="21.99"/>
  </r>
  <r>
    <n v="5063"/>
    <x v="2505"/>
    <x v="1"/>
    <x v="412"/>
    <d v="2012-05-12T00:00:00"/>
    <s v="Standard Class"/>
    <s v="DL-12925"/>
    <s v="Daniel Lacy"/>
    <s v="Consumer"/>
    <s v="United States"/>
    <s v="Minneapolis"/>
    <x v="11"/>
    <n v="55407"/>
    <s v="Central"/>
    <s v="TEC-PH-10000441"/>
    <x v="2"/>
    <x v="7"/>
    <s v="VTech DS6151"/>
    <n v="377.96999999999997"/>
    <n v="3"/>
    <n v="0"/>
    <n v="105.83160000000002"/>
  </r>
  <r>
    <n v="5064"/>
    <x v="2505"/>
    <x v="1"/>
    <x v="412"/>
    <d v="2012-05-12T00:00:00"/>
    <s v="Standard Class"/>
    <s v="DL-12925"/>
    <s v="Daniel Lacy"/>
    <s v="Consumer"/>
    <s v="United States"/>
    <s v="Minneapolis"/>
    <x v="11"/>
    <n v="55407"/>
    <s v="Central"/>
    <s v="FUR-FU-10000723"/>
    <x v="0"/>
    <x v="5"/>
    <s v="Deflect-o EconoMat Studded, No Bevel Mat for Low Pile Carpeting"/>
    <n v="123.96000000000001"/>
    <n v="3"/>
    <n v="0"/>
    <n v="11.156400000000005"/>
  </r>
  <r>
    <n v="5065"/>
    <x v="2506"/>
    <x v="3"/>
    <x v="585"/>
    <d v="2014-09-25T00:00:00"/>
    <s v="First Class"/>
    <s v="CA-12265"/>
    <s v="Christina Anderson"/>
    <s v="Consumer"/>
    <s v="United States"/>
    <s v="Wilmington"/>
    <x v="13"/>
    <n v="19805"/>
    <s v="East"/>
    <s v="TEC-PH-10004977"/>
    <x v="2"/>
    <x v="7"/>
    <s v="GE 30524EE4"/>
    <n v="391.98"/>
    <n v="2"/>
    <n v="0"/>
    <n v="113.67419999999998"/>
  </r>
  <r>
    <n v="5066"/>
    <x v="2507"/>
    <x v="3"/>
    <x v="329"/>
    <d v="2014-12-08T00:00:00"/>
    <s v="Standard Class"/>
    <s v="SC-20380"/>
    <s v="Shahid Collister"/>
    <s v="Consumer"/>
    <s v="United States"/>
    <s v="Burlington"/>
    <x v="3"/>
    <n v="27217"/>
    <s v="South"/>
    <s v="TEC-AC-10002001"/>
    <x v="2"/>
    <x v="11"/>
    <s v="Logitech Wireless Gaming Headset G930"/>
    <n v="383.97600000000006"/>
    <n v="3"/>
    <n v="0.2"/>
    <n v="81.59490000000001"/>
  </r>
  <r>
    <n v="5067"/>
    <x v="2507"/>
    <x v="3"/>
    <x v="329"/>
    <d v="2014-12-08T00:00:00"/>
    <s v="Standard Class"/>
    <s v="SC-20380"/>
    <s v="Shahid Collister"/>
    <s v="Consumer"/>
    <s v="United States"/>
    <s v="Burlington"/>
    <x v="3"/>
    <n v="27217"/>
    <s v="South"/>
    <s v="FUR-TA-10001889"/>
    <x v="0"/>
    <x v="3"/>
    <s v="Bush Advantage Collection Racetrack Conference Table"/>
    <n v="1781.6819999999998"/>
    <n v="7"/>
    <n v="0.4"/>
    <n v="-653.28340000000003"/>
  </r>
  <r>
    <n v="5068"/>
    <x v="2508"/>
    <x v="3"/>
    <x v="787"/>
    <d v="2014-01-20T00:00:00"/>
    <s v="Standard Class"/>
    <s v="TT-21460"/>
    <s v="Tonja Turnell"/>
    <s v="Home Office"/>
    <s v="United States"/>
    <s v="Los Angeles"/>
    <x v="1"/>
    <n v="90008"/>
    <s v="West"/>
    <s v="OFF-AR-10003504"/>
    <x v="1"/>
    <x v="6"/>
    <s v="Newell 347"/>
    <n v="21.400000000000002"/>
    <n v="5"/>
    <n v="0"/>
    <n v="6.2059999999999977"/>
  </r>
  <r>
    <n v="5069"/>
    <x v="2509"/>
    <x v="2"/>
    <x v="233"/>
    <d v="2011-08-12T00:00:00"/>
    <s v="Standard Class"/>
    <s v="MA-17560"/>
    <s v="Matt Abelman"/>
    <s v="Home Office"/>
    <s v="United States"/>
    <s v="Trenton"/>
    <x v="12"/>
    <n v="48183"/>
    <s v="Central"/>
    <s v="TEC-CO-10001571"/>
    <x v="2"/>
    <x v="16"/>
    <s v="Sharp 1540cs Digital Laser Copier"/>
    <n v="549.99"/>
    <n v="1"/>
    <n v="0"/>
    <n v="274.995"/>
  </r>
  <r>
    <n v="5070"/>
    <x v="2509"/>
    <x v="2"/>
    <x v="233"/>
    <d v="2011-08-12T00:00:00"/>
    <s v="Standard Class"/>
    <s v="MA-17560"/>
    <s v="Matt Abelman"/>
    <s v="Home Office"/>
    <s v="United States"/>
    <s v="Trenton"/>
    <x v="12"/>
    <n v="48183"/>
    <s v="Central"/>
    <s v="OFF-AP-10002495"/>
    <x v="1"/>
    <x v="9"/>
    <s v="Acco Smartsocket Table Surge Protector, 6 Color-Coded Adapter Outlets"/>
    <n v="167.535"/>
    <n v="3"/>
    <n v="0.1"/>
    <n v="37.229999999999983"/>
  </r>
  <r>
    <n v="5071"/>
    <x v="2509"/>
    <x v="2"/>
    <x v="233"/>
    <d v="2011-08-12T00:00:00"/>
    <s v="Standard Class"/>
    <s v="MA-17560"/>
    <s v="Matt Abelman"/>
    <s v="Home Office"/>
    <s v="United States"/>
    <s v="Trenton"/>
    <x v="12"/>
    <n v="48183"/>
    <s v="Central"/>
    <s v="OFF-EN-10002500"/>
    <x v="1"/>
    <x v="12"/>
    <s v="Globe Weis Peel &amp; Seel First Class Envelopes"/>
    <n v="38.339999999999996"/>
    <n v="3"/>
    <n v="0"/>
    <n v="17.253"/>
  </r>
  <r>
    <n v="5072"/>
    <x v="2509"/>
    <x v="2"/>
    <x v="233"/>
    <d v="2011-08-12T00:00:00"/>
    <s v="Standard Class"/>
    <s v="MA-17560"/>
    <s v="Matt Abelman"/>
    <s v="Home Office"/>
    <s v="United States"/>
    <s v="Trenton"/>
    <x v="12"/>
    <n v="48183"/>
    <s v="Central"/>
    <s v="FUR-FU-10002088"/>
    <x v="0"/>
    <x v="5"/>
    <s v="Nu-Dell Float Frame 11 x 14 1/2"/>
    <n v="53.88"/>
    <n v="6"/>
    <n v="0"/>
    <n v="22.629600000000003"/>
  </r>
  <r>
    <n v="5073"/>
    <x v="2509"/>
    <x v="2"/>
    <x v="233"/>
    <d v="2011-08-12T00:00:00"/>
    <s v="Standard Class"/>
    <s v="MA-17560"/>
    <s v="Matt Abelman"/>
    <s v="Home Office"/>
    <s v="United States"/>
    <s v="Trenton"/>
    <x v="12"/>
    <n v="48183"/>
    <s v="Central"/>
    <s v="TEC-PH-10001128"/>
    <x v="2"/>
    <x v="7"/>
    <s v="Motorola Droid Maxx"/>
    <n v="299.98"/>
    <n v="2"/>
    <n v="0"/>
    <n v="83.994400000000013"/>
  </r>
  <r>
    <n v="5074"/>
    <x v="2510"/>
    <x v="1"/>
    <x v="599"/>
    <d v="2012-11-05T00:00:00"/>
    <s v="Same Day"/>
    <s v="JM-16195"/>
    <s v="Justin MacKendrick"/>
    <s v="Consumer"/>
    <s v="United States"/>
    <s v="San Francisco"/>
    <x v="1"/>
    <n v="94109"/>
    <s v="West"/>
    <s v="OFF-ST-10000649"/>
    <x v="1"/>
    <x v="4"/>
    <s v="Hanging Personal Folder File"/>
    <n v="62.8"/>
    <n v="4"/>
    <n v="0"/>
    <n v="15.700000000000003"/>
  </r>
  <r>
    <n v="5075"/>
    <x v="2511"/>
    <x v="3"/>
    <x v="1016"/>
    <d v="2014-04-30T00:00:00"/>
    <s v="Second Class"/>
    <s v="MB-18085"/>
    <s v="Mick Brown"/>
    <s v="Consumer"/>
    <s v="United States"/>
    <s v="Los Angeles"/>
    <x v="1"/>
    <n v="90049"/>
    <s v="West"/>
    <s v="OFF-BI-10002103"/>
    <x v="1"/>
    <x v="8"/>
    <s v="Cardinal Slant-D Ring Binder, Heavy Gauge Vinyl"/>
    <n v="13.904"/>
    <n v="2"/>
    <n v="0.2"/>
    <n v="4.5187999999999997"/>
  </r>
  <r>
    <n v="5076"/>
    <x v="2512"/>
    <x v="2"/>
    <x v="1017"/>
    <d v="2011-04-22T00:00:00"/>
    <s v="Second Class"/>
    <s v="SV-20365"/>
    <s v="Seth Vernon"/>
    <s v="Consumer"/>
    <s v="United States"/>
    <s v="Houston"/>
    <x v="5"/>
    <n v="77070"/>
    <s v="Central"/>
    <s v="FUR-TA-10001705"/>
    <x v="0"/>
    <x v="3"/>
    <s v="Bush Advantage Collection Round Conference Table"/>
    <n v="744.09999999999991"/>
    <n v="5"/>
    <n v="0.3"/>
    <n v="-95.670000000000044"/>
  </r>
  <r>
    <n v="5077"/>
    <x v="2512"/>
    <x v="2"/>
    <x v="1017"/>
    <d v="2011-04-22T00:00:00"/>
    <s v="Second Class"/>
    <s v="SV-20365"/>
    <s v="Seth Vernon"/>
    <s v="Consumer"/>
    <s v="United States"/>
    <s v="Houston"/>
    <x v="5"/>
    <n v="77070"/>
    <s v="Central"/>
    <s v="OFF-ST-10004634"/>
    <x v="1"/>
    <x v="4"/>
    <s v="Personal Folder Holder, Ebony"/>
    <n v="44.840000000000011"/>
    <n v="5"/>
    <n v="0.2"/>
    <n v="5.6049999999999951"/>
  </r>
  <r>
    <n v="5078"/>
    <x v="2512"/>
    <x v="2"/>
    <x v="1017"/>
    <d v="2011-04-22T00:00:00"/>
    <s v="Second Class"/>
    <s v="SV-20365"/>
    <s v="Seth Vernon"/>
    <s v="Consumer"/>
    <s v="United States"/>
    <s v="Houston"/>
    <x v="5"/>
    <n v="77070"/>
    <s v="Central"/>
    <s v="FUR-TA-10004442"/>
    <x v="0"/>
    <x v="3"/>
    <s v="Riverside Furniture Stanwyck Manor Table Series"/>
    <n v="401.59000000000003"/>
    <n v="2"/>
    <n v="0.3"/>
    <n v="-131.95100000000002"/>
  </r>
  <r>
    <n v="5079"/>
    <x v="2513"/>
    <x v="3"/>
    <x v="343"/>
    <d v="2014-11-18T00:00:00"/>
    <s v="Standard Class"/>
    <s v="CG-12040"/>
    <s v="Catherine Glotzbach"/>
    <s v="Home Office"/>
    <s v="United States"/>
    <s v="Milwaukee"/>
    <x v="6"/>
    <n v="53209"/>
    <s v="Central"/>
    <s v="OFF-BI-10002949"/>
    <x v="1"/>
    <x v="8"/>
    <s v="Prestige Round Ring Binders"/>
    <n v="18.240000000000002"/>
    <n v="3"/>
    <n v="0"/>
    <n v="8.5727999999999991"/>
  </r>
  <r>
    <n v="5080"/>
    <x v="2514"/>
    <x v="3"/>
    <x v="920"/>
    <d v="2014-11-30T00:00:00"/>
    <s v="Standard Class"/>
    <s v="BD-11500"/>
    <s v="Bradley Drucker"/>
    <s v="Consumer"/>
    <s v="United States"/>
    <s v="San Francisco"/>
    <x v="1"/>
    <n v="94122"/>
    <s v="West"/>
    <s v="FUR-BO-10002213"/>
    <x v="0"/>
    <x v="0"/>
    <s v="Sauder Forest Hills Library, Woodland Oak Finish"/>
    <n v="359.49899999999997"/>
    <n v="3"/>
    <n v="0.15"/>
    <n v="-29.605799999999981"/>
  </r>
  <r>
    <n v="5081"/>
    <x v="2514"/>
    <x v="3"/>
    <x v="920"/>
    <d v="2014-11-30T00:00:00"/>
    <s v="Standard Class"/>
    <s v="BD-11500"/>
    <s v="Bradley Drucker"/>
    <s v="Consumer"/>
    <s v="United States"/>
    <s v="San Francisco"/>
    <x v="1"/>
    <n v="94122"/>
    <s v="West"/>
    <s v="OFF-ST-10001325"/>
    <x v="1"/>
    <x v="4"/>
    <s v="Sterilite Officeware Hinged File Box"/>
    <n v="10.48"/>
    <n v="1"/>
    <n v="0"/>
    <n v="2.8296000000000001"/>
  </r>
  <r>
    <n v="5082"/>
    <x v="2515"/>
    <x v="1"/>
    <x v="217"/>
    <d v="2012-12-18T00:00:00"/>
    <s v="Same Day"/>
    <s v="JK-15640"/>
    <s v="Jim Kriz"/>
    <s v="Home Office"/>
    <s v="United States"/>
    <s v="Cleveland"/>
    <x v="24"/>
    <n v="44105"/>
    <s v="East"/>
    <s v="OFF-PA-10003441"/>
    <x v="1"/>
    <x v="10"/>
    <s v="Xerox 226"/>
    <n v="20.736000000000004"/>
    <n v="4"/>
    <n v="0.2"/>
    <n v="7.2576000000000001"/>
  </r>
  <r>
    <n v="5083"/>
    <x v="2516"/>
    <x v="0"/>
    <x v="162"/>
    <d v="2013-09-13T00:00:00"/>
    <s v="Standard Class"/>
    <s v="JM-15580"/>
    <s v="Jill Matthias"/>
    <s v="Consumer"/>
    <s v="United States"/>
    <s v="Monroe"/>
    <x v="3"/>
    <n v="28110"/>
    <s v="South"/>
    <s v="TEC-AC-10004209"/>
    <x v="2"/>
    <x v="11"/>
    <s v="Memorex Froggy Flash Drive 4 GB"/>
    <n v="35.167999999999999"/>
    <n v="4"/>
    <n v="0.2"/>
    <n v="8.3524000000000012"/>
  </r>
  <r>
    <n v="5084"/>
    <x v="2516"/>
    <x v="0"/>
    <x v="162"/>
    <d v="2013-09-13T00:00:00"/>
    <s v="Standard Class"/>
    <s v="JM-15580"/>
    <s v="Jill Matthias"/>
    <s v="Consumer"/>
    <s v="United States"/>
    <s v="Monroe"/>
    <x v="3"/>
    <n v="28110"/>
    <s v="South"/>
    <s v="OFF-PA-10000501"/>
    <x v="1"/>
    <x v="10"/>
    <s v="Petty Cash Envelope"/>
    <n v="64.704000000000008"/>
    <n v="3"/>
    <n v="0.2"/>
    <n v="23.455199999999998"/>
  </r>
  <r>
    <n v="5085"/>
    <x v="2517"/>
    <x v="0"/>
    <x v="112"/>
    <d v="2013-06-10T00:00:00"/>
    <s v="Second Class"/>
    <s v="SC-20230"/>
    <s v="Scot Coram"/>
    <s v="Corporate"/>
    <s v="United States"/>
    <s v="Lowell"/>
    <x v="31"/>
    <n v="1852"/>
    <s v="East"/>
    <s v="OFF-PA-10003656"/>
    <x v="1"/>
    <x v="10"/>
    <s v="Xerox 1935"/>
    <n v="105.52"/>
    <n v="4"/>
    <n v="0"/>
    <n v="48.539199999999994"/>
  </r>
  <r>
    <n v="5086"/>
    <x v="2518"/>
    <x v="1"/>
    <x v="974"/>
    <d v="2012-06-23T00:00:00"/>
    <s v="Standard Class"/>
    <s v="ME-17320"/>
    <s v="Maria Etezadi"/>
    <s v="Home Office"/>
    <s v="United States"/>
    <s v="Dallas"/>
    <x v="5"/>
    <n v="75081"/>
    <s v="Central"/>
    <s v="OFF-BI-10001107"/>
    <x v="1"/>
    <x v="8"/>
    <s v="GBC White Gloss Covers, Plain Front"/>
    <n v="5.7919999999999989"/>
    <n v="2"/>
    <n v="0.8"/>
    <n v="-9.5568000000000026"/>
  </r>
  <r>
    <n v="5087"/>
    <x v="2519"/>
    <x v="1"/>
    <x v="616"/>
    <d v="2012-03-09T00:00:00"/>
    <s v="Standard Class"/>
    <s v="KN-16390"/>
    <s v="Katherine Nockton"/>
    <s v="Corporate"/>
    <s v="United States"/>
    <s v="Philadelphia"/>
    <x v="9"/>
    <n v="19120"/>
    <s v="East"/>
    <s v="TEC-PH-10000562"/>
    <x v="2"/>
    <x v="7"/>
    <s v="Samsung Convoy 3"/>
    <n v="466.15799999999996"/>
    <n v="7"/>
    <n v="0.4"/>
    <n v="-93.231599999999958"/>
  </r>
  <r>
    <n v="5088"/>
    <x v="2519"/>
    <x v="1"/>
    <x v="616"/>
    <d v="2012-03-09T00:00:00"/>
    <s v="Standard Class"/>
    <s v="KN-16390"/>
    <s v="Katherine Nockton"/>
    <s v="Corporate"/>
    <s v="United States"/>
    <s v="Philadelphia"/>
    <x v="9"/>
    <n v="19120"/>
    <s v="East"/>
    <s v="TEC-AC-10001101"/>
    <x v="2"/>
    <x v="11"/>
    <s v="Sony 16GB Class 10 Micro SDHC R40 Memory Card"/>
    <n v="10.312000000000001"/>
    <n v="1"/>
    <n v="0.2"/>
    <n v="-1.2890000000000006"/>
  </r>
  <r>
    <n v="5089"/>
    <x v="2519"/>
    <x v="1"/>
    <x v="616"/>
    <d v="2012-03-09T00:00:00"/>
    <s v="Standard Class"/>
    <s v="KN-16390"/>
    <s v="Katherine Nockton"/>
    <s v="Corporate"/>
    <s v="United States"/>
    <s v="Philadelphia"/>
    <x v="9"/>
    <n v="19120"/>
    <s v="East"/>
    <s v="OFF-BI-10003529"/>
    <x v="1"/>
    <x v="8"/>
    <s v="Avery Round Ring Poly Binders"/>
    <n v="2.556"/>
    <n v="3"/>
    <n v="0.7"/>
    <n v="-1.7892000000000001"/>
  </r>
  <r>
    <n v="5090"/>
    <x v="2520"/>
    <x v="3"/>
    <x v="1018"/>
    <d v="2014-08-08T00:00:00"/>
    <s v="First Class"/>
    <s v="HM-14860"/>
    <s v="Harry Marie"/>
    <s v="Corporate"/>
    <s v="United States"/>
    <s v="Loveland"/>
    <x v="22"/>
    <n v="80538"/>
    <s v="West"/>
    <s v="OFF-PA-10001752"/>
    <x v="1"/>
    <x v="10"/>
    <s v="Hammermill CopyPlus Copy Paper (20Lb. and 84 Bright)"/>
    <n v="7.9680000000000009"/>
    <n v="2"/>
    <n v="0.2"/>
    <n v="2.8884000000000007"/>
  </r>
  <r>
    <n v="5091"/>
    <x v="2520"/>
    <x v="3"/>
    <x v="1018"/>
    <d v="2014-08-08T00:00:00"/>
    <s v="First Class"/>
    <s v="HM-14860"/>
    <s v="Harry Marie"/>
    <s v="Corporate"/>
    <s v="United States"/>
    <s v="Loveland"/>
    <x v="22"/>
    <n v="80538"/>
    <s v="West"/>
    <s v="OFF-EN-10001141"/>
    <x v="1"/>
    <x v="12"/>
    <s v="Manila Recycled Extra-Heavyweight Clasp Envelopes, 6&quot; x 9&quot;"/>
    <n v="8.7840000000000007"/>
    <n v="1"/>
    <n v="0.2"/>
    <n v="3.1842000000000001"/>
  </r>
  <r>
    <n v="5092"/>
    <x v="2521"/>
    <x v="3"/>
    <x v="247"/>
    <d v="2015-01-04T00:00:00"/>
    <s v="Standard Class"/>
    <s v="JM-15580"/>
    <s v="Jill Matthias"/>
    <s v="Consumer"/>
    <s v="United States"/>
    <s v="Loveland"/>
    <x v="22"/>
    <n v="80538"/>
    <s v="West"/>
    <s v="OFF-FA-10003472"/>
    <x v="1"/>
    <x v="13"/>
    <s v="Bagged Rubber Bands"/>
    <n v="3.024"/>
    <n v="3"/>
    <n v="0.2"/>
    <n v="-0.6048"/>
  </r>
  <r>
    <n v="5093"/>
    <x v="2522"/>
    <x v="1"/>
    <x v="293"/>
    <d v="2012-05-27T00:00:00"/>
    <s v="Standard Class"/>
    <s v="KH-16690"/>
    <s v="Kristen Hastings"/>
    <s v="Corporate"/>
    <s v="United States"/>
    <s v="Woonsocket"/>
    <x v="34"/>
    <n v="2895"/>
    <s v="East"/>
    <s v="OFF-ST-10004507"/>
    <x v="1"/>
    <x v="4"/>
    <s v="Advantus Rolling Storage Box"/>
    <n v="51.449999999999996"/>
    <n v="3"/>
    <n v="0"/>
    <n v="13.891499999999999"/>
  </r>
  <r>
    <n v="5094"/>
    <x v="2523"/>
    <x v="2"/>
    <x v="776"/>
    <d v="2011-12-10T00:00:00"/>
    <s v="Standard Class"/>
    <s v="BK-11260"/>
    <s v="Berenike Kampe"/>
    <s v="Consumer"/>
    <s v="United States"/>
    <s v="Chicago"/>
    <x v="10"/>
    <n v="60610"/>
    <s v="Central"/>
    <s v="OFF-AP-10004036"/>
    <x v="1"/>
    <x v="9"/>
    <s v="Bionaire 99.97% HEPA Air Cleaner"/>
    <n v="14.015999999999996"/>
    <n v="4"/>
    <n v="0.8"/>
    <n v="-31.536000000000001"/>
  </r>
  <r>
    <n v="5095"/>
    <x v="2523"/>
    <x v="2"/>
    <x v="776"/>
    <d v="2011-12-10T00:00:00"/>
    <s v="Standard Class"/>
    <s v="BK-11260"/>
    <s v="Berenike Kampe"/>
    <s v="Consumer"/>
    <s v="United States"/>
    <s v="Chicago"/>
    <x v="10"/>
    <n v="60610"/>
    <s v="Central"/>
    <s v="FUR-TA-10004086"/>
    <x v="0"/>
    <x v="3"/>
    <s v="KI Adjustable-Height Table"/>
    <n v="214.95000000000002"/>
    <n v="5"/>
    <n v="0.5"/>
    <n v="-120.37200000000003"/>
  </r>
  <r>
    <n v="5096"/>
    <x v="2523"/>
    <x v="2"/>
    <x v="776"/>
    <d v="2011-12-10T00:00:00"/>
    <s v="Standard Class"/>
    <s v="BK-11260"/>
    <s v="Berenike Kampe"/>
    <s v="Consumer"/>
    <s v="United States"/>
    <s v="Chicago"/>
    <x v="10"/>
    <n v="60610"/>
    <s v="Central"/>
    <s v="TEC-PH-10000307"/>
    <x v="2"/>
    <x v="7"/>
    <s v="Shocksock Galaxy S4 Armband"/>
    <n v="35.04"/>
    <n v="4"/>
    <n v="0.2"/>
    <n v="-7.0080000000000044"/>
  </r>
  <r>
    <n v="5097"/>
    <x v="2523"/>
    <x v="2"/>
    <x v="776"/>
    <d v="2011-12-10T00:00:00"/>
    <s v="Standard Class"/>
    <s v="BK-11260"/>
    <s v="Berenike Kampe"/>
    <s v="Consumer"/>
    <s v="United States"/>
    <s v="Chicago"/>
    <x v="10"/>
    <n v="60610"/>
    <s v="Central"/>
    <s v="FUR-FU-10002088"/>
    <x v="0"/>
    <x v="5"/>
    <s v="Nu-Dell Float Frame 11 x 14 1/2"/>
    <n v="10.776000000000002"/>
    <n v="3"/>
    <n v="0.6"/>
    <n v="-4.8491999999999997"/>
  </r>
  <r>
    <n v="5098"/>
    <x v="2523"/>
    <x v="2"/>
    <x v="776"/>
    <d v="2011-12-10T00:00:00"/>
    <s v="Standard Class"/>
    <s v="BK-11260"/>
    <s v="Berenike Kampe"/>
    <s v="Consumer"/>
    <s v="United States"/>
    <s v="Chicago"/>
    <x v="10"/>
    <n v="60610"/>
    <s v="Central"/>
    <s v="OFF-BI-10004965"/>
    <x v="1"/>
    <x v="8"/>
    <s v="Ibico Covers for Plastic or Wire Binding Elements"/>
    <n v="4.5999999999999988"/>
    <n v="2"/>
    <n v="0.8"/>
    <n v="-8.0500000000000025"/>
  </r>
  <r>
    <n v="5099"/>
    <x v="2523"/>
    <x v="2"/>
    <x v="776"/>
    <d v="2011-12-10T00:00:00"/>
    <s v="Standard Class"/>
    <s v="BK-11260"/>
    <s v="Berenike Kampe"/>
    <s v="Consumer"/>
    <s v="United States"/>
    <s v="Chicago"/>
    <x v="10"/>
    <n v="60610"/>
    <s v="Central"/>
    <s v="OFF-ST-10002485"/>
    <x v="1"/>
    <x v="4"/>
    <s v="Rogers Deluxe File Chest"/>
    <n v="35.167999999999999"/>
    <n v="2"/>
    <n v="0.2"/>
    <n v="-8.3524000000000012"/>
  </r>
  <r>
    <n v="5100"/>
    <x v="2524"/>
    <x v="1"/>
    <x v="976"/>
    <d v="2012-08-12T00:00:00"/>
    <s v="Standard Class"/>
    <s v="PN-18775"/>
    <s v="Parhena Norris"/>
    <s v="Home Office"/>
    <s v="United States"/>
    <s v="Bakersfield"/>
    <x v="1"/>
    <n v="93309"/>
    <s v="West"/>
    <s v="OFF-BI-10002194"/>
    <x v="1"/>
    <x v="8"/>
    <s v="Cardinal Hold-It CD Pocket"/>
    <n v="19.152000000000001"/>
    <n v="3"/>
    <n v="0.2"/>
    <n v="6.4638000000000009"/>
  </r>
  <r>
    <n v="5101"/>
    <x v="2525"/>
    <x v="2"/>
    <x v="461"/>
    <d v="2011-03-17T00:00:00"/>
    <s v="Same Day"/>
    <s v="AZ-10750"/>
    <s v="Annie Zypern"/>
    <s v="Consumer"/>
    <s v="United States"/>
    <s v="Dallas"/>
    <x v="5"/>
    <n v="75217"/>
    <s v="Central"/>
    <s v="OFF-AR-10003732"/>
    <x v="1"/>
    <x v="6"/>
    <s v="Newell 333"/>
    <n v="4.4479999999999995"/>
    <n v="2"/>
    <n v="0.2"/>
    <n v="0.3335999999999999"/>
  </r>
  <r>
    <n v="5102"/>
    <x v="2525"/>
    <x v="2"/>
    <x v="461"/>
    <d v="2011-03-17T00:00:00"/>
    <s v="Same Day"/>
    <s v="AZ-10750"/>
    <s v="Annie Zypern"/>
    <s v="Consumer"/>
    <s v="United States"/>
    <s v="Dallas"/>
    <x v="5"/>
    <n v="75217"/>
    <s v="Central"/>
    <s v="OFF-PA-10002195"/>
    <x v="1"/>
    <x v="10"/>
    <s v="Xerox 1966"/>
    <n v="5.1840000000000011"/>
    <n v="1"/>
    <n v="0.2"/>
    <n v="1.8792"/>
  </r>
  <r>
    <n v="5103"/>
    <x v="2525"/>
    <x v="2"/>
    <x v="461"/>
    <d v="2011-03-17T00:00:00"/>
    <s v="Same Day"/>
    <s v="AZ-10750"/>
    <s v="Annie Zypern"/>
    <s v="Consumer"/>
    <s v="United States"/>
    <s v="Dallas"/>
    <x v="5"/>
    <n v="75217"/>
    <s v="Central"/>
    <s v="OFF-PA-10002365"/>
    <x v="1"/>
    <x v="10"/>
    <s v="Xerox 1967"/>
    <n v="15.552000000000003"/>
    <n v="3"/>
    <n v="0.2"/>
    <n v="5.4432"/>
  </r>
  <r>
    <n v="5104"/>
    <x v="2526"/>
    <x v="1"/>
    <x v="514"/>
    <d v="2012-03-30T00:00:00"/>
    <s v="Second Class"/>
    <s v="GM-14500"/>
    <s v="Gene McClure"/>
    <s v="Consumer"/>
    <s v="United States"/>
    <s v="Philadelphia"/>
    <x v="9"/>
    <n v="19140"/>
    <s v="East"/>
    <s v="OFF-PA-10001950"/>
    <x v="1"/>
    <x v="10"/>
    <s v="Southworth 25% Cotton Antique Laid Paper &amp; Envelopes"/>
    <n v="40.032000000000004"/>
    <n v="6"/>
    <n v="0.2"/>
    <n v="12.509999999999993"/>
  </r>
  <r>
    <n v="5105"/>
    <x v="2526"/>
    <x v="1"/>
    <x v="514"/>
    <d v="2012-03-30T00:00:00"/>
    <s v="Second Class"/>
    <s v="GM-14500"/>
    <s v="Gene McClure"/>
    <s v="Consumer"/>
    <s v="United States"/>
    <s v="Philadelphia"/>
    <x v="9"/>
    <n v="19140"/>
    <s v="East"/>
    <s v="TEC-AC-10004633"/>
    <x v="2"/>
    <x v="11"/>
    <s v="Verbatim 25 GB 6x Blu-ray Single Layer Recordable Disc, 3/Pack"/>
    <n v="16.776000000000003"/>
    <n v="3"/>
    <n v="0.2"/>
    <n v="5.0327999999999999"/>
  </r>
  <r>
    <n v="5106"/>
    <x v="2527"/>
    <x v="2"/>
    <x v="637"/>
    <d v="2011-12-20T00:00:00"/>
    <s v="Standard Class"/>
    <s v="BM-11785"/>
    <s v="Bryan Mills"/>
    <s v="Consumer"/>
    <s v="United States"/>
    <s v="Deltona"/>
    <x v="2"/>
    <n v="32725"/>
    <s v="South"/>
    <s v="FUR-CH-10002439"/>
    <x v="0"/>
    <x v="1"/>
    <s v="Iceberg Nesting Folding Chair, 19w x 6d x 43h"/>
    <n v="186.304"/>
    <n v="4"/>
    <n v="0.2"/>
    <n v="13.972799999999999"/>
  </r>
  <r>
    <n v="5107"/>
    <x v="2528"/>
    <x v="1"/>
    <x v="444"/>
    <d v="2012-09-26T00:00:00"/>
    <s v="Standard Class"/>
    <s v="NH-18610"/>
    <s v="Nicole Hansen"/>
    <s v="Corporate"/>
    <s v="United States"/>
    <s v="Columbus"/>
    <x v="32"/>
    <n v="31907"/>
    <s v="South"/>
    <s v="TEC-AC-10000682"/>
    <x v="2"/>
    <x v="11"/>
    <s v="Kensington K72356US Mouse-in-a-Box USB Desktop Mouse"/>
    <n v="66.36"/>
    <n v="4"/>
    <n v="0"/>
    <n v="23.225999999999999"/>
  </r>
  <r>
    <n v="5108"/>
    <x v="2529"/>
    <x v="3"/>
    <x v="1016"/>
    <d v="2014-04-27T00:00:00"/>
    <s v="First Class"/>
    <s v="PN-18775"/>
    <s v="Parhena Norris"/>
    <s v="Home Office"/>
    <s v="United States"/>
    <s v="Nashville"/>
    <x v="18"/>
    <n v="37211"/>
    <s v="South"/>
    <s v="OFF-AR-10004078"/>
    <x v="1"/>
    <x v="6"/>
    <s v="Newell 312"/>
    <n v="42.047999999999995"/>
    <n v="9"/>
    <n v="0.2"/>
    <n v="5.2559999999999985"/>
  </r>
  <r>
    <n v="5109"/>
    <x v="2529"/>
    <x v="3"/>
    <x v="1016"/>
    <d v="2014-04-27T00:00:00"/>
    <s v="First Class"/>
    <s v="PN-18775"/>
    <s v="Parhena Norris"/>
    <s v="Home Office"/>
    <s v="United States"/>
    <s v="Nashville"/>
    <x v="18"/>
    <n v="37211"/>
    <s v="South"/>
    <s v="OFF-AR-10001958"/>
    <x v="1"/>
    <x v="6"/>
    <s v="Stanley Bostitch Contemporary Electric Pencil Sharpeners"/>
    <n v="67.92"/>
    <n v="5"/>
    <n v="0.2"/>
    <n v="6.7920000000000016"/>
  </r>
  <r>
    <n v="5110"/>
    <x v="2530"/>
    <x v="2"/>
    <x v="638"/>
    <d v="2011-10-22T00:00:00"/>
    <s v="Standard Class"/>
    <s v="EH-13765"/>
    <s v="Edward Hooks"/>
    <s v="Corporate"/>
    <s v="United States"/>
    <s v="Philadelphia"/>
    <x v="9"/>
    <n v="19134"/>
    <s v="East"/>
    <s v="OFF-EN-10001335"/>
    <x v="1"/>
    <x v="12"/>
    <s v="White Business Envelopes with Contemporary Seam, Recycled White Business Envelopes"/>
    <n v="52.512"/>
    <n v="6"/>
    <n v="0.2"/>
    <n v="19.692"/>
  </r>
  <r>
    <n v="5111"/>
    <x v="2530"/>
    <x v="2"/>
    <x v="638"/>
    <d v="2011-10-22T00:00:00"/>
    <s v="Standard Class"/>
    <s v="EH-13765"/>
    <s v="Edward Hooks"/>
    <s v="Corporate"/>
    <s v="United States"/>
    <s v="Philadelphia"/>
    <x v="9"/>
    <n v="19134"/>
    <s v="East"/>
    <s v="OFF-ST-10003479"/>
    <x v="1"/>
    <x v="4"/>
    <s v="Eldon Base for stackable storage shelf, platinum"/>
    <n v="186.91200000000001"/>
    <n v="6"/>
    <n v="0.2"/>
    <n v="-35.046000000000028"/>
  </r>
  <r>
    <n v="5112"/>
    <x v="2530"/>
    <x v="2"/>
    <x v="638"/>
    <d v="2011-10-22T00:00:00"/>
    <s v="Standard Class"/>
    <s v="EH-13765"/>
    <s v="Edward Hooks"/>
    <s v="Corporate"/>
    <s v="United States"/>
    <s v="Philadelphia"/>
    <x v="9"/>
    <n v="19134"/>
    <s v="East"/>
    <s v="OFF-PA-10003016"/>
    <x v="1"/>
    <x v="10"/>
    <s v="Adams &quot;While You Were Out&quot; Message Pads"/>
    <n v="10.048000000000002"/>
    <n v="4"/>
    <n v="0.2"/>
    <n v="3.1399999999999988"/>
  </r>
  <r>
    <n v="5113"/>
    <x v="2531"/>
    <x v="1"/>
    <x v="50"/>
    <d v="2012-11-13T00:00:00"/>
    <s v="Same Day"/>
    <s v="HA-14905"/>
    <s v="Helen Abelman"/>
    <s v="Consumer"/>
    <s v="United States"/>
    <s v="Chicago"/>
    <x v="10"/>
    <n v="60610"/>
    <s v="Central"/>
    <s v="FUR-FU-10001025"/>
    <x v="0"/>
    <x v="5"/>
    <s v="Eldon Imàge Series Desk Accessories, Clear"/>
    <n v="17.496000000000002"/>
    <n v="9"/>
    <n v="0.6"/>
    <n v="-7.4357999999999969"/>
  </r>
  <r>
    <n v="5114"/>
    <x v="2532"/>
    <x v="0"/>
    <x v="1011"/>
    <d v="2013-02-02T00:00:00"/>
    <s v="Second Class"/>
    <s v="AB-10150"/>
    <s v="Aimee Bixby"/>
    <s v="Consumer"/>
    <s v="United States"/>
    <s v="Dallas"/>
    <x v="5"/>
    <n v="75220"/>
    <s v="Central"/>
    <s v="OFF-PA-10003936"/>
    <x v="1"/>
    <x v="10"/>
    <s v="Xerox 1994"/>
    <n v="15.552000000000003"/>
    <n v="3"/>
    <n v="0.2"/>
    <n v="5.4432"/>
  </r>
  <r>
    <n v="5115"/>
    <x v="2533"/>
    <x v="0"/>
    <x v="1019"/>
    <d v="2013-11-23T00:00:00"/>
    <s v="Standard Class"/>
    <s v="MS-17365"/>
    <s v="Maribeth Schnelling"/>
    <s v="Consumer"/>
    <s v="United States"/>
    <s v="Carlsbad"/>
    <x v="27"/>
    <n v="88220"/>
    <s v="West"/>
    <s v="OFF-BI-10004140"/>
    <x v="1"/>
    <x v="8"/>
    <s v="Avery Non-Stick Binders"/>
    <n v="10.776000000000002"/>
    <n v="3"/>
    <n v="0.2"/>
    <n v="3.3674999999999984"/>
  </r>
  <r>
    <n v="5116"/>
    <x v="2534"/>
    <x v="3"/>
    <x v="800"/>
    <d v="2014-07-30T00:00:00"/>
    <s v="Standard Class"/>
    <s v="DD-13570"/>
    <s v="Dorothy Dickinson"/>
    <s v="Consumer"/>
    <s v="United States"/>
    <s v="Philadelphia"/>
    <x v="9"/>
    <n v="19134"/>
    <s v="East"/>
    <s v="OFF-LA-10004178"/>
    <x v="1"/>
    <x v="2"/>
    <s v="Avery 491"/>
    <n v="3.3040000000000003"/>
    <n v="1"/>
    <n v="0.2"/>
    <n v="1.0737999999999999"/>
  </r>
  <r>
    <n v="5117"/>
    <x v="2535"/>
    <x v="3"/>
    <x v="343"/>
    <d v="2014-11-18T00:00:00"/>
    <s v="Standard Class"/>
    <s v="MT-17815"/>
    <s v="Meg Tillman"/>
    <s v="Consumer"/>
    <s v="United States"/>
    <s v="New York City"/>
    <x v="15"/>
    <n v="10009"/>
    <s v="East"/>
    <s v="OFF-ST-10003324"/>
    <x v="1"/>
    <x v="4"/>
    <s v="Belkin OmniView SE Rackmount Kit"/>
    <n v="35.479999999999997"/>
    <n v="1"/>
    <n v="0"/>
    <n v="0"/>
  </r>
  <r>
    <n v="5118"/>
    <x v="2536"/>
    <x v="1"/>
    <x v="120"/>
    <d v="2012-10-03T00:00:00"/>
    <s v="Standard Class"/>
    <s v="GM-14500"/>
    <s v="Gene McClure"/>
    <s v="Consumer"/>
    <s v="United States"/>
    <s v="Oceanside"/>
    <x v="15"/>
    <n v="11572"/>
    <s v="East"/>
    <s v="OFF-FA-10004854"/>
    <x v="1"/>
    <x v="13"/>
    <s v="Vinyl Coated Wire Paper Clips in Organizer Box, 800/Box"/>
    <n v="34.44"/>
    <n v="3"/>
    <n v="0"/>
    <n v="16.186799999999998"/>
  </r>
  <r>
    <n v="5119"/>
    <x v="2536"/>
    <x v="1"/>
    <x v="120"/>
    <d v="2012-10-03T00:00:00"/>
    <s v="Standard Class"/>
    <s v="GM-14500"/>
    <s v="Gene McClure"/>
    <s v="Consumer"/>
    <s v="United States"/>
    <s v="Oceanside"/>
    <x v="15"/>
    <n v="11572"/>
    <s v="East"/>
    <s v="TEC-MA-10002859"/>
    <x v="2"/>
    <x v="15"/>
    <s v="Ativa MDM8000 8-Sheet Micro-Cut Shredder"/>
    <n v="629.92999999999995"/>
    <n v="7"/>
    <n v="0"/>
    <n v="296.06709999999998"/>
  </r>
  <r>
    <n v="5120"/>
    <x v="2536"/>
    <x v="1"/>
    <x v="120"/>
    <d v="2012-10-03T00:00:00"/>
    <s v="Standard Class"/>
    <s v="GM-14500"/>
    <s v="Gene McClure"/>
    <s v="Consumer"/>
    <s v="United States"/>
    <s v="Oceanside"/>
    <x v="15"/>
    <n v="11572"/>
    <s v="East"/>
    <s v="OFF-BI-10000088"/>
    <x v="1"/>
    <x v="8"/>
    <s v="GBC Imprintable Covers"/>
    <n v="79.056000000000012"/>
    <n v="9"/>
    <n v="0.2"/>
    <n v="28.657800000000002"/>
  </r>
  <r>
    <n v="5121"/>
    <x v="2537"/>
    <x v="2"/>
    <x v="527"/>
    <d v="2011-04-08T00:00:00"/>
    <s v="Standard Class"/>
    <s v="KB-16585"/>
    <s v="Ken Black"/>
    <s v="Corporate"/>
    <s v="United States"/>
    <s v="Lafayette"/>
    <x v="28"/>
    <n v="70506"/>
    <s v="South"/>
    <s v="OFF-ST-10004180"/>
    <x v="1"/>
    <x v="4"/>
    <s v="Safco Commercial Shelving"/>
    <n v="232.54999999999998"/>
    <n v="5"/>
    <n v="0"/>
    <n v="9.3019999999999925"/>
  </r>
  <r>
    <n v="5122"/>
    <x v="2537"/>
    <x v="2"/>
    <x v="527"/>
    <d v="2011-04-08T00:00:00"/>
    <s v="Standard Class"/>
    <s v="KB-16585"/>
    <s v="Ken Black"/>
    <s v="Corporate"/>
    <s v="United States"/>
    <s v="Lafayette"/>
    <x v="28"/>
    <n v="70506"/>
    <s v="South"/>
    <s v="TEC-AC-10002926"/>
    <x v="2"/>
    <x v="11"/>
    <s v="Logitech Wireless Marathon Mouse M705"/>
    <n v="99.98"/>
    <n v="2"/>
    <n v="0"/>
    <n v="42.991400000000006"/>
  </r>
  <r>
    <n v="5123"/>
    <x v="2537"/>
    <x v="2"/>
    <x v="527"/>
    <d v="2011-04-08T00:00:00"/>
    <s v="Standard Class"/>
    <s v="KB-16585"/>
    <s v="Ken Black"/>
    <s v="Corporate"/>
    <s v="United States"/>
    <s v="Lafayette"/>
    <x v="28"/>
    <n v="70506"/>
    <s v="South"/>
    <s v="OFF-PA-10003797"/>
    <x v="1"/>
    <x v="10"/>
    <s v="Xerox 209"/>
    <n v="19.440000000000001"/>
    <n v="3"/>
    <n v="0"/>
    <n v="9.3312000000000008"/>
  </r>
  <r>
    <n v="5124"/>
    <x v="2537"/>
    <x v="2"/>
    <x v="527"/>
    <d v="2011-04-08T00:00:00"/>
    <s v="Standard Class"/>
    <s v="KB-16585"/>
    <s v="Ken Black"/>
    <s v="Corporate"/>
    <s v="United States"/>
    <s v="Lafayette"/>
    <x v="28"/>
    <n v="70506"/>
    <s v="South"/>
    <s v="OFF-PA-10002195"/>
    <x v="1"/>
    <x v="10"/>
    <s v="Xerox 1966"/>
    <n v="12.96"/>
    <n v="2"/>
    <n v="0"/>
    <n v="6.3504000000000005"/>
  </r>
  <r>
    <n v="5125"/>
    <x v="2538"/>
    <x v="2"/>
    <x v="80"/>
    <d v="2011-09-14T00:00:00"/>
    <s v="Same Day"/>
    <s v="DM-13015"/>
    <s v="Darrin Martin"/>
    <s v="Consumer"/>
    <s v="United States"/>
    <s v="New York City"/>
    <x v="15"/>
    <n v="10009"/>
    <s v="East"/>
    <s v="FUR-TA-10001039"/>
    <x v="0"/>
    <x v="3"/>
    <s v="KI Adjustable-Height Table"/>
    <n v="464.29200000000003"/>
    <n v="9"/>
    <n v="0.4"/>
    <n v="-108.33479999999997"/>
  </r>
  <r>
    <n v="5126"/>
    <x v="2538"/>
    <x v="2"/>
    <x v="80"/>
    <d v="2011-09-14T00:00:00"/>
    <s v="Same Day"/>
    <s v="DM-13015"/>
    <s v="Darrin Martin"/>
    <s v="Consumer"/>
    <s v="United States"/>
    <s v="New York City"/>
    <x v="15"/>
    <n v="10009"/>
    <s v="East"/>
    <s v="OFF-EN-10001099"/>
    <x v="1"/>
    <x v="12"/>
    <s v="Staples"/>
    <n v="68.459999999999994"/>
    <n v="7"/>
    <n v="0"/>
    <n v="31.491599999999995"/>
  </r>
  <r>
    <n v="5127"/>
    <x v="2538"/>
    <x v="2"/>
    <x v="80"/>
    <d v="2011-09-14T00:00:00"/>
    <s v="Same Day"/>
    <s v="DM-13015"/>
    <s v="Darrin Martin"/>
    <s v="Consumer"/>
    <s v="United States"/>
    <s v="New York City"/>
    <x v="15"/>
    <n v="10009"/>
    <s v="East"/>
    <s v="TEC-MA-10003979"/>
    <x v="2"/>
    <x v="15"/>
    <s v="Ativa V4110MDD Micro-Cut Shredder"/>
    <n v="2799.96"/>
    <n v="4"/>
    <n v="0"/>
    <n v="1371.9803999999999"/>
  </r>
  <r>
    <n v="5128"/>
    <x v="2538"/>
    <x v="2"/>
    <x v="80"/>
    <d v="2011-09-14T00:00:00"/>
    <s v="Same Day"/>
    <s v="DM-13015"/>
    <s v="Darrin Martin"/>
    <s v="Consumer"/>
    <s v="United States"/>
    <s v="New York City"/>
    <x v="15"/>
    <n v="10009"/>
    <s v="East"/>
    <s v="OFF-AP-10002945"/>
    <x v="1"/>
    <x v="9"/>
    <s v="Honeywell Enviracaire Portable HEPA Air Cleaner for 17' x 22' Room"/>
    <n v="601.29999999999995"/>
    <n v="2"/>
    <n v="0"/>
    <n v="198.42899999999997"/>
  </r>
  <r>
    <n v="5129"/>
    <x v="2538"/>
    <x v="2"/>
    <x v="80"/>
    <d v="2011-09-14T00:00:00"/>
    <s v="Same Day"/>
    <s v="DM-13015"/>
    <s v="Darrin Martin"/>
    <s v="Consumer"/>
    <s v="United States"/>
    <s v="New York City"/>
    <x v="15"/>
    <n v="10009"/>
    <s v="East"/>
    <s v="TEC-PH-10001536"/>
    <x v="2"/>
    <x v="7"/>
    <s v="Spigen Samsung Galaxy S5 Case Wallet"/>
    <n v="16.989999999999998"/>
    <n v="1"/>
    <n v="0"/>
    <n v="4.4173999999999989"/>
  </r>
  <r>
    <n v="5130"/>
    <x v="2538"/>
    <x v="2"/>
    <x v="80"/>
    <d v="2011-09-14T00:00:00"/>
    <s v="Same Day"/>
    <s v="DM-13015"/>
    <s v="Darrin Martin"/>
    <s v="Consumer"/>
    <s v="United States"/>
    <s v="New York City"/>
    <x v="15"/>
    <n v="10009"/>
    <s v="East"/>
    <s v="TEC-PH-10000526"/>
    <x v="2"/>
    <x v="7"/>
    <s v="Vtech CS6719"/>
    <n v="287.96999999999997"/>
    <n v="3"/>
    <n v="0"/>
    <n v="80.631600000000006"/>
  </r>
  <r>
    <n v="5131"/>
    <x v="2538"/>
    <x v="2"/>
    <x v="80"/>
    <d v="2011-09-14T00:00:00"/>
    <s v="Same Day"/>
    <s v="DM-13015"/>
    <s v="Darrin Martin"/>
    <s v="Consumer"/>
    <s v="United States"/>
    <s v="New York City"/>
    <x v="15"/>
    <n v="10009"/>
    <s v="East"/>
    <s v="OFF-PA-10000213"/>
    <x v="1"/>
    <x v="10"/>
    <s v="Xerox 198"/>
    <n v="44.820000000000007"/>
    <n v="9"/>
    <n v="0"/>
    <n v="21.065400000000004"/>
  </r>
  <r>
    <n v="5132"/>
    <x v="2539"/>
    <x v="3"/>
    <x v="614"/>
    <d v="2015-01-06T00:00:00"/>
    <s v="Standard Class"/>
    <s v="BP-11185"/>
    <s v="Ben Peterman"/>
    <s v="Corporate"/>
    <s v="United States"/>
    <s v="Anaheim"/>
    <x v="1"/>
    <n v="92804"/>
    <s v="West"/>
    <s v="FUR-FU-10002501"/>
    <x v="0"/>
    <x v="5"/>
    <s v="Nu-Dell Executive Frame"/>
    <n v="101.12"/>
    <n v="8"/>
    <n v="0"/>
    <n v="37.414400000000001"/>
  </r>
  <r>
    <n v="5133"/>
    <x v="2540"/>
    <x v="1"/>
    <x v="1020"/>
    <d v="2012-06-27T00:00:00"/>
    <s v="Standard Class"/>
    <s v="EP-13915"/>
    <s v="Emily Phan"/>
    <s v="Consumer"/>
    <s v="United States"/>
    <s v="Deltona"/>
    <x v="2"/>
    <n v="32725"/>
    <s v="South"/>
    <s v="TEC-PH-10001819"/>
    <x v="2"/>
    <x v="7"/>
    <s v="Innergie mMini Combo Duo USB Travel Charging Kit"/>
    <n v="107.97600000000001"/>
    <n v="3"/>
    <n v="0.2"/>
    <n v="37.791599999999988"/>
  </r>
  <r>
    <n v="5134"/>
    <x v="2541"/>
    <x v="3"/>
    <x v="200"/>
    <d v="2014-12-01T00:00:00"/>
    <s v="Standard Class"/>
    <s v="FG-14260"/>
    <s v="Frank Gastineau"/>
    <s v="Home Office"/>
    <s v="United States"/>
    <s v="New York City"/>
    <x v="15"/>
    <n v="10009"/>
    <s v="East"/>
    <s v="OFF-AP-10001962"/>
    <x v="1"/>
    <x v="9"/>
    <s v="Black &amp; Decker Filter for Double Action Dustbuster Cordless Vac BLDV7210"/>
    <n v="58.730000000000004"/>
    <n v="7"/>
    <n v="0"/>
    <n v="14.682500000000001"/>
  </r>
  <r>
    <n v="5135"/>
    <x v="2541"/>
    <x v="3"/>
    <x v="200"/>
    <d v="2014-12-01T00:00:00"/>
    <s v="Standard Class"/>
    <s v="FG-14260"/>
    <s v="Frank Gastineau"/>
    <s v="Home Office"/>
    <s v="United States"/>
    <s v="New York City"/>
    <x v="15"/>
    <n v="10009"/>
    <s v="East"/>
    <s v="OFF-BI-10003364"/>
    <x v="1"/>
    <x v="8"/>
    <s v="Binding Machine Supplies"/>
    <n v="93.344000000000008"/>
    <n v="4"/>
    <n v="0.2"/>
    <n v="32.670400000000001"/>
  </r>
  <r>
    <n v="5136"/>
    <x v="2542"/>
    <x v="0"/>
    <x v="248"/>
    <d v="2013-10-29T00:00:00"/>
    <s v="Standard Class"/>
    <s v="AB-10255"/>
    <s v="Alejandro Ballentine"/>
    <s v="Home Office"/>
    <s v="United States"/>
    <s v="Seattle"/>
    <x v="4"/>
    <n v="98103"/>
    <s v="West"/>
    <s v="OFF-FA-10002983"/>
    <x v="1"/>
    <x v="13"/>
    <s v="Advantus SlideClip Paper Clips"/>
    <n v="17.05"/>
    <n v="5"/>
    <n v="0"/>
    <n v="8.1840000000000011"/>
  </r>
  <r>
    <n v="5137"/>
    <x v="2543"/>
    <x v="1"/>
    <x v="639"/>
    <d v="2012-12-19T00:00:00"/>
    <s v="Standard Class"/>
    <s v="RD-19480"/>
    <s v="Rick Duston"/>
    <s v="Consumer"/>
    <s v="United States"/>
    <s v="San Diego"/>
    <x v="1"/>
    <n v="92105"/>
    <s v="West"/>
    <s v="OFF-BI-10002432"/>
    <x v="1"/>
    <x v="8"/>
    <s v="Wilson Jones Standard D-Ring Binders"/>
    <n v="8.0960000000000001"/>
    <n v="2"/>
    <n v="0.2"/>
    <n v="2.7323999999999993"/>
  </r>
  <r>
    <n v="5138"/>
    <x v="2544"/>
    <x v="0"/>
    <x v="373"/>
    <d v="2013-11-18T00:00:00"/>
    <s v="Standard Class"/>
    <s v="TS-21430"/>
    <s v="Tom Stivers"/>
    <s v="Corporate"/>
    <s v="United States"/>
    <s v="Oklahoma City"/>
    <x v="26"/>
    <n v="73120"/>
    <s v="Central"/>
    <s v="FUR-FU-10003096"/>
    <x v="0"/>
    <x v="5"/>
    <s v="Master Giant Foot Doorstop, Safety Yellow"/>
    <n v="30.36"/>
    <n v="4"/>
    <n v="0"/>
    <n v="13.0548"/>
  </r>
  <r>
    <n v="5139"/>
    <x v="2545"/>
    <x v="3"/>
    <x v="365"/>
    <d v="2014-10-06T00:00:00"/>
    <s v="Standard Class"/>
    <s v="JA-15970"/>
    <s v="Joseph Airdo"/>
    <s v="Consumer"/>
    <s v="United States"/>
    <s v="Mount Vernon"/>
    <x v="15"/>
    <n v="10550"/>
    <s v="East"/>
    <s v="OFF-EN-10001539"/>
    <x v="1"/>
    <x v="12"/>
    <s v="Staples"/>
    <n v="23.34"/>
    <n v="3"/>
    <n v="0"/>
    <n v="10.969799999999999"/>
  </r>
  <r>
    <n v="5140"/>
    <x v="2545"/>
    <x v="3"/>
    <x v="365"/>
    <d v="2014-10-06T00:00:00"/>
    <s v="Standard Class"/>
    <s v="JA-15970"/>
    <s v="Joseph Airdo"/>
    <s v="Consumer"/>
    <s v="United States"/>
    <s v="Mount Vernon"/>
    <x v="15"/>
    <n v="10550"/>
    <s v="East"/>
    <s v="OFF-PA-10004996"/>
    <x v="1"/>
    <x v="10"/>
    <s v="Speediset Carbonless Redi-Letter 7&quot; x 8 1/2&quot;"/>
    <n v="51.550000000000004"/>
    <n v="5"/>
    <n v="0"/>
    <n v="24.2285"/>
  </r>
  <r>
    <n v="5141"/>
    <x v="2546"/>
    <x v="1"/>
    <x v="627"/>
    <d v="2012-11-12T00:00:00"/>
    <s v="Standard Class"/>
    <s v="SW-20455"/>
    <s v="Shaun Weien"/>
    <s v="Consumer"/>
    <s v="United States"/>
    <s v="San Francisco"/>
    <x v="1"/>
    <n v="94109"/>
    <s v="West"/>
    <s v="TEC-AC-10001956"/>
    <x v="2"/>
    <x v="11"/>
    <s v="Microsoft Arc Touch Mouse"/>
    <n v="119.9"/>
    <n v="2"/>
    <n v="0"/>
    <n v="43.164000000000001"/>
  </r>
  <r>
    <n v="5142"/>
    <x v="2547"/>
    <x v="0"/>
    <x v="178"/>
    <d v="2013-04-06T00:00:00"/>
    <s v="Standard Class"/>
    <s v="FP-14320"/>
    <s v="Frank Preis"/>
    <s v="Consumer"/>
    <s v="United States"/>
    <s v="New York City"/>
    <x v="15"/>
    <n v="10009"/>
    <s v="East"/>
    <s v="FUR-CH-10000454"/>
    <x v="0"/>
    <x v="1"/>
    <s v="Hon Deluxe Fabric Upholstered Stacking Chairs, Rounded Back"/>
    <n v="1317.492"/>
    <n v="6"/>
    <n v="0.1"/>
    <n v="292.77599999999995"/>
  </r>
  <r>
    <n v="5143"/>
    <x v="2547"/>
    <x v="0"/>
    <x v="178"/>
    <d v="2013-04-06T00:00:00"/>
    <s v="Standard Class"/>
    <s v="FP-14320"/>
    <s v="Frank Preis"/>
    <s v="Consumer"/>
    <s v="United States"/>
    <s v="New York City"/>
    <x v="15"/>
    <n v="10009"/>
    <s v="East"/>
    <s v="OFF-SU-10000946"/>
    <x v="1"/>
    <x v="14"/>
    <s v="Staples"/>
    <n v="63.84"/>
    <n v="8"/>
    <n v="0"/>
    <n v="18.513599999999997"/>
  </r>
  <r>
    <n v="5144"/>
    <x v="2547"/>
    <x v="0"/>
    <x v="178"/>
    <d v="2013-04-06T00:00:00"/>
    <s v="Standard Class"/>
    <s v="FP-14320"/>
    <s v="Frank Preis"/>
    <s v="Consumer"/>
    <s v="United States"/>
    <s v="New York City"/>
    <x v="15"/>
    <n v="10009"/>
    <s v="East"/>
    <s v="OFF-BI-10004140"/>
    <x v="1"/>
    <x v="8"/>
    <s v="Avery Non-Stick Binders"/>
    <n v="3.5920000000000005"/>
    <n v="1"/>
    <n v="0.2"/>
    <n v="1.1224999999999996"/>
  </r>
  <r>
    <n v="5145"/>
    <x v="2548"/>
    <x v="3"/>
    <x v="62"/>
    <d v="2014-02-08T00:00:00"/>
    <s v="Standard Class"/>
    <s v="JL-15835"/>
    <s v="John Lee"/>
    <s v="Consumer"/>
    <s v="United States"/>
    <s v="Los Angeles"/>
    <x v="1"/>
    <n v="90045"/>
    <s v="West"/>
    <s v="FUR-FU-10003039"/>
    <x v="0"/>
    <x v="5"/>
    <s v="Howard Miller 11-1/2&quot; Diameter Grantwood Wall Clock"/>
    <n v="86.26"/>
    <n v="2"/>
    <n v="0"/>
    <n v="29.328400000000002"/>
  </r>
  <r>
    <n v="5146"/>
    <x v="2548"/>
    <x v="3"/>
    <x v="62"/>
    <d v="2014-02-08T00:00:00"/>
    <s v="Standard Class"/>
    <s v="JL-15835"/>
    <s v="John Lee"/>
    <s v="Consumer"/>
    <s v="United States"/>
    <s v="Los Angeles"/>
    <x v="1"/>
    <n v="90045"/>
    <s v="West"/>
    <s v="OFF-ST-10000464"/>
    <x v="1"/>
    <x v="4"/>
    <s v="Multi-Use Personal File Cart and Caster Set, Three Stacking Bins"/>
    <n v="139.04"/>
    <n v="4"/>
    <n v="0"/>
    <n v="38.931200000000004"/>
  </r>
  <r>
    <n v="5147"/>
    <x v="2548"/>
    <x v="3"/>
    <x v="62"/>
    <d v="2014-02-08T00:00:00"/>
    <s v="Standard Class"/>
    <s v="JL-15835"/>
    <s v="John Lee"/>
    <s v="Consumer"/>
    <s v="United States"/>
    <s v="Los Angeles"/>
    <x v="1"/>
    <n v="90045"/>
    <s v="West"/>
    <s v="OFF-AP-10000252"/>
    <x v="1"/>
    <x v="9"/>
    <s v="Harmony HEPA Quiet Air Purifiers"/>
    <n v="46.8"/>
    <n v="4"/>
    <n v="0"/>
    <n v="16.38"/>
  </r>
  <r>
    <n v="5148"/>
    <x v="2549"/>
    <x v="3"/>
    <x v="165"/>
    <d v="2015-01-01T00:00:00"/>
    <s v="Standard Class"/>
    <s v="JL-15175"/>
    <s v="James Lanier"/>
    <s v="Home Office"/>
    <s v="United States"/>
    <s v="Chandler"/>
    <x v="16"/>
    <n v="85224"/>
    <s v="West"/>
    <s v="FUR-FU-10001731"/>
    <x v="0"/>
    <x v="5"/>
    <s v="Acrylic Self-Standing Desk Frames"/>
    <n v="8.5440000000000005"/>
    <n v="4"/>
    <n v="0.2"/>
    <n v="1.9223999999999997"/>
  </r>
  <r>
    <n v="5149"/>
    <x v="2549"/>
    <x v="3"/>
    <x v="165"/>
    <d v="2015-01-01T00:00:00"/>
    <s v="Standard Class"/>
    <s v="JL-15175"/>
    <s v="James Lanier"/>
    <s v="Home Office"/>
    <s v="United States"/>
    <s v="Chandler"/>
    <x v="16"/>
    <n v="85224"/>
    <s v="West"/>
    <s v="FUR-CH-10001394"/>
    <x v="0"/>
    <x v="1"/>
    <s v="Global Leather Executive Chair"/>
    <n v="842.37600000000009"/>
    <n v="3"/>
    <n v="0.2"/>
    <n v="105.29699999999988"/>
  </r>
  <r>
    <n v="5150"/>
    <x v="2550"/>
    <x v="2"/>
    <x v="261"/>
    <d v="2011-06-21T00:00:00"/>
    <s v="Same Day"/>
    <s v="JG-15160"/>
    <s v="James Galang"/>
    <s v="Consumer"/>
    <s v="United States"/>
    <s v="Long Beach"/>
    <x v="15"/>
    <n v="11561"/>
    <s v="East"/>
    <s v="TEC-PH-10001578"/>
    <x v="2"/>
    <x v="7"/>
    <s v="Polycom SoundStation2 EX Conference phone"/>
    <n v="1214.8499999999999"/>
    <n v="3"/>
    <n v="0"/>
    <n v="352.30649999999997"/>
  </r>
  <r>
    <n v="5151"/>
    <x v="2551"/>
    <x v="3"/>
    <x v="904"/>
    <d v="2014-03-11T00:00:00"/>
    <s v="Second Class"/>
    <s v="SH-19975"/>
    <s v="Sally Hughsby"/>
    <s v="Corporate"/>
    <s v="United States"/>
    <s v="San Francisco"/>
    <x v="1"/>
    <n v="94109"/>
    <s v="West"/>
    <s v="OFF-ST-10000675"/>
    <x v="1"/>
    <x v="4"/>
    <s v="File Shuttle II and Handi-File, Black"/>
    <n v="67.78"/>
    <n v="2"/>
    <n v="0"/>
    <n v="16.945"/>
  </r>
  <r>
    <n v="5152"/>
    <x v="2552"/>
    <x v="3"/>
    <x v="145"/>
    <d v="2014-09-29T00:00:00"/>
    <s v="First Class"/>
    <s v="LS-17200"/>
    <s v="Luke Schmidt"/>
    <s v="Corporate"/>
    <s v="United States"/>
    <s v="Helena"/>
    <x v="37"/>
    <n v="59601"/>
    <s v="West"/>
    <s v="OFF-ST-10002352"/>
    <x v="1"/>
    <x v="4"/>
    <s v="Iris Project Case"/>
    <n v="39.900000000000006"/>
    <n v="5"/>
    <n v="0"/>
    <n v="10.373999999999999"/>
  </r>
  <r>
    <n v="5153"/>
    <x v="2553"/>
    <x v="2"/>
    <x v="479"/>
    <d v="2011-07-06T00:00:00"/>
    <s v="Standard Class"/>
    <s v="CS-11860"/>
    <s v="Cari Schnelling"/>
    <s v="Consumer"/>
    <s v="United States"/>
    <s v="New York City"/>
    <x v="15"/>
    <n v="10011"/>
    <s v="East"/>
    <s v="OFF-BI-10004528"/>
    <x v="1"/>
    <x v="8"/>
    <s v="Cardinal Poly Pocket Divider Pockets for Ring Binders"/>
    <n v="2.6880000000000002"/>
    <n v="1"/>
    <n v="0.2"/>
    <n v="0.83999999999999975"/>
  </r>
  <r>
    <n v="5154"/>
    <x v="2553"/>
    <x v="2"/>
    <x v="479"/>
    <d v="2011-07-06T00:00:00"/>
    <s v="Standard Class"/>
    <s v="CS-11860"/>
    <s v="Cari Schnelling"/>
    <s v="Consumer"/>
    <s v="United States"/>
    <s v="New York City"/>
    <x v="15"/>
    <n v="10011"/>
    <s v="East"/>
    <s v="OFF-AR-10001026"/>
    <x v="1"/>
    <x v="6"/>
    <s v="Sanford Uni-Blazer View Highlighters, Chisel Tip, Yellow"/>
    <n v="6.6000000000000005"/>
    <n v="3"/>
    <n v="0"/>
    <n v="2.9040000000000008"/>
  </r>
  <r>
    <n v="5155"/>
    <x v="2554"/>
    <x v="1"/>
    <x v="976"/>
    <d v="2012-08-08T00:00:00"/>
    <s v="First Class"/>
    <s v="KW-16570"/>
    <s v="Kelly Williams"/>
    <s v="Consumer"/>
    <s v="United States"/>
    <s v="Kirkwood"/>
    <x v="25"/>
    <n v="63122"/>
    <s v="Central"/>
    <s v="OFF-BI-10002215"/>
    <x v="1"/>
    <x v="8"/>
    <s v="Wilson Jones Hanging View Binder, White, 1&quot;"/>
    <n v="28.4"/>
    <n v="4"/>
    <n v="0"/>
    <n v="13.063999999999998"/>
  </r>
  <r>
    <n v="5156"/>
    <x v="2554"/>
    <x v="1"/>
    <x v="976"/>
    <d v="2012-08-08T00:00:00"/>
    <s v="First Class"/>
    <s v="KW-16570"/>
    <s v="Kelly Williams"/>
    <s v="Consumer"/>
    <s v="United States"/>
    <s v="Kirkwood"/>
    <x v="25"/>
    <n v="63122"/>
    <s v="Central"/>
    <s v="FUR-FU-10000305"/>
    <x v="0"/>
    <x v="5"/>
    <s v="Tenex V2T-RE Standard Weight Series Chair Mat, 45&quot; x 53&quot;, Lip 25&quot; x 12&quot;"/>
    <n v="212.94"/>
    <n v="3"/>
    <n v="0"/>
    <n v="34.070399999999999"/>
  </r>
  <r>
    <n v="5157"/>
    <x v="2555"/>
    <x v="3"/>
    <x v="160"/>
    <d v="2014-07-05T00:00:00"/>
    <s v="Second Class"/>
    <s v="GH-14410"/>
    <s v="Gary Hansen"/>
    <s v="Home Office"/>
    <s v="United States"/>
    <s v="Chicago"/>
    <x v="10"/>
    <n v="60653"/>
    <s v="Central"/>
    <s v="TEC-PH-10002584"/>
    <x v="2"/>
    <x v="7"/>
    <s v="Samsung Galaxy S4"/>
    <n v="1001.5840000000001"/>
    <n v="2"/>
    <n v="0.2"/>
    <n v="125.19799999999992"/>
  </r>
  <r>
    <n v="5158"/>
    <x v="2555"/>
    <x v="3"/>
    <x v="160"/>
    <d v="2014-07-05T00:00:00"/>
    <s v="Second Class"/>
    <s v="GH-14410"/>
    <s v="Gary Hansen"/>
    <s v="Home Office"/>
    <s v="United States"/>
    <s v="Chicago"/>
    <x v="10"/>
    <n v="60653"/>
    <s v="Central"/>
    <s v="FUR-CH-10000229"/>
    <x v="0"/>
    <x v="1"/>
    <s v="Global Enterprise Series Seating High-Back Swivel/Tilt Chairs"/>
    <n v="569.05799999999999"/>
    <n v="3"/>
    <n v="0.3"/>
    <n v="-178.84680000000006"/>
  </r>
  <r>
    <n v="5159"/>
    <x v="2555"/>
    <x v="3"/>
    <x v="160"/>
    <d v="2014-07-05T00:00:00"/>
    <s v="Second Class"/>
    <s v="GH-14410"/>
    <s v="Gary Hansen"/>
    <s v="Home Office"/>
    <s v="United States"/>
    <s v="Chicago"/>
    <x v="10"/>
    <n v="60653"/>
    <s v="Central"/>
    <s v="FUR-FU-10003799"/>
    <x v="0"/>
    <x v="5"/>
    <s v="Seth Thomas 13 1/2&quot; Wall Clock"/>
    <n v="14.224000000000002"/>
    <n v="2"/>
    <n v="0.6"/>
    <n v="-10.312400000000004"/>
  </r>
  <r>
    <n v="5160"/>
    <x v="2556"/>
    <x v="1"/>
    <x v="662"/>
    <d v="2012-10-30T00:00:00"/>
    <s v="Second Class"/>
    <s v="AG-10495"/>
    <s v="Andrew Gjertsen"/>
    <s v="Corporate"/>
    <s v="United States"/>
    <s v="Peoria"/>
    <x v="16"/>
    <n v="85345"/>
    <s v="West"/>
    <s v="TEC-PH-10001700"/>
    <x v="2"/>
    <x v="7"/>
    <s v="Panasonic KX-TG6844B Expandable Digital Cordless Telephone"/>
    <n v="105.584"/>
    <n v="2"/>
    <n v="0.2"/>
    <n v="9.2386000000000053"/>
  </r>
  <r>
    <n v="5161"/>
    <x v="2556"/>
    <x v="1"/>
    <x v="662"/>
    <d v="2012-10-30T00:00:00"/>
    <s v="Second Class"/>
    <s v="AG-10495"/>
    <s v="Andrew Gjertsen"/>
    <s v="Corporate"/>
    <s v="United States"/>
    <s v="Peoria"/>
    <x v="16"/>
    <n v="85345"/>
    <s v="West"/>
    <s v="TEC-PH-10001527"/>
    <x v="2"/>
    <x v="7"/>
    <s v="Plantronics MX500i Earset"/>
    <n v="68.720000000000013"/>
    <n v="2"/>
    <n v="0.2"/>
    <n v="-14.603000000000005"/>
  </r>
  <r>
    <n v="5162"/>
    <x v="2557"/>
    <x v="2"/>
    <x v="1021"/>
    <d v="2011-08-05T00:00:00"/>
    <s v="Standard Class"/>
    <s v="TS-21430"/>
    <s v="Tom Stivers"/>
    <s v="Corporate"/>
    <s v="United States"/>
    <s v="Seattle"/>
    <x v="4"/>
    <n v="98103"/>
    <s v="West"/>
    <s v="FUR-BO-10002916"/>
    <x v="0"/>
    <x v="0"/>
    <s v="Rush Hierlooms Collection 1&quot; Thick Stackable Bookcases"/>
    <n v="1367.84"/>
    <n v="8"/>
    <n v="0"/>
    <n v="259.88959999999997"/>
  </r>
  <r>
    <n v="5163"/>
    <x v="2558"/>
    <x v="0"/>
    <x v="741"/>
    <d v="2013-11-24T00:00:00"/>
    <s v="Second Class"/>
    <s v="AJ-10945"/>
    <s v="Ashley Jarboe"/>
    <s v="Consumer"/>
    <s v="United States"/>
    <s v="Taylor"/>
    <x v="12"/>
    <n v="48180"/>
    <s v="Central"/>
    <s v="FUR-CH-10000863"/>
    <x v="0"/>
    <x v="1"/>
    <s v="Novimex Swivel Fabric Task Chair"/>
    <n v="301.95999999999998"/>
    <n v="2"/>
    <n v="0"/>
    <n v="33.215599999999995"/>
  </r>
  <r>
    <n v="5164"/>
    <x v="2559"/>
    <x v="1"/>
    <x v="380"/>
    <d v="2012-07-11T00:00:00"/>
    <s v="Standard Class"/>
    <s v="SJ-20215"/>
    <s v="Sarah Jordon"/>
    <s v="Consumer"/>
    <s v="United States"/>
    <s v="Pasadena"/>
    <x v="1"/>
    <n v="91104"/>
    <s v="West"/>
    <s v="FUR-CH-10003968"/>
    <x v="0"/>
    <x v="1"/>
    <s v="Novimex Turbo Task Chair"/>
    <n v="170.35200000000003"/>
    <n v="3"/>
    <n v="0.2"/>
    <n v="-17.035200000000003"/>
  </r>
  <r>
    <n v="5165"/>
    <x v="2560"/>
    <x v="2"/>
    <x v="849"/>
    <d v="2011-11-16T00:00:00"/>
    <s v="Standard Class"/>
    <s v="SC-20020"/>
    <s v="Sam Craven"/>
    <s v="Consumer"/>
    <s v="United States"/>
    <s v="Midland"/>
    <x v="12"/>
    <n v="48640"/>
    <s v="Central"/>
    <s v="OFF-AR-10001149"/>
    <x v="1"/>
    <x v="6"/>
    <s v="Avery Hi-Liter Comfort Grip Fluorescent Highlighter, Yellow Ink"/>
    <n v="3.9"/>
    <n v="2"/>
    <n v="0"/>
    <n v="1.5209999999999999"/>
  </r>
  <r>
    <n v="5166"/>
    <x v="2560"/>
    <x v="2"/>
    <x v="849"/>
    <d v="2011-11-16T00:00:00"/>
    <s v="Standard Class"/>
    <s v="SC-20020"/>
    <s v="Sam Craven"/>
    <s v="Consumer"/>
    <s v="United States"/>
    <s v="Midland"/>
    <x v="12"/>
    <n v="48640"/>
    <s v="Central"/>
    <s v="OFF-PA-10000130"/>
    <x v="1"/>
    <x v="10"/>
    <s v="Xerox 199"/>
    <n v="12.84"/>
    <n v="3"/>
    <n v="0"/>
    <n v="5.7779999999999987"/>
  </r>
  <r>
    <n v="5167"/>
    <x v="2560"/>
    <x v="2"/>
    <x v="849"/>
    <d v="2011-11-16T00:00:00"/>
    <s v="Standard Class"/>
    <s v="SC-20020"/>
    <s v="Sam Craven"/>
    <s v="Consumer"/>
    <s v="United States"/>
    <s v="Midland"/>
    <x v="12"/>
    <n v="48640"/>
    <s v="Central"/>
    <s v="OFF-PA-10002479"/>
    <x v="1"/>
    <x v="10"/>
    <s v="Xerox 4200 Series MultiUse Premium Copy Paper (20Lb. and 84 Bright)"/>
    <n v="15.84"/>
    <n v="3"/>
    <n v="0"/>
    <n v="7.1280000000000001"/>
  </r>
  <r>
    <n v="5168"/>
    <x v="2560"/>
    <x v="2"/>
    <x v="849"/>
    <d v="2011-11-16T00:00:00"/>
    <s v="Standard Class"/>
    <s v="SC-20020"/>
    <s v="Sam Craven"/>
    <s v="Consumer"/>
    <s v="United States"/>
    <s v="Midland"/>
    <x v="12"/>
    <n v="48640"/>
    <s v="Central"/>
    <s v="FUR-CH-10004997"/>
    <x v="0"/>
    <x v="1"/>
    <s v="Hon Every-Day Series Multi-Task Chairs"/>
    <n v="563.93999999999994"/>
    <n v="3"/>
    <n v="0"/>
    <n v="112.78800000000001"/>
  </r>
  <r>
    <n v="5169"/>
    <x v="2560"/>
    <x v="2"/>
    <x v="849"/>
    <d v="2011-11-16T00:00:00"/>
    <s v="Standard Class"/>
    <s v="SC-20020"/>
    <s v="Sam Craven"/>
    <s v="Consumer"/>
    <s v="United States"/>
    <s v="Midland"/>
    <x v="12"/>
    <n v="48640"/>
    <s v="Central"/>
    <s v="OFF-ST-10004950"/>
    <x v="1"/>
    <x v="4"/>
    <s v="Acco Perma 3000 Stacking Storage Drawers"/>
    <n v="62.94"/>
    <n v="3"/>
    <n v="0"/>
    <n v="11.958600000000001"/>
  </r>
  <r>
    <n v="5170"/>
    <x v="2560"/>
    <x v="2"/>
    <x v="849"/>
    <d v="2011-11-16T00:00:00"/>
    <s v="Standard Class"/>
    <s v="SC-20020"/>
    <s v="Sam Craven"/>
    <s v="Consumer"/>
    <s v="United States"/>
    <s v="Midland"/>
    <x v="12"/>
    <n v="48640"/>
    <s v="Central"/>
    <s v="OFF-ST-10001490"/>
    <x v="1"/>
    <x v="4"/>
    <s v="Hot File 7-Pocket, Floor Stand"/>
    <n v="535.41"/>
    <n v="3"/>
    <n v="0"/>
    <n v="160.62299999999993"/>
  </r>
  <r>
    <n v="5171"/>
    <x v="2561"/>
    <x v="0"/>
    <x v="1022"/>
    <d v="2013-05-30T00:00:00"/>
    <s v="Second Class"/>
    <s v="LA-16780"/>
    <s v="Laura Armstrong"/>
    <s v="Corporate"/>
    <s v="United States"/>
    <s v="Detroit"/>
    <x v="12"/>
    <n v="48205"/>
    <s v="Central"/>
    <s v="FUR-CH-10002024"/>
    <x v="0"/>
    <x v="1"/>
    <s v="HON 5400 Series Task Chairs for Big and Tall"/>
    <n v="3504.9"/>
    <n v="5"/>
    <n v="0"/>
    <n v="700.98000000000013"/>
  </r>
  <r>
    <n v="5172"/>
    <x v="2561"/>
    <x v="0"/>
    <x v="1022"/>
    <d v="2013-05-30T00:00:00"/>
    <s v="Second Class"/>
    <s v="LA-16780"/>
    <s v="Laura Armstrong"/>
    <s v="Corporate"/>
    <s v="United States"/>
    <s v="Detroit"/>
    <x v="12"/>
    <n v="48205"/>
    <s v="Central"/>
    <s v="OFF-PA-10001790"/>
    <x v="1"/>
    <x v="10"/>
    <s v="Xerox 1910"/>
    <n v="144.12"/>
    <n v="3"/>
    <n v="0"/>
    <n v="69.177599999999984"/>
  </r>
  <r>
    <n v="5173"/>
    <x v="2561"/>
    <x v="0"/>
    <x v="1022"/>
    <d v="2013-05-30T00:00:00"/>
    <s v="Second Class"/>
    <s v="LA-16780"/>
    <s v="Laura Armstrong"/>
    <s v="Corporate"/>
    <s v="United States"/>
    <s v="Detroit"/>
    <x v="12"/>
    <n v="48205"/>
    <s v="Central"/>
    <s v="OFF-PA-10000994"/>
    <x v="1"/>
    <x v="10"/>
    <s v="Xerox 1915"/>
    <n v="314.54999999999995"/>
    <n v="3"/>
    <n v="0"/>
    <n v="150.98399999999998"/>
  </r>
  <r>
    <n v="5174"/>
    <x v="2562"/>
    <x v="1"/>
    <x v="936"/>
    <d v="2012-03-10T00:00:00"/>
    <s v="First Class"/>
    <s v="FC-14335"/>
    <s v="Fred Chung"/>
    <s v="Corporate"/>
    <s v="United States"/>
    <s v="Pueblo"/>
    <x v="22"/>
    <n v="81001"/>
    <s v="West"/>
    <s v="OFF-AR-10002399"/>
    <x v="1"/>
    <x v="6"/>
    <s v="Dixon Prang Watercolor Pencils, 10-Color Set with Brush"/>
    <n v="3.4079999999999999"/>
    <n v="1"/>
    <n v="0.2"/>
    <n v="0.89459999999999995"/>
  </r>
  <r>
    <n v="5175"/>
    <x v="2563"/>
    <x v="3"/>
    <x v="15"/>
    <d v="2014-10-25T00:00:00"/>
    <s v="Standard Class"/>
    <s v="CA-12265"/>
    <s v="Christina Anderson"/>
    <s v="Consumer"/>
    <s v="United States"/>
    <s v="Waco"/>
    <x v="5"/>
    <n v="76706"/>
    <s v="Central"/>
    <s v="OFF-BI-10002799"/>
    <x v="1"/>
    <x v="8"/>
    <s v="SlimView Poly Binder, 3/8&quot;"/>
    <n v="2.0719999999999996"/>
    <n v="2"/>
    <n v="0.8"/>
    <n v="-3.5224000000000011"/>
  </r>
  <r>
    <n v="5176"/>
    <x v="2563"/>
    <x v="3"/>
    <x v="15"/>
    <d v="2014-10-25T00:00:00"/>
    <s v="Standard Class"/>
    <s v="CA-12265"/>
    <s v="Christina Anderson"/>
    <s v="Consumer"/>
    <s v="United States"/>
    <s v="Waco"/>
    <x v="5"/>
    <n v="76706"/>
    <s v="Central"/>
    <s v="FUR-BO-10004360"/>
    <x v="0"/>
    <x v="0"/>
    <s v="Rush Hierlooms Collection Rich Wood Bookcases"/>
    <n v="328.39919999999995"/>
    <n v="3"/>
    <n v="0.32"/>
    <n v="-91.758599999999973"/>
  </r>
  <r>
    <n v="5177"/>
    <x v="2564"/>
    <x v="0"/>
    <x v="732"/>
    <d v="2013-11-09T00:00:00"/>
    <s v="First Class"/>
    <s v="JH-15985"/>
    <s v="Joseph Holt"/>
    <s v="Consumer"/>
    <s v="United States"/>
    <s v="San Francisco"/>
    <x v="1"/>
    <n v="94109"/>
    <s v="West"/>
    <s v="OFF-BI-10002082"/>
    <x v="1"/>
    <x v="8"/>
    <s v="GBC Twin Loop Wire Binding Elements"/>
    <n v="53.248000000000005"/>
    <n v="2"/>
    <n v="0.2"/>
    <n v="19.968"/>
  </r>
  <r>
    <n v="5178"/>
    <x v="2565"/>
    <x v="0"/>
    <x v="482"/>
    <d v="2013-12-31T00:00:00"/>
    <s v="Standard Class"/>
    <s v="AJ-10795"/>
    <s v="Anthony Johnson"/>
    <s v="Corporate"/>
    <s v="United States"/>
    <s v="New York City"/>
    <x v="15"/>
    <n v="10024"/>
    <s v="East"/>
    <s v="OFF-BI-10004967"/>
    <x v="1"/>
    <x v="8"/>
    <s v="Round Ring Binders"/>
    <n v="4.9920000000000009"/>
    <n v="3"/>
    <n v="0.2"/>
    <n v="1.6848000000000001"/>
  </r>
  <r>
    <n v="5179"/>
    <x v="2566"/>
    <x v="1"/>
    <x v="657"/>
    <d v="2012-04-19T00:00:00"/>
    <s v="Standard Class"/>
    <s v="BT-11395"/>
    <s v="Bill Tyler"/>
    <s v="Corporate"/>
    <s v="United States"/>
    <s v="Los Angeles"/>
    <x v="1"/>
    <n v="90036"/>
    <s v="West"/>
    <s v="FUR-FU-10004973"/>
    <x v="0"/>
    <x v="5"/>
    <s v="Flat Face Poster Frame"/>
    <n v="37.68"/>
    <n v="2"/>
    <n v="0"/>
    <n v="15.825600000000001"/>
  </r>
  <r>
    <n v="5180"/>
    <x v="2566"/>
    <x v="1"/>
    <x v="657"/>
    <d v="2012-04-19T00:00:00"/>
    <s v="Standard Class"/>
    <s v="BT-11395"/>
    <s v="Bill Tyler"/>
    <s v="Corporate"/>
    <s v="United States"/>
    <s v="Los Angeles"/>
    <x v="1"/>
    <n v="90036"/>
    <s v="West"/>
    <s v="TEC-PH-10003645"/>
    <x v="2"/>
    <x v="7"/>
    <s v="Aastra 57i VoIP phone"/>
    <n v="258.57600000000002"/>
    <n v="2"/>
    <n v="0.2"/>
    <n v="19.393200000000007"/>
  </r>
  <r>
    <n v="5181"/>
    <x v="2566"/>
    <x v="1"/>
    <x v="657"/>
    <d v="2012-04-19T00:00:00"/>
    <s v="Standard Class"/>
    <s v="BT-11395"/>
    <s v="Bill Tyler"/>
    <s v="Corporate"/>
    <s v="United States"/>
    <s v="Los Angeles"/>
    <x v="1"/>
    <n v="90036"/>
    <s v="West"/>
    <s v="OFF-AP-10004980"/>
    <x v="1"/>
    <x v="9"/>
    <s v="3M Replacement Filter for Office Air Cleaner for 20' x 33' Room"/>
    <n v="75.84"/>
    <n v="2"/>
    <n v="0"/>
    <n v="29.577600000000004"/>
  </r>
  <r>
    <n v="5182"/>
    <x v="2567"/>
    <x v="3"/>
    <x v="510"/>
    <d v="2014-09-16T00:00:00"/>
    <s v="First Class"/>
    <s v="DJ-13510"/>
    <s v="Don Jones"/>
    <s v="Corporate"/>
    <s v="United States"/>
    <s v="Woonsocket"/>
    <x v="34"/>
    <n v="2895"/>
    <s v="East"/>
    <s v="OFF-PA-10003797"/>
    <x v="1"/>
    <x v="10"/>
    <s v="Xerox 209"/>
    <n v="45.36"/>
    <n v="7"/>
    <n v="0"/>
    <n v="21.772800000000004"/>
  </r>
  <r>
    <n v="5183"/>
    <x v="2567"/>
    <x v="3"/>
    <x v="510"/>
    <d v="2014-09-16T00:00:00"/>
    <s v="First Class"/>
    <s v="DJ-13510"/>
    <s v="Don Jones"/>
    <s v="Corporate"/>
    <s v="United States"/>
    <s v="Woonsocket"/>
    <x v="34"/>
    <n v="2895"/>
    <s v="East"/>
    <s v="OFF-BI-10003707"/>
    <x v="1"/>
    <x v="8"/>
    <s v="Aluminum Screw Posts"/>
    <n v="45.78"/>
    <n v="3"/>
    <n v="0"/>
    <n v="22.89"/>
  </r>
  <r>
    <n v="5184"/>
    <x v="2568"/>
    <x v="3"/>
    <x v="241"/>
    <d v="2014-09-28T00:00:00"/>
    <s v="First Class"/>
    <s v="AG-10675"/>
    <s v="Anna Gayman"/>
    <s v="Consumer"/>
    <s v="United States"/>
    <s v="Columbus"/>
    <x v="32"/>
    <n v="31907"/>
    <s v="South"/>
    <s v="OFF-ST-10000885"/>
    <x v="1"/>
    <x v="4"/>
    <s v="Fellowes Desktop Hanging File Manager"/>
    <n v="40.29"/>
    <n v="3"/>
    <n v="0"/>
    <n v="10.0725"/>
  </r>
  <r>
    <n v="5185"/>
    <x v="2568"/>
    <x v="3"/>
    <x v="241"/>
    <d v="2014-09-28T00:00:00"/>
    <s v="First Class"/>
    <s v="AG-10675"/>
    <s v="Anna Gayman"/>
    <s v="Consumer"/>
    <s v="United States"/>
    <s v="Columbus"/>
    <x v="32"/>
    <n v="31907"/>
    <s v="South"/>
    <s v="OFF-BI-10002827"/>
    <x v="1"/>
    <x v="8"/>
    <s v="Avery Durable Poly Binders"/>
    <n v="38.71"/>
    <n v="7"/>
    <n v="0"/>
    <n v="17.8066"/>
  </r>
  <r>
    <n v="5186"/>
    <x v="2569"/>
    <x v="1"/>
    <x v="998"/>
    <d v="2012-10-15T00:00:00"/>
    <s v="Standard Class"/>
    <s v="JD-15790"/>
    <s v="John Dryer"/>
    <s v="Consumer"/>
    <s v="United States"/>
    <s v="Jacksonville"/>
    <x v="2"/>
    <n v="32216"/>
    <s v="South"/>
    <s v="OFF-ST-10004459"/>
    <x v="1"/>
    <x v="4"/>
    <s v="Tennsco Single-Tier Lockers"/>
    <n v="1801.6320000000001"/>
    <n v="6"/>
    <n v="0.2"/>
    <n v="-337.80600000000004"/>
  </r>
  <r>
    <n v="5187"/>
    <x v="2570"/>
    <x v="1"/>
    <x v="154"/>
    <d v="2012-12-03T00:00:00"/>
    <s v="Standard Class"/>
    <s v="EH-14125"/>
    <s v="Eugene Hildebrand"/>
    <s v="Home Office"/>
    <s v="United States"/>
    <s v="Philadelphia"/>
    <x v="9"/>
    <n v="19140"/>
    <s v="East"/>
    <s v="TEC-PH-10002789"/>
    <x v="2"/>
    <x v="7"/>
    <s v="LG Exalt"/>
    <n v="748.75200000000007"/>
    <n v="8"/>
    <n v="0.4"/>
    <n v="-162.22960000000006"/>
  </r>
  <r>
    <n v="5188"/>
    <x v="2571"/>
    <x v="1"/>
    <x v="1023"/>
    <d v="2012-09-18T00:00:00"/>
    <s v="Standard Class"/>
    <s v="ZC-21910"/>
    <s v="Zuschuss Carroll"/>
    <s v="Consumer"/>
    <s v="United States"/>
    <s v="Columbus"/>
    <x v="14"/>
    <n v="47201"/>
    <s v="Central"/>
    <s v="TEC-AC-10001314"/>
    <x v="2"/>
    <x v="11"/>
    <s v="Case Logic 2.4GHz Wireless Keyboard"/>
    <n v="199.96"/>
    <n v="4"/>
    <n v="0"/>
    <n v="15.996799999999979"/>
  </r>
  <r>
    <n v="5189"/>
    <x v="2571"/>
    <x v="1"/>
    <x v="1023"/>
    <d v="2012-09-18T00:00:00"/>
    <s v="Standard Class"/>
    <s v="ZC-21910"/>
    <s v="Zuschuss Carroll"/>
    <s v="Consumer"/>
    <s v="United States"/>
    <s v="Columbus"/>
    <x v="14"/>
    <n v="47201"/>
    <s v="Central"/>
    <s v="FUR-CH-10000015"/>
    <x v="0"/>
    <x v="1"/>
    <s v="Hon Multipurpose Stacking Arm Chairs"/>
    <n v="1516.2"/>
    <n v="7"/>
    <n v="0"/>
    <n v="394.21199999999999"/>
  </r>
  <r>
    <n v="5190"/>
    <x v="2572"/>
    <x v="3"/>
    <x v="237"/>
    <d v="2014-11-19T00:00:00"/>
    <s v="Standard Class"/>
    <s v="XP-21865"/>
    <s v="Xylona Preis"/>
    <s v="Consumer"/>
    <s v="United States"/>
    <s v="Pasadena"/>
    <x v="5"/>
    <n v="77506"/>
    <s v="Central"/>
    <s v="TEC-AC-10004855"/>
    <x v="2"/>
    <x v="11"/>
    <s v="V7 USB Numeric Keypad"/>
    <n v="167.95200000000003"/>
    <n v="6"/>
    <n v="0.2"/>
    <n v="-27.292200000000001"/>
  </r>
  <r>
    <n v="5191"/>
    <x v="2572"/>
    <x v="3"/>
    <x v="237"/>
    <d v="2014-11-19T00:00:00"/>
    <s v="Standard Class"/>
    <s v="XP-21865"/>
    <s v="Xylona Preis"/>
    <s v="Consumer"/>
    <s v="United States"/>
    <s v="Pasadena"/>
    <x v="5"/>
    <n v="77506"/>
    <s v="Central"/>
    <s v="OFF-AR-10003582"/>
    <x v="1"/>
    <x v="6"/>
    <s v="Boston Electric Pencil Sharpener, Model 1818, Charcoal Black"/>
    <n v="45.04"/>
    <n v="2"/>
    <n v="0.2"/>
    <n v="4.5040000000000031"/>
  </r>
  <r>
    <n v="5192"/>
    <x v="2573"/>
    <x v="3"/>
    <x v="1024"/>
    <d v="2014-05-10T00:00:00"/>
    <s v="Standard Class"/>
    <s v="DK-12985"/>
    <s v="Darren Koutras"/>
    <s v="Consumer"/>
    <s v="United States"/>
    <s v="San Francisco"/>
    <x v="1"/>
    <n v="94122"/>
    <s v="West"/>
    <s v="OFF-EN-10003448"/>
    <x v="1"/>
    <x v="12"/>
    <s v="Peel &amp; Seel Recycled Catalog Envelopes, Brown"/>
    <n v="23.16"/>
    <n v="2"/>
    <n v="0"/>
    <n v="11.58"/>
  </r>
  <r>
    <n v="5193"/>
    <x v="2574"/>
    <x v="2"/>
    <x v="683"/>
    <d v="2011-12-01T00:00:00"/>
    <s v="Second Class"/>
    <s v="CS-12250"/>
    <s v="Chris Selesnick"/>
    <s v="Corporate"/>
    <s v="United States"/>
    <s v="Columbia"/>
    <x v="20"/>
    <n v="29203"/>
    <s v="South"/>
    <s v="FUR-FU-10003773"/>
    <x v="0"/>
    <x v="5"/>
    <s v="Eldon Cleatmat Plus Chair Mats for High Pile Carpets"/>
    <n v="397.59999999999997"/>
    <n v="5"/>
    <n v="0"/>
    <n v="43.735999999999962"/>
  </r>
  <r>
    <n v="5194"/>
    <x v="2574"/>
    <x v="2"/>
    <x v="683"/>
    <d v="2011-12-01T00:00:00"/>
    <s v="Second Class"/>
    <s v="CS-12250"/>
    <s v="Chris Selesnick"/>
    <s v="Corporate"/>
    <s v="United States"/>
    <s v="Columbia"/>
    <x v="20"/>
    <n v="29203"/>
    <s v="South"/>
    <s v="OFF-PA-10001363"/>
    <x v="1"/>
    <x v="10"/>
    <s v="Xerox 1933"/>
    <n v="85.96"/>
    <n v="7"/>
    <n v="0"/>
    <n v="40.401199999999996"/>
  </r>
  <r>
    <n v="5195"/>
    <x v="2574"/>
    <x v="2"/>
    <x v="683"/>
    <d v="2011-12-01T00:00:00"/>
    <s v="Second Class"/>
    <s v="CS-12250"/>
    <s v="Chris Selesnick"/>
    <s v="Corporate"/>
    <s v="United States"/>
    <s v="Columbia"/>
    <x v="20"/>
    <n v="29203"/>
    <s v="South"/>
    <s v="OFF-AR-10004757"/>
    <x v="1"/>
    <x v="6"/>
    <s v="Crayola Colored Pencils"/>
    <n v="13.12"/>
    <n v="4"/>
    <n v="0"/>
    <n v="4.3295999999999992"/>
  </r>
  <r>
    <n v="5196"/>
    <x v="2574"/>
    <x v="2"/>
    <x v="683"/>
    <d v="2011-12-01T00:00:00"/>
    <s v="Second Class"/>
    <s v="CS-12250"/>
    <s v="Chris Selesnick"/>
    <s v="Corporate"/>
    <s v="United States"/>
    <s v="Columbia"/>
    <x v="20"/>
    <n v="29203"/>
    <s v="South"/>
    <s v="OFF-BI-10000309"/>
    <x v="1"/>
    <x v="8"/>
    <s v="GBC Twin Loop Wire Binding Elements, 9/16&quot; Spine, Black"/>
    <n v="45.660000000000004"/>
    <n v="3"/>
    <n v="0"/>
    <n v="22.3734"/>
  </r>
  <r>
    <n v="5197"/>
    <x v="2575"/>
    <x v="2"/>
    <x v="1025"/>
    <d v="2011-05-15T00:00:00"/>
    <s v="Standard Class"/>
    <s v="AI-10855"/>
    <s v="Arianne Irving"/>
    <s v="Consumer"/>
    <s v="United States"/>
    <s v="Kent"/>
    <x v="4"/>
    <n v="98031"/>
    <s v="West"/>
    <s v="OFF-EN-10001434"/>
    <x v="1"/>
    <x v="12"/>
    <s v="Strathmore #10 Envelopes, Ultimate White"/>
    <n v="158.13"/>
    <n v="3"/>
    <n v="0"/>
    <n v="77.483699999999999"/>
  </r>
  <r>
    <n v="5198"/>
    <x v="2575"/>
    <x v="2"/>
    <x v="1025"/>
    <d v="2011-05-15T00:00:00"/>
    <s v="Standard Class"/>
    <s v="AI-10855"/>
    <s v="Arianne Irving"/>
    <s v="Consumer"/>
    <s v="United States"/>
    <s v="Kent"/>
    <x v="4"/>
    <n v="98031"/>
    <s v="West"/>
    <s v="TEC-PH-10003988"/>
    <x v="2"/>
    <x v="7"/>
    <s v="LF Elite 3D Dazzle Designer Hard Case Cover, Lf Stylus Pen and Wiper For Apple Iphone 5c Mini Lite"/>
    <n v="43.6"/>
    <n v="5"/>
    <n v="0.2"/>
    <n v="4.3600000000000012"/>
  </r>
  <r>
    <n v="5199"/>
    <x v="2576"/>
    <x v="0"/>
    <x v="840"/>
    <d v="2013-03-09T00:00:00"/>
    <s v="Standard Class"/>
    <s v="AA-10315"/>
    <s v="Alex Avila"/>
    <s v="Consumer"/>
    <s v="United States"/>
    <s v="Round Rock"/>
    <x v="5"/>
    <n v="78664"/>
    <s v="Central"/>
    <s v="OFF-SU-10000151"/>
    <x v="1"/>
    <x v="14"/>
    <s v="High Speed Automatic Electric Letter Opener"/>
    <n v="3930.0720000000001"/>
    <n v="3"/>
    <n v="0.2"/>
    <n v="-786.01440000000025"/>
  </r>
  <r>
    <n v="5200"/>
    <x v="2576"/>
    <x v="0"/>
    <x v="840"/>
    <d v="2013-03-09T00:00:00"/>
    <s v="Standard Class"/>
    <s v="AA-10315"/>
    <s v="Alex Avila"/>
    <s v="Consumer"/>
    <s v="United States"/>
    <s v="Round Rock"/>
    <x v="5"/>
    <n v="78664"/>
    <s v="Central"/>
    <s v="OFF-FA-10001332"/>
    <x v="1"/>
    <x v="13"/>
    <s v="Acco Banker's Clasps, 5 3/4&quot;-Long"/>
    <n v="2.3039999999999998"/>
    <n v="1"/>
    <n v="0.2"/>
    <n v="0.77759999999999996"/>
  </r>
  <r>
    <n v="5201"/>
    <x v="2576"/>
    <x v="0"/>
    <x v="840"/>
    <d v="2013-03-09T00:00:00"/>
    <s v="Standard Class"/>
    <s v="AA-10315"/>
    <s v="Alex Avila"/>
    <s v="Consumer"/>
    <s v="United States"/>
    <s v="Round Rock"/>
    <x v="5"/>
    <n v="78664"/>
    <s v="Central"/>
    <s v="TEC-PH-10000895"/>
    <x v="2"/>
    <x v="7"/>
    <s v="Polycom VVX 310 VoIP phone"/>
    <n v="431.97600000000006"/>
    <n v="3"/>
    <n v="0.2"/>
    <n v="32.398200000000017"/>
  </r>
  <r>
    <n v="5202"/>
    <x v="2576"/>
    <x v="0"/>
    <x v="840"/>
    <d v="2013-03-09T00:00:00"/>
    <s v="Standard Class"/>
    <s v="AA-10315"/>
    <s v="Alex Avila"/>
    <s v="Consumer"/>
    <s v="United States"/>
    <s v="Round Rock"/>
    <x v="5"/>
    <n v="78664"/>
    <s v="Central"/>
    <s v="TEC-AC-10002857"/>
    <x v="2"/>
    <x v="11"/>
    <s v="Verbatim 25 GB 6x Blu-ray Single Layer Recordable Disc, 1/Pack"/>
    <n v="41.720000000000006"/>
    <n v="7"/>
    <n v="0.2"/>
    <n v="5.7364999999999977"/>
  </r>
  <r>
    <n v="5203"/>
    <x v="2577"/>
    <x v="1"/>
    <x v="762"/>
    <d v="2012-08-19T00:00:00"/>
    <s v="Standard Class"/>
    <s v="RE-19450"/>
    <s v="Richard Eichhorn"/>
    <s v="Consumer"/>
    <s v="United States"/>
    <s v="Oakland"/>
    <x v="1"/>
    <n v="94601"/>
    <s v="West"/>
    <s v="FUR-FU-10004018"/>
    <x v="0"/>
    <x v="5"/>
    <s v="Tensor Computer Mounted Lamp"/>
    <n v="104.23"/>
    <n v="7"/>
    <n v="0"/>
    <n v="28.142100000000006"/>
  </r>
  <r>
    <n v="5204"/>
    <x v="2577"/>
    <x v="1"/>
    <x v="762"/>
    <d v="2012-08-19T00:00:00"/>
    <s v="Standard Class"/>
    <s v="RE-19450"/>
    <s v="Richard Eichhorn"/>
    <s v="Consumer"/>
    <s v="United States"/>
    <s v="Oakland"/>
    <x v="1"/>
    <n v="94601"/>
    <s v="West"/>
    <s v="OFF-ST-10003638"/>
    <x v="1"/>
    <x v="4"/>
    <s v="Mobile Personal File Cube"/>
    <n v="70.260000000000005"/>
    <n v="3"/>
    <n v="0"/>
    <n v="18.970199999999998"/>
  </r>
  <r>
    <n v="5205"/>
    <x v="2578"/>
    <x v="1"/>
    <x v="811"/>
    <d v="2012-09-18T00:00:00"/>
    <s v="Standard Class"/>
    <s v="TM-21010"/>
    <s v="Tamara Manning"/>
    <s v="Consumer"/>
    <s v="United States"/>
    <s v="Auburn"/>
    <x v="15"/>
    <n v="13021"/>
    <s v="East"/>
    <s v="OFF-AR-10004685"/>
    <x v="1"/>
    <x v="6"/>
    <s v="Binney &amp; Smith Crayola Metallic Colored Pencils, 8-Color Set"/>
    <n v="9.26"/>
    <n v="2"/>
    <n v="0"/>
    <n v="3.0557999999999996"/>
  </r>
  <r>
    <n v="5206"/>
    <x v="2578"/>
    <x v="1"/>
    <x v="811"/>
    <d v="2012-09-18T00:00:00"/>
    <s v="Standard Class"/>
    <s v="TM-21010"/>
    <s v="Tamara Manning"/>
    <s v="Consumer"/>
    <s v="United States"/>
    <s v="Auburn"/>
    <x v="15"/>
    <n v="13021"/>
    <s v="East"/>
    <s v="OFF-ST-10001713"/>
    <x v="1"/>
    <x v="4"/>
    <s v="Gould Plastics 9-Pocket Panel Bin, 18-3/8w x 5-1/4d x 20-1/2h, Black"/>
    <n v="105.98"/>
    <n v="2"/>
    <n v="0"/>
    <n v="4.2391999999999967"/>
  </r>
  <r>
    <n v="5207"/>
    <x v="2578"/>
    <x v="1"/>
    <x v="811"/>
    <d v="2012-09-18T00:00:00"/>
    <s v="Standard Class"/>
    <s v="TM-21010"/>
    <s v="Tamara Manning"/>
    <s v="Consumer"/>
    <s v="United States"/>
    <s v="Auburn"/>
    <x v="15"/>
    <n v="13021"/>
    <s v="East"/>
    <s v="OFF-FA-10000490"/>
    <x v="1"/>
    <x v="13"/>
    <s v="OIC Binder Clips, Mini, 1/4&quot; Capacity, Black"/>
    <n v="1.24"/>
    <n v="1"/>
    <n v="0"/>
    <n v="0.58279999999999998"/>
  </r>
  <r>
    <n v="5208"/>
    <x v="2578"/>
    <x v="1"/>
    <x v="811"/>
    <d v="2012-09-18T00:00:00"/>
    <s v="Standard Class"/>
    <s v="TM-21010"/>
    <s v="Tamara Manning"/>
    <s v="Consumer"/>
    <s v="United States"/>
    <s v="Auburn"/>
    <x v="15"/>
    <n v="13021"/>
    <s v="East"/>
    <s v="OFF-LA-10002043"/>
    <x v="1"/>
    <x v="2"/>
    <s v="Avery 489"/>
    <n v="20.7"/>
    <n v="2"/>
    <n v="0"/>
    <n v="9.9359999999999999"/>
  </r>
  <r>
    <n v="5209"/>
    <x v="2578"/>
    <x v="1"/>
    <x v="811"/>
    <d v="2012-09-18T00:00:00"/>
    <s v="Standard Class"/>
    <s v="TM-21010"/>
    <s v="Tamara Manning"/>
    <s v="Consumer"/>
    <s v="United States"/>
    <s v="Auburn"/>
    <x v="15"/>
    <n v="13021"/>
    <s v="East"/>
    <s v="OFF-PA-10002464"/>
    <x v="1"/>
    <x v="10"/>
    <s v="HP Office Recycled Paper (20Lb. and 87 Bright)"/>
    <n v="28.900000000000002"/>
    <n v="5"/>
    <n v="0"/>
    <n v="14.161000000000001"/>
  </r>
  <r>
    <n v="5210"/>
    <x v="2578"/>
    <x v="1"/>
    <x v="811"/>
    <d v="2012-09-18T00:00:00"/>
    <s v="Standard Class"/>
    <s v="TM-21010"/>
    <s v="Tamara Manning"/>
    <s v="Consumer"/>
    <s v="United States"/>
    <s v="Auburn"/>
    <x v="15"/>
    <n v="13021"/>
    <s v="East"/>
    <s v="OFF-EN-10002504"/>
    <x v="1"/>
    <x v="12"/>
    <s v="Tyvek  Top-Opening Peel &amp; Seel Envelopes, Plain White"/>
    <n v="27.18"/>
    <n v="1"/>
    <n v="0"/>
    <n v="12.7746"/>
  </r>
  <r>
    <n v="5211"/>
    <x v="2579"/>
    <x v="1"/>
    <x v="1026"/>
    <d v="2012-01-18T00:00:00"/>
    <s v="Standard Class"/>
    <s v="YS-21880"/>
    <s v="Yana Sorensen"/>
    <s v="Corporate"/>
    <s v="United States"/>
    <s v="Newark"/>
    <x v="13"/>
    <n v="19711"/>
    <s v="East"/>
    <s v="OFF-ST-10002615"/>
    <x v="1"/>
    <x v="4"/>
    <s v="Dual Level, Single-Width Filing Carts"/>
    <n v="465.18"/>
    <n v="3"/>
    <n v="0"/>
    <n v="120.94680000000001"/>
  </r>
  <r>
    <n v="5212"/>
    <x v="2580"/>
    <x v="1"/>
    <x v="793"/>
    <d v="2012-05-16T00:00:00"/>
    <s v="Second Class"/>
    <s v="AZ-10750"/>
    <s v="Annie Zypern"/>
    <s v="Consumer"/>
    <s v="United States"/>
    <s v="New York City"/>
    <x v="15"/>
    <n v="10024"/>
    <s v="East"/>
    <s v="OFF-ST-10004258"/>
    <x v="1"/>
    <x v="4"/>
    <s v="Portable Personal File Box"/>
    <n v="36.630000000000003"/>
    <n v="3"/>
    <n v="0"/>
    <n v="9.8901000000000039"/>
  </r>
  <r>
    <n v="5213"/>
    <x v="2581"/>
    <x v="0"/>
    <x v="182"/>
    <d v="2013-09-27T00:00:00"/>
    <s v="Same Day"/>
    <s v="CM-12445"/>
    <s v="Chuck Magee"/>
    <s v="Consumer"/>
    <s v="United States"/>
    <s v="Redlands"/>
    <x v="1"/>
    <n v="92374"/>
    <s v="West"/>
    <s v="OFF-ST-10004507"/>
    <x v="1"/>
    <x v="4"/>
    <s v="Advantus Rolling Storage Box"/>
    <n v="51.449999999999996"/>
    <n v="3"/>
    <n v="0"/>
    <n v="13.891499999999999"/>
  </r>
  <r>
    <n v="5214"/>
    <x v="2581"/>
    <x v="0"/>
    <x v="182"/>
    <d v="2013-09-27T00:00:00"/>
    <s v="Same Day"/>
    <s v="CM-12445"/>
    <s v="Chuck Magee"/>
    <s v="Consumer"/>
    <s v="United States"/>
    <s v="Redlands"/>
    <x v="1"/>
    <n v="92374"/>
    <s v="West"/>
    <s v="OFF-LA-10000262"/>
    <x v="1"/>
    <x v="2"/>
    <s v="Avery 494"/>
    <n v="7.83"/>
    <n v="3"/>
    <n v="0"/>
    <n v="3.6017999999999999"/>
  </r>
  <r>
    <n v="5215"/>
    <x v="2581"/>
    <x v="0"/>
    <x v="182"/>
    <d v="2013-09-27T00:00:00"/>
    <s v="Same Day"/>
    <s v="CM-12445"/>
    <s v="Chuck Magee"/>
    <s v="Consumer"/>
    <s v="United States"/>
    <s v="Redlands"/>
    <x v="1"/>
    <n v="92374"/>
    <s v="West"/>
    <s v="OFF-AR-10002445"/>
    <x v="1"/>
    <x v="6"/>
    <s v="SANFORD Major Accent Highlighters"/>
    <n v="35.4"/>
    <n v="5"/>
    <n v="0"/>
    <n v="13.452000000000002"/>
  </r>
  <r>
    <n v="5216"/>
    <x v="2581"/>
    <x v="0"/>
    <x v="182"/>
    <d v="2013-09-27T00:00:00"/>
    <s v="Same Day"/>
    <s v="CM-12445"/>
    <s v="Chuck Magee"/>
    <s v="Consumer"/>
    <s v="United States"/>
    <s v="Redlands"/>
    <x v="1"/>
    <n v="92374"/>
    <s v="West"/>
    <s v="OFF-PA-10001667"/>
    <x v="1"/>
    <x v="10"/>
    <s v="Great White Multi-Use Recycled Paper (20Lb. and 84 Bright)"/>
    <n v="29.900000000000002"/>
    <n v="5"/>
    <n v="0"/>
    <n v="13.454999999999998"/>
  </r>
  <r>
    <n v="5217"/>
    <x v="2582"/>
    <x v="3"/>
    <x v="428"/>
    <d v="2014-09-16T00:00:00"/>
    <s v="Standard Class"/>
    <s v="JB-16000"/>
    <s v="Joy Bell-"/>
    <s v="Consumer"/>
    <s v="United States"/>
    <s v="Roseville"/>
    <x v="12"/>
    <n v="48066"/>
    <s v="Central"/>
    <s v="OFF-EN-10000461"/>
    <x v="1"/>
    <x v="12"/>
    <s v="#10- 4 1/8&quot; x 9 1/2&quot; Recycled Envelopes"/>
    <n v="17.48"/>
    <n v="2"/>
    <n v="0"/>
    <n v="8.2156000000000002"/>
  </r>
  <r>
    <n v="5218"/>
    <x v="2583"/>
    <x v="3"/>
    <x v="4"/>
    <d v="2014-04-18T00:00:00"/>
    <s v="Second Class"/>
    <s v="NS-18640"/>
    <s v="Noel Staavos"/>
    <s v="Corporate"/>
    <s v="United States"/>
    <s v="Los Angeles"/>
    <x v="1"/>
    <n v="90049"/>
    <s v="West"/>
    <s v="OFF-PA-10002254"/>
    <x v="1"/>
    <x v="10"/>
    <s v="Xerox 1883"/>
    <n v="79.14"/>
    <n v="3"/>
    <n v="0"/>
    <n v="36.404399999999995"/>
  </r>
  <r>
    <n v="5219"/>
    <x v="2584"/>
    <x v="3"/>
    <x v="193"/>
    <d v="2014-06-15T00:00:00"/>
    <s v="Standard Class"/>
    <s v="LC-16930"/>
    <s v="Linda Cazamias"/>
    <s v="Corporate"/>
    <s v="United States"/>
    <s v="New York City"/>
    <x v="15"/>
    <n v="10011"/>
    <s v="East"/>
    <s v="OFF-AR-10001868"/>
    <x v="1"/>
    <x v="6"/>
    <s v="Prang Dustless Chalk Sticks"/>
    <n v="8.4"/>
    <n v="5"/>
    <n v="0"/>
    <n v="4.2"/>
  </r>
  <r>
    <n v="5220"/>
    <x v="2585"/>
    <x v="3"/>
    <x v="853"/>
    <d v="2014-09-02T00:00:00"/>
    <s v="Same Day"/>
    <s v="CA-12775"/>
    <s v="Cynthia Arntzen"/>
    <s v="Consumer"/>
    <s v="United States"/>
    <s v="Detroit"/>
    <x v="12"/>
    <n v="48205"/>
    <s v="Central"/>
    <s v="FUR-CH-10004875"/>
    <x v="0"/>
    <x v="1"/>
    <s v="Harbour Creations 67200 Series Stacking Chairs"/>
    <n v="498.26000000000005"/>
    <n v="7"/>
    <n v="0"/>
    <n v="134.53020000000001"/>
  </r>
  <r>
    <n v="5221"/>
    <x v="2586"/>
    <x v="2"/>
    <x v="1027"/>
    <d v="2011-06-20T00:00:00"/>
    <s v="Standard Class"/>
    <s v="SR-20425"/>
    <s v="Sharelle Roach"/>
    <s v="Home Office"/>
    <s v="United States"/>
    <s v="Detroit"/>
    <x v="12"/>
    <n v="48234"/>
    <s v="Central"/>
    <s v="FUR-BO-10000711"/>
    <x v="0"/>
    <x v="0"/>
    <s v="Hon Metal Bookcases, Gray"/>
    <n v="212.94"/>
    <n v="3"/>
    <n v="0"/>
    <n v="57.4938"/>
  </r>
  <r>
    <n v="5222"/>
    <x v="2587"/>
    <x v="3"/>
    <x v="796"/>
    <d v="2014-05-23T00:00:00"/>
    <s v="Second Class"/>
    <s v="PP-18955"/>
    <s v="Paul Prost"/>
    <s v="Home Office"/>
    <s v="United States"/>
    <s v="Springfield"/>
    <x v="25"/>
    <n v="65807"/>
    <s v="Central"/>
    <s v="OFF-AP-10000938"/>
    <x v="1"/>
    <x v="9"/>
    <s v="Avanti 1.7 Cu. Ft. Refrigerator"/>
    <n v="706.86"/>
    <n v="7"/>
    <n v="0"/>
    <n v="197.92079999999999"/>
  </r>
  <r>
    <n v="5223"/>
    <x v="2587"/>
    <x v="3"/>
    <x v="796"/>
    <d v="2014-05-23T00:00:00"/>
    <s v="Second Class"/>
    <s v="PP-18955"/>
    <s v="Paul Prost"/>
    <s v="Home Office"/>
    <s v="United States"/>
    <s v="Springfield"/>
    <x v="25"/>
    <n v="65807"/>
    <s v="Central"/>
    <s v="TEC-PH-10003555"/>
    <x v="2"/>
    <x v="7"/>
    <s v="Motorola HK250 Universal Bluetooth Headset"/>
    <n v="114.94999999999999"/>
    <n v="5"/>
    <n v="0"/>
    <n v="2.2990000000000066"/>
  </r>
  <r>
    <n v="5224"/>
    <x v="2587"/>
    <x v="3"/>
    <x v="796"/>
    <d v="2014-05-23T00:00:00"/>
    <s v="Second Class"/>
    <s v="PP-18955"/>
    <s v="Paul Prost"/>
    <s v="Home Office"/>
    <s v="United States"/>
    <s v="Springfield"/>
    <x v="25"/>
    <n v="65807"/>
    <s v="Central"/>
    <s v="OFF-BI-10001267"/>
    <x v="1"/>
    <x v="8"/>
    <s v="Universal Recycled Hanging Pressboard Report Binders, Letter Size"/>
    <n v="43.19"/>
    <n v="7"/>
    <n v="0"/>
    <n v="20.731199999999998"/>
  </r>
  <r>
    <n v="5225"/>
    <x v="2588"/>
    <x v="3"/>
    <x v="510"/>
    <d v="2014-09-18T00:00:00"/>
    <s v="Second Class"/>
    <s v="JM-15865"/>
    <s v="John Murray"/>
    <s v="Consumer"/>
    <s v="United States"/>
    <s v="Los Angeles"/>
    <x v="1"/>
    <n v="90036"/>
    <s v="West"/>
    <s v="OFF-PA-10004071"/>
    <x v="1"/>
    <x v="10"/>
    <s v="Eaton Premium Continuous-Feed Paper, 25% Cotton, Letter Size, White, 1000 Shts/Box"/>
    <n v="166.44"/>
    <n v="3"/>
    <n v="0"/>
    <n v="79.891199999999998"/>
  </r>
  <r>
    <n v="5226"/>
    <x v="2589"/>
    <x v="0"/>
    <x v="1028"/>
    <d v="2013-06-27T00:00:00"/>
    <s v="Standard Class"/>
    <s v="AS-10090"/>
    <s v="Adam Shillingsburg"/>
    <s v="Consumer"/>
    <s v="United States"/>
    <s v="New York City"/>
    <x v="15"/>
    <n v="10011"/>
    <s v="East"/>
    <s v="OFF-BI-10001553"/>
    <x v="1"/>
    <x v="8"/>
    <s v="SpineVue Locking Slant-D Ring Binders by Cardinal"/>
    <n v="36.56"/>
    <n v="5"/>
    <n v="0.2"/>
    <n v="12.795999999999999"/>
  </r>
  <r>
    <n v="5227"/>
    <x v="2589"/>
    <x v="0"/>
    <x v="1028"/>
    <d v="2013-06-27T00:00:00"/>
    <s v="Standard Class"/>
    <s v="AS-10090"/>
    <s v="Adam Shillingsburg"/>
    <s v="Consumer"/>
    <s v="United States"/>
    <s v="New York City"/>
    <x v="15"/>
    <n v="10011"/>
    <s v="East"/>
    <s v="OFF-BI-10003007"/>
    <x v="1"/>
    <x v="8"/>
    <s v="Premium Transparent Presentation Covers, No Pattern/Clear, 8 1/2&quot; x 11&quot;"/>
    <n v="186.14400000000001"/>
    <n v="6"/>
    <n v="0.2"/>
    <n v="60.496799999999993"/>
  </r>
  <r>
    <n v="5228"/>
    <x v="2589"/>
    <x v="0"/>
    <x v="1028"/>
    <d v="2013-06-27T00:00:00"/>
    <s v="Standard Class"/>
    <s v="AS-10090"/>
    <s v="Adam Shillingsburg"/>
    <s v="Consumer"/>
    <s v="United States"/>
    <s v="New York City"/>
    <x v="15"/>
    <n v="10011"/>
    <s v="East"/>
    <s v="FUR-BO-10003272"/>
    <x v="0"/>
    <x v="0"/>
    <s v="O'Sullivan Living Dimensions 5-Shelf Bookcases"/>
    <n v="353.56799999999998"/>
    <n v="2"/>
    <n v="0.2"/>
    <n v="-44.196000000000026"/>
  </r>
  <r>
    <n v="5229"/>
    <x v="2590"/>
    <x v="2"/>
    <x v="35"/>
    <d v="2011-12-01T00:00:00"/>
    <s v="Standard Class"/>
    <s v="LS-16975"/>
    <s v="Lindsay Shagiari"/>
    <s v="Home Office"/>
    <s v="United States"/>
    <s v="San Francisco"/>
    <x v="1"/>
    <n v="94109"/>
    <s v="West"/>
    <s v="OFF-PA-10001033"/>
    <x v="1"/>
    <x v="10"/>
    <s v="Xerox 1893"/>
    <n v="81.98"/>
    <n v="2"/>
    <n v="0"/>
    <n v="40.170200000000001"/>
  </r>
  <r>
    <n v="5230"/>
    <x v="2591"/>
    <x v="3"/>
    <x v="498"/>
    <d v="2014-03-23T00:00:00"/>
    <s v="Second Class"/>
    <s v="SA-20830"/>
    <s v="Sue Ann Reed"/>
    <s v="Consumer"/>
    <s v="United States"/>
    <s v="Fresno"/>
    <x v="1"/>
    <n v="93727"/>
    <s v="West"/>
    <s v="OFF-BI-10001553"/>
    <x v="1"/>
    <x v="8"/>
    <s v="SpineVue Locking Slant-D Ring Binders by Cardinal"/>
    <n v="14.624000000000002"/>
    <n v="2"/>
    <n v="0.2"/>
    <n v="5.1183999999999994"/>
  </r>
  <r>
    <n v="5231"/>
    <x v="2591"/>
    <x v="3"/>
    <x v="498"/>
    <d v="2014-03-23T00:00:00"/>
    <s v="Second Class"/>
    <s v="SA-20830"/>
    <s v="Sue Ann Reed"/>
    <s v="Consumer"/>
    <s v="United States"/>
    <s v="Fresno"/>
    <x v="1"/>
    <n v="93727"/>
    <s v="West"/>
    <s v="FUR-TA-10001095"/>
    <x v="0"/>
    <x v="3"/>
    <s v="Chromcraft Round Conference Tables"/>
    <n v="697.16"/>
    <n v="5"/>
    <n v="0.2"/>
    <n v="8.7144999999999868"/>
  </r>
  <r>
    <n v="5232"/>
    <x v="2591"/>
    <x v="3"/>
    <x v="498"/>
    <d v="2014-03-23T00:00:00"/>
    <s v="Second Class"/>
    <s v="SA-20830"/>
    <s v="Sue Ann Reed"/>
    <s v="Consumer"/>
    <s v="United States"/>
    <s v="Fresno"/>
    <x v="1"/>
    <n v="93727"/>
    <s v="West"/>
    <s v="FUR-FU-10001185"/>
    <x v="0"/>
    <x v="5"/>
    <s v="Advantus Employee of the Month Certificate Frame, 11 x 13-1/2"/>
    <n v="30.93"/>
    <n v="1"/>
    <n v="0"/>
    <n v="12.6813"/>
  </r>
  <r>
    <n v="5233"/>
    <x v="2591"/>
    <x v="3"/>
    <x v="498"/>
    <d v="2014-03-23T00:00:00"/>
    <s v="Second Class"/>
    <s v="SA-20830"/>
    <s v="Sue Ann Reed"/>
    <s v="Consumer"/>
    <s v="United States"/>
    <s v="Fresno"/>
    <x v="1"/>
    <n v="93727"/>
    <s v="West"/>
    <s v="OFF-BI-10000343"/>
    <x v="1"/>
    <x v="8"/>
    <s v="Pressboard Covers with Storage Hooks, 9 1/2&quot; x 11&quot;, Light Blue"/>
    <n v="27.496000000000002"/>
    <n v="7"/>
    <n v="0.2"/>
    <n v="9.2798999999999996"/>
  </r>
  <r>
    <n v="5234"/>
    <x v="2592"/>
    <x v="2"/>
    <x v="638"/>
    <d v="2011-10-22T00:00:00"/>
    <s v="Standard Class"/>
    <s v="LS-17200"/>
    <s v="Luke Schmidt"/>
    <s v="Corporate"/>
    <s v="United States"/>
    <s v="Texarkana"/>
    <x v="36"/>
    <n v="71854"/>
    <s v="South"/>
    <s v="FUR-CH-10004626"/>
    <x v="0"/>
    <x v="1"/>
    <s v="Office Star Flex Back Scooter Chair with Aluminum Finish Frame"/>
    <n v="605.34"/>
    <n v="6"/>
    <n v="0"/>
    <n v="145.2816"/>
  </r>
  <r>
    <n v="5235"/>
    <x v="2593"/>
    <x v="3"/>
    <x v="1029"/>
    <d v="2014-08-24T00:00:00"/>
    <s v="First Class"/>
    <s v="TM-21490"/>
    <s v="Tony Molinari"/>
    <s v="Consumer"/>
    <s v="United States"/>
    <s v="San Francisco"/>
    <x v="1"/>
    <n v="94110"/>
    <s v="West"/>
    <s v="FUR-TA-10001768"/>
    <x v="0"/>
    <x v="3"/>
    <s v="Hon Racetrack Conference Tables"/>
    <n v="210.00800000000001"/>
    <n v="1"/>
    <n v="0.2"/>
    <n v="2.625099999999982"/>
  </r>
  <r>
    <n v="5236"/>
    <x v="2594"/>
    <x v="0"/>
    <x v="258"/>
    <d v="2013-11-23T00:00:00"/>
    <s v="First Class"/>
    <s v="TT-21265"/>
    <s v="Tim Taslimi"/>
    <s v="Corporate"/>
    <s v="United States"/>
    <s v="Indianapolis"/>
    <x v="14"/>
    <n v="46203"/>
    <s v="Central"/>
    <s v="OFF-AP-10001947"/>
    <x v="1"/>
    <x v="9"/>
    <s v="Acco 6 Outlet Guardian Premium Plus Surge Suppressor"/>
    <n v="54.96"/>
    <n v="3"/>
    <n v="0"/>
    <n v="15.938399999999998"/>
  </r>
  <r>
    <n v="5237"/>
    <x v="2595"/>
    <x v="2"/>
    <x v="59"/>
    <d v="2011-09-24T00:00:00"/>
    <s v="Standard Class"/>
    <s v="DN-13690"/>
    <s v="Duane Noonan"/>
    <s v="Consumer"/>
    <s v="United States"/>
    <s v="Columbia"/>
    <x v="39"/>
    <n v="21044"/>
    <s v="East"/>
    <s v="FUR-FU-10004952"/>
    <x v="0"/>
    <x v="5"/>
    <s v="C-Line Cubicle Keepers Polyproplyene Holder w/Velcro Back, 8-1/2x11, 25/Bx"/>
    <n v="164.22"/>
    <n v="3"/>
    <n v="0"/>
    <n v="50.908200000000001"/>
  </r>
  <r>
    <n v="5238"/>
    <x v="2595"/>
    <x v="2"/>
    <x v="59"/>
    <d v="2011-09-24T00:00:00"/>
    <s v="Standard Class"/>
    <s v="DN-13690"/>
    <s v="Duane Noonan"/>
    <s v="Consumer"/>
    <s v="United States"/>
    <s v="Columbia"/>
    <x v="39"/>
    <n v="21044"/>
    <s v="East"/>
    <s v="FUR-BO-10001337"/>
    <x v="0"/>
    <x v="0"/>
    <s v="O'Sullivan Living Dimensions 2-Shelf Bookcases"/>
    <n v="362.94"/>
    <n v="3"/>
    <n v="0"/>
    <n v="36.293999999999997"/>
  </r>
  <r>
    <n v="5239"/>
    <x v="2595"/>
    <x v="2"/>
    <x v="59"/>
    <d v="2011-09-24T00:00:00"/>
    <s v="Standard Class"/>
    <s v="DN-13690"/>
    <s v="Duane Noonan"/>
    <s v="Consumer"/>
    <s v="United States"/>
    <s v="Columbia"/>
    <x v="39"/>
    <n v="21044"/>
    <s v="East"/>
    <s v="TEC-AC-10003628"/>
    <x v="2"/>
    <x v="11"/>
    <s v="Logitech 910-002974 M325 Wireless Mouse for Web Scrolling"/>
    <n v="59.98"/>
    <n v="2"/>
    <n v="0"/>
    <n v="26.391200000000005"/>
  </r>
  <r>
    <n v="5240"/>
    <x v="2596"/>
    <x v="0"/>
    <x v="108"/>
    <d v="2013-09-18T00:00:00"/>
    <s v="Standard Class"/>
    <s v="EB-14110"/>
    <s v="Eugene Barchas"/>
    <s v="Consumer"/>
    <s v="United States"/>
    <s v="San Jose"/>
    <x v="1"/>
    <n v="95123"/>
    <s v="West"/>
    <s v="OFF-ST-10004186"/>
    <x v="1"/>
    <x v="4"/>
    <s v="Stur-D-Stor Shelving, Vertical 5-Shelf: 72&quot;H x 36&quot;W x 18 1/2&quot;D"/>
    <n v="332.94"/>
    <n v="3"/>
    <n v="0"/>
    <n v="6.6587999999999994"/>
  </r>
  <r>
    <n v="5241"/>
    <x v="2596"/>
    <x v="0"/>
    <x v="108"/>
    <d v="2013-09-18T00:00:00"/>
    <s v="Standard Class"/>
    <s v="EB-14110"/>
    <s v="Eugene Barchas"/>
    <s v="Consumer"/>
    <s v="United States"/>
    <s v="San Jose"/>
    <x v="1"/>
    <n v="95123"/>
    <s v="West"/>
    <s v="OFF-BI-10001658"/>
    <x v="1"/>
    <x v="8"/>
    <s v="GBC Standard Therm-A-Bind Covers"/>
    <n v="39.872000000000007"/>
    <n v="2"/>
    <n v="0.2"/>
    <n v="12.958399999999999"/>
  </r>
  <r>
    <n v="5242"/>
    <x v="2597"/>
    <x v="0"/>
    <x v="713"/>
    <d v="2013-09-27T00:00:00"/>
    <s v="Second Class"/>
    <s v="CM-11815"/>
    <s v="Candace McMahon"/>
    <s v="Corporate"/>
    <s v="United States"/>
    <s v="Seattle"/>
    <x v="4"/>
    <n v="98115"/>
    <s v="West"/>
    <s v="OFF-SU-10004737"/>
    <x v="1"/>
    <x v="14"/>
    <s v="Acme Design Stainless Steel Bent Scissors"/>
    <n v="13.68"/>
    <n v="2"/>
    <n v="0"/>
    <n v="3.6936"/>
  </r>
  <r>
    <n v="5243"/>
    <x v="2598"/>
    <x v="3"/>
    <x v="1018"/>
    <d v="2014-08-09T00:00:00"/>
    <s v="Standard Class"/>
    <s v="HM-14860"/>
    <s v="Harry Marie"/>
    <s v="Corporate"/>
    <s v="United States"/>
    <s v="Carrollton"/>
    <x v="5"/>
    <n v="75007"/>
    <s v="Central"/>
    <s v="OFF-BI-10002827"/>
    <x v="1"/>
    <x v="8"/>
    <s v="Avery Durable Poly Binders"/>
    <n v="3.3179999999999996"/>
    <n v="3"/>
    <n v="0.8"/>
    <n v="-5.6406000000000018"/>
  </r>
  <r>
    <n v="5244"/>
    <x v="2599"/>
    <x v="0"/>
    <x v="197"/>
    <d v="2013-07-27T00:00:00"/>
    <s v="First Class"/>
    <s v="KM-16375"/>
    <s v="Katherine Murray"/>
    <s v="Home Office"/>
    <s v="United States"/>
    <s v="Arlington"/>
    <x v="17"/>
    <n v="22204"/>
    <s v="South"/>
    <s v="OFF-BI-10003694"/>
    <x v="1"/>
    <x v="8"/>
    <s v="Avery 3 1/2&quot; Diskette Storage Pages, 10/Pack"/>
    <n v="10.44"/>
    <n v="1"/>
    <n v="0"/>
    <n v="4.8023999999999996"/>
  </r>
  <r>
    <n v="5245"/>
    <x v="2600"/>
    <x v="0"/>
    <x v="1030"/>
    <d v="2013-08-05T00:00:00"/>
    <s v="Second Class"/>
    <s v="BF-11020"/>
    <s v="Barry Französisch"/>
    <s v="Corporate"/>
    <s v="United States"/>
    <s v="Los Angeles"/>
    <x v="1"/>
    <n v="90032"/>
    <s v="West"/>
    <s v="FUR-TA-10001691"/>
    <x v="0"/>
    <x v="3"/>
    <s v="Barricks Non-Folding Utility Table with Steel Legs, Laminate Tops"/>
    <n v="136.46400000000003"/>
    <n v="2"/>
    <n v="0.2"/>
    <n v="15.352199999999989"/>
  </r>
  <r>
    <n v="5246"/>
    <x v="2600"/>
    <x v="0"/>
    <x v="1030"/>
    <d v="2013-08-05T00:00:00"/>
    <s v="Second Class"/>
    <s v="BF-11020"/>
    <s v="Barry Französisch"/>
    <s v="Corporate"/>
    <s v="United States"/>
    <s v="Los Angeles"/>
    <x v="1"/>
    <n v="90032"/>
    <s v="West"/>
    <s v="TEC-PH-10001918"/>
    <x v="2"/>
    <x v="7"/>
    <s v="Nortel Business Series Terminal T7208 Digital phone"/>
    <n v="333.57600000000002"/>
    <n v="3"/>
    <n v="0.2"/>
    <n v="33.357600000000019"/>
  </r>
  <r>
    <n v="5247"/>
    <x v="2600"/>
    <x v="0"/>
    <x v="1030"/>
    <d v="2013-08-05T00:00:00"/>
    <s v="Second Class"/>
    <s v="BF-11020"/>
    <s v="Barry Französisch"/>
    <s v="Corporate"/>
    <s v="United States"/>
    <s v="Los Angeles"/>
    <x v="1"/>
    <n v="90032"/>
    <s v="West"/>
    <s v="OFF-BI-10000285"/>
    <x v="1"/>
    <x v="8"/>
    <s v="XtraLife ClearVue Slant-D Ring Binders by Cardinal"/>
    <n v="12.544"/>
    <n v="2"/>
    <n v="0.2"/>
    <n v="4.7039999999999997"/>
  </r>
  <r>
    <n v="5248"/>
    <x v="2601"/>
    <x v="1"/>
    <x v="1031"/>
    <d v="2012-05-27T00:00:00"/>
    <s v="Standard Class"/>
    <s v="JE-15745"/>
    <s v="Joel Eaton"/>
    <s v="Consumer"/>
    <s v="United States"/>
    <s v="Frankfort"/>
    <x v="10"/>
    <n v="60423"/>
    <s v="Central"/>
    <s v="OFF-AP-10000358"/>
    <x v="1"/>
    <x v="9"/>
    <s v="Fellowes Basic Home/Office Series Surge Protectors"/>
    <n v="20.767999999999997"/>
    <n v="8"/>
    <n v="0.8"/>
    <n v="-52.958400000000012"/>
  </r>
  <r>
    <n v="5249"/>
    <x v="2602"/>
    <x v="3"/>
    <x v="132"/>
    <d v="2014-11-06T00:00:00"/>
    <s v="Second Class"/>
    <s v="EJ-14155"/>
    <s v="Eva Jacobs"/>
    <s v="Consumer"/>
    <s v="United States"/>
    <s v="Seattle"/>
    <x v="4"/>
    <n v="98105"/>
    <s v="West"/>
    <s v="TEC-AC-10002345"/>
    <x v="2"/>
    <x v="11"/>
    <s v="HP Standard 104 key PS/2 Keyboard"/>
    <n v="43.5"/>
    <n v="3"/>
    <n v="0"/>
    <n v="10.875"/>
  </r>
  <r>
    <n v="5250"/>
    <x v="2603"/>
    <x v="1"/>
    <x v="392"/>
    <d v="2012-04-21T00:00:00"/>
    <s v="Standard Class"/>
    <s v="BN-11470"/>
    <s v="Brad Norvell"/>
    <s v="Corporate"/>
    <s v="United States"/>
    <s v="Philadelphia"/>
    <x v="9"/>
    <n v="19143"/>
    <s v="East"/>
    <s v="OFF-FA-10001229"/>
    <x v="1"/>
    <x v="13"/>
    <s v="Staples"/>
    <n v="12.576000000000001"/>
    <n v="4"/>
    <n v="0.2"/>
    <n v="4.0871999999999993"/>
  </r>
  <r>
    <n v="5251"/>
    <x v="2604"/>
    <x v="0"/>
    <x v="939"/>
    <d v="2013-12-19T00:00:00"/>
    <s v="Standard Class"/>
    <s v="EC-14050"/>
    <s v="Erin Creighton"/>
    <s v="Consumer"/>
    <s v="United States"/>
    <s v="Columbus"/>
    <x v="32"/>
    <n v="31907"/>
    <s v="South"/>
    <s v="TEC-AC-10001314"/>
    <x v="2"/>
    <x v="11"/>
    <s v="Case Logic 2.4GHz Wireless Keyboard"/>
    <n v="249.95000000000002"/>
    <n v="5"/>
    <n v="0"/>
    <n v="19.995999999999974"/>
  </r>
  <r>
    <n v="5252"/>
    <x v="2604"/>
    <x v="0"/>
    <x v="939"/>
    <d v="2013-12-19T00:00:00"/>
    <s v="Standard Class"/>
    <s v="EC-14050"/>
    <s v="Erin Creighton"/>
    <s v="Consumer"/>
    <s v="United States"/>
    <s v="Columbus"/>
    <x v="32"/>
    <n v="31907"/>
    <s v="South"/>
    <s v="OFF-PA-10004438"/>
    <x v="1"/>
    <x v="10"/>
    <s v="Xerox 1907"/>
    <n v="49.12"/>
    <n v="4"/>
    <n v="0"/>
    <n v="23.086399999999998"/>
  </r>
  <r>
    <n v="5253"/>
    <x v="2605"/>
    <x v="1"/>
    <x v="628"/>
    <d v="2012-11-02T00:00:00"/>
    <s v="First Class"/>
    <s v="TT-21220"/>
    <s v="Thomas Thornton"/>
    <s v="Consumer"/>
    <s v="United States"/>
    <s v="Virginia Beach"/>
    <x v="17"/>
    <n v="23464"/>
    <s v="South"/>
    <s v="OFF-AP-10000026"/>
    <x v="1"/>
    <x v="9"/>
    <s v="Tripp Lite Isotel 6 Outlet Surge Protector with Fax/Modem Protection"/>
    <n v="182.91"/>
    <n v="3"/>
    <n v="0"/>
    <n v="53.043899999999979"/>
  </r>
  <r>
    <n v="5254"/>
    <x v="2606"/>
    <x v="2"/>
    <x v="1009"/>
    <d v="2011-03-11T00:00:00"/>
    <s v="Second Class"/>
    <s v="NP-18685"/>
    <s v="Nora Pelletier"/>
    <s v="Home Office"/>
    <s v="United States"/>
    <s v="Des Moines"/>
    <x v="4"/>
    <n v="98198"/>
    <s v="West"/>
    <s v="OFF-BI-10004224"/>
    <x v="1"/>
    <x v="8"/>
    <s v="Catalog Binders with Expanding Posts"/>
    <n v="107.64800000000001"/>
    <n v="2"/>
    <n v="0.2"/>
    <n v="33.639999999999986"/>
  </r>
  <r>
    <n v="5255"/>
    <x v="2607"/>
    <x v="1"/>
    <x v="616"/>
    <d v="2012-03-07T00:00:00"/>
    <s v="Second Class"/>
    <s v="AH-10195"/>
    <s v="Alan Haines"/>
    <s v="Corporate"/>
    <s v="United States"/>
    <s v="Bethlehem"/>
    <x v="9"/>
    <n v="18018"/>
    <s v="East"/>
    <s v="FUR-CH-10002647"/>
    <x v="0"/>
    <x v="1"/>
    <s v="Situations Contoured Folding Chairs, 4/Set"/>
    <n v="99.372"/>
    <n v="2"/>
    <n v="0.3"/>
    <n v="-7.0979999999999919"/>
  </r>
  <r>
    <n v="5256"/>
    <x v="2607"/>
    <x v="1"/>
    <x v="616"/>
    <d v="2012-03-07T00:00:00"/>
    <s v="Second Class"/>
    <s v="AH-10195"/>
    <s v="Alan Haines"/>
    <s v="Corporate"/>
    <s v="United States"/>
    <s v="Bethlehem"/>
    <x v="9"/>
    <n v="18018"/>
    <s v="East"/>
    <s v="FUR-FU-10003247"/>
    <x v="0"/>
    <x v="5"/>
    <s v="36X48 HARDFLOOR CHAIRMAT"/>
    <n v="33.568000000000005"/>
    <n v="2"/>
    <n v="0.2"/>
    <n v="-5.4548000000000041"/>
  </r>
  <r>
    <n v="5257"/>
    <x v="2608"/>
    <x v="0"/>
    <x v="590"/>
    <d v="2013-08-15T00:00:00"/>
    <s v="Standard Class"/>
    <s v="CC-12145"/>
    <s v="Charles Crestani"/>
    <s v="Consumer"/>
    <s v="United States"/>
    <s v="Oklahoma City"/>
    <x v="26"/>
    <n v="73120"/>
    <s v="Central"/>
    <s v="OFF-PA-10003270"/>
    <x v="1"/>
    <x v="10"/>
    <s v="Xerox 1954"/>
    <n v="10.56"/>
    <n v="2"/>
    <n v="0"/>
    <n v="4.7519999999999998"/>
  </r>
  <r>
    <n v="5258"/>
    <x v="2609"/>
    <x v="3"/>
    <x v="1032"/>
    <d v="2014-01-09T00:00:00"/>
    <s v="Standard Class"/>
    <s v="DL-13315"/>
    <s v="Delfina Latchford"/>
    <s v="Consumer"/>
    <s v="United States"/>
    <s v="Rancho Cucamonga"/>
    <x v="1"/>
    <n v="91730"/>
    <s v="West"/>
    <s v="OFF-PA-10004735"/>
    <x v="1"/>
    <x v="10"/>
    <s v="Xerox 1905"/>
    <n v="38.880000000000003"/>
    <n v="6"/>
    <n v="0"/>
    <n v="18.662400000000002"/>
  </r>
  <r>
    <n v="5259"/>
    <x v="2610"/>
    <x v="3"/>
    <x v="449"/>
    <d v="2014-10-12T00:00:00"/>
    <s v="First Class"/>
    <s v="XP-21865"/>
    <s v="Xylona Preis"/>
    <s v="Consumer"/>
    <s v="United States"/>
    <s v="Los Angeles"/>
    <x v="1"/>
    <n v="90032"/>
    <s v="West"/>
    <s v="OFF-PA-10001745"/>
    <x v="1"/>
    <x v="10"/>
    <s v="Wirebound Message Books, 2 7/8&quot; x 5&quot;, 3 Forms per Page"/>
    <n v="35.200000000000003"/>
    <n v="5"/>
    <n v="0"/>
    <n v="16.543999999999997"/>
  </r>
  <r>
    <n v="5260"/>
    <x v="2611"/>
    <x v="3"/>
    <x v="179"/>
    <d v="2014-10-27T00:00:00"/>
    <s v="Standard Class"/>
    <s v="MA-17560"/>
    <s v="Matt Abelman"/>
    <s v="Home Office"/>
    <s v="United States"/>
    <s v="Philadelphia"/>
    <x v="9"/>
    <n v="19120"/>
    <s v="East"/>
    <s v="OFF-PA-10000176"/>
    <x v="1"/>
    <x v="10"/>
    <s v="Xerox 1887"/>
    <n v="45.527999999999999"/>
    <n v="3"/>
    <n v="0.2"/>
    <n v="15.934799999999997"/>
  </r>
  <r>
    <n v="5261"/>
    <x v="2612"/>
    <x v="2"/>
    <x v="557"/>
    <d v="2011-09-10T00:00:00"/>
    <s v="First Class"/>
    <s v="SZ-20035"/>
    <s v="Sam Zeldin"/>
    <s v="Home Office"/>
    <s v="United States"/>
    <s v="Houston"/>
    <x v="5"/>
    <n v="77036"/>
    <s v="Central"/>
    <s v="TEC-PH-10000675"/>
    <x v="2"/>
    <x v="7"/>
    <s v="Panasonic KX TS3282B Corded phone"/>
    <n v="196.77600000000001"/>
    <n v="3"/>
    <n v="0.2"/>
    <n v="14.758199999999995"/>
  </r>
  <r>
    <n v="5262"/>
    <x v="2612"/>
    <x v="2"/>
    <x v="557"/>
    <d v="2011-09-10T00:00:00"/>
    <s v="First Class"/>
    <s v="SZ-20035"/>
    <s v="Sam Zeldin"/>
    <s v="Home Office"/>
    <s v="United States"/>
    <s v="Houston"/>
    <x v="5"/>
    <n v="77036"/>
    <s v="Central"/>
    <s v="OFF-BI-10000050"/>
    <x v="1"/>
    <x v="8"/>
    <s v="Angle-D Binders with Locking Rings, Label Holders"/>
    <n v="2.9199999999999995"/>
    <n v="2"/>
    <n v="0.8"/>
    <n v="-4.8180000000000005"/>
  </r>
  <r>
    <n v="5263"/>
    <x v="2612"/>
    <x v="2"/>
    <x v="557"/>
    <d v="2011-09-10T00:00:00"/>
    <s v="First Class"/>
    <s v="SZ-20035"/>
    <s v="Sam Zeldin"/>
    <s v="Home Office"/>
    <s v="United States"/>
    <s v="Houston"/>
    <x v="5"/>
    <n v="77036"/>
    <s v="Central"/>
    <s v="FUR-TA-10004154"/>
    <x v="0"/>
    <x v="3"/>
    <s v="Riverside Furniture Oval Coffee Table, Oval End Table, End Table with Drawer"/>
    <n v="200.79500000000002"/>
    <n v="1"/>
    <n v="0.3"/>
    <n v="-22.948000000000008"/>
  </r>
  <r>
    <n v="5264"/>
    <x v="2612"/>
    <x v="2"/>
    <x v="557"/>
    <d v="2011-09-10T00:00:00"/>
    <s v="First Class"/>
    <s v="SZ-20035"/>
    <s v="Sam Zeldin"/>
    <s v="Home Office"/>
    <s v="United States"/>
    <s v="Houston"/>
    <x v="5"/>
    <n v="77036"/>
    <s v="Central"/>
    <s v="TEC-AC-10002718"/>
    <x v="2"/>
    <x v="11"/>
    <s v="Belkin Standard 104 key USB Keyboard"/>
    <n v="46.688000000000002"/>
    <n v="4"/>
    <n v="0.2"/>
    <n v="-2.9180000000000028"/>
  </r>
  <r>
    <n v="5265"/>
    <x v="2612"/>
    <x v="2"/>
    <x v="557"/>
    <d v="2011-09-10T00:00:00"/>
    <s v="First Class"/>
    <s v="SZ-20035"/>
    <s v="Sam Zeldin"/>
    <s v="Home Office"/>
    <s v="United States"/>
    <s v="Houston"/>
    <x v="5"/>
    <n v="77036"/>
    <s v="Central"/>
    <s v="OFF-AR-10003179"/>
    <x v="1"/>
    <x v="6"/>
    <s v="Dixon Ticonderoga Core-Lock Colored Pencils"/>
    <n v="21.864000000000001"/>
    <n v="3"/>
    <n v="0.2"/>
    <n v="3.5528999999999984"/>
  </r>
  <r>
    <n v="5266"/>
    <x v="2613"/>
    <x v="3"/>
    <x v="1033"/>
    <d v="2014-10-04T00:00:00"/>
    <s v="First Class"/>
    <s v="CS-11845"/>
    <s v="Cari Sayre"/>
    <s v="Corporate"/>
    <s v="United States"/>
    <s v="Seattle"/>
    <x v="4"/>
    <n v="98103"/>
    <s v="West"/>
    <s v="OFF-PA-10001838"/>
    <x v="1"/>
    <x v="10"/>
    <s v="Adams Telephone Message Book W/Dividers/Space For Phone Numbers, 5 1/4&quot;X8 1/2&quot;, 300/Messages"/>
    <n v="11.76"/>
    <n v="2"/>
    <n v="0"/>
    <n v="5.7623999999999995"/>
  </r>
  <r>
    <n v="5267"/>
    <x v="2613"/>
    <x v="3"/>
    <x v="1033"/>
    <d v="2014-10-04T00:00:00"/>
    <s v="First Class"/>
    <s v="CS-11845"/>
    <s v="Cari Sayre"/>
    <s v="Corporate"/>
    <s v="United States"/>
    <s v="Seattle"/>
    <x v="4"/>
    <n v="98103"/>
    <s v="West"/>
    <s v="OFF-PA-10004039"/>
    <x v="1"/>
    <x v="10"/>
    <s v="Xerox 1882"/>
    <n v="167.94"/>
    <n v="3"/>
    <n v="0"/>
    <n v="82.290599999999998"/>
  </r>
  <r>
    <n v="5268"/>
    <x v="2613"/>
    <x v="3"/>
    <x v="1033"/>
    <d v="2014-10-04T00:00:00"/>
    <s v="First Class"/>
    <s v="CS-11845"/>
    <s v="Cari Sayre"/>
    <s v="Corporate"/>
    <s v="United States"/>
    <s v="Seattle"/>
    <x v="4"/>
    <n v="98103"/>
    <s v="West"/>
    <s v="OFF-AP-10001626"/>
    <x v="1"/>
    <x v="9"/>
    <s v="Commercial WindTunnel Clean Air Upright Vacuum, Replacement Belts, Filtration Bags"/>
    <n v="3.89"/>
    <n v="1"/>
    <n v="0"/>
    <n v="1.0114000000000001"/>
  </r>
  <r>
    <n v="5269"/>
    <x v="2614"/>
    <x v="3"/>
    <x v="673"/>
    <d v="2014-11-22T00:00:00"/>
    <s v="Standard Class"/>
    <s v="MH-18115"/>
    <s v="Mick Hernandez"/>
    <s v="Home Office"/>
    <s v="United States"/>
    <s v="Yonkers"/>
    <x v="15"/>
    <n v="10701"/>
    <s v="East"/>
    <s v="TEC-MA-10003173"/>
    <x v="2"/>
    <x v="15"/>
    <s v="Hewlett-Packard 300S Scientific Calculator"/>
    <n v="52.44"/>
    <n v="4"/>
    <n v="0"/>
    <n v="24.122399999999995"/>
  </r>
  <r>
    <n v="5270"/>
    <x v="2615"/>
    <x v="3"/>
    <x v="220"/>
    <d v="2014-09-12T00:00:00"/>
    <s v="Same Day"/>
    <s v="CB-12025"/>
    <s v="Cassandra Brandow"/>
    <s v="Consumer"/>
    <s v="United States"/>
    <s v="San Francisco"/>
    <x v="1"/>
    <n v="94110"/>
    <s v="West"/>
    <s v="FUR-FU-10000260"/>
    <x v="0"/>
    <x v="5"/>
    <s v="6&quot; Cubicle Wall Clock, Black"/>
    <n v="32.36"/>
    <n v="4"/>
    <n v="0"/>
    <n v="11.6496"/>
  </r>
  <r>
    <n v="5271"/>
    <x v="2615"/>
    <x v="3"/>
    <x v="220"/>
    <d v="2014-09-12T00:00:00"/>
    <s v="Same Day"/>
    <s v="CB-12025"/>
    <s v="Cassandra Brandow"/>
    <s v="Consumer"/>
    <s v="United States"/>
    <s v="San Francisco"/>
    <x v="1"/>
    <n v="94110"/>
    <s v="West"/>
    <s v="OFF-AP-10004487"/>
    <x v="1"/>
    <x v="9"/>
    <s v="Kensington 4 Outlet MasterPiece Compact Power Control Center"/>
    <n v="406.59999999999997"/>
    <n v="5"/>
    <n v="0"/>
    <n v="113.84799999999998"/>
  </r>
  <r>
    <n v="5272"/>
    <x v="2616"/>
    <x v="3"/>
    <x v="1034"/>
    <d v="2014-01-17T00:00:00"/>
    <s v="Same Day"/>
    <s v="JO-15145"/>
    <s v="Jack O'Briant"/>
    <s v="Corporate"/>
    <s v="United States"/>
    <s v="Los Angeles"/>
    <x v="1"/>
    <n v="90008"/>
    <s v="West"/>
    <s v="FUR-FU-10001487"/>
    <x v="0"/>
    <x v="5"/>
    <s v="Eldon Expressions Wood and Plastic Desk Accessories, Cherry Wood"/>
    <n v="27.92"/>
    <n v="4"/>
    <n v="0"/>
    <n v="8.0967999999999982"/>
  </r>
  <r>
    <n v="5273"/>
    <x v="2616"/>
    <x v="3"/>
    <x v="1034"/>
    <d v="2014-01-17T00:00:00"/>
    <s v="Same Day"/>
    <s v="JO-15145"/>
    <s v="Jack O'Briant"/>
    <s v="Corporate"/>
    <s v="United States"/>
    <s v="Los Angeles"/>
    <x v="1"/>
    <n v="90008"/>
    <s v="West"/>
    <s v="FUR-TA-10001520"/>
    <x v="0"/>
    <x v="3"/>
    <s v="Lesro Sheffield Collection Coffee Table, End Table, Center Table, Corner Table"/>
    <n v="399.67200000000003"/>
    <n v="7"/>
    <n v="0.2"/>
    <n v="-14.987700000000061"/>
  </r>
  <r>
    <n v="5274"/>
    <x v="2617"/>
    <x v="0"/>
    <x v="491"/>
    <d v="2013-11-30T00:00:00"/>
    <s v="First Class"/>
    <s v="PA-19060"/>
    <s v="Pete Armstrong"/>
    <s v="Home Office"/>
    <s v="United States"/>
    <s v="Miami"/>
    <x v="2"/>
    <n v="33142"/>
    <s v="South"/>
    <s v="OFF-BI-10000145"/>
    <x v="1"/>
    <x v="8"/>
    <s v="Zipper Ring Binder Pockets"/>
    <n v="3.7440000000000007"/>
    <n v="4"/>
    <n v="0.7"/>
    <n v="-2.6207999999999991"/>
  </r>
  <r>
    <n v="5275"/>
    <x v="2618"/>
    <x v="1"/>
    <x v="209"/>
    <d v="2012-11-09T00:00:00"/>
    <s v="Second Class"/>
    <s v="SV-20785"/>
    <s v="Stewart Visinsky"/>
    <s v="Consumer"/>
    <s v="United States"/>
    <s v="Burlington"/>
    <x v="42"/>
    <s v="05408"/>
    <s v="East"/>
    <s v="FUR-CH-10000595"/>
    <x v="0"/>
    <x v="1"/>
    <s v="Safco Contoured Stacking Chairs"/>
    <n v="715.2"/>
    <n v="3"/>
    <n v="0"/>
    <n v="178.79999999999998"/>
  </r>
  <r>
    <n v="5276"/>
    <x v="2619"/>
    <x v="3"/>
    <x v="817"/>
    <d v="2014-12-21T00:00:00"/>
    <s v="Standard Class"/>
    <s v="KL-16555"/>
    <s v="Kelly Lampkin"/>
    <s v="Corporate"/>
    <s v="United States"/>
    <s v="Fayetteville"/>
    <x v="36"/>
    <n v="72701"/>
    <s v="South"/>
    <s v="TEC-AC-10004469"/>
    <x v="2"/>
    <x v="11"/>
    <s v="Microsoft Sculpt Comfort Mouse"/>
    <n v="159.80000000000001"/>
    <n v="4"/>
    <n v="0"/>
    <n v="70.312000000000012"/>
  </r>
  <r>
    <n v="5277"/>
    <x v="2619"/>
    <x v="3"/>
    <x v="817"/>
    <d v="2014-12-21T00:00:00"/>
    <s v="Standard Class"/>
    <s v="KL-16555"/>
    <s v="Kelly Lampkin"/>
    <s v="Corporate"/>
    <s v="United States"/>
    <s v="Fayetteville"/>
    <x v="36"/>
    <n v="72701"/>
    <s v="South"/>
    <s v="TEC-AC-10003038"/>
    <x v="2"/>
    <x v="11"/>
    <s v="Kingston Digital DataTraveler 16GB USB 2.0"/>
    <n v="44.75"/>
    <n v="5"/>
    <n v="0"/>
    <n v="8.5024999999999942"/>
  </r>
  <r>
    <n v="5278"/>
    <x v="2620"/>
    <x v="2"/>
    <x v="103"/>
    <d v="2011-09-17T00:00:00"/>
    <s v="Standard Class"/>
    <s v="BC-11125"/>
    <s v="Becky Castell"/>
    <s v="Home Office"/>
    <s v="United States"/>
    <s v="Odessa"/>
    <x v="5"/>
    <n v="79762"/>
    <s v="Central"/>
    <s v="FUR-CH-10004698"/>
    <x v="0"/>
    <x v="1"/>
    <s v="Padded Folding Chairs, Black, 4/Carton"/>
    <n v="340.11599999999999"/>
    <n v="6"/>
    <n v="0.3"/>
    <n v="-9.717599999999976"/>
  </r>
  <r>
    <n v="5279"/>
    <x v="2621"/>
    <x v="2"/>
    <x v="1035"/>
    <d v="2011-12-13T00:00:00"/>
    <s v="Standard Class"/>
    <s v="PO-18850"/>
    <s v="Patrick O'Brill"/>
    <s v="Consumer"/>
    <s v="United States"/>
    <s v="Virginia Beach"/>
    <x v="17"/>
    <n v="23464"/>
    <s v="South"/>
    <s v="OFF-PA-10003641"/>
    <x v="1"/>
    <x v="10"/>
    <s v="Xerox 1909"/>
    <n v="105.52"/>
    <n v="4"/>
    <n v="0"/>
    <n v="48.539199999999994"/>
  </r>
  <r>
    <n v="5280"/>
    <x v="2622"/>
    <x v="3"/>
    <x v="210"/>
    <d v="2014-09-12T00:00:00"/>
    <s v="Standard Class"/>
    <s v="AG-10675"/>
    <s v="Anna Gayman"/>
    <s v="Consumer"/>
    <s v="United States"/>
    <s v="Milwaukee"/>
    <x v="6"/>
    <n v="53209"/>
    <s v="Central"/>
    <s v="TEC-AC-10002134"/>
    <x v="2"/>
    <x v="11"/>
    <s v="Rosewill 107 Normal Keys USB Wired Standard Keyboard"/>
    <n v="13.48"/>
    <n v="1"/>
    <n v="0"/>
    <n v="1.8872"/>
  </r>
  <r>
    <n v="5281"/>
    <x v="2623"/>
    <x v="3"/>
    <x v="566"/>
    <d v="2014-10-13T00:00:00"/>
    <s v="Standard Class"/>
    <s v="DB-13210"/>
    <s v="Dean Braden"/>
    <s v="Consumer"/>
    <s v="United States"/>
    <s v="Detroit"/>
    <x v="12"/>
    <n v="48234"/>
    <s v="Central"/>
    <s v="OFF-ST-10001837"/>
    <x v="1"/>
    <x v="4"/>
    <s v="SAFCO Mobile Desk Side File, Wire Frame"/>
    <n v="85.52"/>
    <n v="2"/>
    <n v="0"/>
    <n v="22.235199999999999"/>
  </r>
  <r>
    <n v="5282"/>
    <x v="2624"/>
    <x v="1"/>
    <x v="577"/>
    <d v="2012-09-10T00:00:00"/>
    <s v="Standard Class"/>
    <s v="SP-20860"/>
    <s v="Sung Pak"/>
    <s v="Corporate"/>
    <s v="United States"/>
    <s v="Rochester"/>
    <x v="11"/>
    <n v="55901"/>
    <s v="Central"/>
    <s v="FUR-FU-10001706"/>
    <x v="0"/>
    <x v="5"/>
    <s v="Longer-Life Soft White Bulbs"/>
    <n v="6.16"/>
    <n v="2"/>
    <n v="0"/>
    <n v="2.9567999999999999"/>
  </r>
  <r>
    <n v="5283"/>
    <x v="2624"/>
    <x v="1"/>
    <x v="577"/>
    <d v="2012-09-10T00:00:00"/>
    <s v="Standard Class"/>
    <s v="SP-20860"/>
    <s v="Sung Pak"/>
    <s v="Corporate"/>
    <s v="United States"/>
    <s v="Rochester"/>
    <x v="11"/>
    <n v="55901"/>
    <s v="Central"/>
    <s v="OFF-PA-10001970"/>
    <x v="1"/>
    <x v="10"/>
    <s v="Xerox 1881"/>
    <n v="36.839999999999996"/>
    <n v="3"/>
    <n v="0"/>
    <n v="17.314799999999998"/>
  </r>
  <r>
    <n v="5284"/>
    <x v="2625"/>
    <x v="2"/>
    <x v="809"/>
    <d v="2011-04-04T00:00:00"/>
    <s v="Standard Class"/>
    <s v="Dl-13600"/>
    <s v="Dorris liebe"/>
    <s v="Corporate"/>
    <s v="United States"/>
    <s v="Seattle"/>
    <x v="4"/>
    <n v="98105"/>
    <s v="West"/>
    <s v="OFF-ST-10002957"/>
    <x v="1"/>
    <x v="4"/>
    <s v="Sterilite Show Offs Storage Containers"/>
    <n v="15.84"/>
    <n v="3"/>
    <n v="0"/>
    <n v="0"/>
  </r>
  <r>
    <n v="5285"/>
    <x v="2625"/>
    <x v="2"/>
    <x v="809"/>
    <d v="2011-04-04T00:00:00"/>
    <s v="Standard Class"/>
    <s v="Dl-13600"/>
    <s v="Dorris liebe"/>
    <s v="Corporate"/>
    <s v="United States"/>
    <s v="Seattle"/>
    <x v="4"/>
    <n v="98105"/>
    <s v="West"/>
    <s v="OFF-LA-10002312"/>
    <x v="1"/>
    <x v="2"/>
    <s v="Avery 490"/>
    <n v="44.400000000000006"/>
    <n v="3"/>
    <n v="0"/>
    <n v="22.200000000000003"/>
  </r>
  <r>
    <n v="5286"/>
    <x v="2626"/>
    <x v="3"/>
    <x v="1024"/>
    <d v="2014-05-07T00:00:00"/>
    <s v="First Class"/>
    <s v="LH-17020"/>
    <s v="Lisa Hazard"/>
    <s v="Consumer"/>
    <s v="United States"/>
    <s v="Louisville"/>
    <x v="22"/>
    <n v="80027"/>
    <s v="West"/>
    <s v="OFF-EN-10002600"/>
    <x v="1"/>
    <x v="12"/>
    <s v="Redi-Strip #10 Envelopes, 4 1/8 x 9 1/2"/>
    <n v="21.240000000000002"/>
    <n v="9"/>
    <n v="0.2"/>
    <n v="7.4339999999999993"/>
  </r>
  <r>
    <n v="5287"/>
    <x v="2626"/>
    <x v="3"/>
    <x v="1024"/>
    <d v="2014-05-07T00:00:00"/>
    <s v="First Class"/>
    <s v="LH-17020"/>
    <s v="Lisa Hazard"/>
    <s v="Consumer"/>
    <s v="United States"/>
    <s v="Louisville"/>
    <x v="22"/>
    <n v="80027"/>
    <s v="West"/>
    <s v="OFF-BI-10003274"/>
    <x v="1"/>
    <x v="8"/>
    <s v="Avery Durable Slant Ring Binders, No Labels"/>
    <n v="9.5520000000000014"/>
    <n v="8"/>
    <n v="0.7"/>
    <n v="-7.3231999999999999"/>
  </r>
  <r>
    <n v="5288"/>
    <x v="2626"/>
    <x v="3"/>
    <x v="1024"/>
    <d v="2014-05-07T00:00:00"/>
    <s v="First Class"/>
    <s v="LH-17020"/>
    <s v="Lisa Hazard"/>
    <s v="Consumer"/>
    <s v="United States"/>
    <s v="Louisville"/>
    <x v="22"/>
    <n v="80027"/>
    <s v="West"/>
    <s v="FUR-BO-10004467"/>
    <x v="0"/>
    <x v="0"/>
    <s v="Bestar Classic Bookcase"/>
    <n v="89.991000000000014"/>
    <n v="3"/>
    <n v="0.7"/>
    <n v="-152.9847"/>
  </r>
  <r>
    <n v="5289"/>
    <x v="2627"/>
    <x v="3"/>
    <x v="504"/>
    <d v="2014-05-06T00:00:00"/>
    <s v="Standard Class"/>
    <s v="AD-10180"/>
    <s v="Alan Dominguez"/>
    <s v="Home Office"/>
    <s v="United States"/>
    <s v="San Francisco"/>
    <x v="1"/>
    <n v="94122"/>
    <s v="West"/>
    <s v="OFF-PA-10000675"/>
    <x v="1"/>
    <x v="10"/>
    <s v="Xerox 1919"/>
    <n v="163.96"/>
    <n v="4"/>
    <n v="0"/>
    <n v="80.340400000000002"/>
  </r>
  <r>
    <n v="5290"/>
    <x v="2628"/>
    <x v="2"/>
    <x v="78"/>
    <d v="2011-09-15T00:00:00"/>
    <s v="Standard Class"/>
    <s v="KT-16465"/>
    <s v="Kean Takahito"/>
    <s v="Consumer"/>
    <s v="United States"/>
    <s v="Houston"/>
    <x v="5"/>
    <n v="77036"/>
    <s v="Central"/>
    <s v="OFF-PA-10002259"/>
    <x v="1"/>
    <x v="10"/>
    <s v="Geographics Note Cards, Blank, White, 8 1/2&quot; x 11&quot;"/>
    <n v="17.904"/>
    <n v="2"/>
    <n v="0.2"/>
    <n v="6.2664"/>
  </r>
  <r>
    <n v="5291"/>
    <x v="2628"/>
    <x v="2"/>
    <x v="78"/>
    <d v="2011-09-15T00:00:00"/>
    <s v="Standard Class"/>
    <s v="KT-16465"/>
    <s v="Kean Takahito"/>
    <s v="Consumer"/>
    <s v="United States"/>
    <s v="Houston"/>
    <x v="5"/>
    <n v="77036"/>
    <s v="Central"/>
    <s v="FUR-CH-10004287"/>
    <x v="0"/>
    <x v="1"/>
    <s v="SAFCO Arco Folding Chair"/>
    <n v="966.69999999999982"/>
    <n v="5"/>
    <n v="0.3"/>
    <n v="-13.810000000000116"/>
  </r>
  <r>
    <n v="5292"/>
    <x v="2628"/>
    <x v="2"/>
    <x v="78"/>
    <d v="2011-09-15T00:00:00"/>
    <s v="Standard Class"/>
    <s v="KT-16465"/>
    <s v="Kean Takahito"/>
    <s v="Consumer"/>
    <s v="United States"/>
    <s v="Houston"/>
    <x v="5"/>
    <n v="77036"/>
    <s v="Central"/>
    <s v="OFF-PA-10000482"/>
    <x v="1"/>
    <x v="10"/>
    <s v="Snap-A-Way Black Print Carbonless Ruled Speed Letter, Triplicate"/>
    <n v="182.11199999999999"/>
    <n v="6"/>
    <n v="0.2"/>
    <n v="61.46279999999998"/>
  </r>
  <r>
    <n v="5293"/>
    <x v="2629"/>
    <x v="3"/>
    <x v="308"/>
    <d v="2014-06-24T00:00:00"/>
    <s v="First Class"/>
    <s v="PJ-19015"/>
    <s v="Pauline Johnson"/>
    <s v="Consumer"/>
    <s v="United States"/>
    <s v="Miami"/>
    <x v="2"/>
    <n v="33180"/>
    <s v="South"/>
    <s v="OFF-ST-10004835"/>
    <x v="1"/>
    <x v="4"/>
    <s v="Plastic Stacking Crates &amp; Casters"/>
    <n v="4.4640000000000004"/>
    <n v="1"/>
    <n v="0.2"/>
    <n v="0.33479999999999999"/>
  </r>
  <r>
    <n v="5294"/>
    <x v="2630"/>
    <x v="1"/>
    <x v="207"/>
    <d v="2012-12-30T00:00:00"/>
    <s v="Standard Class"/>
    <s v="MC-18100"/>
    <s v="Mick Crebagga"/>
    <s v="Consumer"/>
    <s v="United States"/>
    <s v="Medina"/>
    <x v="24"/>
    <n v="44256"/>
    <s v="East"/>
    <s v="FUR-TA-10004086"/>
    <x v="0"/>
    <x v="3"/>
    <s v="KI Adjustable-Height Table"/>
    <n v="51.588000000000001"/>
    <n v="1"/>
    <n v="0.4"/>
    <n v="-15.476400000000005"/>
  </r>
  <r>
    <n v="5295"/>
    <x v="2631"/>
    <x v="3"/>
    <x v="733"/>
    <d v="2014-08-20T00:00:00"/>
    <s v="Standard Class"/>
    <s v="BO-11350"/>
    <s v="Bill Overfelt"/>
    <s v="Corporate"/>
    <s v="United States"/>
    <s v="Roseville"/>
    <x v="11"/>
    <n v="55113"/>
    <s v="Central"/>
    <s v="OFF-LA-10000305"/>
    <x v="1"/>
    <x v="2"/>
    <s v="Avery 495"/>
    <n v="50.4"/>
    <n v="8"/>
    <n v="0"/>
    <n v="23.183999999999997"/>
  </r>
  <r>
    <n v="5296"/>
    <x v="2632"/>
    <x v="3"/>
    <x v="168"/>
    <d v="2014-03-10T00:00:00"/>
    <s v="Standard Class"/>
    <s v="DP-13000"/>
    <s v="Darren Powers"/>
    <s v="Consumer"/>
    <s v="United States"/>
    <s v="Houston"/>
    <x v="5"/>
    <n v="77041"/>
    <s v="Central"/>
    <s v="OFF-PA-10000806"/>
    <x v="1"/>
    <x v="10"/>
    <s v="Xerox 1934"/>
    <n v="89.567999999999998"/>
    <n v="2"/>
    <n v="0.2"/>
    <n v="32.468400000000003"/>
  </r>
  <r>
    <n v="5297"/>
    <x v="2633"/>
    <x v="3"/>
    <x v="944"/>
    <d v="2014-08-01T00:00:00"/>
    <s v="Standard Class"/>
    <s v="TM-21490"/>
    <s v="Tony Molinari"/>
    <s v="Consumer"/>
    <s v="United States"/>
    <s v="Yonkers"/>
    <x v="15"/>
    <n v="10701"/>
    <s v="East"/>
    <s v="FUR-FU-10004018"/>
    <x v="0"/>
    <x v="5"/>
    <s v="Tensor Computer Mounted Lamp"/>
    <n v="14.89"/>
    <n v="1"/>
    <n v="0"/>
    <n v="4.0203000000000007"/>
  </r>
  <r>
    <n v="5298"/>
    <x v="2633"/>
    <x v="3"/>
    <x v="944"/>
    <d v="2014-08-01T00:00:00"/>
    <s v="Standard Class"/>
    <s v="TM-21490"/>
    <s v="Tony Molinari"/>
    <s v="Consumer"/>
    <s v="United States"/>
    <s v="Yonkers"/>
    <x v="15"/>
    <n v="10701"/>
    <s v="East"/>
    <s v="TEC-PH-10002660"/>
    <x v="2"/>
    <x v="7"/>
    <s v="Nortel Networks T7316 E Nt8 B27"/>
    <n v="543.91999999999996"/>
    <n v="8"/>
    <n v="0"/>
    <n v="135.98000000000002"/>
  </r>
  <r>
    <n v="5299"/>
    <x v="2634"/>
    <x v="0"/>
    <x v="713"/>
    <d v="2013-09-27T00:00:00"/>
    <s v="First Class"/>
    <s v="DV-13045"/>
    <s v="Darrin Van Huff"/>
    <s v="Corporate"/>
    <s v="United States"/>
    <s v="San Diego"/>
    <x v="1"/>
    <n v="92037"/>
    <s v="West"/>
    <s v="OFF-EN-10001509"/>
    <x v="1"/>
    <x v="12"/>
    <s v="Poly String Tie Envelopes"/>
    <n v="4.08"/>
    <n v="2"/>
    <n v="0"/>
    <n v="1.9175999999999997"/>
  </r>
  <r>
    <n v="5300"/>
    <x v="2634"/>
    <x v="0"/>
    <x v="713"/>
    <d v="2013-09-27T00:00:00"/>
    <s v="First Class"/>
    <s v="DV-13045"/>
    <s v="Darrin Van Huff"/>
    <s v="Corporate"/>
    <s v="United States"/>
    <s v="San Diego"/>
    <x v="1"/>
    <n v="92037"/>
    <s v="West"/>
    <s v="OFF-LA-10003148"/>
    <x v="1"/>
    <x v="2"/>
    <s v="Avery 51"/>
    <n v="18.899999999999999"/>
    <n v="3"/>
    <n v="0"/>
    <n v="8.6939999999999991"/>
  </r>
  <r>
    <n v="5301"/>
    <x v="2635"/>
    <x v="0"/>
    <x v="198"/>
    <d v="2013-06-04T00:00:00"/>
    <s v="Standard Class"/>
    <s v="AH-10690"/>
    <s v="Anna Häberlin"/>
    <s v="Corporate"/>
    <s v="United States"/>
    <s v="Springfield"/>
    <x v="17"/>
    <n v="22153"/>
    <s v="South"/>
    <s v="FUR-TA-10002645"/>
    <x v="0"/>
    <x v="3"/>
    <s v="Hon Rectangular Conference Tables"/>
    <n v="2275.5"/>
    <n v="10"/>
    <n v="0"/>
    <n v="386.83499999999981"/>
  </r>
  <r>
    <n v="5302"/>
    <x v="2635"/>
    <x v="0"/>
    <x v="198"/>
    <d v="2013-06-04T00:00:00"/>
    <s v="Standard Class"/>
    <s v="AH-10690"/>
    <s v="Anna Häberlin"/>
    <s v="Corporate"/>
    <s v="United States"/>
    <s v="Springfield"/>
    <x v="17"/>
    <n v="22153"/>
    <s v="South"/>
    <s v="TEC-AC-10003033"/>
    <x v="2"/>
    <x v="11"/>
    <s v="Plantronics CS510 - Over-the-Head monaural Wireless Headset System"/>
    <n v="1979.6999999999998"/>
    <n v="6"/>
    <n v="0"/>
    <n v="653.30099999999982"/>
  </r>
  <r>
    <n v="5303"/>
    <x v="2635"/>
    <x v="0"/>
    <x v="198"/>
    <d v="2013-06-04T00:00:00"/>
    <s v="Standard Class"/>
    <s v="AH-10690"/>
    <s v="Anna Häberlin"/>
    <s v="Corporate"/>
    <s v="United States"/>
    <s v="Springfield"/>
    <x v="17"/>
    <n v="22153"/>
    <s v="South"/>
    <s v="OFF-LA-10001297"/>
    <x v="1"/>
    <x v="2"/>
    <s v="Avery 473"/>
    <n v="62.099999999999994"/>
    <n v="6"/>
    <n v="0"/>
    <n v="29.808"/>
  </r>
  <r>
    <n v="5304"/>
    <x v="2636"/>
    <x v="2"/>
    <x v="912"/>
    <d v="2011-11-20T00:00:00"/>
    <s v="Standard Class"/>
    <s v="AB-10165"/>
    <s v="Alan Barnes"/>
    <s v="Consumer"/>
    <s v="United States"/>
    <s v="Decatur"/>
    <x v="10"/>
    <n v="62521"/>
    <s v="Central"/>
    <s v="FUR-CH-10002017"/>
    <x v="0"/>
    <x v="1"/>
    <s v="SAFCO Optional Arm Kit for Workspace Cribbage Stacking Chair"/>
    <n v="37.295999999999999"/>
    <n v="2"/>
    <n v="0.3"/>
    <n v="-1.0656000000000017"/>
  </r>
  <r>
    <n v="5305"/>
    <x v="2637"/>
    <x v="2"/>
    <x v="158"/>
    <d v="2011-09-23T00:00:00"/>
    <s v="First Class"/>
    <s v="JS-15940"/>
    <s v="Joni Sundaresam"/>
    <s v="Home Office"/>
    <s v="United States"/>
    <s v="Garland"/>
    <x v="5"/>
    <n v="75043"/>
    <s v="Central"/>
    <s v="FUR-FU-10001546"/>
    <x v="0"/>
    <x v="5"/>
    <s v="Dana Swing-Arm Lamps"/>
    <n v="8.5440000000000005"/>
    <n v="2"/>
    <n v="0.6"/>
    <n v="-7.4759999999999991"/>
  </r>
  <r>
    <n v="5306"/>
    <x v="2638"/>
    <x v="0"/>
    <x v="823"/>
    <d v="2013-02-26T00:00:00"/>
    <s v="Standard Class"/>
    <s v="BV-11245"/>
    <s v="Benjamin Venier"/>
    <s v="Corporate"/>
    <s v="United States"/>
    <s v="Oceanside"/>
    <x v="15"/>
    <n v="11572"/>
    <s v="East"/>
    <s v="FUR-FU-10000629"/>
    <x v="0"/>
    <x v="5"/>
    <s v="9-3/4 Diameter Round Wall Clock"/>
    <n v="68.949999999999989"/>
    <n v="5"/>
    <n v="0"/>
    <n v="28.959000000000003"/>
  </r>
  <r>
    <n v="5307"/>
    <x v="2638"/>
    <x v="0"/>
    <x v="823"/>
    <d v="2013-02-26T00:00:00"/>
    <s v="Standard Class"/>
    <s v="BV-11245"/>
    <s v="Benjamin Venier"/>
    <s v="Corporate"/>
    <s v="United States"/>
    <s v="Oceanside"/>
    <x v="15"/>
    <n v="11572"/>
    <s v="East"/>
    <s v="OFF-ST-10000036"/>
    <x v="1"/>
    <x v="4"/>
    <s v="Recycled Data-Pak for Archival Bound Computer Printouts, 12-1/2 x 12-1/2 x 16"/>
    <n v="296.37"/>
    <n v="3"/>
    <n v="0"/>
    <n v="80.019899999999993"/>
  </r>
  <r>
    <n v="5308"/>
    <x v="2638"/>
    <x v="0"/>
    <x v="823"/>
    <d v="2013-02-26T00:00:00"/>
    <s v="Standard Class"/>
    <s v="BV-11245"/>
    <s v="Benjamin Venier"/>
    <s v="Corporate"/>
    <s v="United States"/>
    <s v="Oceanside"/>
    <x v="15"/>
    <n v="11572"/>
    <s v="East"/>
    <s v="TEC-PH-10002583"/>
    <x v="2"/>
    <x v="7"/>
    <s v="iOttie HLCRIO102 Car Mount"/>
    <n v="39.979999999999997"/>
    <n v="2"/>
    <n v="0"/>
    <n v="1.9989999999999952"/>
  </r>
  <r>
    <n v="5309"/>
    <x v="2639"/>
    <x v="3"/>
    <x v="123"/>
    <d v="2014-11-22T00:00:00"/>
    <s v="First Class"/>
    <s v="NC-18415"/>
    <s v="Nathan Cano"/>
    <s v="Consumer"/>
    <s v="United States"/>
    <s v="Houston"/>
    <x v="5"/>
    <n v="77095"/>
    <s v="Central"/>
    <s v="FUR-CH-10003774"/>
    <x v="0"/>
    <x v="1"/>
    <s v="Global Wood Trimmed Manager's Task Chair, Khaki"/>
    <n v="191.05799999999999"/>
    <n v="3"/>
    <n v="0.3"/>
    <n v="-46.399800000000013"/>
  </r>
  <r>
    <n v="5310"/>
    <x v="2639"/>
    <x v="3"/>
    <x v="123"/>
    <d v="2014-11-22T00:00:00"/>
    <s v="First Class"/>
    <s v="NC-18415"/>
    <s v="Nathan Cano"/>
    <s v="Consumer"/>
    <s v="United States"/>
    <s v="Houston"/>
    <x v="5"/>
    <n v="77095"/>
    <s v="Central"/>
    <s v="OFF-AR-10003876"/>
    <x v="1"/>
    <x v="6"/>
    <s v="Avery Hi-Liter GlideStik Fluorescent Highlighter, Yellow Ink"/>
    <n v="13.040000000000001"/>
    <n v="5"/>
    <n v="0.2"/>
    <n v="3.9120000000000004"/>
  </r>
  <r>
    <n v="5311"/>
    <x v="2639"/>
    <x v="3"/>
    <x v="123"/>
    <d v="2014-11-22T00:00:00"/>
    <s v="First Class"/>
    <s v="NC-18415"/>
    <s v="Nathan Cano"/>
    <s v="Consumer"/>
    <s v="United States"/>
    <s v="Houston"/>
    <x v="5"/>
    <n v="77095"/>
    <s v="Central"/>
    <s v="OFF-BI-10003527"/>
    <x v="1"/>
    <x v="8"/>
    <s v="Fellowes PB500 Electric Punch Plastic Comb Binding Machine with Manual Bind"/>
    <n v="1525.1879999999996"/>
    <n v="6"/>
    <n v="0.8"/>
    <n v="-2287.7820000000002"/>
  </r>
  <r>
    <n v="5312"/>
    <x v="2640"/>
    <x v="0"/>
    <x v="1036"/>
    <d v="2013-08-28T00:00:00"/>
    <s v="Standard Class"/>
    <s v="SU-20665"/>
    <s v="Stephanie Ulpright"/>
    <s v="Home Office"/>
    <s v="United States"/>
    <s v="Greenville"/>
    <x v="3"/>
    <n v="27834"/>
    <s v="South"/>
    <s v="OFF-LA-10004559"/>
    <x v="1"/>
    <x v="2"/>
    <s v="Avery 49"/>
    <n v="9.2159999999999993"/>
    <n v="4"/>
    <n v="0.2"/>
    <n v="3.3408000000000002"/>
  </r>
  <r>
    <n v="5313"/>
    <x v="2640"/>
    <x v="0"/>
    <x v="1036"/>
    <d v="2013-08-28T00:00:00"/>
    <s v="Standard Class"/>
    <s v="SU-20665"/>
    <s v="Stephanie Ulpright"/>
    <s v="Home Office"/>
    <s v="United States"/>
    <s v="Greenville"/>
    <x v="3"/>
    <n v="27834"/>
    <s v="South"/>
    <s v="OFF-SU-10002573"/>
    <x v="1"/>
    <x v="14"/>
    <s v="Acme 10&quot; Easy Grip Assistive Scissors"/>
    <n v="28.048000000000002"/>
    <n v="2"/>
    <n v="0.2"/>
    <n v="3.5059999999999967"/>
  </r>
  <r>
    <n v="5314"/>
    <x v="2641"/>
    <x v="3"/>
    <x v="504"/>
    <d v="2014-05-06T00:00:00"/>
    <s v="Standard Class"/>
    <s v="DJ-13510"/>
    <s v="Don Jones"/>
    <s v="Corporate"/>
    <s v="United States"/>
    <s v="San Francisco"/>
    <x v="1"/>
    <n v="94110"/>
    <s v="West"/>
    <s v="FUR-FU-10000222"/>
    <x v="0"/>
    <x v="5"/>
    <s v="Seth Thomas 16&quot; Steel Case Clock"/>
    <n v="64.959999999999994"/>
    <n v="2"/>
    <n v="0"/>
    <n v="21.436799999999998"/>
  </r>
  <r>
    <n v="5315"/>
    <x v="2641"/>
    <x v="3"/>
    <x v="504"/>
    <d v="2014-05-06T00:00:00"/>
    <s v="Standard Class"/>
    <s v="DJ-13510"/>
    <s v="Don Jones"/>
    <s v="Corporate"/>
    <s v="United States"/>
    <s v="San Francisco"/>
    <x v="1"/>
    <n v="94110"/>
    <s v="West"/>
    <s v="OFF-EN-10001219"/>
    <x v="1"/>
    <x v="12"/>
    <s v="#10- 4 1/8&quot; x 9 1/2&quot; Security-Tint Envelopes"/>
    <n v="30.56"/>
    <n v="4"/>
    <n v="0"/>
    <n v="14.974399999999999"/>
  </r>
  <r>
    <n v="5316"/>
    <x v="2642"/>
    <x v="0"/>
    <x v="440"/>
    <d v="2013-05-09T00:00:00"/>
    <s v="Standard Class"/>
    <s v="DL-12865"/>
    <s v="Dan Lawera"/>
    <s v="Consumer"/>
    <s v="United States"/>
    <s v="Greensboro"/>
    <x v="3"/>
    <n v="27405"/>
    <s v="South"/>
    <s v="FUR-CH-10002304"/>
    <x v="0"/>
    <x v="1"/>
    <s v="Global Stack Chair without Arms, Black"/>
    <n v="187.05600000000001"/>
    <n v="9"/>
    <n v="0.2"/>
    <n v="11.69100000000001"/>
  </r>
  <r>
    <n v="5317"/>
    <x v="2643"/>
    <x v="3"/>
    <x v="280"/>
    <d v="2014-10-06T00:00:00"/>
    <s v="First Class"/>
    <s v="Dp-13240"/>
    <s v="Dean percer"/>
    <s v="Home Office"/>
    <s v="United States"/>
    <s v="Knoxville"/>
    <x v="18"/>
    <n v="37918"/>
    <s v="South"/>
    <s v="FUR-FU-10002364"/>
    <x v="0"/>
    <x v="5"/>
    <s v="Eldon Expressions Wood Desk Accessories, Oak"/>
    <n v="11.808"/>
    <n v="2"/>
    <n v="0.2"/>
    <n v="1.3283999999999985"/>
  </r>
  <r>
    <n v="5318"/>
    <x v="2643"/>
    <x v="3"/>
    <x v="280"/>
    <d v="2014-10-06T00:00:00"/>
    <s v="First Class"/>
    <s v="Dp-13240"/>
    <s v="Dean percer"/>
    <s v="Home Office"/>
    <s v="United States"/>
    <s v="Knoxville"/>
    <x v="18"/>
    <n v="37918"/>
    <s v="South"/>
    <s v="FUR-FU-10004864"/>
    <x v="0"/>
    <x v="5"/>
    <s v="Eldon 500 Class Desk Accessories"/>
    <n v="9.6560000000000006"/>
    <n v="1"/>
    <n v="0.2"/>
    <n v="1.5691000000000002"/>
  </r>
  <r>
    <n v="5319"/>
    <x v="2643"/>
    <x v="3"/>
    <x v="280"/>
    <d v="2014-10-06T00:00:00"/>
    <s v="First Class"/>
    <s v="Dp-13240"/>
    <s v="Dean percer"/>
    <s v="Home Office"/>
    <s v="United States"/>
    <s v="Knoxville"/>
    <x v="18"/>
    <n v="37918"/>
    <s v="South"/>
    <s v="OFF-PA-10003172"/>
    <x v="1"/>
    <x v="10"/>
    <s v="Xerox 1996"/>
    <n v="20.736000000000004"/>
    <n v="4"/>
    <n v="0.2"/>
    <n v="7.2576000000000001"/>
  </r>
  <r>
    <n v="5320"/>
    <x v="2643"/>
    <x v="3"/>
    <x v="280"/>
    <d v="2014-10-06T00:00:00"/>
    <s v="First Class"/>
    <s v="Dp-13240"/>
    <s v="Dean percer"/>
    <s v="Home Office"/>
    <s v="United States"/>
    <s v="Knoxville"/>
    <x v="18"/>
    <n v="37918"/>
    <s v="South"/>
    <s v="OFF-BI-10000977"/>
    <x v="1"/>
    <x v="8"/>
    <s v="Ibico Plastic Spiral Binding Combs"/>
    <n v="27.360000000000003"/>
    <n v="3"/>
    <n v="0.7"/>
    <n v="-21.887999999999991"/>
  </r>
  <r>
    <n v="5321"/>
    <x v="2643"/>
    <x v="3"/>
    <x v="280"/>
    <d v="2014-10-06T00:00:00"/>
    <s v="First Class"/>
    <s v="Dp-13240"/>
    <s v="Dean percer"/>
    <s v="Home Office"/>
    <s v="United States"/>
    <s v="Knoxville"/>
    <x v="18"/>
    <n v="37918"/>
    <s v="South"/>
    <s v="FUR-TA-10000198"/>
    <x v="0"/>
    <x v="3"/>
    <s v="Chromcraft Bull-Nose Wood Oval Conference Tables &amp; Bases"/>
    <n v="2314.116"/>
    <n v="7"/>
    <n v="0.4"/>
    <n v="-1002.7836000000001"/>
  </r>
  <r>
    <n v="5322"/>
    <x v="2643"/>
    <x v="3"/>
    <x v="280"/>
    <d v="2014-10-06T00:00:00"/>
    <s v="First Class"/>
    <s v="Dp-13240"/>
    <s v="Dean percer"/>
    <s v="Home Office"/>
    <s v="United States"/>
    <s v="Knoxville"/>
    <x v="18"/>
    <n v="37918"/>
    <s v="South"/>
    <s v="OFF-BI-10003984"/>
    <x v="1"/>
    <x v="8"/>
    <s v="Lock-Up Easel 'Spel-Binder'"/>
    <n v="34.236000000000004"/>
    <n v="4"/>
    <n v="0.7"/>
    <n v="-26.247599999999998"/>
  </r>
  <r>
    <n v="5323"/>
    <x v="2643"/>
    <x v="3"/>
    <x v="280"/>
    <d v="2014-10-06T00:00:00"/>
    <s v="First Class"/>
    <s v="Dp-13240"/>
    <s v="Dean percer"/>
    <s v="Home Office"/>
    <s v="United States"/>
    <s v="Knoxville"/>
    <x v="18"/>
    <n v="37918"/>
    <s v="South"/>
    <s v="FUR-FU-10003691"/>
    <x v="0"/>
    <x v="5"/>
    <s v="Eldon Image Series Desk Accessories, Ebony"/>
    <n v="19.760000000000002"/>
    <n v="2"/>
    <n v="0.2"/>
    <n v="5.9279999999999999"/>
  </r>
  <r>
    <n v="5324"/>
    <x v="2644"/>
    <x v="3"/>
    <x v="65"/>
    <d v="2014-09-24T00:00:00"/>
    <s v="Second Class"/>
    <s v="TM-21010"/>
    <s v="Tamara Manning"/>
    <s v="Consumer"/>
    <s v="United States"/>
    <s v="Grand Island"/>
    <x v="8"/>
    <n v="68801"/>
    <s v="Central"/>
    <s v="OFF-PA-10004082"/>
    <x v="1"/>
    <x v="10"/>
    <s v="Adams Telephone Message Book w/Frequently-Called Numbers Space, 400 Messages per Book"/>
    <n v="15.96"/>
    <n v="2"/>
    <n v="0"/>
    <n v="7.98"/>
  </r>
  <r>
    <n v="5325"/>
    <x v="2645"/>
    <x v="1"/>
    <x v="784"/>
    <d v="2012-12-09T00:00:00"/>
    <s v="Standard Class"/>
    <s v="TZ-21580"/>
    <s v="Tracy Zic"/>
    <s v="Consumer"/>
    <s v="United States"/>
    <s v="Lakewood"/>
    <x v="1"/>
    <n v="90712"/>
    <s v="West"/>
    <s v="OFF-AR-10003723"/>
    <x v="1"/>
    <x v="6"/>
    <s v="Avery Hi-Liter Fluorescent Desk Style Markers"/>
    <n v="16.899999999999999"/>
    <n v="5"/>
    <n v="0"/>
    <n v="6.2530000000000001"/>
  </r>
  <r>
    <n v="5326"/>
    <x v="2645"/>
    <x v="1"/>
    <x v="784"/>
    <d v="2012-12-09T00:00:00"/>
    <s v="Standard Class"/>
    <s v="TZ-21580"/>
    <s v="Tracy Zic"/>
    <s v="Consumer"/>
    <s v="United States"/>
    <s v="Lakewood"/>
    <x v="1"/>
    <n v="90712"/>
    <s v="West"/>
    <s v="FUR-FU-10004270"/>
    <x v="0"/>
    <x v="5"/>
    <s v="Eldon Image Series Desk Accessories, Burgundy"/>
    <n v="25.08"/>
    <n v="6"/>
    <n v="0"/>
    <n v="9.0288000000000004"/>
  </r>
  <r>
    <n v="5327"/>
    <x v="2646"/>
    <x v="1"/>
    <x v="184"/>
    <d v="2012-01-22T00:00:00"/>
    <s v="Standard Class"/>
    <s v="SC-20260"/>
    <s v="Scott Cohen"/>
    <s v="Corporate"/>
    <s v="United States"/>
    <s v="Lawrence"/>
    <x v="31"/>
    <n v="1841"/>
    <s v="East"/>
    <s v="OFF-AR-10003183"/>
    <x v="1"/>
    <x v="6"/>
    <s v="Avery Fluorescent Highlighter Four-Color Set"/>
    <n v="6.68"/>
    <n v="2"/>
    <n v="0"/>
    <n v="2.0039999999999996"/>
  </r>
  <r>
    <n v="5328"/>
    <x v="2647"/>
    <x v="2"/>
    <x v="1037"/>
    <d v="2011-01-09T00:00:00"/>
    <s v="Second Class"/>
    <s v="LS-17230"/>
    <s v="Lycoris Saunders"/>
    <s v="Consumer"/>
    <s v="United States"/>
    <s v="Los Angeles"/>
    <x v="1"/>
    <n v="90049"/>
    <s v="West"/>
    <s v="OFF-PA-10002005"/>
    <x v="1"/>
    <x v="10"/>
    <s v="Xerox 225"/>
    <n v="19.440000000000001"/>
    <n v="3"/>
    <n v="0"/>
    <n v="9.3312000000000008"/>
  </r>
  <r>
    <n v="5329"/>
    <x v="2648"/>
    <x v="1"/>
    <x v="616"/>
    <d v="2012-03-09T00:00:00"/>
    <s v="Standard Class"/>
    <s v="MV-18190"/>
    <s v="Mike Vittorini"/>
    <s v="Consumer"/>
    <s v="United States"/>
    <s v="Houston"/>
    <x v="5"/>
    <n v="77036"/>
    <s v="Central"/>
    <s v="TEC-PH-10000149"/>
    <x v="2"/>
    <x v="7"/>
    <s v="Cisco SPA525G2 IP Phone - Wireless"/>
    <n v="31.92"/>
    <n v="2"/>
    <n v="0.2"/>
    <n v="2.3939999999999984"/>
  </r>
  <r>
    <n v="5330"/>
    <x v="2649"/>
    <x v="0"/>
    <x v="591"/>
    <d v="2013-12-29T00:00:00"/>
    <s v="Second Class"/>
    <s v="BD-11620"/>
    <s v="Brian DeCherney"/>
    <s v="Consumer"/>
    <s v="United States"/>
    <s v="New York City"/>
    <x v="15"/>
    <n v="10035"/>
    <s v="East"/>
    <s v="OFF-BI-10001524"/>
    <x v="1"/>
    <x v="8"/>
    <s v="GBC Premium Transparent Covers with Diagonal Lined Pattern"/>
    <n v="33.568000000000005"/>
    <n v="2"/>
    <n v="0.2"/>
    <n v="11.748799999999997"/>
  </r>
  <r>
    <n v="5331"/>
    <x v="2650"/>
    <x v="0"/>
    <x v="913"/>
    <d v="2013-09-09T00:00:00"/>
    <s v="Standard Class"/>
    <s v="CV-12295"/>
    <s v="Christina VanderZanden"/>
    <s v="Consumer"/>
    <s v="United States"/>
    <s v="New York City"/>
    <x v="15"/>
    <n v="10011"/>
    <s v="East"/>
    <s v="FUR-FU-10004748"/>
    <x v="0"/>
    <x v="5"/>
    <s v="Howard Miller 16&quot; Diameter Gallery Wall Clock"/>
    <n v="63.94"/>
    <n v="1"/>
    <n v="0"/>
    <n v="24.936599999999999"/>
  </r>
  <r>
    <n v="5332"/>
    <x v="2650"/>
    <x v="0"/>
    <x v="913"/>
    <d v="2013-09-09T00:00:00"/>
    <s v="Standard Class"/>
    <s v="CV-12295"/>
    <s v="Christina VanderZanden"/>
    <s v="Consumer"/>
    <s v="United States"/>
    <s v="New York City"/>
    <x v="15"/>
    <n v="10011"/>
    <s v="East"/>
    <s v="OFF-BI-10001460"/>
    <x v="1"/>
    <x v="8"/>
    <s v="Plastic Binding Combs"/>
    <n v="60.600000000000009"/>
    <n v="5"/>
    <n v="0.2"/>
    <n v="20.452499999999997"/>
  </r>
  <r>
    <n v="5333"/>
    <x v="2650"/>
    <x v="0"/>
    <x v="913"/>
    <d v="2013-09-09T00:00:00"/>
    <s v="Standard Class"/>
    <s v="CV-12295"/>
    <s v="Christina VanderZanden"/>
    <s v="Consumer"/>
    <s v="United States"/>
    <s v="New York City"/>
    <x v="15"/>
    <n v="10011"/>
    <s v="East"/>
    <s v="OFF-SU-10002503"/>
    <x v="1"/>
    <x v="14"/>
    <s v="Acme Preferred Stainless Steel Scissors"/>
    <n v="22.72"/>
    <n v="4"/>
    <n v="0"/>
    <n v="6.5887999999999991"/>
  </r>
  <r>
    <n v="5334"/>
    <x v="2651"/>
    <x v="2"/>
    <x v="86"/>
    <d v="2011-09-01T00:00:00"/>
    <s v="Standard Class"/>
    <s v="KB-16315"/>
    <s v="Karl Braun"/>
    <s v="Consumer"/>
    <s v="United States"/>
    <s v="Newark"/>
    <x v="13"/>
    <n v="19711"/>
    <s v="East"/>
    <s v="FUR-FU-10001731"/>
    <x v="0"/>
    <x v="5"/>
    <s v="Acrylic Self-Standing Desk Frames"/>
    <n v="10.68"/>
    <n v="4"/>
    <n v="0"/>
    <n v="4.0583999999999998"/>
  </r>
  <r>
    <n v="5335"/>
    <x v="2651"/>
    <x v="2"/>
    <x v="86"/>
    <d v="2011-09-01T00:00:00"/>
    <s v="Standard Class"/>
    <s v="KB-16315"/>
    <s v="Karl Braun"/>
    <s v="Consumer"/>
    <s v="United States"/>
    <s v="Newark"/>
    <x v="13"/>
    <n v="19711"/>
    <s v="East"/>
    <s v="OFF-PA-10002160"/>
    <x v="1"/>
    <x v="10"/>
    <s v="Xerox 1978"/>
    <n v="17.34"/>
    <n v="3"/>
    <n v="0"/>
    <n v="8.4966000000000008"/>
  </r>
  <r>
    <n v="5336"/>
    <x v="2651"/>
    <x v="2"/>
    <x v="86"/>
    <d v="2011-09-01T00:00:00"/>
    <s v="Standard Class"/>
    <s v="KB-16315"/>
    <s v="Karl Braun"/>
    <s v="Consumer"/>
    <s v="United States"/>
    <s v="Newark"/>
    <x v="13"/>
    <n v="19711"/>
    <s v="East"/>
    <s v="OFF-PA-10002659"/>
    <x v="1"/>
    <x v="10"/>
    <s v="Avoid Verbal Orders Carbonless Minifold Book"/>
    <n v="3.38"/>
    <n v="1"/>
    <n v="0"/>
    <n v="1.5547999999999997"/>
  </r>
  <r>
    <n v="5337"/>
    <x v="2652"/>
    <x v="1"/>
    <x v="1031"/>
    <d v="2012-05-25T00:00:00"/>
    <s v="Standard Class"/>
    <s v="ME-18010"/>
    <s v="Michelle Ellison"/>
    <s v="Corporate"/>
    <s v="United States"/>
    <s v="Seattle"/>
    <x v="4"/>
    <n v="98105"/>
    <s v="West"/>
    <s v="OFF-BI-10001636"/>
    <x v="1"/>
    <x v="8"/>
    <s v="Ibico Plastic and Wire Spiral Binding Combs"/>
    <n v="26.975999999999999"/>
    <n v="4"/>
    <n v="0.2"/>
    <n v="8.767199999999999"/>
  </r>
  <r>
    <n v="5338"/>
    <x v="2653"/>
    <x v="3"/>
    <x v="524"/>
    <d v="2014-10-22T00:00:00"/>
    <s v="Standard Class"/>
    <s v="AJ-10780"/>
    <s v="Anthony Jacobs"/>
    <s v="Corporate"/>
    <s v="United States"/>
    <s v="Scottsdale"/>
    <x v="16"/>
    <n v="85254"/>
    <s v="West"/>
    <s v="OFF-PA-10000062"/>
    <x v="1"/>
    <x v="10"/>
    <s v="Green Bar Computer Printout Paper"/>
    <n v="307.77600000000001"/>
    <n v="7"/>
    <n v="0.2"/>
    <n v="111.5688"/>
  </r>
  <r>
    <n v="5339"/>
    <x v="2654"/>
    <x v="1"/>
    <x v="529"/>
    <d v="2012-11-14T00:00:00"/>
    <s v="Second Class"/>
    <s v="DV-13465"/>
    <s v="Dianna Vittorini"/>
    <s v="Consumer"/>
    <s v="United States"/>
    <s v="Oceanside"/>
    <x v="15"/>
    <n v="11572"/>
    <s v="East"/>
    <s v="OFF-ST-10002554"/>
    <x v="1"/>
    <x v="4"/>
    <s v="Tennsco Industrial Shelving"/>
    <n v="244.54999999999998"/>
    <n v="5"/>
    <n v="0"/>
    <n v="4.8910000000000053"/>
  </r>
  <r>
    <n v="5340"/>
    <x v="2654"/>
    <x v="1"/>
    <x v="529"/>
    <d v="2012-11-14T00:00:00"/>
    <s v="Second Class"/>
    <s v="DV-13465"/>
    <s v="Dianna Vittorini"/>
    <s v="Consumer"/>
    <s v="United States"/>
    <s v="Oceanside"/>
    <x v="15"/>
    <n v="11572"/>
    <s v="East"/>
    <s v="OFF-EN-10001509"/>
    <x v="1"/>
    <x v="12"/>
    <s v="Poly String Tie Envelopes"/>
    <n v="12.24"/>
    <n v="6"/>
    <n v="0"/>
    <n v="5.7527999999999988"/>
  </r>
  <r>
    <n v="5341"/>
    <x v="2654"/>
    <x v="1"/>
    <x v="529"/>
    <d v="2012-11-14T00:00:00"/>
    <s v="Second Class"/>
    <s v="DV-13465"/>
    <s v="Dianna Vittorini"/>
    <s v="Consumer"/>
    <s v="United States"/>
    <s v="Oceanside"/>
    <x v="15"/>
    <n v="11572"/>
    <s v="East"/>
    <s v="TEC-AC-10002018"/>
    <x v="2"/>
    <x v="11"/>
    <s v="AmazonBasics 3-Button USB Wired Mouse"/>
    <n v="13.98"/>
    <n v="2"/>
    <n v="0"/>
    <n v="6.011400000000001"/>
  </r>
  <r>
    <n v="5342"/>
    <x v="2654"/>
    <x v="1"/>
    <x v="529"/>
    <d v="2012-11-14T00:00:00"/>
    <s v="Second Class"/>
    <s v="DV-13465"/>
    <s v="Dianna Vittorini"/>
    <s v="Consumer"/>
    <s v="United States"/>
    <s v="Oceanside"/>
    <x v="15"/>
    <n v="11572"/>
    <s v="East"/>
    <s v="TEC-AC-10002637"/>
    <x v="2"/>
    <x v="11"/>
    <s v="Logitech VX Revolution Cordless Laser Mouse for Notebooks (Black)"/>
    <n v="899.95"/>
    <n v="5"/>
    <n v="0"/>
    <n v="53.996999999999957"/>
  </r>
  <r>
    <n v="5343"/>
    <x v="2655"/>
    <x v="2"/>
    <x v="871"/>
    <d v="2011-11-27T00:00:00"/>
    <s v="Standard Class"/>
    <s v="JK-15325"/>
    <s v="Jason Klamczynski"/>
    <s v="Corporate"/>
    <s v="United States"/>
    <s v="Dallas"/>
    <x v="5"/>
    <n v="75220"/>
    <s v="Central"/>
    <s v="OFF-EN-10001509"/>
    <x v="1"/>
    <x v="12"/>
    <s v="Poly String Tie Envelopes"/>
    <n v="1.6320000000000001"/>
    <n v="1"/>
    <n v="0.2"/>
    <n v="0.55079999999999985"/>
  </r>
  <r>
    <n v="5344"/>
    <x v="2655"/>
    <x v="2"/>
    <x v="871"/>
    <d v="2011-11-27T00:00:00"/>
    <s v="Standard Class"/>
    <s v="JK-15325"/>
    <s v="Jason Klamczynski"/>
    <s v="Corporate"/>
    <s v="United States"/>
    <s v="Dallas"/>
    <x v="5"/>
    <n v="75220"/>
    <s v="Central"/>
    <s v="TEC-PH-10004922"/>
    <x v="2"/>
    <x v="7"/>
    <s v="RCA Visys Integrated PBX 8-Line Router"/>
    <n v="267.95999999999998"/>
    <n v="5"/>
    <n v="0.2"/>
    <n v="16.747500000000016"/>
  </r>
  <r>
    <n v="5345"/>
    <x v="2656"/>
    <x v="1"/>
    <x v="2"/>
    <d v="2012-10-13T00:00:00"/>
    <s v="Second Class"/>
    <s v="SH-20395"/>
    <s v="Shahid Hopkins"/>
    <s v="Consumer"/>
    <s v="United States"/>
    <s v="Rochester"/>
    <x v="15"/>
    <n v="14609"/>
    <s v="East"/>
    <s v="TEC-AC-10002550"/>
    <x v="2"/>
    <x v="11"/>
    <s v="Memorex 25GB 6X Branded Blu-Ray Recordable Disc, 30/Pack"/>
    <n v="31.95"/>
    <n v="1"/>
    <n v="0"/>
    <n v="2.2364999999999995"/>
  </r>
  <r>
    <n v="5346"/>
    <x v="2657"/>
    <x v="3"/>
    <x v="708"/>
    <d v="2014-03-24T00:00:00"/>
    <s v="Second Class"/>
    <s v="SC-20725"/>
    <s v="Steven Cartwright"/>
    <s v="Consumer"/>
    <s v="United States"/>
    <s v="Los Angeles"/>
    <x v="1"/>
    <n v="90045"/>
    <s v="West"/>
    <s v="OFF-ST-10003208"/>
    <x v="1"/>
    <x v="4"/>
    <s v="Adjustable Depth Letter/Legal Cart"/>
    <n v="725.84"/>
    <n v="4"/>
    <n v="0"/>
    <n v="210.4935999999999"/>
  </r>
  <r>
    <n v="5347"/>
    <x v="2657"/>
    <x v="3"/>
    <x v="708"/>
    <d v="2014-03-24T00:00:00"/>
    <s v="Second Class"/>
    <s v="SC-20725"/>
    <s v="Steven Cartwright"/>
    <s v="Consumer"/>
    <s v="United States"/>
    <s v="Los Angeles"/>
    <x v="1"/>
    <n v="90045"/>
    <s v="West"/>
    <s v="OFF-BI-10003981"/>
    <x v="1"/>
    <x v="8"/>
    <s v="Avery Durable Plastic 1&quot; Binders"/>
    <n v="10.896000000000001"/>
    <n v="3"/>
    <n v="0.2"/>
    <n v="3.9497999999999998"/>
  </r>
  <r>
    <n v="5348"/>
    <x v="2657"/>
    <x v="3"/>
    <x v="708"/>
    <d v="2014-03-24T00:00:00"/>
    <s v="Second Class"/>
    <s v="SC-20725"/>
    <s v="Steven Cartwright"/>
    <s v="Consumer"/>
    <s v="United States"/>
    <s v="Los Angeles"/>
    <x v="1"/>
    <n v="90045"/>
    <s v="West"/>
    <s v="OFF-BI-10001031"/>
    <x v="1"/>
    <x v="8"/>
    <s v="Pressboard Data Binders by Wilson Jones"/>
    <n v="8.5440000000000005"/>
    <n v="2"/>
    <n v="0.2"/>
    <n v="2.8835999999999995"/>
  </r>
  <r>
    <n v="5349"/>
    <x v="2658"/>
    <x v="1"/>
    <x v="1038"/>
    <d v="2012-01-10T00:00:00"/>
    <s v="Standard Class"/>
    <s v="CS-12250"/>
    <s v="Chris Selesnick"/>
    <s v="Corporate"/>
    <s v="United States"/>
    <s v="Woodbury"/>
    <x v="11"/>
    <n v="55125"/>
    <s v="Central"/>
    <s v="OFF-BI-10003676"/>
    <x v="1"/>
    <x v="8"/>
    <s v="GBC Standard Recycled Report Covers, Clear Plastic Sheets"/>
    <n v="32.339999999999996"/>
    <n v="3"/>
    <n v="0"/>
    <n v="15.523199999999999"/>
  </r>
  <r>
    <n v="5350"/>
    <x v="2658"/>
    <x v="1"/>
    <x v="1038"/>
    <d v="2012-01-10T00:00:00"/>
    <s v="Standard Class"/>
    <s v="CS-12250"/>
    <s v="Chris Selesnick"/>
    <s v="Corporate"/>
    <s v="United States"/>
    <s v="Woodbury"/>
    <x v="11"/>
    <n v="55125"/>
    <s v="Central"/>
    <s v="OFF-PA-10004082"/>
    <x v="1"/>
    <x v="10"/>
    <s v="Adams Telephone Message Book w/Frequently-Called Numbers Space, 400 Messages per Book"/>
    <n v="39.900000000000006"/>
    <n v="5"/>
    <n v="0"/>
    <n v="19.950000000000003"/>
  </r>
  <r>
    <n v="5351"/>
    <x v="2659"/>
    <x v="3"/>
    <x v="34"/>
    <d v="2014-12-17T00:00:00"/>
    <s v="Standard Class"/>
    <s v="LH-16900"/>
    <s v="Lena Hernandez"/>
    <s v="Consumer"/>
    <s v="United States"/>
    <s v="Park Ridge"/>
    <x v="10"/>
    <n v="60068"/>
    <s v="Central"/>
    <s v="OFF-PA-10001019"/>
    <x v="1"/>
    <x v="10"/>
    <s v="Xerox 1884"/>
    <n v="143.85600000000002"/>
    <n v="9"/>
    <n v="0.2"/>
    <n v="48.551399999999994"/>
  </r>
  <r>
    <n v="5352"/>
    <x v="2660"/>
    <x v="0"/>
    <x v="47"/>
    <d v="2013-09-13T00:00:00"/>
    <s v="Standard Class"/>
    <s v="YC-21895"/>
    <s v="Yoseph Carroll"/>
    <s v="Corporate"/>
    <s v="United States"/>
    <s v="Dallas"/>
    <x v="5"/>
    <n v="75217"/>
    <s v="Central"/>
    <s v="OFF-PA-10004665"/>
    <x v="1"/>
    <x v="10"/>
    <s v="Advantus Motivational Note Cards"/>
    <n v="41.92"/>
    <n v="4"/>
    <n v="0.2"/>
    <n v="15.195999999999998"/>
  </r>
  <r>
    <n v="5353"/>
    <x v="2660"/>
    <x v="0"/>
    <x v="47"/>
    <d v="2013-09-13T00:00:00"/>
    <s v="Standard Class"/>
    <s v="YC-21895"/>
    <s v="Yoseph Carroll"/>
    <s v="Corporate"/>
    <s v="United States"/>
    <s v="Dallas"/>
    <x v="5"/>
    <n v="75217"/>
    <s v="Central"/>
    <s v="TEC-PH-10002447"/>
    <x v="2"/>
    <x v="7"/>
    <s v="AT&amp;T CL83451 4-Handset Telephone"/>
    <n v="329.58400000000006"/>
    <n v="2"/>
    <n v="0.2"/>
    <n v="37.078199999999981"/>
  </r>
  <r>
    <n v="5354"/>
    <x v="2661"/>
    <x v="0"/>
    <x v="323"/>
    <d v="2013-09-07T00:00:00"/>
    <s v="First Class"/>
    <s v="CY-12745"/>
    <s v="Craig Yedwab"/>
    <s v="Corporate"/>
    <s v="United States"/>
    <s v="Monroe"/>
    <x v="28"/>
    <n v="71203"/>
    <s v="South"/>
    <s v="OFF-BI-10000014"/>
    <x v="1"/>
    <x v="8"/>
    <s v="Heavy-Duty E-Z-D Binders"/>
    <n v="87.28"/>
    <n v="8"/>
    <n v="0"/>
    <n v="41.021599999999999"/>
  </r>
  <r>
    <n v="5355"/>
    <x v="2662"/>
    <x v="2"/>
    <x v="8"/>
    <d v="2011-05-19T00:00:00"/>
    <s v="Standard Class"/>
    <s v="AH-10030"/>
    <s v="Aaron Hawkins"/>
    <s v="Corporate"/>
    <s v="United States"/>
    <s v="Los Angeles"/>
    <x v="1"/>
    <n v="90004"/>
    <s v="West"/>
    <s v="FUR-CH-10002439"/>
    <x v="0"/>
    <x v="1"/>
    <s v="Iceberg Nesting Folding Chair, 19w x 6d x 43h"/>
    <n v="279.45600000000002"/>
    <n v="6"/>
    <n v="0.2"/>
    <n v="20.959199999999996"/>
  </r>
  <r>
    <n v="5356"/>
    <x v="2662"/>
    <x v="2"/>
    <x v="8"/>
    <d v="2011-05-19T00:00:00"/>
    <s v="Standard Class"/>
    <s v="AH-10030"/>
    <s v="Aaron Hawkins"/>
    <s v="Corporate"/>
    <s v="United States"/>
    <s v="Los Angeles"/>
    <x v="1"/>
    <n v="90004"/>
    <s v="West"/>
    <s v="OFF-PA-10003063"/>
    <x v="1"/>
    <x v="10"/>
    <s v="EcoTones Memo Sheets"/>
    <n v="8"/>
    <n v="2"/>
    <n v="0"/>
    <n v="3.84"/>
  </r>
  <r>
    <n v="5357"/>
    <x v="2663"/>
    <x v="0"/>
    <x v="321"/>
    <d v="2013-10-04T00:00:00"/>
    <s v="Standard Class"/>
    <s v="AR-10540"/>
    <s v="Andy Reiter"/>
    <s v="Consumer"/>
    <s v="United States"/>
    <s v="San Francisco"/>
    <x v="1"/>
    <n v="94109"/>
    <s v="West"/>
    <s v="OFF-BI-10002982"/>
    <x v="1"/>
    <x v="8"/>
    <s v="Avery Self-Adhesive Photo Pockets for Polaroid Photos"/>
    <n v="27.240000000000002"/>
    <n v="5"/>
    <n v="0.2"/>
    <n v="9.5339999999999971"/>
  </r>
  <r>
    <n v="5358"/>
    <x v="2664"/>
    <x v="2"/>
    <x v="79"/>
    <d v="2011-08-11T00:00:00"/>
    <s v="Standard Class"/>
    <s v="SS-20590"/>
    <s v="Sonia Sunley"/>
    <s v="Consumer"/>
    <s v="United States"/>
    <s v="San Francisco"/>
    <x v="1"/>
    <n v="94122"/>
    <s v="West"/>
    <s v="TEC-AC-10004510"/>
    <x v="2"/>
    <x v="11"/>
    <s v="Logitech Desktop MK120 Mouse and keyboard Combo"/>
    <n v="16.36"/>
    <n v="1"/>
    <n v="0"/>
    <n v="1.6359999999999992"/>
  </r>
  <r>
    <n v="5359"/>
    <x v="2664"/>
    <x v="2"/>
    <x v="79"/>
    <d v="2011-08-11T00:00:00"/>
    <s v="Standard Class"/>
    <s v="SS-20590"/>
    <s v="Sonia Sunley"/>
    <s v="Consumer"/>
    <s v="United States"/>
    <s v="San Francisco"/>
    <x v="1"/>
    <n v="94122"/>
    <s v="West"/>
    <s v="OFF-ST-10000321"/>
    <x v="1"/>
    <x v="4"/>
    <s v="Akro Stacking Bins"/>
    <n v="15.78"/>
    <n v="2"/>
    <n v="0"/>
    <n v="0.63119999999999798"/>
  </r>
  <r>
    <n v="5360"/>
    <x v="2664"/>
    <x v="2"/>
    <x v="79"/>
    <d v="2011-08-11T00:00:00"/>
    <s v="Standard Class"/>
    <s v="SS-20590"/>
    <s v="Sonia Sunley"/>
    <s v="Consumer"/>
    <s v="United States"/>
    <s v="San Francisco"/>
    <x v="1"/>
    <n v="94122"/>
    <s v="West"/>
    <s v="OFF-AR-10004602"/>
    <x v="1"/>
    <x v="6"/>
    <s v="Boston KS Multi-Size Manual Pencil Sharpener"/>
    <n v="45.98"/>
    <n v="2"/>
    <n v="0"/>
    <n v="12.874400000000001"/>
  </r>
  <r>
    <n v="5361"/>
    <x v="2665"/>
    <x v="3"/>
    <x v="349"/>
    <d v="2014-04-19T00:00:00"/>
    <s v="Standard Class"/>
    <s v="DW-13585"/>
    <s v="Dorothy Wardle"/>
    <s v="Corporate"/>
    <s v="United States"/>
    <s v="Fayetteville"/>
    <x v="3"/>
    <n v="28314"/>
    <s v="South"/>
    <s v="FUR-BO-10003433"/>
    <x v="0"/>
    <x v="0"/>
    <s v="Sauder Cornerstone Collection Library"/>
    <n v="198.27200000000002"/>
    <n v="8"/>
    <n v="0.2"/>
    <n v="-32.219200000000022"/>
  </r>
  <r>
    <n v="5362"/>
    <x v="2666"/>
    <x v="3"/>
    <x v="255"/>
    <d v="2014-06-11T00:00:00"/>
    <s v="First Class"/>
    <s v="NC-18625"/>
    <s v="Noah Childs"/>
    <s v="Corporate"/>
    <s v="United States"/>
    <s v="Dallas"/>
    <x v="5"/>
    <n v="75217"/>
    <s v="Central"/>
    <s v="OFF-ST-10001496"/>
    <x v="1"/>
    <x v="4"/>
    <s v="Standard Rollaway File with Lock"/>
    <n v="720.7600000000001"/>
    <n v="5"/>
    <n v="0.2"/>
    <n v="54.056999999999988"/>
  </r>
  <r>
    <n v="5363"/>
    <x v="2667"/>
    <x v="0"/>
    <x v="723"/>
    <d v="2014-01-03T00:00:00"/>
    <s v="Standard Class"/>
    <s v="CD-11920"/>
    <s v="Carlos Daly"/>
    <s v="Consumer"/>
    <s v="United States"/>
    <s v="Wichita"/>
    <x v="41"/>
    <n v="67212"/>
    <s v="Central"/>
    <s v="FUR-FU-10000672"/>
    <x v="0"/>
    <x v="5"/>
    <s v="Executive Impressions 10&quot; Spectator Wall Clock"/>
    <n v="70.56"/>
    <n v="6"/>
    <n v="0"/>
    <n v="23.990399999999994"/>
  </r>
  <r>
    <n v="5364"/>
    <x v="2667"/>
    <x v="0"/>
    <x v="723"/>
    <d v="2014-01-03T00:00:00"/>
    <s v="Standard Class"/>
    <s v="CD-11920"/>
    <s v="Carlos Daly"/>
    <s v="Consumer"/>
    <s v="United States"/>
    <s v="Wichita"/>
    <x v="41"/>
    <n v="67212"/>
    <s v="Central"/>
    <s v="OFF-AP-10001293"/>
    <x v="1"/>
    <x v="9"/>
    <s v="Belkin 8 Outlet Surge Protector"/>
    <n v="81.96"/>
    <n v="2"/>
    <n v="0"/>
    <n v="22.948799999999999"/>
  </r>
  <r>
    <n v="5365"/>
    <x v="2668"/>
    <x v="2"/>
    <x v="1039"/>
    <d v="2011-01-22T00:00:00"/>
    <s v="Second Class"/>
    <s v="DW-13195"/>
    <s v="David Wiener"/>
    <s v="Corporate"/>
    <s v="United States"/>
    <s v="Springfield"/>
    <x v="21"/>
    <n v="97477"/>
    <s v="West"/>
    <s v="OFF-AP-10000692"/>
    <x v="1"/>
    <x v="9"/>
    <s v="Fellowes Mighty 8 Compact Surge Protector"/>
    <n v="64.864000000000004"/>
    <n v="4"/>
    <n v="0.2"/>
    <n v="6.4864000000000033"/>
  </r>
  <r>
    <n v="5366"/>
    <x v="2669"/>
    <x v="0"/>
    <x v="73"/>
    <d v="2013-11-25T00:00:00"/>
    <s v="Standard Class"/>
    <s v="EH-13990"/>
    <s v="Erica Hackney"/>
    <s v="Consumer"/>
    <s v="United States"/>
    <s v="Houston"/>
    <x v="5"/>
    <n v="77041"/>
    <s v="Central"/>
    <s v="TEC-PH-10004539"/>
    <x v="2"/>
    <x v="7"/>
    <s v="Wireless Extenders zBoost YX545 SOHO Signal Booster"/>
    <n v="151.19200000000001"/>
    <n v="1"/>
    <n v="0.2"/>
    <n v="13.229299999999995"/>
  </r>
  <r>
    <n v="5367"/>
    <x v="2670"/>
    <x v="3"/>
    <x v="193"/>
    <d v="2014-06-16T00:00:00"/>
    <s v="Standard Class"/>
    <s v="BD-11320"/>
    <s v="Bill Donatelli"/>
    <s v="Consumer"/>
    <s v="United States"/>
    <s v="Seattle"/>
    <x v="4"/>
    <n v="98103"/>
    <s v="West"/>
    <s v="TEC-PH-10002923"/>
    <x v="2"/>
    <x v="7"/>
    <s v="Logitech B530 USB Headset - headset - Full size, Binaural"/>
    <n v="88.77600000000001"/>
    <n v="3"/>
    <n v="0.2"/>
    <n v="7.7679000000000009"/>
  </r>
  <r>
    <n v="5368"/>
    <x v="2670"/>
    <x v="3"/>
    <x v="193"/>
    <d v="2014-06-16T00:00:00"/>
    <s v="Standard Class"/>
    <s v="BD-11320"/>
    <s v="Bill Donatelli"/>
    <s v="Consumer"/>
    <s v="United States"/>
    <s v="Seattle"/>
    <x v="4"/>
    <n v="98103"/>
    <s v="West"/>
    <s v="OFF-LA-10004689"/>
    <x v="1"/>
    <x v="2"/>
    <s v="Avery 512"/>
    <n v="11.56"/>
    <n v="4"/>
    <n v="0"/>
    <n v="5.4332000000000003"/>
  </r>
  <r>
    <n v="5369"/>
    <x v="2670"/>
    <x v="3"/>
    <x v="193"/>
    <d v="2014-06-16T00:00:00"/>
    <s v="Standard Class"/>
    <s v="BD-11320"/>
    <s v="Bill Donatelli"/>
    <s v="Consumer"/>
    <s v="United States"/>
    <s v="Seattle"/>
    <x v="4"/>
    <n v="98103"/>
    <s v="West"/>
    <s v="OFF-ST-10001228"/>
    <x v="1"/>
    <x v="4"/>
    <s v="Personal File Boxes with Fold-Down Carry Handle"/>
    <n v="15.58"/>
    <n v="1"/>
    <n v="0"/>
    <n v="3.8949999999999996"/>
  </r>
  <r>
    <n v="5370"/>
    <x v="2671"/>
    <x v="3"/>
    <x v="18"/>
    <d v="2014-09-14T00:00:00"/>
    <s v="First Class"/>
    <s v="KH-16630"/>
    <s v="Ken Heidel"/>
    <s v="Corporate"/>
    <s v="United States"/>
    <s v="Akron"/>
    <x v="24"/>
    <n v="44312"/>
    <s v="East"/>
    <s v="OFF-PA-10003302"/>
    <x v="1"/>
    <x v="10"/>
    <s v="Xerox 1906"/>
    <n v="85.055999999999997"/>
    <n v="3"/>
    <n v="0.2"/>
    <n v="28.706399999999991"/>
  </r>
  <r>
    <n v="5371"/>
    <x v="2672"/>
    <x v="3"/>
    <x v="798"/>
    <d v="2014-04-13T00:00:00"/>
    <s v="Standard Class"/>
    <s v="NH-18610"/>
    <s v="Nicole Hansen"/>
    <s v="Corporate"/>
    <s v="United States"/>
    <s v="Oak Park"/>
    <x v="12"/>
    <n v="48237"/>
    <s v="Central"/>
    <s v="FUR-FU-10004665"/>
    <x v="0"/>
    <x v="5"/>
    <s v="3M Polarizing Task Lamp with Clamp Arm, Light Gray"/>
    <n v="273.95999999999998"/>
    <n v="2"/>
    <n v="0"/>
    <n v="71.229600000000005"/>
  </r>
  <r>
    <n v="5372"/>
    <x v="2672"/>
    <x v="3"/>
    <x v="798"/>
    <d v="2014-04-13T00:00:00"/>
    <s v="Standard Class"/>
    <s v="NH-18610"/>
    <s v="Nicole Hansen"/>
    <s v="Corporate"/>
    <s v="United States"/>
    <s v="Oak Park"/>
    <x v="12"/>
    <n v="48237"/>
    <s v="Central"/>
    <s v="FUR-FU-10004188"/>
    <x v="0"/>
    <x v="5"/>
    <s v="Luxo Professional Combination Clamp-On Lamps"/>
    <n v="306.89999999999998"/>
    <n v="3"/>
    <n v="0"/>
    <n v="79.793999999999997"/>
  </r>
  <r>
    <n v="5373"/>
    <x v="2673"/>
    <x v="1"/>
    <x v="1040"/>
    <d v="2012-10-30T00:00:00"/>
    <s v="Standard Class"/>
    <s v="AG-10495"/>
    <s v="Andrew Gjertsen"/>
    <s v="Corporate"/>
    <s v="United States"/>
    <s v="Houston"/>
    <x v="5"/>
    <n v="77041"/>
    <s v="Central"/>
    <s v="OFF-PA-10003177"/>
    <x v="1"/>
    <x v="10"/>
    <s v="Xerox 1999"/>
    <n v="15.552000000000003"/>
    <n v="3"/>
    <n v="0.2"/>
    <n v="5.4432"/>
  </r>
  <r>
    <n v="5374"/>
    <x v="2673"/>
    <x v="1"/>
    <x v="1040"/>
    <d v="2012-10-30T00:00:00"/>
    <s v="Standard Class"/>
    <s v="AG-10495"/>
    <s v="Andrew Gjertsen"/>
    <s v="Corporate"/>
    <s v="United States"/>
    <s v="Houston"/>
    <x v="5"/>
    <n v="77041"/>
    <s v="Central"/>
    <s v="FUR-TA-10002607"/>
    <x v="0"/>
    <x v="3"/>
    <s v="KI Conference Tables"/>
    <n v="347.36099999999999"/>
    <n v="7"/>
    <n v="0.3"/>
    <n v="-69.472199999999958"/>
  </r>
  <r>
    <n v="5375"/>
    <x v="2673"/>
    <x v="1"/>
    <x v="1040"/>
    <d v="2012-10-30T00:00:00"/>
    <s v="Standard Class"/>
    <s v="AG-10495"/>
    <s v="Andrew Gjertsen"/>
    <s v="Corporate"/>
    <s v="United States"/>
    <s v="Houston"/>
    <x v="5"/>
    <n v="77041"/>
    <s v="Central"/>
    <s v="OFF-PA-10001166"/>
    <x v="1"/>
    <x v="10"/>
    <s v="Xerox 2"/>
    <n v="10.368000000000002"/>
    <n v="2"/>
    <n v="0.2"/>
    <n v="3.6288"/>
  </r>
  <r>
    <n v="5376"/>
    <x v="2674"/>
    <x v="3"/>
    <x v="837"/>
    <d v="2014-06-01T00:00:00"/>
    <s v="Standard Class"/>
    <s v="RP-19855"/>
    <s v="Roy Phan"/>
    <s v="Corporate"/>
    <s v="United States"/>
    <s v="Seattle"/>
    <x v="4"/>
    <n v="98103"/>
    <s v="West"/>
    <s v="TEC-AC-10004510"/>
    <x v="2"/>
    <x v="11"/>
    <s v="Logitech Desktop MK120 Mouse and keyboard Combo"/>
    <n v="98.16"/>
    <n v="6"/>
    <n v="0"/>
    <n v="9.8159999999999954"/>
  </r>
  <r>
    <n v="5377"/>
    <x v="2674"/>
    <x v="3"/>
    <x v="837"/>
    <d v="2014-06-01T00:00:00"/>
    <s v="Standard Class"/>
    <s v="RP-19855"/>
    <s v="Roy Phan"/>
    <s v="Corporate"/>
    <s v="United States"/>
    <s v="Seattle"/>
    <x v="4"/>
    <n v="98103"/>
    <s v="West"/>
    <s v="OFF-AR-10004062"/>
    <x v="1"/>
    <x v="6"/>
    <s v="Staples"/>
    <n v="31.44"/>
    <n v="3"/>
    <n v="0"/>
    <n v="7.86"/>
  </r>
  <r>
    <n v="5378"/>
    <x v="2675"/>
    <x v="2"/>
    <x v="29"/>
    <d v="2011-12-07T00:00:00"/>
    <s v="First Class"/>
    <s v="NB-18655"/>
    <s v="Nona Balk"/>
    <s v="Corporate"/>
    <s v="United States"/>
    <s v="Philadelphia"/>
    <x v="9"/>
    <n v="19134"/>
    <s v="East"/>
    <s v="OFF-EN-10000056"/>
    <x v="1"/>
    <x v="12"/>
    <s v="Cameo Buff Policy Envelopes"/>
    <n v="348.488"/>
    <n v="7"/>
    <n v="0.2"/>
    <n v="117.61469999999996"/>
  </r>
  <r>
    <n v="5379"/>
    <x v="2675"/>
    <x v="2"/>
    <x v="29"/>
    <d v="2011-12-07T00:00:00"/>
    <s v="First Class"/>
    <s v="NB-18655"/>
    <s v="Nona Balk"/>
    <s v="Corporate"/>
    <s v="United States"/>
    <s v="Philadelphia"/>
    <x v="9"/>
    <n v="19134"/>
    <s v="East"/>
    <s v="OFF-ST-10001469"/>
    <x v="1"/>
    <x v="4"/>
    <s v="Fellowes Bankers Box Recycled Super Stor/Drawer"/>
    <n v="172.73599999999999"/>
    <n v="4"/>
    <n v="0.2"/>
    <n v="-30.228800000000007"/>
  </r>
  <r>
    <n v="5380"/>
    <x v="2676"/>
    <x v="0"/>
    <x v="1041"/>
    <d v="2013-08-19T00:00:00"/>
    <s v="Standard Class"/>
    <s v="JM-15580"/>
    <s v="Jill Matthias"/>
    <s v="Consumer"/>
    <s v="United States"/>
    <s v="Los Angeles"/>
    <x v="1"/>
    <n v="90045"/>
    <s v="West"/>
    <s v="OFF-PA-10000551"/>
    <x v="1"/>
    <x v="10"/>
    <s v="Array Memo Cubes"/>
    <n v="15.54"/>
    <n v="3"/>
    <n v="0"/>
    <n v="7.6145999999999994"/>
  </r>
  <r>
    <n v="5381"/>
    <x v="2676"/>
    <x v="0"/>
    <x v="1041"/>
    <d v="2013-08-19T00:00:00"/>
    <s v="Standard Class"/>
    <s v="JM-15580"/>
    <s v="Jill Matthias"/>
    <s v="Consumer"/>
    <s v="United States"/>
    <s v="Los Angeles"/>
    <x v="1"/>
    <n v="90045"/>
    <s v="West"/>
    <s v="TEC-MA-10000423"/>
    <x v="2"/>
    <x v="15"/>
    <s v="Texas Instruments TI-34 Scientific Calculator"/>
    <n v="105.55199999999999"/>
    <n v="6"/>
    <n v="0.2"/>
    <n v="35.623799999999996"/>
  </r>
  <r>
    <n v="5382"/>
    <x v="2677"/>
    <x v="0"/>
    <x v="64"/>
    <d v="2013-09-08T00:00:00"/>
    <s v="Second Class"/>
    <s v="DM-13525"/>
    <s v="Don Miller"/>
    <s v="Corporate"/>
    <s v="United States"/>
    <s v="Houston"/>
    <x v="5"/>
    <n v="77070"/>
    <s v="Central"/>
    <s v="OFF-PA-10001870"/>
    <x v="1"/>
    <x v="10"/>
    <s v="Xerox 202"/>
    <n v="25.920000000000005"/>
    <n v="5"/>
    <n v="0.2"/>
    <n v="9.0719999999999992"/>
  </r>
  <r>
    <n v="5383"/>
    <x v="2677"/>
    <x v="0"/>
    <x v="64"/>
    <d v="2013-09-08T00:00:00"/>
    <s v="Second Class"/>
    <s v="DM-13525"/>
    <s v="Don Miller"/>
    <s v="Corporate"/>
    <s v="United States"/>
    <s v="Houston"/>
    <x v="5"/>
    <n v="77070"/>
    <s v="Central"/>
    <s v="OFF-FA-10001843"/>
    <x v="1"/>
    <x v="13"/>
    <s v="Staples"/>
    <n v="15.808000000000002"/>
    <n v="8"/>
    <n v="0.2"/>
    <n v="5.3352000000000004"/>
  </r>
  <r>
    <n v="5384"/>
    <x v="2677"/>
    <x v="0"/>
    <x v="64"/>
    <d v="2013-09-08T00:00:00"/>
    <s v="Second Class"/>
    <s v="DM-13525"/>
    <s v="Don Miller"/>
    <s v="Corporate"/>
    <s v="United States"/>
    <s v="Houston"/>
    <x v="5"/>
    <n v="77070"/>
    <s v="Central"/>
    <s v="OFF-PA-10002036"/>
    <x v="1"/>
    <x v="10"/>
    <s v="Xerox 1930"/>
    <n v="10.368000000000002"/>
    <n v="2"/>
    <n v="0.2"/>
    <n v="3.7584"/>
  </r>
  <r>
    <n v="5385"/>
    <x v="2678"/>
    <x v="3"/>
    <x v="335"/>
    <d v="2014-07-04T00:00:00"/>
    <s v="Standard Class"/>
    <s v="CC-12220"/>
    <s v="Chris Cortes"/>
    <s v="Consumer"/>
    <s v="United States"/>
    <s v="Philadelphia"/>
    <x v="9"/>
    <n v="19143"/>
    <s v="East"/>
    <s v="TEC-PH-10001760"/>
    <x v="2"/>
    <x v="7"/>
    <s v="Bose SoundLink Bluetooth Speaker"/>
    <n v="358.2"/>
    <n v="3"/>
    <n v="0.4"/>
    <n v="41.79000000000002"/>
  </r>
  <r>
    <n v="5386"/>
    <x v="2678"/>
    <x v="3"/>
    <x v="335"/>
    <d v="2014-07-04T00:00:00"/>
    <s v="Standard Class"/>
    <s v="CC-12220"/>
    <s v="Chris Cortes"/>
    <s v="Consumer"/>
    <s v="United States"/>
    <s v="Philadelphia"/>
    <x v="9"/>
    <n v="19143"/>
    <s v="East"/>
    <s v="TEC-PH-10000673"/>
    <x v="2"/>
    <x v="7"/>
    <s v="Plantronics Voyager Pro HD - Bluetooth Headset"/>
    <n v="545.91599999999994"/>
    <n v="14"/>
    <n v="0.4"/>
    <n v="72.788800000000037"/>
  </r>
  <r>
    <n v="5387"/>
    <x v="2679"/>
    <x v="3"/>
    <x v="846"/>
    <d v="2014-03-18T00:00:00"/>
    <s v="Standard Class"/>
    <s v="GA-14725"/>
    <s v="Guy Armstrong"/>
    <s v="Consumer"/>
    <s v="United States"/>
    <s v="Rogers"/>
    <x v="36"/>
    <n v="72756"/>
    <s v="South"/>
    <s v="OFF-BI-10000829"/>
    <x v="1"/>
    <x v="8"/>
    <s v="Avery Non-Stick Binders"/>
    <n v="40.410000000000004"/>
    <n v="9"/>
    <n v="0"/>
    <n v="18.5886"/>
  </r>
  <r>
    <n v="5388"/>
    <x v="2680"/>
    <x v="3"/>
    <x v="1042"/>
    <d v="2014-02-22T00:00:00"/>
    <s v="Second Class"/>
    <s v="CV-12805"/>
    <s v="Cynthia Voltz"/>
    <s v="Corporate"/>
    <s v="United States"/>
    <s v="Los Angeles"/>
    <x v="1"/>
    <n v="90045"/>
    <s v="West"/>
    <s v="TEC-PH-10001924"/>
    <x v="2"/>
    <x v="7"/>
    <s v="iHome FM Clock Radio with Lightning Dock"/>
    <n v="167.976"/>
    <n v="3"/>
    <n v="0.2"/>
    <n v="10.498500000000007"/>
  </r>
  <r>
    <n v="5389"/>
    <x v="2680"/>
    <x v="3"/>
    <x v="1042"/>
    <d v="2014-02-22T00:00:00"/>
    <s v="Second Class"/>
    <s v="CV-12805"/>
    <s v="Cynthia Voltz"/>
    <s v="Corporate"/>
    <s v="United States"/>
    <s v="Los Angeles"/>
    <x v="1"/>
    <n v="90045"/>
    <s v="West"/>
    <s v="TEC-AC-10004864"/>
    <x v="2"/>
    <x v="11"/>
    <s v="Memorex Micro Travel Drive 32 GB"/>
    <n v="109.53"/>
    <n v="3"/>
    <n v="0"/>
    <n v="47.097900000000003"/>
  </r>
  <r>
    <n v="5390"/>
    <x v="2680"/>
    <x v="3"/>
    <x v="1042"/>
    <d v="2014-02-22T00:00:00"/>
    <s v="Second Class"/>
    <s v="CV-12805"/>
    <s v="Cynthia Voltz"/>
    <s v="Corporate"/>
    <s v="United States"/>
    <s v="Los Angeles"/>
    <x v="1"/>
    <n v="90045"/>
    <s v="West"/>
    <s v="OFF-LA-10004345"/>
    <x v="1"/>
    <x v="2"/>
    <s v="Avery 493"/>
    <n v="9.82"/>
    <n v="2"/>
    <n v="0"/>
    <n v="4.8117999999999999"/>
  </r>
  <r>
    <n v="5391"/>
    <x v="2681"/>
    <x v="3"/>
    <x v="468"/>
    <d v="2014-11-13T00:00:00"/>
    <s v="Second Class"/>
    <s v="NC-18535"/>
    <s v="Nick Crebassa"/>
    <s v="Corporate"/>
    <s v="United States"/>
    <s v="Seattle"/>
    <x v="4"/>
    <n v="98105"/>
    <s v="West"/>
    <s v="OFF-BI-10000088"/>
    <x v="1"/>
    <x v="8"/>
    <s v="GBC Imprintable Covers"/>
    <n v="26.352000000000004"/>
    <n v="3"/>
    <n v="0.2"/>
    <n v="9.5525999999999982"/>
  </r>
  <r>
    <n v="5392"/>
    <x v="2682"/>
    <x v="2"/>
    <x v="84"/>
    <d v="2011-11-25T00:00:00"/>
    <s v="Standard Class"/>
    <s v="GR-14560"/>
    <s v="Georgia Rosenberg"/>
    <s v="Corporate"/>
    <s v="United States"/>
    <s v="Wilmington"/>
    <x v="13"/>
    <n v="19805"/>
    <s v="East"/>
    <s v="OFF-LA-10002787"/>
    <x v="1"/>
    <x v="2"/>
    <s v="Avery 480"/>
    <n v="22.5"/>
    <n v="6"/>
    <n v="0"/>
    <n v="10.799999999999999"/>
  </r>
  <r>
    <n v="5393"/>
    <x v="2682"/>
    <x v="2"/>
    <x v="84"/>
    <d v="2011-11-25T00:00:00"/>
    <s v="Standard Class"/>
    <s v="GR-14560"/>
    <s v="Georgia Rosenberg"/>
    <s v="Corporate"/>
    <s v="United States"/>
    <s v="Wilmington"/>
    <x v="13"/>
    <n v="19805"/>
    <s v="East"/>
    <s v="OFF-LA-10001569"/>
    <x v="1"/>
    <x v="2"/>
    <s v="Avery 499"/>
    <n v="9.9600000000000009"/>
    <n v="2"/>
    <n v="0"/>
    <n v="4.5815999999999999"/>
  </r>
  <r>
    <n v="5394"/>
    <x v="2682"/>
    <x v="2"/>
    <x v="84"/>
    <d v="2011-11-25T00:00:00"/>
    <s v="Standard Class"/>
    <s v="GR-14560"/>
    <s v="Georgia Rosenberg"/>
    <s v="Corporate"/>
    <s v="United States"/>
    <s v="Wilmington"/>
    <x v="13"/>
    <n v="19805"/>
    <s v="East"/>
    <s v="OFF-BI-10002429"/>
    <x v="1"/>
    <x v="8"/>
    <s v="Premier Elliptical Ring Binder, Black"/>
    <n v="213.08"/>
    <n v="7"/>
    <n v="0"/>
    <n v="102.2784"/>
  </r>
  <r>
    <n v="5395"/>
    <x v="2682"/>
    <x v="2"/>
    <x v="84"/>
    <d v="2011-11-25T00:00:00"/>
    <s v="Standard Class"/>
    <s v="GR-14560"/>
    <s v="Georgia Rosenberg"/>
    <s v="Corporate"/>
    <s v="United States"/>
    <s v="Wilmington"/>
    <x v="13"/>
    <n v="19805"/>
    <s v="East"/>
    <s v="FUR-BO-10000362"/>
    <x v="0"/>
    <x v="0"/>
    <s v="Sauder Inglewood Library Bookcases"/>
    <n v="1025.8799999999999"/>
    <n v="6"/>
    <n v="0"/>
    <n v="235.95240000000001"/>
  </r>
  <r>
    <n v="5396"/>
    <x v="2683"/>
    <x v="2"/>
    <x v="728"/>
    <d v="2011-11-21T00:00:00"/>
    <s v="Second Class"/>
    <s v="JG-15805"/>
    <s v="John Grady"/>
    <s v="Corporate"/>
    <s v="United States"/>
    <s v="Provo"/>
    <x v="7"/>
    <n v="84604"/>
    <s v="West"/>
    <s v="OFF-PA-10003016"/>
    <x v="1"/>
    <x v="10"/>
    <s v="Adams &quot;While You Were Out&quot; Message Pads"/>
    <n v="21.98"/>
    <n v="7"/>
    <n v="0"/>
    <n v="9.8909999999999982"/>
  </r>
  <r>
    <n v="5397"/>
    <x v="2684"/>
    <x v="0"/>
    <x v="446"/>
    <d v="2013-09-25T00:00:00"/>
    <s v="Same Day"/>
    <s v="EB-13750"/>
    <s v="Edward Becker"/>
    <s v="Corporate"/>
    <s v="United States"/>
    <s v="San Francisco"/>
    <x v="1"/>
    <n v="94110"/>
    <s v="West"/>
    <s v="FUR-FU-10002501"/>
    <x v="0"/>
    <x v="5"/>
    <s v="Nu-Dell Executive Frame"/>
    <n v="63.2"/>
    <n v="5"/>
    <n v="0"/>
    <n v="23.384"/>
  </r>
  <r>
    <n v="5398"/>
    <x v="2685"/>
    <x v="0"/>
    <x v="73"/>
    <d v="2013-11-28T00:00:00"/>
    <s v="Standard Class"/>
    <s v="MC-17605"/>
    <s v="Matt Connell"/>
    <s v="Corporate"/>
    <s v="United States"/>
    <s v="Los Angeles"/>
    <x v="1"/>
    <n v="90004"/>
    <s v="West"/>
    <s v="OFF-AP-10003622"/>
    <x v="1"/>
    <x v="9"/>
    <s v="Bravo II Megaboss 12-Amp Hard Body Upright, Replacement Belts, 2 Belts per Pack"/>
    <n v="39"/>
    <n v="12"/>
    <n v="0"/>
    <n v="11.309999999999999"/>
  </r>
  <r>
    <n v="5399"/>
    <x v="2686"/>
    <x v="0"/>
    <x v="720"/>
    <d v="2013-10-03T00:00:00"/>
    <s v="Standard Class"/>
    <s v="BM-11650"/>
    <s v="Brian Moss"/>
    <s v="Corporate"/>
    <s v="United States"/>
    <s v="Lancaster"/>
    <x v="24"/>
    <n v="43130"/>
    <s v="East"/>
    <s v="OFF-BI-10002764"/>
    <x v="1"/>
    <x v="8"/>
    <s v="Recycled Pressboard Report Cover with Reinforced Top Hinge"/>
    <n v="2.907"/>
    <n v="3"/>
    <n v="0.7"/>
    <n v="-2.0348999999999995"/>
  </r>
  <r>
    <n v="5400"/>
    <x v="2687"/>
    <x v="0"/>
    <x v="526"/>
    <d v="2013-04-15T00:00:00"/>
    <s v="Standard Class"/>
    <s v="HF-14995"/>
    <s v="Herbert Flentye"/>
    <s v="Consumer"/>
    <s v="United States"/>
    <s v="Los Angeles"/>
    <x v="1"/>
    <n v="90004"/>
    <s v="West"/>
    <s v="FUR-BO-10001798"/>
    <x v="0"/>
    <x v="0"/>
    <s v="Bush Somerset Collection Bookcase"/>
    <n v="556.66499999999996"/>
    <n v="5"/>
    <n v="0.15"/>
    <n v="6.5490000000000208"/>
  </r>
  <r>
    <n v="5401"/>
    <x v="2688"/>
    <x v="3"/>
    <x v="296"/>
    <d v="2014-09-24T00:00:00"/>
    <s v="First Class"/>
    <s v="ML-18265"/>
    <s v="Muhammed Lee"/>
    <s v="Consumer"/>
    <s v="United States"/>
    <s v="Seattle"/>
    <x v="4"/>
    <n v="98103"/>
    <s v="West"/>
    <s v="TEC-AC-10000158"/>
    <x v="2"/>
    <x v="11"/>
    <s v="Sony 64GB Class 10 Micro SDHC R40 Memory Card"/>
    <n v="71.98"/>
    <n v="2"/>
    <n v="0"/>
    <n v="15.1158"/>
  </r>
  <r>
    <n v="5402"/>
    <x v="2688"/>
    <x v="3"/>
    <x v="296"/>
    <d v="2014-09-24T00:00:00"/>
    <s v="First Class"/>
    <s v="ML-18265"/>
    <s v="Muhammed Lee"/>
    <s v="Consumer"/>
    <s v="United States"/>
    <s v="Seattle"/>
    <x v="4"/>
    <n v="98103"/>
    <s v="West"/>
    <s v="TEC-AC-10000303"/>
    <x v="2"/>
    <x v="11"/>
    <s v="Logitech M510 Wireless Mouse"/>
    <n v="79.98"/>
    <n v="2"/>
    <n v="0"/>
    <n v="26.3934"/>
  </r>
  <r>
    <n v="5403"/>
    <x v="2689"/>
    <x v="3"/>
    <x v="1043"/>
    <d v="2014-08-30T00:00:00"/>
    <s v="Standard Class"/>
    <s v="AH-10195"/>
    <s v="Alan Haines"/>
    <s v="Corporate"/>
    <s v="United States"/>
    <s v="New York City"/>
    <x v="15"/>
    <n v="10024"/>
    <s v="East"/>
    <s v="OFF-BI-10003910"/>
    <x v="1"/>
    <x v="8"/>
    <s v="DXL Angle-View Binders with Locking Rings by Samsill"/>
    <n v="24.672000000000001"/>
    <n v="4"/>
    <n v="0.2"/>
    <n v="7.71"/>
  </r>
  <r>
    <n v="5404"/>
    <x v="2689"/>
    <x v="3"/>
    <x v="1043"/>
    <d v="2014-08-30T00:00:00"/>
    <s v="Standard Class"/>
    <s v="AH-10195"/>
    <s v="Alan Haines"/>
    <s v="Corporate"/>
    <s v="United States"/>
    <s v="New York City"/>
    <x v="15"/>
    <n v="10024"/>
    <s v="East"/>
    <s v="OFF-BI-10000138"/>
    <x v="1"/>
    <x v="8"/>
    <s v="Acco Translucent Poly Ring Binders"/>
    <n v="3.7439999999999998"/>
    <n v="1"/>
    <n v="0.2"/>
    <n v="1.3104"/>
  </r>
  <r>
    <n v="5405"/>
    <x v="2690"/>
    <x v="0"/>
    <x v="712"/>
    <d v="2013-02-26T00:00:00"/>
    <s v="Standard Class"/>
    <s v="TZ-21580"/>
    <s v="Tracy Zic"/>
    <s v="Consumer"/>
    <s v="United States"/>
    <s v="Los Angeles"/>
    <x v="1"/>
    <n v="90045"/>
    <s v="West"/>
    <s v="TEC-PH-10002398"/>
    <x v="2"/>
    <x v="7"/>
    <s v="AT&amp;T 1070 Corded Phone"/>
    <n v="445.96000000000004"/>
    <n v="5"/>
    <n v="0.2"/>
    <n v="55.744999999999948"/>
  </r>
  <r>
    <n v="5406"/>
    <x v="2690"/>
    <x v="0"/>
    <x v="712"/>
    <d v="2013-02-26T00:00:00"/>
    <s v="Standard Class"/>
    <s v="TZ-21580"/>
    <s v="Tracy Zic"/>
    <s v="Consumer"/>
    <s v="United States"/>
    <s v="Los Angeles"/>
    <x v="1"/>
    <n v="90045"/>
    <s v="West"/>
    <s v="TEC-AC-10003399"/>
    <x v="2"/>
    <x v="11"/>
    <s v="Memorex Mini Travel Drive 64 GB USB 2.0 Flash Drive"/>
    <n v="36.24"/>
    <n v="1"/>
    <n v="0"/>
    <n v="15.220800000000001"/>
  </r>
  <r>
    <n v="5407"/>
    <x v="2690"/>
    <x v="0"/>
    <x v="712"/>
    <d v="2013-02-26T00:00:00"/>
    <s v="Standard Class"/>
    <s v="TZ-21580"/>
    <s v="Tracy Zic"/>
    <s v="Consumer"/>
    <s v="United States"/>
    <s v="Los Angeles"/>
    <x v="1"/>
    <n v="90045"/>
    <s v="West"/>
    <s v="OFF-FA-10000992"/>
    <x v="1"/>
    <x v="13"/>
    <s v="Acco Clips to Go Binder Clips, 24 Clips in Two Sizes"/>
    <n v="10.649999999999999"/>
    <n v="3"/>
    <n v="0"/>
    <n v="5.0054999999999996"/>
  </r>
  <r>
    <n v="5408"/>
    <x v="2691"/>
    <x v="3"/>
    <x v="166"/>
    <d v="2014-12-15T00:00:00"/>
    <s v="Standard Class"/>
    <s v="DM-13345"/>
    <s v="Denise Monton"/>
    <s v="Corporate"/>
    <s v="United States"/>
    <s v="San Francisco"/>
    <x v="1"/>
    <n v="94109"/>
    <s v="West"/>
    <s v="OFF-PA-10003022"/>
    <x v="1"/>
    <x v="10"/>
    <s v="Standard Line “While You Were Out” Hardbound Telephone Message Book"/>
    <n v="87.92"/>
    <n v="4"/>
    <n v="0"/>
    <n v="40.443199999999997"/>
  </r>
  <r>
    <n v="5409"/>
    <x v="2691"/>
    <x v="3"/>
    <x v="166"/>
    <d v="2014-12-15T00:00:00"/>
    <s v="Standard Class"/>
    <s v="DM-13345"/>
    <s v="Denise Monton"/>
    <s v="Corporate"/>
    <s v="United States"/>
    <s v="San Francisco"/>
    <x v="1"/>
    <n v="94109"/>
    <s v="West"/>
    <s v="OFF-BI-10002854"/>
    <x v="1"/>
    <x v="8"/>
    <s v="Performers Binder/Pad Holder, Black"/>
    <n v="22.424000000000003"/>
    <n v="1"/>
    <n v="0.2"/>
    <n v="8.4089999999999989"/>
  </r>
  <r>
    <n v="5410"/>
    <x v="2691"/>
    <x v="3"/>
    <x v="166"/>
    <d v="2014-12-15T00:00:00"/>
    <s v="Standard Class"/>
    <s v="DM-13345"/>
    <s v="Denise Monton"/>
    <s v="Corporate"/>
    <s v="United States"/>
    <s v="San Francisco"/>
    <x v="1"/>
    <n v="94109"/>
    <s v="West"/>
    <s v="OFF-BI-10001670"/>
    <x v="1"/>
    <x v="8"/>
    <s v="Vinyl Sectional Post Binders"/>
    <n v="90.480000000000018"/>
    <n v="3"/>
    <n v="0.2"/>
    <n v="33.93"/>
  </r>
  <r>
    <n v="5411"/>
    <x v="2691"/>
    <x v="3"/>
    <x v="166"/>
    <d v="2014-12-15T00:00:00"/>
    <s v="Standard Class"/>
    <s v="DM-13345"/>
    <s v="Denise Monton"/>
    <s v="Corporate"/>
    <s v="United States"/>
    <s v="San Francisco"/>
    <x v="1"/>
    <n v="94109"/>
    <s v="West"/>
    <s v="OFF-ST-10001837"/>
    <x v="1"/>
    <x v="4"/>
    <s v="SAFCO Mobile Desk Side File, Wire Frame"/>
    <n v="42.76"/>
    <n v="1"/>
    <n v="0"/>
    <n v="11.117599999999999"/>
  </r>
  <r>
    <n v="5412"/>
    <x v="2692"/>
    <x v="3"/>
    <x v="65"/>
    <d v="2014-09-23T00:00:00"/>
    <s v="Standard Class"/>
    <s v="TS-21505"/>
    <s v="Tony Sayre"/>
    <s v="Consumer"/>
    <s v="United States"/>
    <s v="Clovis"/>
    <x v="27"/>
    <n v="88101"/>
    <s v="West"/>
    <s v="OFF-BI-10002012"/>
    <x v="1"/>
    <x v="8"/>
    <s v="Wilson Jones Easy Flow II Sheet Lifters"/>
    <n v="10.080000000000002"/>
    <n v="7"/>
    <n v="0.2"/>
    <n v="3.5279999999999996"/>
  </r>
  <r>
    <n v="5413"/>
    <x v="2692"/>
    <x v="3"/>
    <x v="65"/>
    <d v="2014-09-23T00:00:00"/>
    <s v="Standard Class"/>
    <s v="TS-21505"/>
    <s v="Tony Sayre"/>
    <s v="Consumer"/>
    <s v="United States"/>
    <s v="Clovis"/>
    <x v="27"/>
    <n v="88101"/>
    <s v="West"/>
    <s v="TEC-AC-10004992"/>
    <x v="2"/>
    <x v="11"/>
    <s v="Kingston Digital DataTraveler 64GB USB 2.0"/>
    <n v="101.34"/>
    <n v="3"/>
    <n v="0"/>
    <n v="8.1071999999999917"/>
  </r>
  <r>
    <n v="5414"/>
    <x v="2693"/>
    <x v="0"/>
    <x v="108"/>
    <d v="2013-09-15T00:00:00"/>
    <s v="First Class"/>
    <s v="TB-21625"/>
    <s v="Trudy Brown"/>
    <s v="Consumer"/>
    <s v="United States"/>
    <s v="Wichita"/>
    <x v="41"/>
    <n v="67212"/>
    <s v="Central"/>
    <s v="TEC-PH-10003171"/>
    <x v="2"/>
    <x v="7"/>
    <s v="Plantronics Encore H101 Dual Earpieces Headset"/>
    <n v="224.75"/>
    <n v="5"/>
    <n v="0"/>
    <n v="62.929999999999993"/>
  </r>
  <r>
    <n v="5415"/>
    <x v="2694"/>
    <x v="3"/>
    <x v="397"/>
    <d v="2014-09-29T00:00:00"/>
    <s v="Standard Class"/>
    <s v="LC-16870"/>
    <s v="Lena Cacioppo"/>
    <s v="Consumer"/>
    <s v="United States"/>
    <s v="Chicago"/>
    <x v="10"/>
    <n v="60653"/>
    <s v="Central"/>
    <s v="OFF-AP-10000390"/>
    <x v="1"/>
    <x v="9"/>
    <s v="Euro Pro Shark Stick Mini Vacuum"/>
    <n v="73.175999999999974"/>
    <n v="6"/>
    <n v="0.8"/>
    <n v="-197.57520000000002"/>
  </r>
  <r>
    <n v="5416"/>
    <x v="2694"/>
    <x v="3"/>
    <x v="397"/>
    <d v="2014-09-29T00:00:00"/>
    <s v="Standard Class"/>
    <s v="LC-16870"/>
    <s v="Lena Cacioppo"/>
    <s v="Consumer"/>
    <s v="United States"/>
    <s v="Chicago"/>
    <x v="10"/>
    <n v="60653"/>
    <s v="Central"/>
    <s v="OFF-PA-10004888"/>
    <x v="1"/>
    <x v="10"/>
    <s v="Xerox 217"/>
    <n v="20.736000000000004"/>
    <n v="4"/>
    <n v="0.2"/>
    <n v="7.2576000000000001"/>
  </r>
  <r>
    <n v="5417"/>
    <x v="2694"/>
    <x v="3"/>
    <x v="397"/>
    <d v="2014-09-29T00:00:00"/>
    <s v="Standard Class"/>
    <s v="LC-16870"/>
    <s v="Lena Cacioppo"/>
    <s v="Consumer"/>
    <s v="United States"/>
    <s v="Chicago"/>
    <x v="10"/>
    <n v="60653"/>
    <s v="Central"/>
    <s v="TEC-PH-10004188"/>
    <x v="2"/>
    <x v="7"/>
    <s v="OtterBox Commuter Series Case - Samsung Galaxy S4"/>
    <n v="39.984000000000002"/>
    <n v="2"/>
    <n v="0.2"/>
    <n v="-8.9963999999999995"/>
  </r>
  <r>
    <n v="5418"/>
    <x v="2695"/>
    <x v="2"/>
    <x v="191"/>
    <d v="2011-10-08T00:00:00"/>
    <s v="Second Class"/>
    <s v="AM-10360"/>
    <s v="Alice McCarthy"/>
    <s v="Corporate"/>
    <s v="United States"/>
    <s v="Omaha"/>
    <x v="8"/>
    <n v="68104"/>
    <s v="Central"/>
    <s v="OFF-BI-10004099"/>
    <x v="1"/>
    <x v="8"/>
    <s v="GBC VeloBinder Strips"/>
    <n v="15.36"/>
    <n v="2"/>
    <n v="0"/>
    <n v="7.68"/>
  </r>
  <r>
    <n v="5419"/>
    <x v="2696"/>
    <x v="1"/>
    <x v="924"/>
    <d v="2012-10-26T00:00:00"/>
    <s v="First Class"/>
    <s v="JE-15715"/>
    <s v="Joe Elijah"/>
    <s v="Consumer"/>
    <s v="United States"/>
    <s v="Houston"/>
    <x v="5"/>
    <n v="77041"/>
    <s v="Central"/>
    <s v="OFF-PA-10004621"/>
    <x v="1"/>
    <x v="10"/>
    <s v="Xerox 212"/>
    <n v="36.288000000000011"/>
    <n v="7"/>
    <n v="0.2"/>
    <n v="12.700800000000001"/>
  </r>
  <r>
    <n v="5420"/>
    <x v="2696"/>
    <x v="1"/>
    <x v="924"/>
    <d v="2012-10-26T00:00:00"/>
    <s v="First Class"/>
    <s v="JE-15715"/>
    <s v="Joe Elijah"/>
    <s v="Consumer"/>
    <s v="United States"/>
    <s v="Houston"/>
    <x v="5"/>
    <n v="77041"/>
    <s v="Central"/>
    <s v="TEC-PH-10002103"/>
    <x v="2"/>
    <x v="7"/>
    <s v="Jabra SPEAK 410"/>
    <n v="150.38399999999999"/>
    <n v="2"/>
    <n v="0.2"/>
    <n v="15.038400000000003"/>
  </r>
  <r>
    <n v="5421"/>
    <x v="2697"/>
    <x v="0"/>
    <x v="1044"/>
    <d v="2013-04-03T00:00:00"/>
    <s v="Second Class"/>
    <s v="CS-11950"/>
    <s v="Carlos Soltero"/>
    <s v="Consumer"/>
    <s v="United States"/>
    <s v="Philadelphia"/>
    <x v="9"/>
    <n v="19134"/>
    <s v="East"/>
    <s v="TEC-PH-10002789"/>
    <x v="2"/>
    <x v="7"/>
    <s v="LG Exalt"/>
    <n v="280.78200000000004"/>
    <n v="3"/>
    <n v="0.4"/>
    <n v="-60.836100000000016"/>
  </r>
  <r>
    <n v="5422"/>
    <x v="2697"/>
    <x v="0"/>
    <x v="1044"/>
    <d v="2013-04-03T00:00:00"/>
    <s v="Second Class"/>
    <s v="CS-11950"/>
    <s v="Carlos Soltero"/>
    <s v="Consumer"/>
    <s v="United States"/>
    <s v="Philadelphia"/>
    <x v="9"/>
    <n v="19134"/>
    <s v="East"/>
    <s v="TEC-AC-10003289"/>
    <x v="2"/>
    <x v="11"/>
    <s v="Anker Ultra-Slim Mini Bluetooth 3.0 Wireless Keyboard"/>
    <n v="31.983999999999998"/>
    <n v="2"/>
    <n v="0.2"/>
    <n v="1.1993999999999998"/>
  </r>
  <r>
    <n v="5423"/>
    <x v="2698"/>
    <x v="0"/>
    <x v="723"/>
    <d v="2014-01-03T00:00:00"/>
    <s v="Standard Class"/>
    <s v="PF-19225"/>
    <s v="Phillip Flathmann"/>
    <s v="Consumer"/>
    <s v="United States"/>
    <s v="Los Angeles"/>
    <x v="1"/>
    <n v="90045"/>
    <s v="West"/>
    <s v="OFF-BI-10000138"/>
    <x v="1"/>
    <x v="8"/>
    <s v="Acco Translucent Poly Ring Binders"/>
    <n v="11.231999999999999"/>
    <n v="3"/>
    <n v="0.2"/>
    <n v="3.9312000000000005"/>
  </r>
  <r>
    <n v="5424"/>
    <x v="2699"/>
    <x v="3"/>
    <x v="132"/>
    <d v="2014-11-06T00:00:00"/>
    <s v="Second Class"/>
    <s v="PJ-18835"/>
    <s v="Patrick Jones"/>
    <s v="Corporate"/>
    <s v="United States"/>
    <s v="Richmond"/>
    <x v="0"/>
    <n v="40475"/>
    <s v="South"/>
    <s v="OFF-PA-10001215"/>
    <x v="1"/>
    <x v="10"/>
    <s v="Xerox 1963"/>
    <n v="26.400000000000002"/>
    <n v="5"/>
    <n v="0"/>
    <n v="11.879999999999999"/>
  </r>
  <r>
    <n v="5425"/>
    <x v="2700"/>
    <x v="3"/>
    <x v="176"/>
    <d v="2014-01-27T00:00:00"/>
    <s v="Standard Class"/>
    <s v="JF-15490"/>
    <s v="Jeremy Farry"/>
    <s v="Consumer"/>
    <s v="United States"/>
    <s v="Waterbury"/>
    <x v="29"/>
    <n v="6708"/>
    <s v="East"/>
    <s v="OFF-AR-10001545"/>
    <x v="1"/>
    <x v="6"/>
    <s v="Newell 326"/>
    <n v="3.52"/>
    <n v="2"/>
    <n v="0"/>
    <n v="1.0207999999999999"/>
  </r>
  <r>
    <n v="5426"/>
    <x v="2701"/>
    <x v="0"/>
    <x v="275"/>
    <d v="2013-12-07T00:00:00"/>
    <s v="First Class"/>
    <s v="NM-18520"/>
    <s v="Neoma Murray"/>
    <s v="Consumer"/>
    <s v="United States"/>
    <s v="Los Angeles"/>
    <x v="1"/>
    <n v="90045"/>
    <s v="West"/>
    <s v="TEC-AC-10003870"/>
    <x v="2"/>
    <x v="11"/>
    <s v="Logitech Z-906 Speaker sys - home theater - 5.1-CH"/>
    <n v="1649.95"/>
    <n v="5"/>
    <n v="0"/>
    <n v="659.98"/>
  </r>
  <r>
    <n v="5427"/>
    <x v="2701"/>
    <x v="0"/>
    <x v="275"/>
    <d v="2013-12-07T00:00:00"/>
    <s v="First Class"/>
    <s v="NM-18520"/>
    <s v="Neoma Murray"/>
    <s v="Consumer"/>
    <s v="United States"/>
    <s v="Los Angeles"/>
    <x v="1"/>
    <n v="90045"/>
    <s v="West"/>
    <s v="FUR-FU-10001085"/>
    <x v="0"/>
    <x v="5"/>
    <s v="3M Polarizing Light Filter Sleeves"/>
    <n v="111.89999999999999"/>
    <n v="6"/>
    <n v="0"/>
    <n v="51.47399999999999"/>
  </r>
  <r>
    <n v="5428"/>
    <x v="2702"/>
    <x v="0"/>
    <x v="403"/>
    <d v="2013-06-15T00:00:00"/>
    <s v="Same Day"/>
    <s v="MH-17290"/>
    <s v="Marc Harrigan"/>
    <s v="Home Office"/>
    <s v="United States"/>
    <s v="Los Angeles"/>
    <x v="1"/>
    <n v="90036"/>
    <s v="West"/>
    <s v="FUR-BO-10004218"/>
    <x v="0"/>
    <x v="0"/>
    <s v="Bush Heritage Pine Collection 5-Shelf Bookcase, Albany Pine Finish, *Special Order"/>
    <n v="599.16499999999996"/>
    <n v="5"/>
    <n v="0.15"/>
    <n v="35.245000000000005"/>
  </r>
  <r>
    <n v="5429"/>
    <x v="2703"/>
    <x v="0"/>
    <x v="476"/>
    <d v="2013-09-05T00:00:00"/>
    <s v="First Class"/>
    <s v="SZ-20035"/>
    <s v="Sam Zeldin"/>
    <s v="Home Office"/>
    <s v="United States"/>
    <s v="San Francisco"/>
    <x v="1"/>
    <n v="94122"/>
    <s v="West"/>
    <s v="OFF-ST-10003455"/>
    <x v="1"/>
    <x v="4"/>
    <s v="Tenex File Box, Personal Filing Tote with Lid, Black"/>
    <n v="46.53"/>
    <n v="3"/>
    <n v="0"/>
    <n v="12.097800000000001"/>
  </r>
  <r>
    <n v="5430"/>
    <x v="2704"/>
    <x v="2"/>
    <x v="742"/>
    <d v="2011-09-07T00:00:00"/>
    <s v="First Class"/>
    <s v="PR-18880"/>
    <s v="Patrick Ryan"/>
    <s v="Consumer"/>
    <s v="United States"/>
    <s v="Saint Petersburg"/>
    <x v="2"/>
    <n v="33710"/>
    <s v="South"/>
    <s v="FUR-FU-10001967"/>
    <x v="0"/>
    <x v="5"/>
    <s v="Telescoping Adjustable Floor Lamp"/>
    <n v="31.983999999999998"/>
    <n v="2"/>
    <n v="0.2"/>
    <n v="1.9989999999999979"/>
  </r>
  <r>
    <n v="5431"/>
    <x v="2705"/>
    <x v="3"/>
    <x v="208"/>
    <d v="2014-10-26T00:00:00"/>
    <s v="Standard Class"/>
    <s v="FC-14245"/>
    <s v="Frank Carlisle"/>
    <s v="Home Office"/>
    <s v="United States"/>
    <s v="Lakewood"/>
    <x v="24"/>
    <n v="44107"/>
    <s v="East"/>
    <s v="OFF-AP-10000938"/>
    <x v="1"/>
    <x v="9"/>
    <s v="Avanti 1.7 Cu. Ft. Refrigerator"/>
    <n v="161.56800000000001"/>
    <n v="2"/>
    <n v="0.2"/>
    <n v="16.156799999999997"/>
  </r>
  <r>
    <n v="5432"/>
    <x v="2705"/>
    <x v="3"/>
    <x v="208"/>
    <d v="2014-10-26T00:00:00"/>
    <s v="Standard Class"/>
    <s v="FC-14245"/>
    <s v="Frank Carlisle"/>
    <s v="Home Office"/>
    <s v="United States"/>
    <s v="Lakewood"/>
    <x v="24"/>
    <n v="44107"/>
    <s v="East"/>
    <s v="OFF-PA-10002195"/>
    <x v="1"/>
    <x v="10"/>
    <s v="RSVP Cards &amp; Envelopes, Blank White, 8-1/2&quot; X 11&quot;, 24 Cards/25 Envelopes/Set"/>
    <n v="4.0640000000000001"/>
    <n v="1"/>
    <n v="0.2"/>
    <n v="1.3715999999999999"/>
  </r>
  <r>
    <n v="5433"/>
    <x v="2705"/>
    <x v="3"/>
    <x v="208"/>
    <d v="2014-10-26T00:00:00"/>
    <s v="Standard Class"/>
    <s v="FC-14245"/>
    <s v="Frank Carlisle"/>
    <s v="Home Office"/>
    <s v="United States"/>
    <s v="Lakewood"/>
    <x v="24"/>
    <n v="44107"/>
    <s v="East"/>
    <s v="OFF-BI-10002799"/>
    <x v="1"/>
    <x v="8"/>
    <s v="SlimView Poly Binder, 3/8&quot;"/>
    <n v="6.2160000000000002"/>
    <n v="4"/>
    <n v="0.7"/>
    <n v="-4.9727999999999994"/>
  </r>
  <r>
    <n v="5434"/>
    <x v="2706"/>
    <x v="3"/>
    <x v="1016"/>
    <d v="2014-04-30T00:00:00"/>
    <s v="Standard Class"/>
    <s v="LH-16750"/>
    <s v="Larry Hughes"/>
    <s v="Consumer"/>
    <s v="United States"/>
    <s v="Chandler"/>
    <x v="16"/>
    <n v="85224"/>
    <s v="West"/>
    <s v="OFF-AR-10000246"/>
    <x v="1"/>
    <x v="6"/>
    <s v="Newell 318"/>
    <n v="8.895999999999999"/>
    <n v="4"/>
    <n v="0.2"/>
    <n v="0.66719999999999979"/>
  </r>
  <r>
    <n v="5435"/>
    <x v="2707"/>
    <x v="1"/>
    <x v="324"/>
    <d v="2012-10-24T00:00:00"/>
    <s v="Standard Class"/>
    <s v="RM-19675"/>
    <s v="Robert Marley"/>
    <s v="Home Office"/>
    <s v="United States"/>
    <s v="Los Angeles"/>
    <x v="1"/>
    <n v="90008"/>
    <s v="West"/>
    <s v="OFF-AP-10000275"/>
    <x v="1"/>
    <x v="9"/>
    <s v="Sanyo Counter Height Refrigerator with Crisper, 3.6 Cubic Foot, Stainless Steel/Black"/>
    <n v="1640.6999999999998"/>
    <n v="5"/>
    <n v="0"/>
    <n v="459.39599999999996"/>
  </r>
  <r>
    <n v="5436"/>
    <x v="2707"/>
    <x v="1"/>
    <x v="324"/>
    <d v="2012-10-24T00:00:00"/>
    <s v="Standard Class"/>
    <s v="RM-19675"/>
    <s v="Robert Marley"/>
    <s v="Home Office"/>
    <s v="United States"/>
    <s v="Los Angeles"/>
    <x v="1"/>
    <n v="90008"/>
    <s v="West"/>
    <s v="TEC-AC-10000892"/>
    <x v="2"/>
    <x v="11"/>
    <s v="NETGEAR N750 Dual Band Wi-Fi Gigabit Router"/>
    <n v="270"/>
    <n v="3"/>
    <n v="0"/>
    <n v="97.199999999999989"/>
  </r>
  <r>
    <n v="5437"/>
    <x v="2708"/>
    <x v="2"/>
    <x v="260"/>
    <d v="2011-07-08T00:00:00"/>
    <s v="First Class"/>
    <s v="DM-13525"/>
    <s v="Don Miller"/>
    <s v="Corporate"/>
    <s v="United States"/>
    <s v="Palm Coast"/>
    <x v="2"/>
    <n v="32137"/>
    <s v="South"/>
    <s v="FUR-FU-10001591"/>
    <x v="0"/>
    <x v="5"/>
    <s v="Advantus Panel Wall Certificate Holder - 8.5x11"/>
    <n v="19.52"/>
    <n v="2"/>
    <n v="0.2"/>
    <n v="5.3680000000000012"/>
  </r>
  <r>
    <n v="5438"/>
    <x v="2708"/>
    <x v="2"/>
    <x v="260"/>
    <d v="2011-07-08T00:00:00"/>
    <s v="First Class"/>
    <s v="DM-13525"/>
    <s v="Don Miller"/>
    <s v="Corporate"/>
    <s v="United States"/>
    <s v="Palm Coast"/>
    <x v="2"/>
    <n v="32137"/>
    <s v="South"/>
    <s v="OFF-BI-10001787"/>
    <x v="1"/>
    <x v="8"/>
    <s v="Wilson Jones Four-Pocket Poly Binders"/>
    <n v="9.8100000000000023"/>
    <n v="5"/>
    <n v="0.7"/>
    <n v="-6.8669999999999973"/>
  </r>
  <r>
    <n v="5439"/>
    <x v="2708"/>
    <x v="2"/>
    <x v="260"/>
    <d v="2011-07-08T00:00:00"/>
    <s v="First Class"/>
    <s v="DM-13525"/>
    <s v="Don Miller"/>
    <s v="Corporate"/>
    <s v="United States"/>
    <s v="Palm Coast"/>
    <x v="2"/>
    <n v="32137"/>
    <s v="South"/>
    <s v="FUR-FU-10003192"/>
    <x v="0"/>
    <x v="5"/>
    <s v="Luxo Adjustable Task Clamp Lamp"/>
    <n v="213.21600000000001"/>
    <n v="3"/>
    <n v="0.2"/>
    <n v="15.991199999999992"/>
  </r>
  <r>
    <n v="5440"/>
    <x v="2709"/>
    <x v="0"/>
    <x v="958"/>
    <d v="2013-04-10T00:00:00"/>
    <s v="Standard Class"/>
    <s v="EH-14185"/>
    <s v="Evan Henry"/>
    <s v="Consumer"/>
    <s v="United States"/>
    <s v="New York City"/>
    <x v="15"/>
    <n v="10035"/>
    <s v="East"/>
    <s v="OFF-BI-10004600"/>
    <x v="1"/>
    <x v="8"/>
    <s v="Ibico Ibimaster 300 Manual Binding System"/>
    <n v="588.78399999999999"/>
    <n v="2"/>
    <n v="0.2"/>
    <n v="183.99499999999998"/>
  </r>
  <r>
    <n v="5441"/>
    <x v="2710"/>
    <x v="3"/>
    <x v="38"/>
    <d v="2014-11-19T00:00:00"/>
    <s v="Second Class"/>
    <s v="TC-21295"/>
    <s v="Toby Carlisle"/>
    <s v="Consumer"/>
    <s v="United States"/>
    <s v="Jupiter"/>
    <x v="2"/>
    <n v="33458"/>
    <s v="South"/>
    <s v="OFF-AR-10002335"/>
    <x v="1"/>
    <x v="6"/>
    <s v="DIXON Oriole Pencils"/>
    <n v="2.0640000000000001"/>
    <n v="1"/>
    <n v="0.2"/>
    <n v="0.15480000000000005"/>
  </r>
  <r>
    <n v="5442"/>
    <x v="2711"/>
    <x v="3"/>
    <x v="428"/>
    <d v="2014-09-14T00:00:00"/>
    <s v="Standard Class"/>
    <s v="AI-10855"/>
    <s v="Arianne Irving"/>
    <s v="Consumer"/>
    <s v="United States"/>
    <s v="Glendale"/>
    <x v="16"/>
    <n v="85301"/>
    <s v="West"/>
    <s v="OFF-PA-10000859"/>
    <x v="1"/>
    <x v="10"/>
    <s v="Unpadded Memo Slips"/>
    <n v="6.3680000000000003"/>
    <n v="2"/>
    <n v="0.2"/>
    <n v="2.3879999999999999"/>
  </r>
  <r>
    <n v="5443"/>
    <x v="2712"/>
    <x v="1"/>
    <x v="786"/>
    <d v="2012-04-23T00:00:00"/>
    <s v="Standard Class"/>
    <s v="JM-15535"/>
    <s v="Jessica Myrick"/>
    <s v="Consumer"/>
    <s v="United States"/>
    <s v="New York City"/>
    <x v="15"/>
    <n v="10035"/>
    <s v="East"/>
    <s v="TEC-AC-10003198"/>
    <x v="2"/>
    <x v="11"/>
    <s v="Enermax Acrylux Wireless Keyboard"/>
    <n v="99.6"/>
    <n v="1"/>
    <n v="0"/>
    <n v="36.851999999999997"/>
  </r>
  <r>
    <n v="5444"/>
    <x v="2712"/>
    <x v="1"/>
    <x v="786"/>
    <d v="2012-04-23T00:00:00"/>
    <s v="Standard Class"/>
    <s v="JM-15535"/>
    <s v="Jessica Myrick"/>
    <s v="Consumer"/>
    <s v="United States"/>
    <s v="New York City"/>
    <x v="15"/>
    <n v="10035"/>
    <s v="East"/>
    <s v="OFF-BI-10001900"/>
    <x v="1"/>
    <x v="8"/>
    <s v="DXL Angle-View Binders with Locking Rings, Black"/>
    <n v="62.296000000000006"/>
    <n v="13"/>
    <n v="0.2"/>
    <n v="21.024899999999999"/>
  </r>
  <r>
    <n v="5445"/>
    <x v="2712"/>
    <x v="1"/>
    <x v="786"/>
    <d v="2012-04-23T00:00:00"/>
    <s v="Standard Class"/>
    <s v="JM-15535"/>
    <s v="Jessica Myrick"/>
    <s v="Consumer"/>
    <s v="United States"/>
    <s v="New York City"/>
    <x v="15"/>
    <n v="10035"/>
    <s v="East"/>
    <s v="OFF-AR-10000614"/>
    <x v="1"/>
    <x v="6"/>
    <s v="Barrel Sharpener"/>
    <n v="10.709999999999999"/>
    <n v="3"/>
    <n v="0"/>
    <n v="2.7845999999999997"/>
  </r>
  <r>
    <n v="5446"/>
    <x v="2713"/>
    <x v="0"/>
    <x v="197"/>
    <d v="2013-07-30T00:00:00"/>
    <s v="Standard Class"/>
    <s v="BE-11335"/>
    <s v="Bill Eplett"/>
    <s v="Home Office"/>
    <s v="United States"/>
    <s v="Houston"/>
    <x v="5"/>
    <n v="77041"/>
    <s v="Central"/>
    <s v="OFF-EN-10003040"/>
    <x v="1"/>
    <x v="12"/>
    <s v="Quality Park Security Envelopes"/>
    <n v="20.936000000000003"/>
    <n v="1"/>
    <n v="0.2"/>
    <n v="7.0659000000000001"/>
  </r>
  <r>
    <n v="5447"/>
    <x v="2714"/>
    <x v="0"/>
    <x v="370"/>
    <d v="2013-09-01T00:00:00"/>
    <s v="Standard Class"/>
    <s v="DR-12880"/>
    <s v="Dan Reichenbach"/>
    <s v="Corporate"/>
    <s v="United States"/>
    <s v="New York City"/>
    <x v="15"/>
    <n v="10035"/>
    <s v="East"/>
    <s v="TEC-PH-10003442"/>
    <x v="2"/>
    <x v="7"/>
    <s v="Samsung Replacement EH64AVFWE Premium Headset"/>
    <n v="33"/>
    <n v="6"/>
    <n v="0"/>
    <n v="8.25"/>
  </r>
  <r>
    <n v="5448"/>
    <x v="2714"/>
    <x v="0"/>
    <x v="370"/>
    <d v="2013-09-01T00:00:00"/>
    <s v="Standard Class"/>
    <s v="DR-12880"/>
    <s v="Dan Reichenbach"/>
    <s v="Corporate"/>
    <s v="United States"/>
    <s v="New York City"/>
    <x v="15"/>
    <n v="10035"/>
    <s v="East"/>
    <s v="TEC-AC-10002800"/>
    <x v="2"/>
    <x v="11"/>
    <s v="Plantronics Audio 478 Stereo USB Headset"/>
    <n v="249.95000000000002"/>
    <n v="5"/>
    <n v="0"/>
    <n v="87.482499999999987"/>
  </r>
  <r>
    <n v="5449"/>
    <x v="2715"/>
    <x v="2"/>
    <x v="171"/>
    <d v="2011-09-19T00:00:00"/>
    <s v="Standard Class"/>
    <s v="TA-21385"/>
    <s v="Tom Ashbrook"/>
    <s v="Home Office"/>
    <s v="United States"/>
    <s v="Olathe"/>
    <x v="41"/>
    <n v="66062"/>
    <s v="Central"/>
    <s v="OFF-SU-10000157"/>
    <x v="1"/>
    <x v="14"/>
    <s v="Compact Automatic Electric Letter Opener"/>
    <n v="357.93"/>
    <n v="3"/>
    <n v="0"/>
    <n v="7.158600000000007"/>
  </r>
  <r>
    <n v="5450"/>
    <x v="2715"/>
    <x v="2"/>
    <x v="171"/>
    <d v="2011-09-19T00:00:00"/>
    <s v="Standard Class"/>
    <s v="TA-21385"/>
    <s v="Tom Ashbrook"/>
    <s v="Home Office"/>
    <s v="United States"/>
    <s v="Olathe"/>
    <x v="41"/>
    <n v="66062"/>
    <s v="Central"/>
    <s v="TEC-AC-10001542"/>
    <x v="2"/>
    <x v="11"/>
    <s v="SanDisk Cruzer 16 GB USB Flash Drive"/>
    <n v="57.400000000000006"/>
    <n v="5"/>
    <n v="0"/>
    <n v="10.905999999999993"/>
  </r>
  <r>
    <n v="5451"/>
    <x v="2715"/>
    <x v="2"/>
    <x v="171"/>
    <d v="2011-09-19T00:00:00"/>
    <s v="Standard Class"/>
    <s v="TA-21385"/>
    <s v="Tom Ashbrook"/>
    <s v="Home Office"/>
    <s v="United States"/>
    <s v="Olathe"/>
    <x v="41"/>
    <n v="66062"/>
    <s v="Central"/>
    <s v="OFF-BI-10004519"/>
    <x v="1"/>
    <x v="8"/>
    <s v="GBC DocuBind P100 Manual Binding Machine"/>
    <n v="331.96"/>
    <n v="2"/>
    <n v="0"/>
    <n v="149.38199999999998"/>
  </r>
  <r>
    <n v="5452"/>
    <x v="2715"/>
    <x v="2"/>
    <x v="171"/>
    <d v="2011-09-19T00:00:00"/>
    <s v="Standard Class"/>
    <s v="TA-21385"/>
    <s v="Tom Ashbrook"/>
    <s v="Home Office"/>
    <s v="United States"/>
    <s v="Olathe"/>
    <x v="41"/>
    <n v="66062"/>
    <s v="Central"/>
    <s v="FUR-FU-10003464"/>
    <x v="0"/>
    <x v="5"/>
    <s v="Seth Thomas 8 1/2&quot; Cubicle Clock"/>
    <n v="40.56"/>
    <n v="2"/>
    <n v="0"/>
    <n v="12.979199999999999"/>
  </r>
  <r>
    <n v="5453"/>
    <x v="2716"/>
    <x v="0"/>
    <x v="405"/>
    <d v="2013-07-30T00:00:00"/>
    <s v="Standard Class"/>
    <s v="KN-16705"/>
    <s v="Kristina Nunn"/>
    <s v="Home Office"/>
    <s v="United States"/>
    <s v="Sparks"/>
    <x v="33"/>
    <n v="89431"/>
    <s v="West"/>
    <s v="OFF-SU-10004261"/>
    <x v="1"/>
    <x v="14"/>
    <s v="Fiskars 8&quot; Scissors, 2/Pack"/>
    <n v="86.199999999999989"/>
    <n v="5"/>
    <n v="0"/>
    <n v="24.997999999999987"/>
  </r>
  <r>
    <n v="5454"/>
    <x v="2717"/>
    <x v="3"/>
    <x v="240"/>
    <d v="2014-05-24T00:00:00"/>
    <s v="Standard Class"/>
    <s v="PJ-18835"/>
    <s v="Patrick Jones"/>
    <s v="Corporate"/>
    <s v="United States"/>
    <s v="Rockford"/>
    <x v="10"/>
    <n v="61107"/>
    <s v="Central"/>
    <s v="OFF-PA-10004733"/>
    <x v="1"/>
    <x v="10"/>
    <s v="Things To Do Today Spiral Book"/>
    <n v="38.016000000000005"/>
    <n v="6"/>
    <n v="0.2"/>
    <n v="13.780799999999996"/>
  </r>
  <r>
    <n v="5455"/>
    <x v="2718"/>
    <x v="3"/>
    <x v="1045"/>
    <d v="2014-05-03T00:00:00"/>
    <s v="Standard Class"/>
    <s v="MC-17605"/>
    <s v="Matt Connell"/>
    <s v="Corporate"/>
    <s v="United States"/>
    <s v="Philadelphia"/>
    <x v="9"/>
    <n v="19143"/>
    <s v="East"/>
    <s v="OFF-ST-10001325"/>
    <x v="1"/>
    <x v="4"/>
    <s v="Sterilite Officeware Hinged File Box"/>
    <n v="8.3840000000000003"/>
    <n v="1"/>
    <n v="0.2"/>
    <n v="0.73360000000000003"/>
  </r>
  <r>
    <n v="5456"/>
    <x v="2718"/>
    <x v="3"/>
    <x v="1045"/>
    <d v="2014-05-03T00:00:00"/>
    <s v="Standard Class"/>
    <s v="MC-17605"/>
    <s v="Matt Connell"/>
    <s v="Corporate"/>
    <s v="United States"/>
    <s v="Philadelphia"/>
    <x v="9"/>
    <n v="19143"/>
    <s v="East"/>
    <s v="OFF-AR-10003056"/>
    <x v="1"/>
    <x v="6"/>
    <s v="Newell 341"/>
    <n v="6.8480000000000008"/>
    <n v="2"/>
    <n v="0.2"/>
    <n v="0.77039999999999909"/>
  </r>
  <r>
    <n v="5457"/>
    <x v="2719"/>
    <x v="3"/>
    <x v="614"/>
    <d v="2015-01-03T00:00:00"/>
    <s v="Standard Class"/>
    <s v="BS-11755"/>
    <s v="Bruce Stewart"/>
    <s v="Consumer"/>
    <s v="United States"/>
    <s v="Edmonds"/>
    <x v="4"/>
    <n v="98026"/>
    <s v="West"/>
    <s v="OFF-FA-10000089"/>
    <x v="1"/>
    <x v="13"/>
    <s v="Acco Glide Clips"/>
    <n v="19.600000000000001"/>
    <n v="5"/>
    <n v="0"/>
    <n v="9.6039999999999992"/>
  </r>
  <r>
    <n v="5458"/>
    <x v="2719"/>
    <x v="3"/>
    <x v="614"/>
    <d v="2015-01-03T00:00:00"/>
    <s v="Standard Class"/>
    <s v="BS-11755"/>
    <s v="Bruce Stewart"/>
    <s v="Consumer"/>
    <s v="United States"/>
    <s v="Edmonds"/>
    <x v="4"/>
    <n v="98026"/>
    <s v="West"/>
    <s v="FUR-FU-10004093"/>
    <x v="0"/>
    <x v="5"/>
    <s v="Hand-Finished Solid Wood Document Frame"/>
    <n v="68.459999999999994"/>
    <n v="2"/>
    <n v="0"/>
    <n v="20.537999999999997"/>
  </r>
  <r>
    <n v="5459"/>
    <x v="2720"/>
    <x v="3"/>
    <x v="507"/>
    <d v="2014-09-07T00:00:00"/>
    <s v="Second Class"/>
    <s v="PK-19075"/>
    <s v="Pete Kriz"/>
    <s v="Consumer"/>
    <s v="United States"/>
    <s v="San Francisco"/>
    <x v="1"/>
    <n v="94122"/>
    <s v="West"/>
    <s v="OFF-BI-10004022"/>
    <x v="1"/>
    <x v="8"/>
    <s v="Acco Suede Grain Vinyl Round Ring Binder"/>
    <n v="13.343999999999998"/>
    <n v="6"/>
    <n v="0.2"/>
    <n v="4.3367999999999993"/>
  </r>
  <r>
    <n v="5460"/>
    <x v="2720"/>
    <x v="3"/>
    <x v="507"/>
    <d v="2014-09-07T00:00:00"/>
    <s v="Second Class"/>
    <s v="PK-19075"/>
    <s v="Pete Kriz"/>
    <s v="Consumer"/>
    <s v="United States"/>
    <s v="San Francisco"/>
    <x v="1"/>
    <n v="94122"/>
    <s v="West"/>
    <s v="FUR-TA-10001771"/>
    <x v="0"/>
    <x v="3"/>
    <s v="Bush Cubix Conference Tables, Fully Assembled"/>
    <n v="1478.2719999999999"/>
    <n v="8"/>
    <n v="0.2"/>
    <n v="92.392000000000053"/>
  </r>
  <r>
    <n v="5461"/>
    <x v="2721"/>
    <x v="2"/>
    <x v="90"/>
    <d v="2011-03-25T00:00:00"/>
    <s v="Standard Class"/>
    <s v="TS-21205"/>
    <s v="Thomas Seio"/>
    <s v="Corporate"/>
    <s v="United States"/>
    <s v="Asheville"/>
    <x v="3"/>
    <n v="28806"/>
    <s v="South"/>
    <s v="OFF-ST-10002301"/>
    <x v="1"/>
    <x v="4"/>
    <s v="Tennsco Commercial Shelving"/>
    <n v="16.272000000000002"/>
    <n v="1"/>
    <n v="0.2"/>
    <n v="-3.864600000000002"/>
  </r>
  <r>
    <n v="5462"/>
    <x v="2722"/>
    <x v="3"/>
    <x v="394"/>
    <d v="2014-10-05T00:00:00"/>
    <s v="Standard Class"/>
    <s v="BD-11725"/>
    <s v="Bruce Degenhardt"/>
    <s v="Consumer"/>
    <s v="United States"/>
    <s v="Los Angeles"/>
    <x v="1"/>
    <n v="90032"/>
    <s v="West"/>
    <s v="FUR-FU-10001706"/>
    <x v="0"/>
    <x v="5"/>
    <s v="Longer-Life Soft White Bulbs"/>
    <n v="9.24"/>
    <n v="3"/>
    <n v="0"/>
    <n v="4.4352"/>
  </r>
  <r>
    <n v="5463"/>
    <x v="2723"/>
    <x v="2"/>
    <x v="1046"/>
    <d v="2011-01-21T00:00:00"/>
    <s v="First Class"/>
    <s v="TS-21340"/>
    <s v="Toby Swindell"/>
    <s v="Consumer"/>
    <s v="United States"/>
    <s v="Scottsdale"/>
    <x v="16"/>
    <n v="85254"/>
    <s v="West"/>
    <s v="OFF-BI-10003676"/>
    <x v="1"/>
    <x v="8"/>
    <s v="GBC Standard Recycled Report Covers, Clear Plastic Sheets"/>
    <n v="32.340000000000003"/>
    <n v="10"/>
    <n v="0.7"/>
    <n v="-23.716000000000001"/>
  </r>
  <r>
    <n v="5464"/>
    <x v="2723"/>
    <x v="2"/>
    <x v="1046"/>
    <d v="2011-01-21T00:00:00"/>
    <s v="First Class"/>
    <s v="TS-21340"/>
    <s v="Toby Swindell"/>
    <s v="Consumer"/>
    <s v="United States"/>
    <s v="Scottsdale"/>
    <x v="16"/>
    <n v="85254"/>
    <s v="West"/>
    <s v="OFF-PA-10000659"/>
    <x v="1"/>
    <x v="10"/>
    <s v="TOPS Carbonless Receipt Book, Four 2-3/4 x 7-1/4 Money Receipts per Page"/>
    <n v="56.064"/>
    <n v="4"/>
    <n v="0.2"/>
    <n v="19.622399999999999"/>
  </r>
  <r>
    <n v="5465"/>
    <x v="2723"/>
    <x v="2"/>
    <x v="1046"/>
    <d v="2011-01-21T00:00:00"/>
    <s v="First Class"/>
    <s v="TS-21340"/>
    <s v="Toby Swindell"/>
    <s v="Consumer"/>
    <s v="United States"/>
    <s v="Scottsdale"/>
    <x v="16"/>
    <n v="85254"/>
    <s v="West"/>
    <s v="OFF-EN-10002504"/>
    <x v="1"/>
    <x v="12"/>
    <s v="Tyvek  Top-Opening Peel &amp; Seel Envelopes, Plain White"/>
    <n v="108.72"/>
    <n v="5"/>
    <n v="0.2"/>
    <n v="36.692999999999998"/>
  </r>
  <r>
    <n v="5466"/>
    <x v="2723"/>
    <x v="2"/>
    <x v="1046"/>
    <d v="2011-01-21T00:00:00"/>
    <s v="First Class"/>
    <s v="TS-21340"/>
    <s v="Toby Swindell"/>
    <s v="Consumer"/>
    <s v="United States"/>
    <s v="Scottsdale"/>
    <x v="16"/>
    <n v="85254"/>
    <s v="West"/>
    <s v="FUR-BO-10001972"/>
    <x v="0"/>
    <x v="0"/>
    <s v="O'Sullivan 4-Shelf Bookcase in Odessa Pine"/>
    <n v="181.47000000000003"/>
    <n v="5"/>
    <n v="0.7"/>
    <n v="-320.59699999999998"/>
  </r>
  <r>
    <n v="5467"/>
    <x v="2724"/>
    <x v="2"/>
    <x v="1047"/>
    <d v="2011-02-20T00:00:00"/>
    <s v="Second Class"/>
    <s v="ST-20530"/>
    <s v="Shui Tom"/>
    <s v="Consumer"/>
    <s v="United States"/>
    <s v="Houston"/>
    <x v="5"/>
    <n v="77095"/>
    <s v="Central"/>
    <s v="OFF-PA-10000466"/>
    <x v="1"/>
    <x v="10"/>
    <s v="Memo Book, 100 Message Capacity, 5 3/8” x 11”"/>
    <n v="16.176000000000002"/>
    <n v="3"/>
    <n v="0.2"/>
    <n v="6.0659999999999989"/>
  </r>
  <r>
    <n v="5468"/>
    <x v="2725"/>
    <x v="0"/>
    <x v="632"/>
    <d v="2013-06-15T00:00:00"/>
    <s v="Standard Class"/>
    <s v="DB-13210"/>
    <s v="Dean Braden"/>
    <s v="Consumer"/>
    <s v="United States"/>
    <s v="San Francisco"/>
    <x v="1"/>
    <n v="94109"/>
    <s v="West"/>
    <s v="FUR-CH-10002774"/>
    <x v="0"/>
    <x v="1"/>
    <s v="Global Deluxe Stacking Chair, Gray"/>
    <n v="122.352"/>
    <n v="3"/>
    <n v="0.2"/>
    <n v="13.764599999999994"/>
  </r>
  <r>
    <n v="5469"/>
    <x v="2726"/>
    <x v="2"/>
    <x v="467"/>
    <d v="2011-09-27T00:00:00"/>
    <s v="First Class"/>
    <s v="KF-16285"/>
    <s v="Karen Ferguson"/>
    <s v="Home Office"/>
    <s v="United States"/>
    <s v="San Diego"/>
    <x v="1"/>
    <n v="92105"/>
    <s v="West"/>
    <s v="FUR-CH-10000454"/>
    <x v="0"/>
    <x v="1"/>
    <s v="Hon Deluxe Fabric Upholstered Stacking Chairs, Rounded Back"/>
    <n v="585.55200000000002"/>
    <n v="3"/>
    <n v="0.2"/>
    <n v="73.19399999999996"/>
  </r>
  <r>
    <n v="5470"/>
    <x v="2726"/>
    <x v="2"/>
    <x v="467"/>
    <d v="2011-09-27T00:00:00"/>
    <s v="First Class"/>
    <s v="KF-16285"/>
    <s v="Karen Ferguson"/>
    <s v="Home Office"/>
    <s v="United States"/>
    <s v="San Diego"/>
    <x v="1"/>
    <n v="92105"/>
    <s v="West"/>
    <s v="OFF-PA-10004888"/>
    <x v="1"/>
    <x v="10"/>
    <s v="Xerox 217"/>
    <n v="19.440000000000001"/>
    <n v="3"/>
    <n v="0"/>
    <n v="9.3312000000000008"/>
  </r>
  <r>
    <n v="5471"/>
    <x v="2727"/>
    <x v="0"/>
    <x v="198"/>
    <d v="2013-06-05T00:00:00"/>
    <s v="Standard Class"/>
    <s v="JM-16195"/>
    <s v="Justin MacKendrick"/>
    <s v="Consumer"/>
    <s v="United States"/>
    <s v="Hamilton"/>
    <x v="24"/>
    <n v="45011"/>
    <s v="East"/>
    <s v="OFF-AP-10003842"/>
    <x v="1"/>
    <x v="9"/>
    <s v="Euro-Pro Shark Turbo Vacuum"/>
    <n v="123.92000000000002"/>
    <n v="5"/>
    <n v="0.2"/>
    <n v="9.2939999999999969"/>
  </r>
  <r>
    <n v="5472"/>
    <x v="2728"/>
    <x v="3"/>
    <x v="484"/>
    <d v="2014-12-24T00:00:00"/>
    <s v="Standard Class"/>
    <s v="TS-21505"/>
    <s v="Tony Sayre"/>
    <s v="Consumer"/>
    <s v="United States"/>
    <s v="Parker"/>
    <x v="22"/>
    <n v="80134"/>
    <s v="West"/>
    <s v="FUR-FU-10000320"/>
    <x v="0"/>
    <x v="5"/>
    <s v="OIC Stacking Trays"/>
    <n v="13.360000000000001"/>
    <n v="5"/>
    <n v="0.2"/>
    <n v="4.0080000000000009"/>
  </r>
  <r>
    <n v="5473"/>
    <x v="2728"/>
    <x v="3"/>
    <x v="484"/>
    <d v="2014-12-24T00:00:00"/>
    <s v="Standard Class"/>
    <s v="TS-21505"/>
    <s v="Tony Sayre"/>
    <s v="Consumer"/>
    <s v="United States"/>
    <s v="Parker"/>
    <x v="22"/>
    <n v="80134"/>
    <s v="West"/>
    <s v="OFF-ST-10002554"/>
    <x v="1"/>
    <x v="4"/>
    <s v="Tennsco Industrial Shelving"/>
    <n v="78.256"/>
    <n v="2"/>
    <n v="0.2"/>
    <n v="-17.607599999999998"/>
  </r>
  <r>
    <n v="5474"/>
    <x v="2728"/>
    <x v="3"/>
    <x v="484"/>
    <d v="2014-12-24T00:00:00"/>
    <s v="Standard Class"/>
    <s v="TS-21505"/>
    <s v="Tony Sayre"/>
    <s v="Consumer"/>
    <s v="United States"/>
    <s v="Parker"/>
    <x v="22"/>
    <n v="80134"/>
    <s v="West"/>
    <s v="FUR-BO-10000468"/>
    <x v="0"/>
    <x v="0"/>
    <s v="O'Sullivan 2-Shelf Heavy-Duty Bookcases"/>
    <n v="102.01800000000001"/>
    <n v="7"/>
    <n v="0.7"/>
    <n v="-183.6323999999999"/>
  </r>
  <r>
    <n v="5475"/>
    <x v="2729"/>
    <x v="3"/>
    <x v="377"/>
    <d v="2014-12-27T00:00:00"/>
    <s v="Same Day"/>
    <s v="YC-21895"/>
    <s v="Yoseph Carroll"/>
    <s v="Corporate"/>
    <s v="United States"/>
    <s v="Fremont"/>
    <x v="8"/>
    <n v="68025"/>
    <s v="Central"/>
    <s v="OFF-ST-10004459"/>
    <x v="1"/>
    <x v="4"/>
    <s v="Tennsco Single-Tier Lockers"/>
    <n v="750.68"/>
    <n v="2"/>
    <n v="0"/>
    <n v="37.533999999999992"/>
  </r>
  <r>
    <n v="5476"/>
    <x v="2730"/>
    <x v="3"/>
    <x v="140"/>
    <d v="2014-06-19T00:00:00"/>
    <s v="First Class"/>
    <s v="Dp-13240"/>
    <s v="Dean percer"/>
    <s v="Home Office"/>
    <s v="United States"/>
    <s v="Maple Grove"/>
    <x v="11"/>
    <n v="55369"/>
    <s v="Central"/>
    <s v="OFF-LA-10002312"/>
    <x v="1"/>
    <x v="2"/>
    <s v="Avery 490"/>
    <n v="44.400000000000006"/>
    <n v="3"/>
    <n v="0"/>
    <n v="22.200000000000003"/>
  </r>
  <r>
    <n v="5477"/>
    <x v="2730"/>
    <x v="3"/>
    <x v="140"/>
    <d v="2014-06-19T00:00:00"/>
    <s v="First Class"/>
    <s v="Dp-13240"/>
    <s v="Dean percer"/>
    <s v="Home Office"/>
    <s v="United States"/>
    <s v="Maple Grove"/>
    <x v="11"/>
    <n v="55369"/>
    <s v="Central"/>
    <s v="OFF-ST-10001291"/>
    <x v="1"/>
    <x v="4"/>
    <s v="Tenex Personal Self-Stacking Standard File Box, Black/Gray"/>
    <n v="84.55"/>
    <n v="5"/>
    <n v="0"/>
    <n v="22.828499999999998"/>
  </r>
  <r>
    <n v="5478"/>
    <x v="2730"/>
    <x v="3"/>
    <x v="140"/>
    <d v="2014-06-19T00:00:00"/>
    <s v="First Class"/>
    <s v="Dp-13240"/>
    <s v="Dean percer"/>
    <s v="Home Office"/>
    <s v="United States"/>
    <s v="Maple Grove"/>
    <x v="11"/>
    <n v="55369"/>
    <s v="Central"/>
    <s v="OFF-PA-10003022"/>
    <x v="1"/>
    <x v="10"/>
    <s v="Xerox 1992"/>
    <n v="17.940000000000001"/>
    <n v="3"/>
    <n v="0"/>
    <n v="8.7906000000000013"/>
  </r>
  <r>
    <n v="5479"/>
    <x v="2731"/>
    <x v="0"/>
    <x v="73"/>
    <d v="2013-11-25T00:00:00"/>
    <s v="Standard Class"/>
    <s v="SJ-20500"/>
    <s v="Shirley Jackson"/>
    <s v="Consumer"/>
    <s v="United States"/>
    <s v="Newark"/>
    <x v="13"/>
    <n v="19711"/>
    <s v="East"/>
    <s v="OFF-BI-10002133"/>
    <x v="1"/>
    <x v="8"/>
    <s v="Wilson Jones Elliptical Ring 3 1/2&quot; Capacity Binders, 800 sheets"/>
    <n v="128.39999999999998"/>
    <n v="3"/>
    <n v="0"/>
    <n v="62.915999999999997"/>
  </r>
  <r>
    <n v="5480"/>
    <x v="2732"/>
    <x v="2"/>
    <x v="691"/>
    <d v="2011-04-04T00:00:00"/>
    <s v="Standard Class"/>
    <s v="KB-16240"/>
    <s v="Karen Bern"/>
    <s v="Corporate"/>
    <s v="United States"/>
    <s v="Miami"/>
    <x v="2"/>
    <n v="33180"/>
    <s v="South"/>
    <s v="OFF-BI-10001097"/>
    <x v="1"/>
    <x v="8"/>
    <s v="Avery Hole Reinforcements"/>
    <n v="1.8690000000000004"/>
    <n v="1"/>
    <n v="0.7"/>
    <n v="-1.3082999999999996"/>
  </r>
  <r>
    <n v="5481"/>
    <x v="2733"/>
    <x v="3"/>
    <x v="1048"/>
    <d v="2014-10-15T00:00:00"/>
    <s v="Standard Class"/>
    <s v="CS-12250"/>
    <s v="Chris Selesnick"/>
    <s v="Corporate"/>
    <s v="United States"/>
    <s v="San Diego"/>
    <x v="1"/>
    <n v="92105"/>
    <s v="West"/>
    <s v="TEC-PH-10001336"/>
    <x v="2"/>
    <x v="7"/>
    <s v="Digium D40 VoIP phone"/>
    <n v="103.19200000000001"/>
    <n v="1"/>
    <n v="0.2"/>
    <n v="11.609099999999998"/>
  </r>
  <r>
    <n v="5482"/>
    <x v="2733"/>
    <x v="3"/>
    <x v="1048"/>
    <d v="2014-10-15T00:00:00"/>
    <s v="Standard Class"/>
    <s v="CS-12250"/>
    <s v="Chris Selesnick"/>
    <s v="Corporate"/>
    <s v="United States"/>
    <s v="San Diego"/>
    <x v="1"/>
    <n v="92105"/>
    <s v="West"/>
    <s v="TEC-AC-10002305"/>
    <x v="2"/>
    <x v="11"/>
    <s v="KeyTronic E03601U1 - Keyboard - Beige"/>
    <n v="36"/>
    <n v="2"/>
    <n v="0"/>
    <n v="6.4799999999999969"/>
  </r>
  <r>
    <n v="5483"/>
    <x v="2733"/>
    <x v="3"/>
    <x v="1048"/>
    <d v="2014-10-15T00:00:00"/>
    <s v="Standard Class"/>
    <s v="CS-12250"/>
    <s v="Chris Selesnick"/>
    <s v="Corporate"/>
    <s v="United States"/>
    <s v="San Diego"/>
    <x v="1"/>
    <n v="92105"/>
    <s v="West"/>
    <s v="TEC-AC-10003610"/>
    <x v="2"/>
    <x v="11"/>
    <s v="Logitech Illuminated - Keyboard"/>
    <n v="239.96"/>
    <n v="4"/>
    <n v="0"/>
    <n v="115.1808"/>
  </r>
  <r>
    <n v="5484"/>
    <x v="2733"/>
    <x v="3"/>
    <x v="1048"/>
    <d v="2014-10-15T00:00:00"/>
    <s v="Standard Class"/>
    <s v="CS-12250"/>
    <s v="Chris Selesnick"/>
    <s v="Corporate"/>
    <s v="United States"/>
    <s v="San Diego"/>
    <x v="1"/>
    <n v="92105"/>
    <s v="West"/>
    <s v="OFF-ST-10002301"/>
    <x v="1"/>
    <x v="4"/>
    <s v="Tennsco Commercial Shelving"/>
    <n v="40.68"/>
    <n v="2"/>
    <n v="0"/>
    <n v="0.40679999999999694"/>
  </r>
  <r>
    <n v="5485"/>
    <x v="2734"/>
    <x v="3"/>
    <x v="289"/>
    <d v="2014-02-05T00:00:00"/>
    <s v="Standard Class"/>
    <s v="EB-13870"/>
    <s v="Emily Burns"/>
    <s v="Consumer"/>
    <s v="United States"/>
    <s v="Miami"/>
    <x v="2"/>
    <n v="33142"/>
    <s v="South"/>
    <s v="FUR-CH-10002044"/>
    <x v="0"/>
    <x v="1"/>
    <s v="Office Star - Contemporary Task Swivel chair with 2-way adjustable arms, Plum"/>
    <n v="419.13599999999997"/>
    <n v="4"/>
    <n v="0.2"/>
    <n v="-68.1096"/>
  </r>
  <r>
    <n v="5486"/>
    <x v="2735"/>
    <x v="2"/>
    <x v="432"/>
    <d v="2011-12-17T00:00:00"/>
    <s v="Standard Class"/>
    <s v="PB-19150"/>
    <s v="Philip Brown"/>
    <s v="Consumer"/>
    <s v="United States"/>
    <s v="Miami"/>
    <x v="2"/>
    <n v="33178"/>
    <s v="South"/>
    <s v="OFF-EN-10001099"/>
    <x v="1"/>
    <x v="12"/>
    <s v="Staples"/>
    <n v="23.472000000000001"/>
    <n v="3"/>
    <n v="0.2"/>
    <n v="7.6283999999999974"/>
  </r>
  <r>
    <n v="5487"/>
    <x v="2736"/>
    <x v="1"/>
    <x v="1040"/>
    <d v="2012-10-29T00:00:00"/>
    <s v="Standard Class"/>
    <s v="MT-18070"/>
    <s v="Michelle Tran"/>
    <s v="Home Office"/>
    <s v="United States"/>
    <s v="San Antonio"/>
    <x v="5"/>
    <n v="78207"/>
    <s v="Central"/>
    <s v="OFF-BI-10004140"/>
    <x v="1"/>
    <x v="8"/>
    <s v="Avery Non-Stick Binders"/>
    <n v="3.5919999999999992"/>
    <n v="4"/>
    <n v="0.8"/>
    <n v="-6.2860000000000031"/>
  </r>
  <r>
    <n v="5488"/>
    <x v="2737"/>
    <x v="3"/>
    <x v="719"/>
    <d v="2014-04-05T00:00:00"/>
    <s v="Second Class"/>
    <s v="BF-11020"/>
    <s v="Barry Französisch"/>
    <s v="Corporate"/>
    <s v="United States"/>
    <s v="Jacksonville"/>
    <x v="2"/>
    <n v="32216"/>
    <s v="South"/>
    <s v="TEC-PH-10004897"/>
    <x v="2"/>
    <x v="7"/>
    <s v="Mediabridge Sport Armband iPhone 5s"/>
    <n v="23.976000000000003"/>
    <n v="3"/>
    <n v="0.2"/>
    <n v="-5.694300000000001"/>
  </r>
  <r>
    <n v="5489"/>
    <x v="2737"/>
    <x v="3"/>
    <x v="719"/>
    <d v="2014-04-05T00:00:00"/>
    <s v="Second Class"/>
    <s v="BF-11020"/>
    <s v="Barry Französisch"/>
    <s v="Corporate"/>
    <s v="United States"/>
    <s v="Jacksonville"/>
    <x v="2"/>
    <n v="32216"/>
    <s v="South"/>
    <s v="OFF-LA-10000262"/>
    <x v="1"/>
    <x v="2"/>
    <s v="Avery 494"/>
    <n v="6.2640000000000002"/>
    <n v="3"/>
    <n v="0.2"/>
    <n v="2.0358000000000001"/>
  </r>
  <r>
    <n v="5490"/>
    <x v="2737"/>
    <x v="3"/>
    <x v="719"/>
    <d v="2014-04-05T00:00:00"/>
    <s v="Second Class"/>
    <s v="BF-11020"/>
    <s v="Barry Französisch"/>
    <s v="Corporate"/>
    <s v="United States"/>
    <s v="Jacksonville"/>
    <x v="2"/>
    <n v="32216"/>
    <s v="South"/>
    <s v="OFF-AP-10002222"/>
    <x v="1"/>
    <x v="9"/>
    <s v="Staples"/>
    <n v="20.808"/>
    <n v="3"/>
    <n v="0.2"/>
    <n v="1.8207000000000013"/>
  </r>
  <r>
    <n v="5491"/>
    <x v="2737"/>
    <x v="3"/>
    <x v="719"/>
    <d v="2014-04-05T00:00:00"/>
    <s v="Second Class"/>
    <s v="BF-11020"/>
    <s v="Barry Französisch"/>
    <s v="Corporate"/>
    <s v="United States"/>
    <s v="Jacksonville"/>
    <x v="2"/>
    <n v="32216"/>
    <s v="South"/>
    <s v="FUR-CH-10003774"/>
    <x v="0"/>
    <x v="1"/>
    <s v="Global Wood Trimmed Manager's Task Chair, Khaki"/>
    <n v="218.35200000000003"/>
    <n v="3"/>
    <n v="0.2"/>
    <n v="-19.105800000000016"/>
  </r>
  <r>
    <n v="5492"/>
    <x v="2738"/>
    <x v="3"/>
    <x v="795"/>
    <d v="2014-01-28T00:00:00"/>
    <s v="First Class"/>
    <s v="CG-12520"/>
    <s v="Claire Gute"/>
    <s v="Consumer"/>
    <s v="United States"/>
    <s v="Houston"/>
    <x v="5"/>
    <n v="77070"/>
    <s v="Central"/>
    <s v="OFF-ST-10000615"/>
    <x v="1"/>
    <x v="4"/>
    <s v="SimpliFile Personal File, Black Granite, 15w x 6-15/16d x 11-1/4h"/>
    <n v="18.16"/>
    <n v="2"/>
    <n v="0.2"/>
    <n v="1.8160000000000016"/>
  </r>
  <r>
    <n v="5493"/>
    <x v="2739"/>
    <x v="2"/>
    <x v="683"/>
    <d v="2011-11-28T00:00:00"/>
    <s v="Same Day"/>
    <s v="DH-13675"/>
    <s v="Duane Huffman"/>
    <s v="Home Office"/>
    <s v="United States"/>
    <s v="San Francisco"/>
    <x v="1"/>
    <n v="94122"/>
    <s v="West"/>
    <s v="OFF-SU-10001225"/>
    <x v="1"/>
    <x v="14"/>
    <s v="Staples"/>
    <n v="7.36"/>
    <n v="2"/>
    <n v="0"/>
    <n v="0.14719999999999978"/>
  </r>
  <r>
    <n v="5494"/>
    <x v="2739"/>
    <x v="2"/>
    <x v="683"/>
    <d v="2011-11-28T00:00:00"/>
    <s v="Same Day"/>
    <s v="DH-13675"/>
    <s v="Duane Huffman"/>
    <s v="Home Office"/>
    <s v="United States"/>
    <s v="San Francisco"/>
    <x v="1"/>
    <n v="94122"/>
    <s v="West"/>
    <s v="OFF-LA-10002043"/>
    <x v="1"/>
    <x v="2"/>
    <s v="Avery 489"/>
    <n v="41.4"/>
    <n v="4"/>
    <n v="0"/>
    <n v="19.872"/>
  </r>
  <r>
    <n v="5495"/>
    <x v="2739"/>
    <x v="2"/>
    <x v="683"/>
    <d v="2011-11-28T00:00:00"/>
    <s v="Same Day"/>
    <s v="DH-13675"/>
    <s v="Duane Huffman"/>
    <s v="Home Office"/>
    <s v="United States"/>
    <s v="San Francisco"/>
    <x v="1"/>
    <n v="94122"/>
    <s v="West"/>
    <s v="FUR-BO-10000330"/>
    <x v="0"/>
    <x v="0"/>
    <s v="Sauder Camden County Barrister Bookcase, Planked Cherry Finish"/>
    <n v="411.33199999999999"/>
    <n v="4"/>
    <n v="0.15"/>
    <n v="-4.8391999999999769"/>
  </r>
  <r>
    <n v="5496"/>
    <x v="2740"/>
    <x v="1"/>
    <x v="406"/>
    <d v="2012-09-08T00:00:00"/>
    <s v="Standard Class"/>
    <s v="SC-20440"/>
    <s v="Shaun Chance"/>
    <s v="Corporate"/>
    <s v="United States"/>
    <s v="Philadelphia"/>
    <x v="9"/>
    <n v="19140"/>
    <s v="East"/>
    <s v="OFF-BI-10001249"/>
    <x v="1"/>
    <x v="8"/>
    <s v="Avery Heavy-Duty EZD View Binder with Locking Rings"/>
    <n v="7.6560000000000006"/>
    <n v="4"/>
    <n v="0.7"/>
    <n v="-6.1247999999999987"/>
  </r>
  <r>
    <n v="5497"/>
    <x v="2741"/>
    <x v="3"/>
    <x v="492"/>
    <d v="2014-06-17T00:00:00"/>
    <s v="Standard Class"/>
    <s v="HG-15025"/>
    <s v="Hunter Glantz"/>
    <s v="Consumer"/>
    <s v="United States"/>
    <s v="Marion"/>
    <x v="24"/>
    <n v="43302"/>
    <s v="East"/>
    <s v="TEC-AC-10004469"/>
    <x v="2"/>
    <x v="11"/>
    <s v="Microsoft Sculpt Comfort Mouse"/>
    <n v="63.920000000000009"/>
    <n v="2"/>
    <n v="0.2"/>
    <n v="19.176000000000002"/>
  </r>
  <r>
    <n v="5498"/>
    <x v="2742"/>
    <x v="3"/>
    <x v="663"/>
    <d v="2014-07-19T00:00:00"/>
    <s v="Second Class"/>
    <s v="MM-18055"/>
    <s v="Michelle Moray"/>
    <s v="Consumer"/>
    <s v="United States"/>
    <s v="New York City"/>
    <x v="15"/>
    <n v="10024"/>
    <s v="East"/>
    <s v="OFF-AR-10001177"/>
    <x v="1"/>
    <x v="6"/>
    <s v="Newell 349"/>
    <n v="6.56"/>
    <n v="2"/>
    <n v="0"/>
    <n v="1.9023999999999992"/>
  </r>
  <r>
    <n v="5499"/>
    <x v="2742"/>
    <x v="3"/>
    <x v="663"/>
    <d v="2014-07-19T00:00:00"/>
    <s v="Second Class"/>
    <s v="MM-18055"/>
    <s v="Michelle Moray"/>
    <s v="Consumer"/>
    <s v="United States"/>
    <s v="New York City"/>
    <x v="15"/>
    <n v="10024"/>
    <s v="East"/>
    <s v="OFF-LA-10000634"/>
    <x v="1"/>
    <x v="2"/>
    <s v="Avery 509"/>
    <n v="7.83"/>
    <n v="3"/>
    <n v="0"/>
    <n v="3.6017999999999999"/>
  </r>
  <r>
    <n v="5500"/>
    <x v="2742"/>
    <x v="3"/>
    <x v="663"/>
    <d v="2014-07-19T00:00:00"/>
    <s v="Second Class"/>
    <s v="MM-18055"/>
    <s v="Michelle Moray"/>
    <s v="Consumer"/>
    <s v="United States"/>
    <s v="New York City"/>
    <x v="15"/>
    <n v="10024"/>
    <s v="East"/>
    <s v="TEC-AC-10004708"/>
    <x v="2"/>
    <x v="11"/>
    <s v="Sony 32GB Class 10 Micro SDHC R40 Memory Card"/>
    <n v="41.9"/>
    <n v="2"/>
    <n v="0"/>
    <n v="8.7989999999999995"/>
  </r>
  <r>
    <n v="5501"/>
    <x v="2742"/>
    <x v="3"/>
    <x v="663"/>
    <d v="2014-07-19T00:00:00"/>
    <s v="Second Class"/>
    <s v="MM-18055"/>
    <s v="Michelle Moray"/>
    <s v="Consumer"/>
    <s v="United States"/>
    <s v="New York City"/>
    <x v="15"/>
    <n v="10024"/>
    <s v="East"/>
    <s v="FUR-CH-10002084"/>
    <x v="0"/>
    <x v="1"/>
    <s v="Hon Mobius Operator's Chair"/>
    <n v="664.14599999999996"/>
    <n v="6"/>
    <n v="0.1"/>
    <n v="88.552800000000005"/>
  </r>
  <r>
    <n v="5502"/>
    <x v="2742"/>
    <x v="3"/>
    <x v="663"/>
    <d v="2014-07-19T00:00:00"/>
    <s v="Second Class"/>
    <s v="MM-18055"/>
    <s v="Michelle Moray"/>
    <s v="Consumer"/>
    <s v="United States"/>
    <s v="New York City"/>
    <x v="15"/>
    <n v="10024"/>
    <s v="East"/>
    <s v="OFF-PA-10004519"/>
    <x v="1"/>
    <x v="10"/>
    <s v="Spiral Phone Message Books with Labels by Adams"/>
    <n v="8.9600000000000009"/>
    <n v="2"/>
    <n v="0"/>
    <n v="4.3904000000000005"/>
  </r>
  <r>
    <n v="5503"/>
    <x v="2743"/>
    <x v="3"/>
    <x v="808"/>
    <d v="2014-11-07T00:00:00"/>
    <s v="Standard Class"/>
    <s v="TH-21115"/>
    <s v="Thea Hudgings"/>
    <s v="Corporate"/>
    <s v="United States"/>
    <s v="Philadelphia"/>
    <x v="9"/>
    <n v="19140"/>
    <s v="East"/>
    <s v="FUR-FU-10001847"/>
    <x v="0"/>
    <x v="5"/>
    <s v="Eldon Image Series Black Desk Accessories"/>
    <n v="3.3119999999999998"/>
    <n v="1"/>
    <n v="0.2"/>
    <n v="0.66239999999999977"/>
  </r>
  <r>
    <n v="5504"/>
    <x v="2743"/>
    <x v="3"/>
    <x v="808"/>
    <d v="2014-11-07T00:00:00"/>
    <s v="Standard Class"/>
    <s v="TH-21115"/>
    <s v="Thea Hudgings"/>
    <s v="Corporate"/>
    <s v="United States"/>
    <s v="Philadelphia"/>
    <x v="9"/>
    <n v="19140"/>
    <s v="East"/>
    <s v="OFF-AP-10001962"/>
    <x v="1"/>
    <x v="9"/>
    <s v="Black &amp; Decker Filter for Double Action Dustbuster Cordless Vac BLDV7210"/>
    <n v="20.136000000000003"/>
    <n v="3"/>
    <n v="0.2"/>
    <n v="1.2584999999999997"/>
  </r>
  <r>
    <n v="5505"/>
    <x v="2743"/>
    <x v="3"/>
    <x v="808"/>
    <d v="2014-11-07T00:00:00"/>
    <s v="Standard Class"/>
    <s v="TH-21115"/>
    <s v="Thea Hudgings"/>
    <s v="Corporate"/>
    <s v="United States"/>
    <s v="Philadelphia"/>
    <x v="9"/>
    <n v="19140"/>
    <s v="East"/>
    <s v="OFF-EN-10003845"/>
    <x v="1"/>
    <x v="12"/>
    <s v="Colored Envelopes"/>
    <n v="8.8559999999999999"/>
    <n v="3"/>
    <n v="0.2"/>
    <n v="2.8781999999999992"/>
  </r>
  <r>
    <n v="5506"/>
    <x v="2743"/>
    <x v="3"/>
    <x v="808"/>
    <d v="2014-11-07T00:00:00"/>
    <s v="Standard Class"/>
    <s v="TH-21115"/>
    <s v="Thea Hudgings"/>
    <s v="Corporate"/>
    <s v="United States"/>
    <s v="Philadelphia"/>
    <x v="9"/>
    <n v="19140"/>
    <s v="East"/>
    <s v="TEC-PH-10001817"/>
    <x v="2"/>
    <x v="7"/>
    <s v="Wilson Electronics DB Pro Signal Booster"/>
    <n v="859.19999999999993"/>
    <n v="4"/>
    <n v="0.4"/>
    <n v="-186.15999999999997"/>
  </r>
  <r>
    <n v="5507"/>
    <x v="2744"/>
    <x v="0"/>
    <x v="750"/>
    <d v="2013-10-09T00:00:00"/>
    <s v="Same Day"/>
    <s v="JE-15745"/>
    <s v="Joel Eaton"/>
    <s v="Consumer"/>
    <s v="United States"/>
    <s v="Los Angeles"/>
    <x v="1"/>
    <n v="90036"/>
    <s v="West"/>
    <s v="OFF-PA-10000167"/>
    <x v="1"/>
    <x v="10"/>
    <s v="Xerox 1925"/>
    <n v="61.96"/>
    <n v="2"/>
    <n v="0"/>
    <n v="27.881999999999998"/>
  </r>
  <r>
    <n v="5508"/>
    <x v="2745"/>
    <x v="0"/>
    <x v="143"/>
    <d v="2013-04-15T00:00:00"/>
    <s v="Standard Class"/>
    <s v="PG-18820"/>
    <s v="Patrick Gardner"/>
    <s v="Consumer"/>
    <s v="United States"/>
    <s v="Smyrna"/>
    <x v="32"/>
    <n v="30080"/>
    <s v="South"/>
    <s v="OFF-EN-10002973"/>
    <x v="1"/>
    <x v="12"/>
    <s v="Ampad #10 Peel &amp; Seel Holiday Envelopes"/>
    <n v="17.920000000000002"/>
    <n v="4"/>
    <n v="0"/>
    <n v="8.6016000000000012"/>
  </r>
  <r>
    <n v="5509"/>
    <x v="2746"/>
    <x v="1"/>
    <x v="1049"/>
    <d v="2012-10-12T00:00:00"/>
    <s v="Standard Class"/>
    <s v="MB-17305"/>
    <s v="Maria Bertelson"/>
    <s v="Consumer"/>
    <s v="United States"/>
    <s v="San Francisco"/>
    <x v="1"/>
    <n v="94122"/>
    <s v="West"/>
    <s v="FUR-FU-10001588"/>
    <x v="0"/>
    <x v="5"/>
    <s v="Deflect-o SuperTray Unbreakable Stackable Tray, Letter, Black"/>
    <n v="145.9"/>
    <n v="5"/>
    <n v="0"/>
    <n v="62.736999999999995"/>
  </r>
  <r>
    <n v="5510"/>
    <x v="2747"/>
    <x v="3"/>
    <x v="356"/>
    <d v="2014-05-21T00:00:00"/>
    <s v="Standard Class"/>
    <s v="JD-16015"/>
    <s v="Joy Daniels"/>
    <s v="Consumer"/>
    <s v="United States"/>
    <s v="Chicago"/>
    <x v="10"/>
    <n v="60653"/>
    <s v="Central"/>
    <s v="OFF-PA-10001736"/>
    <x v="1"/>
    <x v="10"/>
    <s v="Xerox 1880"/>
    <n v="56.704000000000001"/>
    <n v="2"/>
    <n v="0.2"/>
    <n v="19.137599999999992"/>
  </r>
  <r>
    <n v="5511"/>
    <x v="2747"/>
    <x v="3"/>
    <x v="356"/>
    <d v="2014-05-21T00:00:00"/>
    <s v="Standard Class"/>
    <s v="JD-16015"/>
    <s v="Joy Daniels"/>
    <s v="Consumer"/>
    <s v="United States"/>
    <s v="Chicago"/>
    <x v="10"/>
    <n v="60653"/>
    <s v="Central"/>
    <s v="TEC-PH-10002185"/>
    <x v="2"/>
    <x v="7"/>
    <s v="QVS USB Car Charger 2-Port 2.1Amp for iPod/iPhone/iPad/iPad 2/iPad 3"/>
    <n v="11.120000000000001"/>
    <n v="2"/>
    <n v="0.2"/>
    <n v="3.4749999999999996"/>
  </r>
  <r>
    <n v="5512"/>
    <x v="2748"/>
    <x v="2"/>
    <x v="1050"/>
    <d v="2011-03-02T00:00:00"/>
    <s v="Standard Class"/>
    <s v="JH-15430"/>
    <s v="Jennifer Halladay"/>
    <s v="Consumer"/>
    <s v="United States"/>
    <s v="Medford"/>
    <x v="21"/>
    <n v="97504"/>
    <s v="West"/>
    <s v="OFF-PA-10000174"/>
    <x v="1"/>
    <x v="10"/>
    <s v="Message Book, Wirebound, Four 5 1/2&quot; X 4&quot; Forms/Pg., 200 Dupl. Sets/Book"/>
    <n v="32.896000000000001"/>
    <n v="4"/>
    <n v="0.2"/>
    <n v="11.102399999999996"/>
  </r>
  <r>
    <n v="5513"/>
    <x v="2748"/>
    <x v="2"/>
    <x v="1050"/>
    <d v="2011-03-02T00:00:00"/>
    <s v="Standard Class"/>
    <s v="JH-15430"/>
    <s v="Jennifer Halladay"/>
    <s v="Consumer"/>
    <s v="United States"/>
    <s v="Medford"/>
    <x v="21"/>
    <n v="97504"/>
    <s v="West"/>
    <s v="OFF-PA-10000069"/>
    <x v="1"/>
    <x v="10"/>
    <s v="TOPS 4 x 6 Fluorescent Color Memo Sheets, 500 Sheets per Pack"/>
    <n v="22.776000000000003"/>
    <n v="3"/>
    <n v="0.2"/>
    <n v="7.6868999999999996"/>
  </r>
  <r>
    <n v="5514"/>
    <x v="2749"/>
    <x v="1"/>
    <x v="1051"/>
    <d v="2012-06-01T00:00:00"/>
    <s v="First Class"/>
    <s v="EN-13780"/>
    <s v="Edward Nazzal"/>
    <s v="Consumer"/>
    <s v="United States"/>
    <s v="New York City"/>
    <x v="15"/>
    <n v="10009"/>
    <s v="East"/>
    <s v="TEC-PH-10001795"/>
    <x v="2"/>
    <x v="7"/>
    <s v="RCA H5401RE1 DECT 6.0 4-Line Cordless Handset With Caller ID/Call Waiting"/>
    <n v="239.96999999999997"/>
    <n v="3"/>
    <n v="0"/>
    <n v="2.3996999999999815"/>
  </r>
  <r>
    <n v="5515"/>
    <x v="2749"/>
    <x v="1"/>
    <x v="1051"/>
    <d v="2012-06-01T00:00:00"/>
    <s v="First Class"/>
    <s v="EN-13780"/>
    <s v="Edward Nazzal"/>
    <s v="Consumer"/>
    <s v="United States"/>
    <s v="New York City"/>
    <x v="15"/>
    <n v="10009"/>
    <s v="East"/>
    <s v="OFF-AP-10004540"/>
    <x v="1"/>
    <x v="9"/>
    <s v="Eureka The Boss Lite 10-Amp Upright Vacuum, Blue"/>
    <n v="160.32"/>
    <n v="2"/>
    <n v="0"/>
    <n v="44.889600000000002"/>
  </r>
  <r>
    <n v="5516"/>
    <x v="2749"/>
    <x v="1"/>
    <x v="1051"/>
    <d v="2012-06-01T00:00:00"/>
    <s v="First Class"/>
    <s v="EN-13780"/>
    <s v="Edward Nazzal"/>
    <s v="Consumer"/>
    <s v="United States"/>
    <s v="New York City"/>
    <x v="15"/>
    <n v="10009"/>
    <s v="East"/>
    <s v="TEC-PH-10001527"/>
    <x v="2"/>
    <x v="7"/>
    <s v="Plantronics MX500i Earset"/>
    <n v="128.85000000000002"/>
    <n v="3"/>
    <n v="0"/>
    <n v="3.8654999999999973"/>
  </r>
  <r>
    <n v="5517"/>
    <x v="2750"/>
    <x v="0"/>
    <x v="741"/>
    <d v="2013-11-22T00:00:00"/>
    <s v="Second Class"/>
    <s v="KC-16255"/>
    <s v="Karen Carlisle"/>
    <s v="Corporate"/>
    <s v="United States"/>
    <s v="Huntsville"/>
    <x v="19"/>
    <n v="35810"/>
    <s v="South"/>
    <s v="TEC-AC-10003870"/>
    <x v="2"/>
    <x v="11"/>
    <s v="Logitech Z-906 Speaker sys - home theater - 5.1-CH"/>
    <n v="1319.96"/>
    <n v="4"/>
    <n v="0"/>
    <n v="527.98400000000004"/>
  </r>
  <r>
    <n v="5518"/>
    <x v="2751"/>
    <x v="3"/>
    <x v="769"/>
    <d v="2014-12-10T00:00:00"/>
    <s v="Standard Class"/>
    <s v="MS-17980"/>
    <s v="Michael Stewart"/>
    <s v="Corporate"/>
    <s v="United States"/>
    <s v="Philadelphia"/>
    <x v="9"/>
    <n v="19134"/>
    <s v="East"/>
    <s v="FUR-CH-10004540"/>
    <x v="0"/>
    <x v="1"/>
    <s v="Global Chrome Stack Chair"/>
    <n v="239.95999999999998"/>
    <n v="10"/>
    <n v="0.3"/>
    <n v="-10.283999999999992"/>
  </r>
  <r>
    <n v="5519"/>
    <x v="2751"/>
    <x v="3"/>
    <x v="769"/>
    <d v="2014-12-10T00:00:00"/>
    <s v="Standard Class"/>
    <s v="MS-17980"/>
    <s v="Michael Stewart"/>
    <s v="Corporate"/>
    <s v="United States"/>
    <s v="Philadelphia"/>
    <x v="9"/>
    <n v="19134"/>
    <s v="East"/>
    <s v="FUR-FU-10004093"/>
    <x v="0"/>
    <x v="5"/>
    <s v="Hand-Finished Solid Wood Document Frame"/>
    <n v="54.768000000000001"/>
    <n v="2"/>
    <n v="0.2"/>
    <n v="6.8459999999999965"/>
  </r>
  <r>
    <n v="5520"/>
    <x v="2751"/>
    <x v="3"/>
    <x v="769"/>
    <d v="2014-12-10T00:00:00"/>
    <s v="Standard Class"/>
    <s v="MS-17980"/>
    <s v="Michael Stewart"/>
    <s v="Corporate"/>
    <s v="United States"/>
    <s v="Philadelphia"/>
    <x v="9"/>
    <n v="19134"/>
    <s v="East"/>
    <s v="OFF-AR-10000716"/>
    <x v="1"/>
    <x v="6"/>
    <s v="DIXON Ticonderoga Erasable Checking Pencils"/>
    <n v="13.392000000000001"/>
    <n v="3"/>
    <n v="0.2"/>
    <n v="3.1806000000000005"/>
  </r>
  <r>
    <n v="5521"/>
    <x v="2751"/>
    <x v="3"/>
    <x v="769"/>
    <d v="2014-12-10T00:00:00"/>
    <s v="Standard Class"/>
    <s v="MS-17980"/>
    <s v="Michael Stewart"/>
    <s v="Corporate"/>
    <s v="United States"/>
    <s v="Philadelphia"/>
    <x v="9"/>
    <n v="19134"/>
    <s v="East"/>
    <s v="OFF-PA-10002709"/>
    <x v="1"/>
    <x v="10"/>
    <s v="Xerox 1956"/>
    <n v="23.92"/>
    <n v="5"/>
    <n v="0.2"/>
    <n v="8.6709999999999994"/>
  </r>
  <r>
    <n v="5522"/>
    <x v="2751"/>
    <x v="3"/>
    <x v="769"/>
    <d v="2014-12-10T00:00:00"/>
    <s v="Standard Class"/>
    <s v="MS-17980"/>
    <s v="Michael Stewart"/>
    <s v="Corporate"/>
    <s v="United States"/>
    <s v="Philadelphia"/>
    <x v="9"/>
    <n v="19134"/>
    <s v="East"/>
    <s v="TEC-AC-10000580"/>
    <x v="2"/>
    <x v="11"/>
    <s v="Logitech G13 Programmable Gameboard with LCD Display"/>
    <n v="255.96799999999999"/>
    <n v="4"/>
    <n v="0.2"/>
    <n v="-28.796399999999984"/>
  </r>
  <r>
    <n v="5523"/>
    <x v="2752"/>
    <x v="0"/>
    <x v="410"/>
    <d v="2013-06-08T00:00:00"/>
    <s v="First Class"/>
    <s v="CK-12205"/>
    <s v="Chloris Kastensmidt"/>
    <s v="Consumer"/>
    <s v="United States"/>
    <s v="Santa Clara"/>
    <x v="1"/>
    <n v="95051"/>
    <s v="West"/>
    <s v="OFF-BI-10000829"/>
    <x v="1"/>
    <x v="8"/>
    <s v="Avery Non-Stick Binders"/>
    <n v="21.552000000000003"/>
    <n v="6"/>
    <n v="0.2"/>
    <n v="7.0043999999999977"/>
  </r>
  <r>
    <n v="5524"/>
    <x v="2752"/>
    <x v="0"/>
    <x v="410"/>
    <d v="2013-06-08T00:00:00"/>
    <s v="First Class"/>
    <s v="CK-12205"/>
    <s v="Chloris Kastensmidt"/>
    <s v="Consumer"/>
    <s v="United States"/>
    <s v="Santa Clara"/>
    <x v="1"/>
    <n v="95051"/>
    <s v="West"/>
    <s v="OFF-AP-10004859"/>
    <x v="1"/>
    <x v="9"/>
    <s v="Acco 6 Outlet Guardian Premium Surge Suppressor"/>
    <n v="58.24"/>
    <n v="4"/>
    <n v="0"/>
    <n v="15.724800000000002"/>
  </r>
  <r>
    <n v="5525"/>
    <x v="2753"/>
    <x v="0"/>
    <x v="107"/>
    <d v="2013-12-13T00:00:00"/>
    <s v="First Class"/>
    <s v="SJ-20125"/>
    <s v="Sanjit Jacobs"/>
    <s v="Home Office"/>
    <s v="United States"/>
    <s v="Long Beach"/>
    <x v="1"/>
    <n v="90805"/>
    <s v="West"/>
    <s v="OFF-PA-10000575"/>
    <x v="1"/>
    <x v="10"/>
    <s v="Wirebound Message Books, Four 2 3/4 x 5 White Forms per Page"/>
    <n v="80.28"/>
    <n v="12"/>
    <n v="0"/>
    <n v="36.928799999999995"/>
  </r>
  <r>
    <n v="5526"/>
    <x v="2754"/>
    <x v="3"/>
    <x v="504"/>
    <d v="2014-05-06T00:00:00"/>
    <s v="Standard Class"/>
    <s v="EA-14035"/>
    <s v="Erin Ashbrook"/>
    <s v="Corporate"/>
    <s v="United States"/>
    <s v="Los Angeles"/>
    <x v="1"/>
    <n v="90008"/>
    <s v="West"/>
    <s v="OFF-AR-10002804"/>
    <x v="1"/>
    <x v="6"/>
    <s v="Faber Castell Col-Erase Pencils"/>
    <n v="9.7799999999999994"/>
    <n v="2"/>
    <n v="0"/>
    <n v="4.0098000000000003"/>
  </r>
  <r>
    <n v="5527"/>
    <x v="2755"/>
    <x v="3"/>
    <x v="558"/>
    <d v="2014-04-29T00:00:00"/>
    <s v="Standard Class"/>
    <s v="MG-17890"/>
    <s v="Michael Granlund"/>
    <s v="Home Office"/>
    <s v="United States"/>
    <s v="Santa Barbara"/>
    <x v="1"/>
    <n v="93101"/>
    <s v="West"/>
    <s v="OFF-FA-10002676"/>
    <x v="1"/>
    <x v="13"/>
    <s v="Colored Push Pins"/>
    <n v="1.81"/>
    <n v="1"/>
    <n v="0"/>
    <n v="0.65159999999999996"/>
  </r>
  <r>
    <n v="5528"/>
    <x v="2756"/>
    <x v="1"/>
    <x v="412"/>
    <d v="2012-05-10T00:00:00"/>
    <s v="First Class"/>
    <s v="AB-10255"/>
    <s v="Alejandro Ballentine"/>
    <s v="Home Office"/>
    <s v="United States"/>
    <s v="New York City"/>
    <x v="15"/>
    <n v="10009"/>
    <s v="East"/>
    <s v="OFF-PA-10003465"/>
    <x v="1"/>
    <x v="10"/>
    <s v="Xerox 1912"/>
    <n v="37.94"/>
    <n v="2"/>
    <n v="0"/>
    <n v="18.211199999999998"/>
  </r>
  <r>
    <n v="5529"/>
    <x v="2757"/>
    <x v="1"/>
    <x v="1052"/>
    <d v="2012-04-04T00:00:00"/>
    <s v="Standard Class"/>
    <s v="SC-20260"/>
    <s v="Scott Cohen"/>
    <s v="Corporate"/>
    <s v="United States"/>
    <s v="Jacksonville"/>
    <x v="2"/>
    <n v="32216"/>
    <s v="South"/>
    <s v="TEC-PH-10000011"/>
    <x v="2"/>
    <x v="7"/>
    <s v="PureGear Roll-On Screen Protector"/>
    <n v="79.959999999999994"/>
    <n v="5"/>
    <n v="0.2"/>
    <n v="27.985999999999994"/>
  </r>
  <r>
    <n v="5530"/>
    <x v="2758"/>
    <x v="3"/>
    <x v="634"/>
    <d v="2014-08-12T00:00:00"/>
    <s v="Standard Class"/>
    <s v="TB-21355"/>
    <s v="Todd Boyes"/>
    <s v="Corporate"/>
    <s v="United States"/>
    <s v="Cedar Hill"/>
    <x v="5"/>
    <n v="75104"/>
    <s v="Central"/>
    <s v="OFF-PA-10004381"/>
    <x v="1"/>
    <x v="10"/>
    <s v="14-7/8 x 11 Blue Bar Computer Printout Paper"/>
    <n v="115.29600000000001"/>
    <n v="3"/>
    <n v="0.2"/>
    <n v="40.353599999999986"/>
  </r>
  <r>
    <n v="5531"/>
    <x v="2759"/>
    <x v="3"/>
    <x v="574"/>
    <d v="2014-12-07T00:00:00"/>
    <s v="Standard Class"/>
    <s v="JK-16090"/>
    <s v="Juliana Krohn"/>
    <s v="Consumer"/>
    <s v="United States"/>
    <s v="Omaha"/>
    <x v="8"/>
    <n v="68104"/>
    <s v="Central"/>
    <s v="TEC-PH-10001795"/>
    <x v="2"/>
    <x v="7"/>
    <s v="ClearOne CHATAttach 160 - speaker phone"/>
    <n v="2479.96"/>
    <n v="4"/>
    <n v="0"/>
    <n v="743.98799999999983"/>
  </r>
  <r>
    <n v="5532"/>
    <x v="2760"/>
    <x v="0"/>
    <x v="112"/>
    <d v="2013-06-08T00:00:00"/>
    <s v="First Class"/>
    <s v="CK-12595"/>
    <s v="Clytie Kelty"/>
    <s v="Consumer"/>
    <s v="United States"/>
    <s v="Little Rock"/>
    <x v="36"/>
    <n v="72209"/>
    <s v="South"/>
    <s v="TEC-AC-10001109"/>
    <x v="2"/>
    <x v="11"/>
    <s v="Logitech Trackman Marble Mouse"/>
    <n v="179.94"/>
    <n v="6"/>
    <n v="0"/>
    <n v="75.57480000000001"/>
  </r>
  <r>
    <n v="5533"/>
    <x v="2760"/>
    <x v="0"/>
    <x v="112"/>
    <d v="2013-06-08T00:00:00"/>
    <s v="First Class"/>
    <s v="CK-12595"/>
    <s v="Clytie Kelty"/>
    <s v="Consumer"/>
    <s v="United States"/>
    <s v="Little Rock"/>
    <x v="36"/>
    <n v="72209"/>
    <s v="South"/>
    <s v="TEC-AC-10003038"/>
    <x v="2"/>
    <x v="11"/>
    <s v="Kingston Digital DataTraveler 16GB USB 2.0"/>
    <n v="26.849999999999998"/>
    <n v="3"/>
    <n v="0"/>
    <n v="5.101499999999997"/>
  </r>
  <r>
    <n v="5534"/>
    <x v="2760"/>
    <x v="0"/>
    <x v="112"/>
    <d v="2013-06-08T00:00:00"/>
    <s v="First Class"/>
    <s v="CK-12595"/>
    <s v="Clytie Kelty"/>
    <s v="Consumer"/>
    <s v="United States"/>
    <s v="Little Rock"/>
    <x v="36"/>
    <n v="72209"/>
    <s v="South"/>
    <s v="TEC-AC-10003174"/>
    <x v="2"/>
    <x v="11"/>
    <s v="Plantronics S12 Corded Telephone Headset System"/>
    <n v="323.37"/>
    <n v="3"/>
    <n v="0"/>
    <n v="129.34800000000001"/>
  </r>
  <r>
    <n v="5535"/>
    <x v="2760"/>
    <x v="0"/>
    <x v="112"/>
    <d v="2013-06-08T00:00:00"/>
    <s v="First Class"/>
    <s v="CK-12595"/>
    <s v="Clytie Kelty"/>
    <s v="Consumer"/>
    <s v="United States"/>
    <s v="Little Rock"/>
    <x v="36"/>
    <n v="72209"/>
    <s v="South"/>
    <s v="OFF-PA-10000157"/>
    <x v="1"/>
    <x v="10"/>
    <s v="Xerox 191"/>
    <n v="59.94"/>
    <n v="3"/>
    <n v="0"/>
    <n v="28.171799999999998"/>
  </r>
  <r>
    <n v="5536"/>
    <x v="2760"/>
    <x v="0"/>
    <x v="112"/>
    <d v="2013-06-08T00:00:00"/>
    <s v="First Class"/>
    <s v="CK-12595"/>
    <s v="Clytie Kelty"/>
    <s v="Consumer"/>
    <s v="United States"/>
    <s v="Little Rock"/>
    <x v="36"/>
    <n v="72209"/>
    <s v="South"/>
    <s v="OFF-BI-10001721"/>
    <x v="1"/>
    <x v="8"/>
    <s v="Trimflex Flexible Post Binders"/>
    <n v="64.14"/>
    <n v="3"/>
    <n v="0"/>
    <n v="30.787199999999999"/>
  </r>
  <r>
    <n v="5537"/>
    <x v="2760"/>
    <x v="0"/>
    <x v="112"/>
    <d v="2013-06-08T00:00:00"/>
    <s v="First Class"/>
    <s v="CK-12595"/>
    <s v="Clytie Kelty"/>
    <s v="Consumer"/>
    <s v="United States"/>
    <s v="Little Rock"/>
    <x v="36"/>
    <n v="72209"/>
    <s v="South"/>
    <s v="OFF-BI-10000591"/>
    <x v="1"/>
    <x v="8"/>
    <s v="Avery Binder Labels"/>
    <n v="11.67"/>
    <n v="3"/>
    <n v="0"/>
    <n v="5.6015999999999995"/>
  </r>
  <r>
    <n v="5538"/>
    <x v="2760"/>
    <x v="0"/>
    <x v="112"/>
    <d v="2013-06-08T00:00:00"/>
    <s v="First Class"/>
    <s v="CK-12595"/>
    <s v="Clytie Kelty"/>
    <s v="Consumer"/>
    <s v="United States"/>
    <s v="Little Rock"/>
    <x v="36"/>
    <n v="72209"/>
    <s v="South"/>
    <s v="OFF-PA-10001534"/>
    <x v="1"/>
    <x v="10"/>
    <s v="Xerox 230"/>
    <n v="12.96"/>
    <n v="2"/>
    <n v="0"/>
    <n v="6.2208000000000006"/>
  </r>
  <r>
    <n v="5539"/>
    <x v="2761"/>
    <x v="1"/>
    <x v="657"/>
    <d v="2012-04-20T00:00:00"/>
    <s v="Standard Class"/>
    <s v="SS-20590"/>
    <s v="Sonia Sunley"/>
    <s v="Consumer"/>
    <s v="United States"/>
    <s v="Norfolk"/>
    <x v="8"/>
    <n v="68701"/>
    <s v="Central"/>
    <s v="OFF-BI-10002071"/>
    <x v="1"/>
    <x v="8"/>
    <s v="Fellowes Black Plastic Comb Bindings"/>
    <n v="17.43"/>
    <n v="3"/>
    <n v="0"/>
    <n v="8.0177999999999994"/>
  </r>
  <r>
    <n v="5540"/>
    <x v="2762"/>
    <x v="3"/>
    <x v="1053"/>
    <d v="2014-05-27T00:00:00"/>
    <s v="Standard Class"/>
    <s v="LE-16810"/>
    <s v="Laurel Elliston"/>
    <s v="Consumer"/>
    <s v="United States"/>
    <s v="Chicago"/>
    <x v="10"/>
    <n v="60653"/>
    <s v="Central"/>
    <s v="FUR-CH-10000513"/>
    <x v="0"/>
    <x v="1"/>
    <s v="High-Back Leather Manager's Chair"/>
    <n v="181.98599999999999"/>
    <n v="2"/>
    <n v="0.3"/>
    <n v="-54.595799999999997"/>
  </r>
  <r>
    <n v="5541"/>
    <x v="2762"/>
    <x v="3"/>
    <x v="1053"/>
    <d v="2014-05-27T00:00:00"/>
    <s v="Standard Class"/>
    <s v="LE-16810"/>
    <s v="Laurel Elliston"/>
    <s v="Consumer"/>
    <s v="United States"/>
    <s v="Chicago"/>
    <x v="10"/>
    <n v="60653"/>
    <s v="Central"/>
    <s v="OFF-BI-10003274"/>
    <x v="1"/>
    <x v="8"/>
    <s v="Avery Durable Slant Ring Binders, No Labels"/>
    <n v="1.5919999999999996"/>
    <n v="2"/>
    <n v="0.8"/>
    <n v="-2.6268000000000002"/>
  </r>
  <r>
    <n v="5542"/>
    <x v="2762"/>
    <x v="3"/>
    <x v="1053"/>
    <d v="2014-05-27T00:00:00"/>
    <s v="Standard Class"/>
    <s v="LE-16810"/>
    <s v="Laurel Elliston"/>
    <s v="Consumer"/>
    <s v="United States"/>
    <s v="Chicago"/>
    <x v="10"/>
    <n v="60653"/>
    <s v="Central"/>
    <s v="OFF-SU-10000381"/>
    <x v="1"/>
    <x v="14"/>
    <s v="Acme Forged Steel Scissors with Black Enamel Handles"/>
    <n v="22.344000000000001"/>
    <n v="3"/>
    <n v="0.2"/>
    <n v="2.5136999999999983"/>
  </r>
  <r>
    <n v="5543"/>
    <x v="2763"/>
    <x v="0"/>
    <x v="1054"/>
    <d v="2013-12-26T00:00:00"/>
    <s v="Standard Class"/>
    <s v="ES-14080"/>
    <s v="Erin Smith"/>
    <s v="Corporate"/>
    <s v="United States"/>
    <s v="Tucson"/>
    <x v="16"/>
    <n v="85705"/>
    <s v="West"/>
    <s v="FUR-TA-10001086"/>
    <x v="0"/>
    <x v="3"/>
    <s v="SAFCO PlanMaster Boards, 60w x 37-1/2d, White Melamine"/>
    <n v="455.97"/>
    <n v="6"/>
    <n v="0.5"/>
    <n v="-218.86559999999997"/>
  </r>
  <r>
    <n v="5544"/>
    <x v="2763"/>
    <x v="0"/>
    <x v="1054"/>
    <d v="2013-12-26T00:00:00"/>
    <s v="Standard Class"/>
    <s v="ES-14080"/>
    <s v="Erin Smith"/>
    <s v="Corporate"/>
    <s v="United States"/>
    <s v="Tucson"/>
    <x v="16"/>
    <n v="85705"/>
    <s v="West"/>
    <s v="OFF-BI-10000174"/>
    <x v="1"/>
    <x v="8"/>
    <s v="Wilson Jones Clip &amp; Carry Folder Binder Tool for Ring Binders, Clear"/>
    <n v="10.440000000000001"/>
    <n v="6"/>
    <n v="0.7"/>
    <n v="-7.6559999999999988"/>
  </r>
  <r>
    <n v="5545"/>
    <x v="2763"/>
    <x v="0"/>
    <x v="1054"/>
    <d v="2013-12-26T00:00:00"/>
    <s v="Standard Class"/>
    <s v="ES-14080"/>
    <s v="Erin Smith"/>
    <s v="Corporate"/>
    <s v="United States"/>
    <s v="Tucson"/>
    <x v="16"/>
    <n v="85705"/>
    <s v="West"/>
    <s v="OFF-BI-10002103"/>
    <x v="1"/>
    <x v="8"/>
    <s v="Cardinal Slant-D Ring Binder, Heavy Gauge Vinyl"/>
    <n v="5.2140000000000004"/>
    <n v="2"/>
    <n v="0.7"/>
    <n v="-4.1711999999999989"/>
  </r>
  <r>
    <n v="5546"/>
    <x v="2764"/>
    <x v="3"/>
    <x v="585"/>
    <d v="2014-09-27T00:00:00"/>
    <s v="Standard Class"/>
    <s v="MG-17890"/>
    <s v="Michael Granlund"/>
    <s v="Home Office"/>
    <s v="United States"/>
    <s v="Concord"/>
    <x v="38"/>
    <n v="3301"/>
    <s v="East"/>
    <s v="OFF-ST-10001590"/>
    <x v="1"/>
    <x v="4"/>
    <s v="Tenex Personal Project File with Scoop Front Design, Black"/>
    <n v="67.400000000000006"/>
    <n v="5"/>
    <n v="0"/>
    <n v="17.523999999999997"/>
  </r>
  <r>
    <n v="5547"/>
    <x v="2765"/>
    <x v="3"/>
    <x v="210"/>
    <d v="2014-09-09T00:00:00"/>
    <s v="First Class"/>
    <s v="JM-16195"/>
    <s v="Justin MacKendrick"/>
    <s v="Consumer"/>
    <s v="United States"/>
    <s v="Draper"/>
    <x v="7"/>
    <n v="84020"/>
    <s v="West"/>
    <s v="FUR-FU-10002396"/>
    <x v="0"/>
    <x v="5"/>
    <s v="DAX Copper Panel Document Frame, 5 x 7 Size"/>
    <n v="25.16"/>
    <n v="2"/>
    <n v="0"/>
    <n v="10.567200000000001"/>
  </r>
  <r>
    <n v="5548"/>
    <x v="2765"/>
    <x v="3"/>
    <x v="210"/>
    <d v="2014-09-09T00:00:00"/>
    <s v="First Class"/>
    <s v="JM-16195"/>
    <s v="Justin MacKendrick"/>
    <s v="Consumer"/>
    <s v="United States"/>
    <s v="Draper"/>
    <x v="7"/>
    <n v="84020"/>
    <s v="West"/>
    <s v="TEC-PH-10002807"/>
    <x v="2"/>
    <x v="7"/>
    <s v="Motorla HX550 Universal Bluetooth Headset"/>
    <n v="126.56"/>
    <n v="4"/>
    <n v="0.2"/>
    <n v="47.459999999999994"/>
  </r>
  <r>
    <n v="5549"/>
    <x v="2766"/>
    <x v="2"/>
    <x v="683"/>
    <d v="2011-12-01T00:00:00"/>
    <s v="First Class"/>
    <s v="SG-20470"/>
    <s v="Sheri Gordon"/>
    <s v="Consumer"/>
    <s v="United States"/>
    <s v="San Francisco"/>
    <x v="1"/>
    <n v="94109"/>
    <s v="West"/>
    <s v="OFF-AP-10004859"/>
    <x v="1"/>
    <x v="9"/>
    <s v="Acco 6 Outlet Guardian Premium Surge Suppressor"/>
    <n v="43.68"/>
    <n v="3"/>
    <n v="0"/>
    <n v="11.793600000000001"/>
  </r>
  <r>
    <n v="5550"/>
    <x v="2766"/>
    <x v="2"/>
    <x v="683"/>
    <d v="2011-12-01T00:00:00"/>
    <s v="First Class"/>
    <s v="SG-20470"/>
    <s v="Sheri Gordon"/>
    <s v="Consumer"/>
    <s v="United States"/>
    <s v="San Francisco"/>
    <x v="1"/>
    <n v="94109"/>
    <s v="West"/>
    <s v="TEC-AC-10003447"/>
    <x v="2"/>
    <x v="11"/>
    <s v="Micropad Numeric Keypads"/>
    <n v="139.92999999999998"/>
    <n v="7"/>
    <n v="0"/>
    <n v="34.982499999999987"/>
  </r>
  <r>
    <n v="5551"/>
    <x v="2767"/>
    <x v="2"/>
    <x v="607"/>
    <d v="2011-11-16T00:00:00"/>
    <s v="Standard Class"/>
    <s v="DB-12970"/>
    <s v="Darren Budd"/>
    <s v="Corporate"/>
    <s v="United States"/>
    <s v="Houston"/>
    <x v="5"/>
    <n v="77036"/>
    <s v="Central"/>
    <s v="OFF-AR-10003183"/>
    <x v="1"/>
    <x v="6"/>
    <s v="Avery Fluorescent Highlighter Four-Color Set"/>
    <n v="2.6720000000000002"/>
    <n v="1"/>
    <n v="0.2"/>
    <n v="0.33399999999999974"/>
  </r>
  <r>
    <n v="5552"/>
    <x v="2767"/>
    <x v="2"/>
    <x v="607"/>
    <d v="2011-11-16T00:00:00"/>
    <s v="Standard Class"/>
    <s v="DB-12970"/>
    <s v="Darren Budd"/>
    <s v="Corporate"/>
    <s v="United States"/>
    <s v="Houston"/>
    <x v="5"/>
    <n v="77036"/>
    <s v="Central"/>
    <s v="OFF-SU-10000432"/>
    <x v="1"/>
    <x v="14"/>
    <s v="Acco Side-Punched Conventional Columnar Pads"/>
    <n v="16.656000000000002"/>
    <n v="6"/>
    <n v="0.2"/>
    <n v="-3.123000000000002"/>
  </r>
  <r>
    <n v="5553"/>
    <x v="2767"/>
    <x v="2"/>
    <x v="607"/>
    <d v="2011-11-16T00:00:00"/>
    <s v="Standard Class"/>
    <s v="DB-12970"/>
    <s v="Darren Budd"/>
    <s v="Corporate"/>
    <s v="United States"/>
    <s v="Houston"/>
    <x v="5"/>
    <n v="77036"/>
    <s v="Central"/>
    <s v="TEC-AC-10003832"/>
    <x v="2"/>
    <x v="11"/>
    <s v="Imation 16GB Mini TravelDrive USB 2.0 Flash Drive"/>
    <n v="79.512000000000015"/>
    <n v="3"/>
    <n v="0.2"/>
    <n v="20.8719"/>
  </r>
  <r>
    <n v="5554"/>
    <x v="2767"/>
    <x v="2"/>
    <x v="607"/>
    <d v="2011-11-16T00:00:00"/>
    <s v="Standard Class"/>
    <s v="DB-12970"/>
    <s v="Darren Budd"/>
    <s v="Corporate"/>
    <s v="United States"/>
    <s v="Houston"/>
    <x v="5"/>
    <n v="77036"/>
    <s v="Central"/>
    <s v="OFF-PA-10004100"/>
    <x v="1"/>
    <x v="10"/>
    <s v="Xerox 216"/>
    <n v="36.288000000000011"/>
    <n v="7"/>
    <n v="0.2"/>
    <n v="12.700800000000001"/>
  </r>
  <r>
    <n v="5555"/>
    <x v="2767"/>
    <x v="2"/>
    <x v="607"/>
    <d v="2011-11-16T00:00:00"/>
    <s v="Standard Class"/>
    <s v="DB-12970"/>
    <s v="Darren Budd"/>
    <s v="Corporate"/>
    <s v="United States"/>
    <s v="Houston"/>
    <x v="5"/>
    <n v="77036"/>
    <s v="Central"/>
    <s v="FUR-BO-10004467"/>
    <x v="0"/>
    <x v="0"/>
    <s v="Bestar Classic Bookcase"/>
    <n v="67.993199999999987"/>
    <n v="1"/>
    <n v="0.32"/>
    <n v="-12.998700000000007"/>
  </r>
  <r>
    <n v="5556"/>
    <x v="2768"/>
    <x v="3"/>
    <x v="280"/>
    <d v="2014-10-07T00:00:00"/>
    <s v="Second Class"/>
    <s v="JW-15220"/>
    <s v="Jane Waco"/>
    <s v="Corporate"/>
    <s v="United States"/>
    <s v="Montgomery"/>
    <x v="19"/>
    <n v="36116"/>
    <s v="South"/>
    <s v="FUR-FU-10002963"/>
    <x v="0"/>
    <x v="5"/>
    <s v="Master Caster Door Stop, Gray"/>
    <n v="10.16"/>
    <n v="2"/>
    <n v="0"/>
    <n v="3.4543999999999997"/>
  </r>
  <r>
    <n v="5557"/>
    <x v="2769"/>
    <x v="1"/>
    <x v="639"/>
    <d v="2012-12-18T00:00:00"/>
    <s v="Standard Class"/>
    <s v="KD-16495"/>
    <s v="Keith Dawkins"/>
    <s v="Corporate"/>
    <s v="United States"/>
    <s v="Jackson"/>
    <x v="35"/>
    <n v="39212"/>
    <s v="South"/>
    <s v="FUR-FU-10003829"/>
    <x v="0"/>
    <x v="5"/>
    <s v="Stackable Trays"/>
    <n v="6.16"/>
    <n v="2"/>
    <n v="0"/>
    <n v="1.9711999999999996"/>
  </r>
  <r>
    <n v="5558"/>
    <x v="2769"/>
    <x v="1"/>
    <x v="639"/>
    <d v="2012-12-18T00:00:00"/>
    <s v="Standard Class"/>
    <s v="KD-16495"/>
    <s v="Keith Dawkins"/>
    <s v="Corporate"/>
    <s v="United States"/>
    <s v="Jackson"/>
    <x v="35"/>
    <n v="39212"/>
    <s v="South"/>
    <s v="OFF-AR-10003582"/>
    <x v="1"/>
    <x v="6"/>
    <s v="Boston Electric Pencil Sharpener, Model 1818, Charcoal Black"/>
    <n v="56.3"/>
    <n v="2"/>
    <n v="0"/>
    <n v="15.764000000000003"/>
  </r>
  <r>
    <n v="5559"/>
    <x v="2770"/>
    <x v="1"/>
    <x v="401"/>
    <d v="2012-12-10T00:00:00"/>
    <s v="Standard Class"/>
    <s v="IL-15100"/>
    <s v="Ivan Liston"/>
    <s v="Consumer"/>
    <s v="United States"/>
    <s v="North Las Vegas"/>
    <x v="33"/>
    <n v="89031"/>
    <s v="West"/>
    <s v="OFF-PA-10000048"/>
    <x v="1"/>
    <x v="10"/>
    <s v="Xerox 20"/>
    <n v="6.48"/>
    <n v="1"/>
    <n v="0"/>
    <n v="3.1104000000000003"/>
  </r>
  <r>
    <n v="5560"/>
    <x v="2770"/>
    <x v="1"/>
    <x v="401"/>
    <d v="2012-12-10T00:00:00"/>
    <s v="Standard Class"/>
    <s v="IL-15100"/>
    <s v="Ivan Liston"/>
    <s v="Consumer"/>
    <s v="United States"/>
    <s v="North Las Vegas"/>
    <x v="33"/>
    <n v="89031"/>
    <s v="West"/>
    <s v="OFF-ST-10000078"/>
    <x v="1"/>
    <x v="4"/>
    <s v="Tennsco 6- and 18-Compartment Lockers"/>
    <n v="1325.8500000000001"/>
    <n v="5"/>
    <n v="0"/>
    <n v="238.65299999999991"/>
  </r>
  <r>
    <n v="5561"/>
    <x v="2770"/>
    <x v="1"/>
    <x v="401"/>
    <d v="2012-12-10T00:00:00"/>
    <s v="Standard Class"/>
    <s v="IL-15100"/>
    <s v="Ivan Liston"/>
    <s v="Consumer"/>
    <s v="United States"/>
    <s v="North Las Vegas"/>
    <x v="33"/>
    <n v="89031"/>
    <s v="West"/>
    <s v="OFF-LA-10004853"/>
    <x v="1"/>
    <x v="2"/>
    <s v="Avery 483"/>
    <n v="14.940000000000001"/>
    <n v="3"/>
    <n v="0"/>
    <n v="6.8723999999999998"/>
  </r>
  <r>
    <n v="5562"/>
    <x v="2771"/>
    <x v="3"/>
    <x v="185"/>
    <d v="2014-04-03T00:00:00"/>
    <s v="Second Class"/>
    <s v="JE-15610"/>
    <s v="Jim Epp"/>
    <s v="Corporate"/>
    <s v="United States"/>
    <s v="Atlanta"/>
    <x v="32"/>
    <n v="30318"/>
    <s v="South"/>
    <s v="OFF-BI-10001153"/>
    <x v="1"/>
    <x v="8"/>
    <s v="Ibico Recycled Grain-Textured Covers"/>
    <n v="34.54"/>
    <n v="1"/>
    <n v="0"/>
    <n v="17.27"/>
  </r>
  <r>
    <n v="5563"/>
    <x v="2771"/>
    <x v="3"/>
    <x v="185"/>
    <d v="2014-04-03T00:00:00"/>
    <s v="Second Class"/>
    <s v="JE-15610"/>
    <s v="Jim Epp"/>
    <s v="Corporate"/>
    <s v="United States"/>
    <s v="Atlanta"/>
    <x v="32"/>
    <n v="30318"/>
    <s v="South"/>
    <s v="TEC-CO-10001449"/>
    <x v="2"/>
    <x v="16"/>
    <s v="Hewlett Packard LaserJet 3310 Copier"/>
    <n v="2999.95"/>
    <n v="5"/>
    <n v="0"/>
    <n v="1439.9760000000001"/>
  </r>
  <r>
    <n v="5564"/>
    <x v="2771"/>
    <x v="3"/>
    <x v="185"/>
    <d v="2014-04-03T00:00:00"/>
    <s v="Second Class"/>
    <s v="JE-15610"/>
    <s v="Jim Epp"/>
    <s v="Corporate"/>
    <s v="United States"/>
    <s v="Atlanta"/>
    <x v="32"/>
    <n v="30318"/>
    <s v="South"/>
    <s v="OFF-BI-10000474"/>
    <x v="1"/>
    <x v="8"/>
    <s v="Avery Recycled Flexi-View Covers for Binding Systems"/>
    <n v="64.12"/>
    <n v="4"/>
    <n v="0"/>
    <n v="30.7776"/>
  </r>
  <r>
    <n v="5565"/>
    <x v="2772"/>
    <x v="3"/>
    <x v="677"/>
    <d v="2014-03-14T00:00:00"/>
    <s v="Same Day"/>
    <s v="SU-20665"/>
    <s v="Stephanie Ulpright"/>
    <s v="Home Office"/>
    <s v="United States"/>
    <s v="Chicago"/>
    <x v="10"/>
    <n v="60610"/>
    <s v="Central"/>
    <s v="OFF-AR-10000799"/>
    <x v="1"/>
    <x v="6"/>
    <s v="Col-Erase Pencils with Erasers"/>
    <n v="19.456000000000003"/>
    <n v="4"/>
    <n v="0.2"/>
    <n v="2.188799999999997"/>
  </r>
  <r>
    <n v="5566"/>
    <x v="2772"/>
    <x v="3"/>
    <x v="677"/>
    <d v="2014-03-14T00:00:00"/>
    <s v="Same Day"/>
    <s v="SU-20665"/>
    <s v="Stephanie Ulpright"/>
    <s v="Home Office"/>
    <s v="United States"/>
    <s v="Chicago"/>
    <x v="10"/>
    <n v="60610"/>
    <s v="Central"/>
    <s v="TEC-MA-10002109"/>
    <x v="2"/>
    <x v="15"/>
    <s v="HP Officejet Pro 8600 e-All-In-One Printer, Copier, Scanner, Fax"/>
    <n v="209.98599999999999"/>
    <n v="2"/>
    <n v="0.3"/>
    <n v="8.9993999999999801"/>
  </r>
  <r>
    <n v="5567"/>
    <x v="2772"/>
    <x v="3"/>
    <x v="677"/>
    <d v="2014-03-14T00:00:00"/>
    <s v="Same Day"/>
    <s v="SU-20665"/>
    <s v="Stephanie Ulpright"/>
    <s v="Home Office"/>
    <s v="United States"/>
    <s v="Chicago"/>
    <x v="10"/>
    <n v="60610"/>
    <s v="Central"/>
    <s v="OFF-AR-10003338"/>
    <x v="1"/>
    <x v="6"/>
    <s v="Eberhard Faber 3 1/2&quot; Golf Pencils"/>
    <n v="29.760000000000005"/>
    <n v="5"/>
    <n v="0.2"/>
    <n v="1.8599999999999994"/>
  </r>
  <r>
    <n v="5568"/>
    <x v="2772"/>
    <x v="3"/>
    <x v="677"/>
    <d v="2014-03-14T00:00:00"/>
    <s v="Same Day"/>
    <s v="SU-20665"/>
    <s v="Stephanie Ulpright"/>
    <s v="Home Office"/>
    <s v="United States"/>
    <s v="Chicago"/>
    <x v="10"/>
    <n v="60610"/>
    <s v="Central"/>
    <s v="FUR-CH-10003606"/>
    <x v="0"/>
    <x v="1"/>
    <s v="SAFCO Folding Chair Trolley"/>
    <n v="89.768000000000001"/>
    <n v="1"/>
    <n v="0.3"/>
    <n v="-2.5647999999999982"/>
  </r>
  <r>
    <n v="5569"/>
    <x v="2772"/>
    <x v="3"/>
    <x v="677"/>
    <d v="2014-03-14T00:00:00"/>
    <s v="Same Day"/>
    <s v="SU-20665"/>
    <s v="Stephanie Ulpright"/>
    <s v="Home Office"/>
    <s v="United States"/>
    <s v="Chicago"/>
    <x v="10"/>
    <n v="60610"/>
    <s v="Central"/>
    <s v="TEC-CO-10001449"/>
    <x v="2"/>
    <x v="16"/>
    <s v="Hewlett Packard LaserJet 3310 Copier"/>
    <n v="959.98400000000004"/>
    <n v="2"/>
    <n v="0.2"/>
    <n v="335.99440000000004"/>
  </r>
  <r>
    <n v="5570"/>
    <x v="2772"/>
    <x v="3"/>
    <x v="677"/>
    <d v="2014-03-14T00:00:00"/>
    <s v="Same Day"/>
    <s v="SU-20665"/>
    <s v="Stephanie Ulpright"/>
    <s v="Home Office"/>
    <s v="United States"/>
    <s v="Chicago"/>
    <x v="10"/>
    <n v="60610"/>
    <s v="Central"/>
    <s v="OFF-PA-10001934"/>
    <x v="1"/>
    <x v="10"/>
    <s v="Xerox 1993"/>
    <n v="15.552000000000003"/>
    <n v="3"/>
    <n v="0.2"/>
    <n v="5.6375999999999999"/>
  </r>
  <r>
    <n v="5571"/>
    <x v="2772"/>
    <x v="3"/>
    <x v="677"/>
    <d v="2014-03-14T00:00:00"/>
    <s v="Same Day"/>
    <s v="SU-20665"/>
    <s v="Stephanie Ulpright"/>
    <s v="Home Office"/>
    <s v="United States"/>
    <s v="Chicago"/>
    <x v="10"/>
    <n v="60610"/>
    <s v="Central"/>
    <s v="TEC-PH-10001527"/>
    <x v="2"/>
    <x v="7"/>
    <s v="Plantronics MX500i Earset"/>
    <n v="34.360000000000007"/>
    <n v="1"/>
    <n v="0.2"/>
    <n v="-7.3015000000000025"/>
  </r>
  <r>
    <n v="5572"/>
    <x v="2773"/>
    <x v="2"/>
    <x v="29"/>
    <d v="2011-12-09T00:00:00"/>
    <s v="Standard Class"/>
    <s v="EA-14035"/>
    <s v="Erin Ashbrook"/>
    <s v="Corporate"/>
    <s v="United States"/>
    <s v="Columbus"/>
    <x v="24"/>
    <n v="43229"/>
    <s v="East"/>
    <s v="OFF-PA-10001033"/>
    <x v="1"/>
    <x v="10"/>
    <s v="Xerox 1893"/>
    <n v="98.376000000000005"/>
    <n v="3"/>
    <n v="0.2"/>
    <n v="35.661300000000004"/>
  </r>
  <r>
    <n v="5573"/>
    <x v="2773"/>
    <x v="2"/>
    <x v="29"/>
    <d v="2011-12-09T00:00:00"/>
    <s v="Standard Class"/>
    <s v="EA-14035"/>
    <s v="Erin Ashbrook"/>
    <s v="Corporate"/>
    <s v="United States"/>
    <s v="Columbus"/>
    <x v="24"/>
    <n v="43229"/>
    <s v="East"/>
    <s v="OFF-BI-10003719"/>
    <x v="1"/>
    <x v="8"/>
    <s v="Large Capacity Hanging Post Binders"/>
    <n v="29.940000000000005"/>
    <n v="4"/>
    <n v="0.7"/>
    <n v="-23.952000000000005"/>
  </r>
  <r>
    <n v="5574"/>
    <x v="2773"/>
    <x v="2"/>
    <x v="29"/>
    <d v="2011-12-09T00:00:00"/>
    <s v="Standard Class"/>
    <s v="EA-14035"/>
    <s v="Erin Ashbrook"/>
    <s v="Corporate"/>
    <s v="United States"/>
    <s v="Columbus"/>
    <x v="24"/>
    <n v="43229"/>
    <s v="East"/>
    <s v="OFF-PA-10003036"/>
    <x v="1"/>
    <x v="10"/>
    <s v="Black Print Carbonless 8 1/2&quot; x 8 1/4&quot; Rapid Memo Book"/>
    <n v="17.472000000000001"/>
    <n v="3"/>
    <n v="0.2"/>
    <n v="5.6783999999999981"/>
  </r>
  <r>
    <n v="5575"/>
    <x v="2773"/>
    <x v="2"/>
    <x v="29"/>
    <d v="2011-12-09T00:00:00"/>
    <s v="Standard Class"/>
    <s v="EA-14035"/>
    <s v="Erin Ashbrook"/>
    <s v="Corporate"/>
    <s v="United States"/>
    <s v="Columbus"/>
    <x v="24"/>
    <n v="43229"/>
    <s v="East"/>
    <s v="TEC-PH-10001870"/>
    <x v="2"/>
    <x v="7"/>
    <s v="Lunatik TT5L-002 Taktik Strike Impact Protection System for iPhone 5"/>
    <n v="36.738"/>
    <n v="1"/>
    <n v="0.4"/>
    <n v="-9.1845000000000034"/>
  </r>
  <r>
    <n v="5576"/>
    <x v="2773"/>
    <x v="2"/>
    <x v="29"/>
    <d v="2011-12-09T00:00:00"/>
    <s v="Standard Class"/>
    <s v="EA-14035"/>
    <s v="Erin Ashbrook"/>
    <s v="Corporate"/>
    <s v="United States"/>
    <s v="Columbus"/>
    <x v="24"/>
    <n v="43229"/>
    <s v="East"/>
    <s v="TEC-PH-10001809"/>
    <x v="2"/>
    <x v="7"/>
    <s v="Panasonic KX T7736-B Digital phone"/>
    <n v="179.93999999999997"/>
    <n v="2"/>
    <n v="0.4"/>
    <n v="-44.984999999999999"/>
  </r>
  <r>
    <n v="5577"/>
    <x v="2774"/>
    <x v="0"/>
    <x v="939"/>
    <d v="2013-12-17T00:00:00"/>
    <s v="Standard Class"/>
    <s v="RF-19840"/>
    <s v="Roy Französisch"/>
    <s v="Consumer"/>
    <s v="United States"/>
    <s v="Pasadena"/>
    <x v="1"/>
    <n v="91104"/>
    <s v="West"/>
    <s v="FUR-FU-10004864"/>
    <x v="0"/>
    <x v="5"/>
    <s v="Howard Miller 14-1/2&quot; Diameter Chrome Round Wall Clock"/>
    <n v="383.64"/>
    <n v="6"/>
    <n v="0"/>
    <n v="122.76479999999999"/>
  </r>
  <r>
    <n v="5578"/>
    <x v="2774"/>
    <x v="0"/>
    <x v="939"/>
    <d v="2013-12-17T00:00:00"/>
    <s v="Standard Class"/>
    <s v="RF-19840"/>
    <s v="Roy Französisch"/>
    <s v="Consumer"/>
    <s v="United States"/>
    <s v="Pasadena"/>
    <x v="1"/>
    <n v="91104"/>
    <s v="West"/>
    <s v="OFF-AP-10002350"/>
    <x v="1"/>
    <x v="9"/>
    <s v="Belkin F9H710-06 7 Outlet SurgeMaster Surge Protector"/>
    <n v="56.519999999999996"/>
    <n v="3"/>
    <n v="0"/>
    <n v="15.8256"/>
  </r>
  <r>
    <n v="5579"/>
    <x v="2775"/>
    <x v="3"/>
    <x v="428"/>
    <d v="2014-09-15T00:00:00"/>
    <s v="Second Class"/>
    <s v="LC-17050"/>
    <s v="Liz Carlisle"/>
    <s v="Consumer"/>
    <s v="United States"/>
    <s v="Los Angeles"/>
    <x v="1"/>
    <n v="90004"/>
    <s v="West"/>
    <s v="OFF-AR-10003829"/>
    <x v="1"/>
    <x v="6"/>
    <s v="Newell 35"/>
    <n v="6.56"/>
    <n v="2"/>
    <n v="0"/>
    <n v="1.9023999999999992"/>
  </r>
  <r>
    <n v="5580"/>
    <x v="2775"/>
    <x v="3"/>
    <x v="428"/>
    <d v="2014-09-15T00:00:00"/>
    <s v="Second Class"/>
    <s v="LC-17050"/>
    <s v="Liz Carlisle"/>
    <s v="Consumer"/>
    <s v="United States"/>
    <s v="Los Angeles"/>
    <x v="1"/>
    <n v="90004"/>
    <s v="West"/>
    <s v="FUR-CH-10003833"/>
    <x v="0"/>
    <x v="1"/>
    <s v="Novimex Fabric Task Chair"/>
    <n v="243.92"/>
    <n v="5"/>
    <n v="0.2"/>
    <n v="-15.245000000000005"/>
  </r>
  <r>
    <n v="5581"/>
    <x v="2775"/>
    <x v="3"/>
    <x v="428"/>
    <d v="2014-09-15T00:00:00"/>
    <s v="Second Class"/>
    <s v="LC-17050"/>
    <s v="Liz Carlisle"/>
    <s v="Consumer"/>
    <s v="United States"/>
    <s v="Los Angeles"/>
    <x v="1"/>
    <n v="90004"/>
    <s v="West"/>
    <s v="OFF-PA-10000143"/>
    <x v="1"/>
    <x v="10"/>
    <s v="Astroparche Fine Business Paper"/>
    <n v="47.52"/>
    <n v="9"/>
    <n v="0"/>
    <n v="22.809600000000003"/>
  </r>
  <r>
    <n v="5582"/>
    <x v="2776"/>
    <x v="3"/>
    <x v="1055"/>
    <d v="2014-10-09T00:00:00"/>
    <s v="Standard Class"/>
    <s v="PS-18970"/>
    <s v="Paul Stevenson"/>
    <s v="Home Office"/>
    <s v="United States"/>
    <s v="Clinton"/>
    <x v="39"/>
    <n v="20735"/>
    <s v="East"/>
    <s v="FUR-FU-10000076"/>
    <x v="0"/>
    <x v="5"/>
    <s v="24-Hour Round Wall Clock"/>
    <n v="19.98"/>
    <n v="1"/>
    <n v="0"/>
    <n v="8.5914000000000019"/>
  </r>
  <r>
    <n v="5583"/>
    <x v="2777"/>
    <x v="0"/>
    <x v="195"/>
    <d v="2013-05-14T00:00:00"/>
    <s v="Standard Class"/>
    <s v="PS-18970"/>
    <s v="Paul Stevenson"/>
    <s v="Home Office"/>
    <s v="United States"/>
    <s v="New York City"/>
    <x v="15"/>
    <n v="10024"/>
    <s v="East"/>
    <s v="OFF-AR-10000462"/>
    <x v="1"/>
    <x v="6"/>
    <s v="Sanford Pocket Accent Highlighters"/>
    <n v="8"/>
    <n v="5"/>
    <n v="0"/>
    <n v="3.4400000000000008"/>
  </r>
  <r>
    <n v="5584"/>
    <x v="2778"/>
    <x v="2"/>
    <x v="534"/>
    <d v="2011-12-19T00:00:00"/>
    <s v="Second Class"/>
    <s v="JO-15280"/>
    <s v="Jas O'Carroll"/>
    <s v="Consumer"/>
    <s v="United States"/>
    <s v="San Diego"/>
    <x v="1"/>
    <n v="92037"/>
    <s v="West"/>
    <s v="FUR-FU-10003829"/>
    <x v="0"/>
    <x v="5"/>
    <s v="Stackable Trays"/>
    <n v="6.16"/>
    <n v="2"/>
    <n v="0"/>
    <n v="1.9711999999999996"/>
  </r>
  <r>
    <n v="5585"/>
    <x v="2779"/>
    <x v="3"/>
    <x v="329"/>
    <d v="2014-12-05T00:00:00"/>
    <s v="Standard Class"/>
    <s v="VP-21730"/>
    <s v="Victor Preis"/>
    <s v="Home Office"/>
    <s v="United States"/>
    <s v="New York City"/>
    <x v="15"/>
    <n v="10011"/>
    <s v="East"/>
    <s v="OFF-ST-10002182"/>
    <x v="1"/>
    <x v="4"/>
    <s v="Iris 3-Drawer Stacking Bin, Black"/>
    <n v="83.56"/>
    <n v="4"/>
    <n v="0"/>
    <n v="1.6711999999999989"/>
  </r>
  <r>
    <n v="5586"/>
    <x v="2779"/>
    <x v="3"/>
    <x v="329"/>
    <d v="2014-12-05T00:00:00"/>
    <s v="Standard Class"/>
    <s v="VP-21730"/>
    <s v="Victor Preis"/>
    <s v="Home Office"/>
    <s v="United States"/>
    <s v="New York City"/>
    <x v="15"/>
    <n v="10011"/>
    <s v="East"/>
    <s v="TEC-PH-10001468"/>
    <x v="2"/>
    <x v="7"/>
    <s v="Panasonic Business Telephones KX-T7736"/>
    <n v="546.06000000000006"/>
    <n v="3"/>
    <n v="0"/>
    <n v="163.81799999999998"/>
  </r>
  <r>
    <n v="5587"/>
    <x v="2779"/>
    <x v="3"/>
    <x v="329"/>
    <d v="2014-12-05T00:00:00"/>
    <s v="Standard Class"/>
    <s v="VP-21730"/>
    <s v="Victor Preis"/>
    <s v="Home Office"/>
    <s v="United States"/>
    <s v="New York City"/>
    <x v="15"/>
    <n v="10011"/>
    <s v="East"/>
    <s v="OFF-ST-10001809"/>
    <x v="1"/>
    <x v="4"/>
    <s v="Fellowes Officeware Wire Shelving"/>
    <n v="269.49"/>
    <n v="3"/>
    <n v="0"/>
    <n v="5.3897999999999939"/>
  </r>
  <r>
    <n v="5588"/>
    <x v="2780"/>
    <x v="1"/>
    <x v="531"/>
    <d v="2012-03-20T00:00:00"/>
    <s v="First Class"/>
    <s v="GA-14725"/>
    <s v="Guy Armstrong"/>
    <s v="Consumer"/>
    <s v="United States"/>
    <s v="Lancaster"/>
    <x v="1"/>
    <n v="93534"/>
    <s v="West"/>
    <s v="OFF-FA-10001561"/>
    <x v="1"/>
    <x v="13"/>
    <s v="Stockwell Push Pins"/>
    <n v="10.9"/>
    <n v="5"/>
    <n v="0"/>
    <n v="3.5970000000000004"/>
  </r>
  <r>
    <n v="5589"/>
    <x v="2781"/>
    <x v="2"/>
    <x v="866"/>
    <d v="2011-07-24T00:00:00"/>
    <s v="Standard Class"/>
    <s v="EM-14140"/>
    <s v="Eugene Moren"/>
    <s v="Home Office"/>
    <s v="United States"/>
    <s v="Great Falls"/>
    <x v="37"/>
    <n v="59405"/>
    <s v="West"/>
    <s v="OFF-BI-10001759"/>
    <x v="1"/>
    <x v="8"/>
    <s v="Acco Pressboard Covers with Storage Hooks, 14 7/8&quot; x 11&quot;, Dark Blue"/>
    <n v="6.0960000000000001"/>
    <n v="2"/>
    <n v="0.2"/>
    <n v="2.2098"/>
  </r>
  <r>
    <n v="5590"/>
    <x v="2782"/>
    <x v="0"/>
    <x v="16"/>
    <d v="2013-12-12T00:00:00"/>
    <s v="Second Class"/>
    <s v="DB-13615"/>
    <s v="Doug Bickford"/>
    <s v="Consumer"/>
    <s v="United States"/>
    <s v="San Francisco"/>
    <x v="1"/>
    <n v="94110"/>
    <s v="West"/>
    <s v="OFF-ST-10000615"/>
    <x v="1"/>
    <x v="4"/>
    <s v="SimpliFile Personal File, Black Granite, 15w x 6-15/16d x 11-1/4h"/>
    <n v="34.049999999999997"/>
    <n v="3"/>
    <n v="0"/>
    <n v="9.5340000000000025"/>
  </r>
  <r>
    <n v="5591"/>
    <x v="2782"/>
    <x v="0"/>
    <x v="16"/>
    <d v="2013-12-12T00:00:00"/>
    <s v="Second Class"/>
    <s v="DB-13615"/>
    <s v="Doug Bickford"/>
    <s v="Consumer"/>
    <s v="United States"/>
    <s v="San Francisco"/>
    <x v="1"/>
    <n v="94110"/>
    <s v="West"/>
    <s v="OFF-ST-10003816"/>
    <x v="1"/>
    <x v="4"/>
    <s v="Fellowes High-Stak Drawer Files"/>
    <n v="352.38"/>
    <n v="2"/>
    <n v="0"/>
    <n v="81.047399999999982"/>
  </r>
  <r>
    <n v="5592"/>
    <x v="2783"/>
    <x v="2"/>
    <x v="303"/>
    <d v="2011-10-18T00:00:00"/>
    <s v="Second Class"/>
    <s v="ML-17395"/>
    <s v="Marina Lichtenstein"/>
    <s v="Corporate"/>
    <s v="United States"/>
    <s v="Lakewood"/>
    <x v="30"/>
    <n v="8701"/>
    <s v="East"/>
    <s v="FUR-CH-10002880"/>
    <x v="0"/>
    <x v="1"/>
    <s v="Global High-Back Leather Tilter, Burgundy"/>
    <n v="245.98"/>
    <n v="2"/>
    <n v="0"/>
    <n v="27.057799999999986"/>
  </r>
  <r>
    <n v="5593"/>
    <x v="2783"/>
    <x v="2"/>
    <x v="303"/>
    <d v="2011-10-18T00:00:00"/>
    <s v="Second Class"/>
    <s v="ML-17395"/>
    <s v="Marina Lichtenstein"/>
    <s v="Corporate"/>
    <s v="United States"/>
    <s v="Lakewood"/>
    <x v="30"/>
    <n v="8701"/>
    <s v="East"/>
    <s v="OFF-BI-10004738"/>
    <x v="1"/>
    <x v="8"/>
    <s v="Flexible Leather- Look Classic Collection Ring Binder"/>
    <n v="18.940000000000001"/>
    <n v="1"/>
    <n v="0"/>
    <n v="9.4700000000000006"/>
  </r>
  <r>
    <n v="5594"/>
    <x v="2784"/>
    <x v="3"/>
    <x v="123"/>
    <d v="2014-11-26T00:00:00"/>
    <s v="Standard Class"/>
    <s v="JH-15430"/>
    <s v="Jennifer Halladay"/>
    <s v="Consumer"/>
    <s v="United States"/>
    <s v="Cleveland"/>
    <x v="24"/>
    <n v="44105"/>
    <s v="East"/>
    <s v="OFF-BI-10003984"/>
    <x v="1"/>
    <x v="8"/>
    <s v="Lock-Up Easel 'Spel-Binder'"/>
    <n v="59.913000000000011"/>
    <n v="7"/>
    <n v="0.7"/>
    <n v="-45.933299999999988"/>
  </r>
  <r>
    <n v="5595"/>
    <x v="2785"/>
    <x v="3"/>
    <x v="241"/>
    <d v="2014-09-25T00:00:00"/>
    <s v="Same Day"/>
    <s v="BP-11095"/>
    <s v="Bart Pistole"/>
    <s v="Corporate"/>
    <s v="United States"/>
    <s v="Lawrence"/>
    <x v="31"/>
    <n v="1841"/>
    <s v="East"/>
    <s v="TEC-PH-10000984"/>
    <x v="2"/>
    <x v="7"/>
    <s v="Panasonic KX-TG9471B"/>
    <n v="391.98"/>
    <n v="2"/>
    <n v="0"/>
    <n v="109.75440000000003"/>
  </r>
  <r>
    <n v="5596"/>
    <x v="2785"/>
    <x v="3"/>
    <x v="241"/>
    <d v="2014-09-25T00:00:00"/>
    <s v="Same Day"/>
    <s v="BP-11095"/>
    <s v="Bart Pistole"/>
    <s v="Corporate"/>
    <s v="United States"/>
    <s v="Lawrence"/>
    <x v="31"/>
    <n v="1841"/>
    <s v="East"/>
    <s v="TEC-PH-10001944"/>
    <x v="2"/>
    <x v="7"/>
    <s v="Wi-Ex zBoost YX540 Cellular Phone Signal Booster"/>
    <n v="437.84999999999997"/>
    <n v="3"/>
    <n v="0"/>
    <n v="131.35499999999996"/>
  </r>
  <r>
    <n v="5597"/>
    <x v="2786"/>
    <x v="1"/>
    <x v="12"/>
    <d v="2012-09-29T00:00:00"/>
    <s v="Standard Class"/>
    <s v="SB-20185"/>
    <s v="Sarah Brown"/>
    <s v="Consumer"/>
    <s v="United States"/>
    <s v="Concord"/>
    <x v="38"/>
    <n v="3301"/>
    <s v="East"/>
    <s v="OFF-BI-10002735"/>
    <x v="1"/>
    <x v="8"/>
    <s v="GBC Prestige Therm-A-Bind Covers"/>
    <n v="68.62"/>
    <n v="2"/>
    <n v="0"/>
    <n v="32.251400000000004"/>
  </r>
  <r>
    <n v="5598"/>
    <x v="2787"/>
    <x v="3"/>
    <x v="778"/>
    <d v="2014-02-21T00:00:00"/>
    <s v="Standard Class"/>
    <s v="SV-20785"/>
    <s v="Stewart Visinsky"/>
    <s v="Consumer"/>
    <s v="United States"/>
    <s v="Baltimore"/>
    <x v="39"/>
    <n v="21215"/>
    <s v="East"/>
    <s v="OFF-SU-10001165"/>
    <x v="1"/>
    <x v="14"/>
    <s v="Acme Elite Stainless Steel Scissors"/>
    <n v="25.02"/>
    <n v="3"/>
    <n v="0"/>
    <n v="6.5052000000000003"/>
  </r>
  <r>
    <n v="5599"/>
    <x v="2787"/>
    <x v="3"/>
    <x v="778"/>
    <d v="2014-02-21T00:00:00"/>
    <s v="Standard Class"/>
    <s v="SV-20785"/>
    <s v="Stewart Visinsky"/>
    <s v="Consumer"/>
    <s v="United States"/>
    <s v="Baltimore"/>
    <x v="39"/>
    <n v="21215"/>
    <s v="East"/>
    <s v="OFF-AR-10000614"/>
    <x v="1"/>
    <x v="6"/>
    <s v="Barrel Sharpener"/>
    <n v="10.709999999999999"/>
    <n v="3"/>
    <n v="0"/>
    <n v="2.7845999999999997"/>
  </r>
  <r>
    <n v="5600"/>
    <x v="2788"/>
    <x v="2"/>
    <x v="462"/>
    <d v="2011-10-03T00:00:00"/>
    <s v="Same Day"/>
    <s v="DO-13435"/>
    <s v="Denny Ordway"/>
    <s v="Consumer"/>
    <s v="United States"/>
    <s v="Columbus"/>
    <x v="24"/>
    <n v="43229"/>
    <s v="East"/>
    <s v="OFF-AR-10004010"/>
    <x v="1"/>
    <x v="6"/>
    <s v="Hunt Boston Vacuum Mount KS Pencil Sharpener"/>
    <n v="55.984000000000009"/>
    <n v="2"/>
    <n v="0.2"/>
    <n v="4.1987999999999985"/>
  </r>
  <r>
    <n v="5601"/>
    <x v="2788"/>
    <x v="2"/>
    <x v="462"/>
    <d v="2011-10-03T00:00:00"/>
    <s v="Same Day"/>
    <s v="DO-13435"/>
    <s v="Denny Ordway"/>
    <s v="Consumer"/>
    <s v="United States"/>
    <s v="Columbus"/>
    <x v="24"/>
    <n v="43229"/>
    <s v="East"/>
    <s v="OFF-EN-10004030"/>
    <x v="1"/>
    <x v="12"/>
    <s v="Convenience Packs of Business Envelopes"/>
    <n v="14.480000000000002"/>
    <n v="5"/>
    <n v="0.2"/>
    <n v="4.8869999999999987"/>
  </r>
  <r>
    <n v="5602"/>
    <x v="2788"/>
    <x v="2"/>
    <x v="462"/>
    <d v="2011-10-03T00:00:00"/>
    <s v="Same Day"/>
    <s v="DO-13435"/>
    <s v="Denny Ordway"/>
    <s v="Consumer"/>
    <s v="United States"/>
    <s v="Columbus"/>
    <x v="24"/>
    <n v="43229"/>
    <s v="East"/>
    <s v="TEC-AC-10003023"/>
    <x v="2"/>
    <x v="11"/>
    <s v="Logitech G105 Gaming Keyboard"/>
    <n v="142.488"/>
    <n v="3"/>
    <n v="0.2"/>
    <n v="-3.5622000000000043"/>
  </r>
  <r>
    <n v="5603"/>
    <x v="2789"/>
    <x v="0"/>
    <x v="278"/>
    <d v="2013-08-30T00:00:00"/>
    <s v="Second Class"/>
    <s v="TB-21355"/>
    <s v="Todd Boyes"/>
    <s v="Corporate"/>
    <s v="United States"/>
    <s v="Houston"/>
    <x v="5"/>
    <n v="77041"/>
    <s v="Central"/>
    <s v="OFF-ST-10003572"/>
    <x v="1"/>
    <x v="4"/>
    <s v="Portfile Personal File Boxes"/>
    <n v="14.16"/>
    <n v="1"/>
    <n v="0.2"/>
    <n v="1.0620000000000003"/>
  </r>
  <r>
    <n v="5604"/>
    <x v="2789"/>
    <x v="0"/>
    <x v="278"/>
    <d v="2013-08-30T00:00:00"/>
    <s v="Second Class"/>
    <s v="TB-21355"/>
    <s v="Todd Boyes"/>
    <s v="Corporate"/>
    <s v="United States"/>
    <s v="Houston"/>
    <x v="5"/>
    <n v="77041"/>
    <s v="Central"/>
    <s v="OFF-PA-10004353"/>
    <x v="1"/>
    <x v="10"/>
    <s v="Southworth 25% Cotton Premium Laser Paper and Envelopes"/>
    <n v="79.920000000000016"/>
    <n v="5"/>
    <n v="0.2"/>
    <n v="27.972000000000001"/>
  </r>
  <r>
    <n v="5605"/>
    <x v="2790"/>
    <x v="1"/>
    <x v="155"/>
    <d v="2012-12-07T00:00:00"/>
    <s v="Standard Class"/>
    <s v="BS-11380"/>
    <s v="Bill Stewart"/>
    <s v="Corporate"/>
    <s v="United States"/>
    <s v="New York City"/>
    <x v="15"/>
    <n v="10011"/>
    <s v="East"/>
    <s v="OFF-BI-10003718"/>
    <x v="1"/>
    <x v="8"/>
    <s v="GBC Therma-A-Bind 250T Electric Binding System"/>
    <n v="590.35199999999998"/>
    <n v="6"/>
    <n v="0.2"/>
    <n v="206.62319999999997"/>
  </r>
  <r>
    <n v="5606"/>
    <x v="2791"/>
    <x v="0"/>
    <x v="873"/>
    <d v="2013-09-26T00:00:00"/>
    <s v="Standard Class"/>
    <s v="FM-14215"/>
    <s v="Filia McAdams"/>
    <s v="Corporate"/>
    <s v="United States"/>
    <s v="Greensboro"/>
    <x v="3"/>
    <n v="27405"/>
    <s v="South"/>
    <s v="FUR-FU-10001546"/>
    <x v="0"/>
    <x v="5"/>
    <s v="Dana Swing-Arm Lamps"/>
    <n v="17.088000000000001"/>
    <n v="2"/>
    <n v="0.2"/>
    <n v="1.0679999999999996"/>
  </r>
  <r>
    <n v="5607"/>
    <x v="2791"/>
    <x v="0"/>
    <x v="873"/>
    <d v="2013-09-26T00:00:00"/>
    <s v="Standard Class"/>
    <s v="FM-14215"/>
    <s v="Filia McAdams"/>
    <s v="Corporate"/>
    <s v="United States"/>
    <s v="Greensboro"/>
    <x v="3"/>
    <n v="27405"/>
    <s v="South"/>
    <s v="FUR-CH-10002880"/>
    <x v="0"/>
    <x v="1"/>
    <s v="Global High-Back Leather Tilter, Burgundy"/>
    <n v="98.391999999999996"/>
    <n v="1"/>
    <n v="0.2"/>
    <n v="-11.069100000000006"/>
  </r>
  <r>
    <n v="5608"/>
    <x v="2792"/>
    <x v="3"/>
    <x v="613"/>
    <d v="2014-04-01T00:00:00"/>
    <s v="Standard Class"/>
    <s v="JL-15835"/>
    <s v="John Lee"/>
    <s v="Consumer"/>
    <s v="United States"/>
    <s v="New York City"/>
    <x v="15"/>
    <n v="10024"/>
    <s v="East"/>
    <s v="OFF-AR-10001547"/>
    <x v="1"/>
    <x v="6"/>
    <s v="Newell 311"/>
    <n v="11.05"/>
    <n v="5"/>
    <n v="0"/>
    <n v="2.9835000000000003"/>
  </r>
  <r>
    <n v="5609"/>
    <x v="2793"/>
    <x v="1"/>
    <x v="401"/>
    <d v="2012-12-11T00:00:00"/>
    <s v="Standard Class"/>
    <s v="AF-10870"/>
    <s v="Art Ferguson"/>
    <s v="Consumer"/>
    <s v="United States"/>
    <s v="San Francisco"/>
    <x v="1"/>
    <n v="94109"/>
    <s v="West"/>
    <s v="OFF-AP-10001626"/>
    <x v="1"/>
    <x v="9"/>
    <s v="Commercial WindTunnel Clean Air Upright Vacuum, Replacement Belts, Filtration Bags"/>
    <n v="7.78"/>
    <n v="2"/>
    <n v="0"/>
    <n v="2.0228000000000002"/>
  </r>
  <r>
    <n v="5610"/>
    <x v="2794"/>
    <x v="3"/>
    <x v="515"/>
    <d v="2014-09-06T00:00:00"/>
    <s v="Standard Class"/>
    <s v="BG-11035"/>
    <s v="Barry Gonzalez"/>
    <s v="Consumer"/>
    <s v="United States"/>
    <s v="Monroe"/>
    <x v="28"/>
    <n v="71203"/>
    <s v="South"/>
    <s v="TEC-AC-10003033"/>
    <x v="2"/>
    <x v="11"/>
    <s v="Plantronics CS510 - Over-the-Head monaural Wireless Headset System"/>
    <n v="659.9"/>
    <n v="2"/>
    <n v="0"/>
    <n v="217.76699999999994"/>
  </r>
  <r>
    <n v="5611"/>
    <x v="2795"/>
    <x v="1"/>
    <x v="348"/>
    <d v="2012-10-07T00:00:00"/>
    <s v="First Class"/>
    <s v="MB-17305"/>
    <s v="Maria Bertelson"/>
    <s v="Consumer"/>
    <s v="United States"/>
    <s v="Cincinnati"/>
    <x v="24"/>
    <n v="45231"/>
    <s v="East"/>
    <s v="TEC-AC-10002323"/>
    <x v="2"/>
    <x v="11"/>
    <s v="SanDisk Ultra 32 GB MicroSDHC Class 10 Memory Card"/>
    <n v="53.040000000000006"/>
    <n v="3"/>
    <n v="0.2"/>
    <n v="-4.6409999999999982"/>
  </r>
  <r>
    <n v="5612"/>
    <x v="2796"/>
    <x v="3"/>
    <x v="238"/>
    <d v="2014-08-23T00:00:00"/>
    <s v="Standard Class"/>
    <s v="HW-14935"/>
    <s v="Helen Wasserman"/>
    <s v="Corporate"/>
    <s v="United States"/>
    <s v="Seattle"/>
    <x v="4"/>
    <n v="98105"/>
    <s v="West"/>
    <s v="TEC-AC-10002049"/>
    <x v="2"/>
    <x v="11"/>
    <s v="Plantronics Savi W720 Multi-Device Wireless Headset System"/>
    <n v="843.9"/>
    <n v="2"/>
    <n v="0"/>
    <n v="371.31600000000003"/>
  </r>
  <r>
    <n v="5613"/>
    <x v="2796"/>
    <x v="3"/>
    <x v="238"/>
    <d v="2014-08-23T00:00:00"/>
    <s v="Standard Class"/>
    <s v="HW-14935"/>
    <s v="Helen Wasserman"/>
    <s v="Corporate"/>
    <s v="United States"/>
    <s v="Seattle"/>
    <x v="4"/>
    <n v="98105"/>
    <s v="West"/>
    <s v="TEC-AC-10002253"/>
    <x v="2"/>
    <x v="11"/>
    <s v="Imation Bio 8GB USB Flash Drive Imation Corp"/>
    <n v="1496.16"/>
    <n v="9"/>
    <n v="0"/>
    <n v="224.42400000000006"/>
  </r>
  <r>
    <n v="5614"/>
    <x v="2797"/>
    <x v="0"/>
    <x v="1056"/>
    <d v="2013-02-07T00:00:00"/>
    <s v="Standard Class"/>
    <s v="AB-10105"/>
    <s v="Adrian Barton"/>
    <s v="Consumer"/>
    <s v="United States"/>
    <s v="New York City"/>
    <x v="15"/>
    <n v="10011"/>
    <s v="East"/>
    <s v="OFF-ST-10003994"/>
    <x v="1"/>
    <x v="4"/>
    <s v="Belkin 19&quot; Center-Weighted Shelf, Gray"/>
    <n v="117.96"/>
    <n v="2"/>
    <n v="0"/>
    <n v="5.8979999999999961"/>
  </r>
  <r>
    <n v="5615"/>
    <x v="2798"/>
    <x v="0"/>
    <x v="828"/>
    <d v="2013-08-28T00:00:00"/>
    <s v="Standard Class"/>
    <s v="JP-15460"/>
    <s v="Jennifer Patt"/>
    <s v="Corporate"/>
    <s v="United States"/>
    <s v="New York City"/>
    <x v="15"/>
    <n v="10035"/>
    <s v="East"/>
    <s v="OFF-AR-10002399"/>
    <x v="1"/>
    <x v="6"/>
    <s v="Dixon Prang Watercolor Pencils, 10-Color Set with Brush"/>
    <n v="21.299999999999997"/>
    <n v="5"/>
    <n v="0"/>
    <n v="8.7330000000000005"/>
  </r>
  <r>
    <n v="5616"/>
    <x v="2798"/>
    <x v="0"/>
    <x v="828"/>
    <d v="2013-08-28T00:00:00"/>
    <s v="Standard Class"/>
    <s v="JP-15460"/>
    <s v="Jennifer Patt"/>
    <s v="Corporate"/>
    <s v="United States"/>
    <s v="New York City"/>
    <x v="15"/>
    <n v="10035"/>
    <s v="East"/>
    <s v="OFF-AP-10002118"/>
    <x v="1"/>
    <x v="9"/>
    <s v="1.7 Cubic Foot Compact &quot;Cube&quot; Office Refrigerators"/>
    <n v="1040.8"/>
    <n v="5"/>
    <n v="0"/>
    <n v="281.01600000000008"/>
  </r>
  <r>
    <n v="5617"/>
    <x v="2798"/>
    <x v="0"/>
    <x v="828"/>
    <d v="2013-08-28T00:00:00"/>
    <s v="Standard Class"/>
    <s v="JP-15460"/>
    <s v="Jennifer Patt"/>
    <s v="Corporate"/>
    <s v="United States"/>
    <s v="New York City"/>
    <x v="15"/>
    <n v="10035"/>
    <s v="East"/>
    <s v="OFF-AR-10001954"/>
    <x v="1"/>
    <x v="6"/>
    <s v="Newell 331"/>
    <n v="29.339999999999996"/>
    <n v="6"/>
    <n v="0"/>
    <n v="7.9218000000000002"/>
  </r>
  <r>
    <n v="5618"/>
    <x v="2799"/>
    <x v="3"/>
    <x v="160"/>
    <d v="2014-07-05T00:00:00"/>
    <s v="Standard Class"/>
    <s v="DV-13045"/>
    <s v="Darrin Van Huff"/>
    <s v="Corporate"/>
    <s v="United States"/>
    <s v="Memphis"/>
    <x v="18"/>
    <n v="38109"/>
    <s v="South"/>
    <s v="FUR-FU-10001591"/>
    <x v="0"/>
    <x v="5"/>
    <s v="Advantus Panel Wall Certificate Holder - 8.5x11"/>
    <n v="19.52"/>
    <n v="2"/>
    <n v="0.2"/>
    <n v="5.3680000000000012"/>
  </r>
  <r>
    <n v="5619"/>
    <x v="2800"/>
    <x v="1"/>
    <x v="227"/>
    <d v="2012-09-21T00:00:00"/>
    <s v="First Class"/>
    <s v="CM-12190"/>
    <s v="Charlotte Melton"/>
    <s v="Consumer"/>
    <s v="United States"/>
    <s v="San Diego"/>
    <x v="1"/>
    <n v="92105"/>
    <s v="West"/>
    <s v="OFF-ST-10004186"/>
    <x v="1"/>
    <x v="4"/>
    <s v="Stur-D-Stor Shelving, Vertical 5-Shelf: 72&quot;H x 36&quot;W x 18 1/2&quot;D"/>
    <n v="443.92"/>
    <n v="4"/>
    <n v="0"/>
    <n v="8.8783999999999992"/>
  </r>
  <r>
    <n v="5620"/>
    <x v="2801"/>
    <x v="0"/>
    <x v="477"/>
    <d v="2013-10-01T00:00:00"/>
    <s v="Standard Class"/>
    <s v="SC-20695"/>
    <s v="Steve Chapman"/>
    <s v="Corporate"/>
    <s v="United States"/>
    <s v="La Crosse"/>
    <x v="6"/>
    <n v="54601"/>
    <s v="Central"/>
    <s v="TEC-AC-10001908"/>
    <x v="2"/>
    <x v="11"/>
    <s v="Logitech Wireless Headset h800"/>
    <n v="499.95"/>
    <n v="5"/>
    <n v="0"/>
    <n v="174.98249999999999"/>
  </r>
  <r>
    <n v="5621"/>
    <x v="2801"/>
    <x v="0"/>
    <x v="477"/>
    <d v="2013-10-01T00:00:00"/>
    <s v="Standard Class"/>
    <s v="SC-20695"/>
    <s v="Steve Chapman"/>
    <s v="Corporate"/>
    <s v="United States"/>
    <s v="La Crosse"/>
    <x v="6"/>
    <n v="54601"/>
    <s v="Central"/>
    <s v="OFF-AR-10000817"/>
    <x v="1"/>
    <x v="6"/>
    <s v="Manco Dry-Lighter Erasable Highlighter"/>
    <n v="3.04"/>
    <n v="1"/>
    <n v="0"/>
    <n v="1.0335999999999999"/>
  </r>
  <r>
    <n v="5622"/>
    <x v="2801"/>
    <x v="0"/>
    <x v="477"/>
    <d v="2013-10-01T00:00:00"/>
    <s v="Standard Class"/>
    <s v="SC-20695"/>
    <s v="Steve Chapman"/>
    <s v="Corporate"/>
    <s v="United States"/>
    <s v="La Crosse"/>
    <x v="6"/>
    <n v="54601"/>
    <s v="Central"/>
    <s v="FUR-CH-10004218"/>
    <x v="0"/>
    <x v="1"/>
    <s v="Global Fabric Manager's Chair, Dark Gray"/>
    <n v="201.96"/>
    <n v="2"/>
    <n v="0"/>
    <n v="50.490000000000009"/>
  </r>
  <r>
    <n v="5623"/>
    <x v="2801"/>
    <x v="0"/>
    <x v="477"/>
    <d v="2013-10-01T00:00:00"/>
    <s v="Standard Class"/>
    <s v="SC-20695"/>
    <s v="Steve Chapman"/>
    <s v="Corporate"/>
    <s v="United States"/>
    <s v="La Crosse"/>
    <x v="6"/>
    <n v="54601"/>
    <s v="Central"/>
    <s v="FUR-FU-10000755"/>
    <x v="0"/>
    <x v="5"/>
    <s v="Eldon Expressions Mahogany Wood Desk Collection"/>
    <n v="68.64"/>
    <n v="11"/>
    <n v="0"/>
    <n v="17.160000000000004"/>
  </r>
  <r>
    <n v="5624"/>
    <x v="2802"/>
    <x v="0"/>
    <x v="1057"/>
    <d v="2013-10-29T00:00:00"/>
    <s v="Second Class"/>
    <s v="VW-21775"/>
    <s v="Victoria Wilson"/>
    <s v="Corporate"/>
    <s v="United States"/>
    <s v="Los Angeles"/>
    <x v="1"/>
    <n v="90032"/>
    <s v="West"/>
    <s v="TEC-AC-10003063"/>
    <x v="2"/>
    <x v="11"/>
    <s v="Micro Innovations USB RF Wireless Keyboard with Mouse"/>
    <n v="100"/>
    <n v="4"/>
    <n v="0"/>
    <n v="21"/>
  </r>
  <r>
    <n v="5625"/>
    <x v="2802"/>
    <x v="0"/>
    <x v="1057"/>
    <d v="2013-10-29T00:00:00"/>
    <s v="Second Class"/>
    <s v="VW-21775"/>
    <s v="Victoria Wilson"/>
    <s v="Corporate"/>
    <s v="United States"/>
    <s v="Los Angeles"/>
    <x v="1"/>
    <n v="90032"/>
    <s v="West"/>
    <s v="TEC-AC-10002637"/>
    <x v="2"/>
    <x v="11"/>
    <s v="Logitech VX Revolution Cordless Laser Mouse for Notebooks (Black)"/>
    <n v="359.98"/>
    <n v="2"/>
    <n v="0"/>
    <n v="21.598799999999983"/>
  </r>
  <r>
    <n v="5626"/>
    <x v="2803"/>
    <x v="2"/>
    <x v="411"/>
    <d v="2011-10-01T00:00:00"/>
    <s v="Second Class"/>
    <s v="PP-18955"/>
    <s v="Paul Prost"/>
    <s v="Home Office"/>
    <s v="United States"/>
    <s v="Seattle"/>
    <x v="4"/>
    <n v="98115"/>
    <s v="West"/>
    <s v="FUR-FU-10001706"/>
    <x v="0"/>
    <x v="5"/>
    <s v="Longer-Life Soft White Bulbs"/>
    <n v="6.16"/>
    <n v="2"/>
    <n v="0"/>
    <n v="2.9567999999999999"/>
  </r>
  <r>
    <n v="5627"/>
    <x v="2803"/>
    <x v="2"/>
    <x v="411"/>
    <d v="2011-10-01T00:00:00"/>
    <s v="Second Class"/>
    <s v="PP-18955"/>
    <s v="Paul Prost"/>
    <s v="Home Office"/>
    <s v="United States"/>
    <s v="Seattle"/>
    <x v="4"/>
    <n v="98115"/>
    <s v="West"/>
    <s v="FUR-TA-10002958"/>
    <x v="0"/>
    <x v="3"/>
    <s v="Bevis Oval Conference Table, Walnut"/>
    <n v="2348.8200000000002"/>
    <n v="9"/>
    <n v="0"/>
    <n v="399.29939999999976"/>
  </r>
  <r>
    <n v="5628"/>
    <x v="2804"/>
    <x v="3"/>
    <x v="335"/>
    <d v="2014-07-02T00:00:00"/>
    <s v="Standard Class"/>
    <s v="DR-12880"/>
    <s v="Dan Reichenbach"/>
    <s v="Corporate"/>
    <s v="United States"/>
    <s v="Miami"/>
    <x v="2"/>
    <n v="33180"/>
    <s v="South"/>
    <s v="OFF-LA-10004689"/>
    <x v="1"/>
    <x v="2"/>
    <s v="Avery 512"/>
    <n v="13.872000000000002"/>
    <n v="6"/>
    <n v="0.2"/>
    <n v="4.6818000000000008"/>
  </r>
  <r>
    <n v="5629"/>
    <x v="2804"/>
    <x v="3"/>
    <x v="335"/>
    <d v="2014-07-02T00:00:00"/>
    <s v="Standard Class"/>
    <s v="DR-12880"/>
    <s v="Dan Reichenbach"/>
    <s v="Corporate"/>
    <s v="United States"/>
    <s v="Miami"/>
    <x v="2"/>
    <n v="33180"/>
    <s v="South"/>
    <s v="FUR-CH-10001545"/>
    <x v="0"/>
    <x v="1"/>
    <s v="Hon Comfortask Task/Swivel Chairs"/>
    <n v="273.55200000000002"/>
    <n v="3"/>
    <n v="0.2"/>
    <n v="-13.677599999999998"/>
  </r>
  <r>
    <n v="5630"/>
    <x v="2805"/>
    <x v="0"/>
    <x v="1036"/>
    <d v="2013-08-24T00:00:00"/>
    <s v="Second Class"/>
    <s v="RB-19465"/>
    <s v="Rick Bensley"/>
    <s v="Home Office"/>
    <s v="United States"/>
    <s v="Philadelphia"/>
    <x v="9"/>
    <n v="19143"/>
    <s v="East"/>
    <s v="FUR-TA-10002530"/>
    <x v="0"/>
    <x v="3"/>
    <s v="Iceberg OfficeWorks 42&quot; Round Tables"/>
    <n v="815.29199999999992"/>
    <n v="9"/>
    <n v="0.4"/>
    <n v="-339.7050000000001"/>
  </r>
  <r>
    <n v="5631"/>
    <x v="2806"/>
    <x v="2"/>
    <x v="1058"/>
    <d v="2011-02-16T00:00:00"/>
    <s v="Standard Class"/>
    <s v="NF-18385"/>
    <s v="Natalie Fritzler"/>
    <s v="Consumer"/>
    <s v="United States"/>
    <s v="Chesapeake"/>
    <x v="17"/>
    <n v="23320"/>
    <s v="South"/>
    <s v="TEC-AC-10001432"/>
    <x v="2"/>
    <x v="11"/>
    <s v="Enermax Aurora Lite Keyboard"/>
    <n v="234.45000000000002"/>
    <n v="3"/>
    <n v="0"/>
    <n v="103.15800000000003"/>
  </r>
  <r>
    <n v="5632"/>
    <x v="2806"/>
    <x v="2"/>
    <x v="1058"/>
    <d v="2011-02-16T00:00:00"/>
    <s v="Standard Class"/>
    <s v="NF-18385"/>
    <s v="Natalie Fritzler"/>
    <s v="Consumer"/>
    <s v="United States"/>
    <s v="Chesapeake"/>
    <x v="17"/>
    <n v="23320"/>
    <s v="South"/>
    <s v="FUR-TA-10003715"/>
    <x v="0"/>
    <x v="3"/>
    <s v="Hon 2111 Invitation Series Corner Table"/>
    <n v="1256.22"/>
    <n v="6"/>
    <n v="0"/>
    <n v="75.37319999999994"/>
  </r>
  <r>
    <n v="5633"/>
    <x v="2806"/>
    <x v="2"/>
    <x v="1058"/>
    <d v="2011-02-16T00:00:00"/>
    <s v="Standard Class"/>
    <s v="NF-18385"/>
    <s v="Natalie Fritzler"/>
    <s v="Consumer"/>
    <s v="United States"/>
    <s v="Chesapeake"/>
    <x v="17"/>
    <n v="23320"/>
    <s v="South"/>
    <s v="OFF-BI-10003291"/>
    <x v="1"/>
    <x v="8"/>
    <s v="Wilson Jones Leather-Like Binders with DublLock Round Rings"/>
    <n v="17.46"/>
    <n v="2"/>
    <n v="0"/>
    <n v="8.2061999999999991"/>
  </r>
  <r>
    <n v="5634"/>
    <x v="2807"/>
    <x v="0"/>
    <x v="713"/>
    <d v="2013-09-29T00:00:00"/>
    <s v="Second Class"/>
    <s v="CR-12580"/>
    <s v="Clay Rozendal"/>
    <s v="Home Office"/>
    <s v="United States"/>
    <s v="New York City"/>
    <x v="15"/>
    <n v="10009"/>
    <s v="East"/>
    <s v="OFF-BI-10004187"/>
    <x v="1"/>
    <x v="8"/>
    <s v="Staples"/>
    <n v="10.528"/>
    <n v="7"/>
    <n v="0.2"/>
    <n v="3.6847999999999987"/>
  </r>
  <r>
    <n v="5635"/>
    <x v="2808"/>
    <x v="1"/>
    <x v="901"/>
    <d v="2012-12-06T00:00:00"/>
    <s v="First Class"/>
    <s v="SU-20665"/>
    <s v="Stephanie Ulpright"/>
    <s v="Home Office"/>
    <s v="United States"/>
    <s v="Ann Arbor"/>
    <x v="12"/>
    <n v="48104"/>
    <s v="Central"/>
    <s v="OFF-BI-10000666"/>
    <x v="1"/>
    <x v="8"/>
    <s v="Surelock Post Binders"/>
    <n v="152.79999999999998"/>
    <n v="5"/>
    <n v="0"/>
    <n v="76.399999999999991"/>
  </r>
  <r>
    <n v="5636"/>
    <x v="2809"/>
    <x v="3"/>
    <x v="213"/>
    <d v="2014-09-09T00:00:00"/>
    <s v="Standard Class"/>
    <s v="SC-20050"/>
    <s v="Sample Company A"/>
    <s v="Home Office"/>
    <s v="United States"/>
    <s v="La Mesa"/>
    <x v="1"/>
    <n v="91941"/>
    <s v="West"/>
    <s v="OFF-BI-10002225"/>
    <x v="1"/>
    <x v="8"/>
    <s v="Square Ring Data Binders, Rigid 75 Pt. Covers, 11&quot; x 14-7/8&quot;"/>
    <n v="82.56"/>
    <n v="5"/>
    <n v="0.2"/>
    <n v="28.896000000000001"/>
  </r>
  <r>
    <n v="5637"/>
    <x v="2809"/>
    <x v="3"/>
    <x v="213"/>
    <d v="2014-09-09T00:00:00"/>
    <s v="Standard Class"/>
    <s v="SC-20050"/>
    <s v="Sample Company A"/>
    <s v="Home Office"/>
    <s v="United States"/>
    <s v="La Mesa"/>
    <x v="1"/>
    <n v="91941"/>
    <s v="West"/>
    <s v="TEC-AC-10000474"/>
    <x v="2"/>
    <x v="11"/>
    <s v="Kensington Expert Mouse Optical USB Trackball for PC or Mac"/>
    <n v="284.96999999999997"/>
    <n v="3"/>
    <n v="0"/>
    <n v="85.490999999999957"/>
  </r>
  <r>
    <n v="5638"/>
    <x v="2810"/>
    <x v="3"/>
    <x v="606"/>
    <d v="2014-04-03T00:00:00"/>
    <s v="Standard Class"/>
    <s v="ML-18040"/>
    <s v="Michelle Lonsdale"/>
    <s v="Corporate"/>
    <s v="United States"/>
    <s v="Dearborn"/>
    <x v="12"/>
    <n v="48126"/>
    <s v="Central"/>
    <s v="FUR-FU-10004245"/>
    <x v="0"/>
    <x v="5"/>
    <s v="Career Cubicle Clock, 8 1/4&quot;, Black"/>
    <n v="60.84"/>
    <n v="3"/>
    <n v="0"/>
    <n v="23.119199999999999"/>
  </r>
  <r>
    <n v="5639"/>
    <x v="2811"/>
    <x v="2"/>
    <x v="1059"/>
    <d v="2011-12-27T00:00:00"/>
    <s v="Standard Class"/>
    <s v="GM-14440"/>
    <s v="Gary McGarr"/>
    <s v="Consumer"/>
    <s v="United States"/>
    <s v="San Diego"/>
    <x v="1"/>
    <n v="92024"/>
    <s v="West"/>
    <s v="FUR-CH-10004287"/>
    <x v="0"/>
    <x v="1"/>
    <s v="SAFCO Arco Folding Chair"/>
    <n v="1325.76"/>
    <n v="6"/>
    <n v="0.2"/>
    <n v="149.14799999999991"/>
  </r>
  <r>
    <n v="5640"/>
    <x v="2811"/>
    <x v="2"/>
    <x v="1059"/>
    <d v="2011-12-27T00:00:00"/>
    <s v="Standard Class"/>
    <s v="GM-14440"/>
    <s v="Gary McGarr"/>
    <s v="Consumer"/>
    <s v="United States"/>
    <s v="San Diego"/>
    <x v="1"/>
    <n v="92024"/>
    <s v="West"/>
    <s v="FUR-CH-10000595"/>
    <x v="0"/>
    <x v="1"/>
    <s v="Safco Contoured Stacking Chairs"/>
    <n v="572.16000000000008"/>
    <n v="3"/>
    <n v="0.2"/>
    <n v="35.759999999999962"/>
  </r>
  <r>
    <n v="5641"/>
    <x v="2812"/>
    <x v="2"/>
    <x v="865"/>
    <d v="2011-09-28T00:00:00"/>
    <s v="Standard Class"/>
    <s v="JK-15640"/>
    <s v="Jim Kriz"/>
    <s v="Home Office"/>
    <s v="United States"/>
    <s v="Lakewood"/>
    <x v="24"/>
    <n v="44107"/>
    <s v="East"/>
    <s v="OFF-PA-10003063"/>
    <x v="1"/>
    <x v="10"/>
    <s v="EcoTones Memo Sheets"/>
    <n v="28.8"/>
    <n v="9"/>
    <n v="0.2"/>
    <n v="10.080000000000002"/>
  </r>
  <r>
    <n v="5642"/>
    <x v="2813"/>
    <x v="3"/>
    <x v="459"/>
    <d v="2014-04-06T00:00:00"/>
    <s v="First Class"/>
    <s v="AT-10435"/>
    <s v="Alyssa Tate"/>
    <s v="Home Office"/>
    <s v="United States"/>
    <s v="Meriden"/>
    <x v="29"/>
    <n v="6450"/>
    <s v="East"/>
    <s v="OFF-AR-10000246"/>
    <x v="1"/>
    <x v="6"/>
    <s v="Newell 318"/>
    <n v="11.12"/>
    <n v="4"/>
    <n v="0"/>
    <n v="2.8911999999999995"/>
  </r>
  <r>
    <n v="5643"/>
    <x v="2814"/>
    <x v="0"/>
    <x v="178"/>
    <d v="2013-04-06T00:00:00"/>
    <s v="Second Class"/>
    <s v="DB-12910"/>
    <s v="Daniel Byrd"/>
    <s v="Home Office"/>
    <s v="United States"/>
    <s v="Columbus"/>
    <x v="32"/>
    <n v="31907"/>
    <s v="South"/>
    <s v="FUR-FU-10003274"/>
    <x v="0"/>
    <x v="5"/>
    <s v="Regeneration Desk Collection"/>
    <n v="7.04"/>
    <n v="4"/>
    <n v="0"/>
    <n v="3.0976000000000004"/>
  </r>
  <r>
    <n v="5644"/>
    <x v="2815"/>
    <x v="1"/>
    <x v="1060"/>
    <d v="2012-05-20T00:00:00"/>
    <s v="Second Class"/>
    <s v="AH-10690"/>
    <s v="Anna Häberlin"/>
    <s v="Corporate"/>
    <s v="United States"/>
    <s v="Roswell"/>
    <x v="32"/>
    <n v="30076"/>
    <s v="South"/>
    <s v="OFF-EN-10004147"/>
    <x v="1"/>
    <x v="12"/>
    <s v="Wausau Papers Astrobrights Colored Envelopes"/>
    <n v="17.940000000000001"/>
    <n v="3"/>
    <n v="0"/>
    <n v="8.7906000000000013"/>
  </r>
  <r>
    <n v="5645"/>
    <x v="2816"/>
    <x v="3"/>
    <x v="721"/>
    <d v="2014-03-27T00:00:00"/>
    <s v="First Class"/>
    <s v="SJ-20125"/>
    <s v="Sanjit Jacobs"/>
    <s v="Home Office"/>
    <s v="United States"/>
    <s v="Seattle"/>
    <x v="4"/>
    <n v="98105"/>
    <s v="West"/>
    <s v="OFF-BI-10002103"/>
    <x v="1"/>
    <x v="8"/>
    <s v="Cardinal Slant-D Ring Binder, Heavy Gauge Vinyl"/>
    <n v="34.76"/>
    <n v="5"/>
    <n v="0.2"/>
    <n v="11.296999999999999"/>
  </r>
  <r>
    <n v="5646"/>
    <x v="2817"/>
    <x v="3"/>
    <x v="349"/>
    <d v="2014-04-20T00:00:00"/>
    <s v="Standard Class"/>
    <s v="HM-14860"/>
    <s v="Harry Marie"/>
    <s v="Corporate"/>
    <s v="United States"/>
    <s v="Morristown"/>
    <x v="30"/>
    <n v="7960"/>
    <s v="East"/>
    <s v="FUR-FU-10004018"/>
    <x v="0"/>
    <x v="5"/>
    <s v="Tensor Computer Mounted Lamp"/>
    <n v="74.45"/>
    <n v="5"/>
    <n v="0"/>
    <n v="20.101500000000001"/>
  </r>
  <r>
    <n v="5647"/>
    <x v="2818"/>
    <x v="1"/>
    <x v="1038"/>
    <d v="2012-01-09T00:00:00"/>
    <s v="Standard Class"/>
    <s v="AG-10495"/>
    <s v="Andrew Gjertsen"/>
    <s v="Corporate"/>
    <s v="United States"/>
    <s v="Alexandria"/>
    <x v="17"/>
    <n v="22304"/>
    <s v="South"/>
    <s v="FUR-FU-10001473"/>
    <x v="0"/>
    <x v="5"/>
    <s v="DAX Wood Document Frame"/>
    <n v="192.22"/>
    <n v="14"/>
    <n v="0"/>
    <n v="69.199200000000005"/>
  </r>
  <r>
    <n v="5648"/>
    <x v="2819"/>
    <x v="3"/>
    <x v="808"/>
    <d v="2014-11-08T00:00:00"/>
    <s v="Standard Class"/>
    <s v="JB-16000"/>
    <s v="Joy Bell-"/>
    <s v="Consumer"/>
    <s v="United States"/>
    <s v="Salt Lake City"/>
    <x v="7"/>
    <n v="84106"/>
    <s v="West"/>
    <s v="OFF-PA-10001800"/>
    <x v="1"/>
    <x v="10"/>
    <s v="Xerox 220"/>
    <n v="19.440000000000001"/>
    <n v="3"/>
    <n v="0"/>
    <n v="9.3312000000000008"/>
  </r>
  <r>
    <n v="5649"/>
    <x v="2820"/>
    <x v="3"/>
    <x v="729"/>
    <d v="2014-07-20T00:00:00"/>
    <s v="Second Class"/>
    <s v="AJ-10795"/>
    <s v="Anthony Johnson"/>
    <s v="Corporate"/>
    <s v="United States"/>
    <s v="Apple Valley"/>
    <x v="1"/>
    <n v="92307"/>
    <s v="West"/>
    <s v="OFF-PA-10004609"/>
    <x v="1"/>
    <x v="10"/>
    <s v="Xerox 221"/>
    <n v="32.400000000000006"/>
    <n v="5"/>
    <n v="0"/>
    <n v="15.552000000000001"/>
  </r>
  <r>
    <n v="5650"/>
    <x v="2820"/>
    <x v="3"/>
    <x v="729"/>
    <d v="2014-07-20T00:00:00"/>
    <s v="Second Class"/>
    <s v="AJ-10795"/>
    <s v="Anthony Johnson"/>
    <s v="Corporate"/>
    <s v="United States"/>
    <s v="Apple Valley"/>
    <x v="1"/>
    <n v="92307"/>
    <s v="West"/>
    <s v="OFF-EN-10002592"/>
    <x v="1"/>
    <x v="12"/>
    <s v="Peel &amp; Seel Recycled Catalog Envelopes, Brown"/>
    <n v="57.9"/>
    <n v="5"/>
    <n v="0"/>
    <n v="28.95"/>
  </r>
  <r>
    <n v="5651"/>
    <x v="2820"/>
    <x v="3"/>
    <x v="729"/>
    <d v="2014-07-20T00:00:00"/>
    <s v="Second Class"/>
    <s v="AJ-10795"/>
    <s v="Anthony Johnson"/>
    <s v="Corporate"/>
    <s v="United States"/>
    <s v="Apple Valley"/>
    <x v="1"/>
    <n v="92307"/>
    <s v="West"/>
    <s v="OFF-ST-10002957"/>
    <x v="1"/>
    <x v="4"/>
    <s v="Sterilite Show Offs Storage Containers"/>
    <n v="10.56"/>
    <n v="2"/>
    <n v="0"/>
    <n v="0"/>
  </r>
  <r>
    <n v="5652"/>
    <x v="2820"/>
    <x v="3"/>
    <x v="729"/>
    <d v="2014-07-20T00:00:00"/>
    <s v="Second Class"/>
    <s v="AJ-10795"/>
    <s v="Anthony Johnson"/>
    <s v="Corporate"/>
    <s v="United States"/>
    <s v="Apple Valley"/>
    <x v="1"/>
    <n v="92307"/>
    <s v="West"/>
    <s v="FUR-BO-10002613"/>
    <x v="0"/>
    <x v="0"/>
    <s v="Atlantic Metals Mobile 4-Shelf Bookcases, Custom Colors"/>
    <n v="1194.165"/>
    <n v="5"/>
    <n v="0.15"/>
    <n v="210.73499999999993"/>
  </r>
  <r>
    <n v="5653"/>
    <x v="2821"/>
    <x v="3"/>
    <x v="833"/>
    <d v="2014-10-12T00:00:00"/>
    <s v="Standard Class"/>
    <s v="MM-18280"/>
    <s v="Muhammed MacIntyre"/>
    <s v="Corporate"/>
    <s v="United States"/>
    <s v="New York City"/>
    <x v="15"/>
    <n v="10009"/>
    <s v="East"/>
    <s v="OFF-PA-10001033"/>
    <x v="1"/>
    <x v="10"/>
    <s v="Xerox 1893"/>
    <n v="40.99"/>
    <n v="1"/>
    <n v="0"/>
    <n v="20.085100000000001"/>
  </r>
  <r>
    <n v="5654"/>
    <x v="2822"/>
    <x v="2"/>
    <x v="130"/>
    <d v="2011-11-11T00:00:00"/>
    <s v="Standard Class"/>
    <s v="TH-21235"/>
    <s v="Tiffany House"/>
    <s v="Corporate"/>
    <s v="United States"/>
    <s v="Long Beach"/>
    <x v="1"/>
    <n v="90805"/>
    <s v="West"/>
    <s v="OFF-AR-10000940"/>
    <x v="1"/>
    <x v="6"/>
    <s v="Newell 343"/>
    <n v="2.94"/>
    <n v="1"/>
    <n v="0"/>
    <n v="0.79380000000000006"/>
  </r>
  <r>
    <n v="5655"/>
    <x v="2823"/>
    <x v="0"/>
    <x v="122"/>
    <d v="2013-12-22T00:00:00"/>
    <s v="First Class"/>
    <s v="AH-10120"/>
    <s v="Adrian Hane"/>
    <s v="Home Office"/>
    <s v="United States"/>
    <s v="Salem"/>
    <x v="21"/>
    <n v="97301"/>
    <s v="West"/>
    <s v="OFF-BI-10001670"/>
    <x v="1"/>
    <x v="8"/>
    <s v="Vinyl Sectional Post Binders"/>
    <n v="45.240000000000009"/>
    <n v="4"/>
    <n v="0.7"/>
    <n v="-30.159999999999997"/>
  </r>
  <r>
    <n v="5656"/>
    <x v="2823"/>
    <x v="0"/>
    <x v="122"/>
    <d v="2013-12-22T00:00:00"/>
    <s v="First Class"/>
    <s v="AH-10120"/>
    <s v="Adrian Hane"/>
    <s v="Home Office"/>
    <s v="United States"/>
    <s v="Salem"/>
    <x v="21"/>
    <n v="97301"/>
    <s v="West"/>
    <s v="OFF-AR-10004078"/>
    <x v="1"/>
    <x v="6"/>
    <s v="Newell 312"/>
    <n v="18.687999999999999"/>
    <n v="4"/>
    <n v="0.2"/>
    <n v="2.3359999999999994"/>
  </r>
  <r>
    <n v="5657"/>
    <x v="2823"/>
    <x v="0"/>
    <x v="122"/>
    <d v="2013-12-22T00:00:00"/>
    <s v="First Class"/>
    <s v="AH-10120"/>
    <s v="Adrian Hane"/>
    <s v="Home Office"/>
    <s v="United States"/>
    <s v="Salem"/>
    <x v="21"/>
    <n v="97301"/>
    <s v="West"/>
    <s v="OFF-PA-10003036"/>
    <x v="1"/>
    <x v="10"/>
    <s v="Black Print Carbonless 8 1/2&quot; x 8 1/4&quot; Rapid Memo Book"/>
    <n v="11.648000000000001"/>
    <n v="2"/>
    <n v="0.2"/>
    <n v="3.7855999999999992"/>
  </r>
  <r>
    <n v="5658"/>
    <x v="2823"/>
    <x v="0"/>
    <x v="122"/>
    <d v="2013-12-22T00:00:00"/>
    <s v="First Class"/>
    <s v="AH-10120"/>
    <s v="Adrian Hane"/>
    <s v="Home Office"/>
    <s v="United States"/>
    <s v="Salem"/>
    <x v="21"/>
    <n v="97301"/>
    <s v="West"/>
    <s v="TEC-AC-10000991"/>
    <x v="2"/>
    <x v="11"/>
    <s v="Sony Micro Vault Click 8 GB USB 2.0 Flash Drive"/>
    <n v="112.77600000000001"/>
    <n v="3"/>
    <n v="0.2"/>
    <n v="-8.4581999999999979"/>
  </r>
  <r>
    <n v="5659"/>
    <x v="2823"/>
    <x v="0"/>
    <x v="122"/>
    <d v="2013-12-22T00:00:00"/>
    <s v="First Class"/>
    <s v="AH-10120"/>
    <s v="Adrian Hane"/>
    <s v="Home Office"/>
    <s v="United States"/>
    <s v="Salem"/>
    <x v="21"/>
    <n v="97301"/>
    <s v="West"/>
    <s v="FUR-TA-10002530"/>
    <x v="0"/>
    <x v="3"/>
    <s v="Iceberg OfficeWorks 42&quot; Round Tables"/>
    <n v="377.45"/>
    <n v="5"/>
    <n v="0.5"/>
    <n v="-264.21500000000003"/>
  </r>
  <r>
    <n v="5660"/>
    <x v="2823"/>
    <x v="0"/>
    <x v="122"/>
    <d v="2013-12-22T00:00:00"/>
    <s v="First Class"/>
    <s v="AH-10120"/>
    <s v="Adrian Hane"/>
    <s v="Home Office"/>
    <s v="United States"/>
    <s v="Salem"/>
    <x v="21"/>
    <n v="97301"/>
    <s v="West"/>
    <s v="OFF-LA-10000407"/>
    <x v="1"/>
    <x v="2"/>
    <s v="Avery White Multi-Purpose Labels"/>
    <n v="15.936000000000002"/>
    <n v="4"/>
    <n v="0.2"/>
    <n v="5.1791999999999998"/>
  </r>
  <r>
    <n v="5661"/>
    <x v="2823"/>
    <x v="0"/>
    <x v="122"/>
    <d v="2013-12-22T00:00:00"/>
    <s v="First Class"/>
    <s v="AH-10120"/>
    <s v="Adrian Hane"/>
    <s v="Home Office"/>
    <s v="United States"/>
    <s v="Salem"/>
    <x v="21"/>
    <n v="97301"/>
    <s v="West"/>
    <s v="TEC-PH-10004833"/>
    <x v="2"/>
    <x v="7"/>
    <s v="Macally Suction Cup Mount"/>
    <n v="28.68"/>
    <n v="3"/>
    <n v="0.2"/>
    <n v="-7.17"/>
  </r>
  <r>
    <n v="5662"/>
    <x v="2824"/>
    <x v="0"/>
    <x v="446"/>
    <d v="2013-10-02T00:00:00"/>
    <s v="Standard Class"/>
    <s v="CL-12700"/>
    <s v="Craig Leslie"/>
    <s v="Home Office"/>
    <s v="United States"/>
    <s v="Aurora"/>
    <x v="22"/>
    <n v="80013"/>
    <s v="West"/>
    <s v="FUR-FU-10002671"/>
    <x v="0"/>
    <x v="5"/>
    <s v="Electrix 20W Halogen Replacement Bulb for Zoom-In Desk Lamp"/>
    <n v="21.44"/>
    <n v="2"/>
    <n v="0.2"/>
    <n v="7.5039999999999987"/>
  </r>
  <r>
    <n v="5663"/>
    <x v="2824"/>
    <x v="0"/>
    <x v="446"/>
    <d v="2013-10-02T00:00:00"/>
    <s v="Standard Class"/>
    <s v="CL-12700"/>
    <s v="Craig Leslie"/>
    <s v="Home Office"/>
    <s v="United States"/>
    <s v="Aurora"/>
    <x v="22"/>
    <n v="80013"/>
    <s v="West"/>
    <s v="OFF-ST-10001370"/>
    <x v="1"/>
    <x v="4"/>
    <s v="Sensible Storage WireTech Storage Systems"/>
    <n v="511.05600000000004"/>
    <n v="9"/>
    <n v="0.2"/>
    <n v="-95.823000000000079"/>
  </r>
  <r>
    <n v="5664"/>
    <x v="2825"/>
    <x v="0"/>
    <x v="658"/>
    <d v="2013-07-22T00:00:00"/>
    <s v="Same Day"/>
    <s v="JG-15310"/>
    <s v="Jason Gross"/>
    <s v="Corporate"/>
    <s v="United States"/>
    <s v="Newark"/>
    <x v="24"/>
    <n v="43055"/>
    <s v="East"/>
    <s v="OFF-AR-10000914"/>
    <x v="1"/>
    <x v="6"/>
    <s v="Boston 16765 Mini Stand Up Battery Pencil Sharpener"/>
    <n v="18.656000000000002"/>
    <n v="2"/>
    <n v="0.2"/>
    <n v="1.3992000000000013"/>
  </r>
  <r>
    <n v="5665"/>
    <x v="2825"/>
    <x v="0"/>
    <x v="658"/>
    <d v="2013-07-22T00:00:00"/>
    <s v="Same Day"/>
    <s v="JG-15310"/>
    <s v="Jason Gross"/>
    <s v="Corporate"/>
    <s v="United States"/>
    <s v="Newark"/>
    <x v="24"/>
    <n v="43055"/>
    <s v="East"/>
    <s v="OFF-BI-10001116"/>
    <x v="1"/>
    <x v="8"/>
    <s v="Wilson Jones 1&quot; Hanging DublLock Ring Binders"/>
    <n v="11.088000000000003"/>
    <n v="7"/>
    <n v="0.7"/>
    <n v="-8.1311999999999998"/>
  </r>
  <r>
    <n v="5666"/>
    <x v="2825"/>
    <x v="0"/>
    <x v="658"/>
    <d v="2013-07-22T00:00:00"/>
    <s v="Same Day"/>
    <s v="JG-15310"/>
    <s v="Jason Gross"/>
    <s v="Corporate"/>
    <s v="United States"/>
    <s v="Newark"/>
    <x v="24"/>
    <n v="43055"/>
    <s v="East"/>
    <s v="OFF-ST-10002276"/>
    <x v="1"/>
    <x v="4"/>
    <s v="Safco Steel Mobile File Cart"/>
    <n v="66.688000000000002"/>
    <n v="1"/>
    <n v="0.2"/>
    <n v="4.1680000000000028"/>
  </r>
  <r>
    <n v="5667"/>
    <x v="2825"/>
    <x v="0"/>
    <x v="658"/>
    <d v="2013-07-22T00:00:00"/>
    <s v="Same Day"/>
    <s v="JG-15310"/>
    <s v="Jason Gross"/>
    <s v="Corporate"/>
    <s v="United States"/>
    <s v="Newark"/>
    <x v="24"/>
    <n v="43055"/>
    <s v="East"/>
    <s v="OFF-ST-10004340"/>
    <x v="1"/>
    <x v="4"/>
    <s v="Fellowes Mobile File Cart, Black"/>
    <n v="99.488"/>
    <n v="2"/>
    <n v="0.2"/>
    <n v="8.7052000000000049"/>
  </r>
  <r>
    <n v="5668"/>
    <x v="2826"/>
    <x v="0"/>
    <x v="725"/>
    <d v="2013-06-16T00:00:00"/>
    <s v="Standard Class"/>
    <s v="SE-20110"/>
    <s v="Sanjit Engle"/>
    <s v="Consumer"/>
    <s v="United States"/>
    <s v="Seattle"/>
    <x v="4"/>
    <n v="98103"/>
    <s v="West"/>
    <s v="OFF-LA-10004093"/>
    <x v="1"/>
    <x v="2"/>
    <s v="Avery 486"/>
    <n v="14.62"/>
    <n v="2"/>
    <n v="0"/>
    <n v="6.8713999999999995"/>
  </r>
  <r>
    <n v="5669"/>
    <x v="2826"/>
    <x v="0"/>
    <x v="725"/>
    <d v="2013-06-16T00:00:00"/>
    <s v="Standard Class"/>
    <s v="SE-20110"/>
    <s v="Sanjit Engle"/>
    <s v="Consumer"/>
    <s v="United States"/>
    <s v="Seattle"/>
    <x v="4"/>
    <n v="98103"/>
    <s v="West"/>
    <s v="OFF-BI-10004728"/>
    <x v="1"/>
    <x v="8"/>
    <s v="Wilson Jones Turn Tabs Binder Tool for Ring Binders"/>
    <n v="53.984000000000002"/>
    <n v="14"/>
    <n v="0.2"/>
    <n v="17.544800000000002"/>
  </r>
  <r>
    <n v="5670"/>
    <x v="2826"/>
    <x v="0"/>
    <x v="725"/>
    <d v="2013-06-16T00:00:00"/>
    <s v="Standard Class"/>
    <s v="SE-20110"/>
    <s v="Sanjit Engle"/>
    <s v="Consumer"/>
    <s v="United States"/>
    <s v="Seattle"/>
    <x v="4"/>
    <n v="98103"/>
    <s v="West"/>
    <s v="TEC-AC-10003095"/>
    <x v="2"/>
    <x v="11"/>
    <s v="Logitech G35 7.1-Channel Surround Sound Headset"/>
    <n v="389.97"/>
    <n v="3"/>
    <n v="0"/>
    <n v="132.58980000000003"/>
  </r>
  <r>
    <n v="5671"/>
    <x v="2827"/>
    <x v="1"/>
    <x v="988"/>
    <d v="2012-06-11T00:00:00"/>
    <s v="Second Class"/>
    <s v="TG-21640"/>
    <s v="Trudy Glocke"/>
    <s v="Consumer"/>
    <s v="United States"/>
    <s v="Pocatello"/>
    <x v="45"/>
    <n v="83201"/>
    <s v="West"/>
    <s v="FUR-FU-10003192"/>
    <x v="0"/>
    <x v="5"/>
    <s v="Luxo Adjustable Task Clamp Lamp"/>
    <n v="355.36"/>
    <n v="4"/>
    <n v="0"/>
    <n v="92.393599999999992"/>
  </r>
  <r>
    <n v="5672"/>
    <x v="2827"/>
    <x v="1"/>
    <x v="988"/>
    <d v="2012-06-11T00:00:00"/>
    <s v="Second Class"/>
    <s v="TG-21640"/>
    <s v="Trudy Glocke"/>
    <s v="Consumer"/>
    <s v="United States"/>
    <s v="Pocatello"/>
    <x v="45"/>
    <n v="83201"/>
    <s v="West"/>
    <s v="TEC-PH-10004522"/>
    <x v="2"/>
    <x v="7"/>
    <s v="Dexim XPower Skin Super-Thin Power Case for iPhone 5 - Black"/>
    <n v="140.376"/>
    <n v="3"/>
    <n v="0.2"/>
    <n v="8.7735000000000056"/>
  </r>
  <r>
    <n v="5673"/>
    <x v="2828"/>
    <x v="3"/>
    <x v="855"/>
    <d v="2014-11-04T00:00:00"/>
    <s v="Standard Class"/>
    <s v="SH-19975"/>
    <s v="Sally Hughsby"/>
    <s v="Corporate"/>
    <s v="United States"/>
    <s v="Dallas"/>
    <x v="5"/>
    <n v="75081"/>
    <s v="Central"/>
    <s v="OFF-EN-10003068"/>
    <x v="1"/>
    <x v="12"/>
    <s v="#6 3/4 Gummed Flap White Envelopes"/>
    <n v="15.840000000000002"/>
    <n v="2"/>
    <n v="0.2"/>
    <n v="5.5439999999999987"/>
  </r>
  <r>
    <n v="5674"/>
    <x v="2828"/>
    <x v="3"/>
    <x v="855"/>
    <d v="2014-11-04T00:00:00"/>
    <s v="Standard Class"/>
    <s v="SH-19975"/>
    <s v="Sally Hughsby"/>
    <s v="Corporate"/>
    <s v="United States"/>
    <s v="Dallas"/>
    <x v="5"/>
    <n v="75081"/>
    <s v="Central"/>
    <s v="OFF-PA-10001204"/>
    <x v="1"/>
    <x v="10"/>
    <s v="Xerox 1972"/>
    <n v="8.4480000000000004"/>
    <n v="2"/>
    <n v="0.2"/>
    <n v="2.6399999999999997"/>
  </r>
  <r>
    <n v="5675"/>
    <x v="2829"/>
    <x v="0"/>
    <x v="115"/>
    <d v="2013-01-27T00:00:00"/>
    <s v="Standard Class"/>
    <s v="MC-17275"/>
    <s v="Marc Crier"/>
    <s v="Consumer"/>
    <s v="United States"/>
    <s v="Seattle"/>
    <x v="4"/>
    <n v="98105"/>
    <s v="West"/>
    <s v="OFF-PA-10003953"/>
    <x v="1"/>
    <x v="10"/>
    <s v="Xerox 218"/>
    <n v="12.96"/>
    <n v="2"/>
    <n v="0"/>
    <n v="6.2208000000000006"/>
  </r>
  <r>
    <n v="5676"/>
    <x v="2830"/>
    <x v="2"/>
    <x v="1061"/>
    <d v="2011-06-02T00:00:00"/>
    <s v="Standard Class"/>
    <s v="PJ-18835"/>
    <s v="Patrick Jones"/>
    <s v="Corporate"/>
    <s v="United States"/>
    <s v="Seattle"/>
    <x v="4"/>
    <n v="98115"/>
    <s v="West"/>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s v="Corporate"/>
    <s v="United States"/>
    <s v="Seattle"/>
    <x v="4"/>
    <n v="98115"/>
    <s v="West"/>
    <s v="TEC-AC-10004877"/>
    <x v="2"/>
    <x v="11"/>
    <s v="Imation 30456 USB Flash Drive 8GB"/>
    <n v="27.6"/>
    <n v="4"/>
    <n v="0"/>
    <n v="2.2079999999999984"/>
  </r>
  <r>
    <n v="5678"/>
    <x v="2831"/>
    <x v="2"/>
    <x v="282"/>
    <d v="2012-01-05T00:00:00"/>
    <s v="Standard Class"/>
    <s v="ZC-21910"/>
    <s v="Zuschuss Carroll"/>
    <s v="Consumer"/>
    <s v="United States"/>
    <s v="Chicago"/>
    <x v="10"/>
    <n v="60610"/>
    <s v="Central"/>
    <s v="FUR-FU-10000193"/>
    <x v="0"/>
    <x v="5"/>
    <s v="Tenex Chairmats For Use with Hard Floors"/>
    <n v="38.975999999999999"/>
    <n v="3"/>
    <n v="0.6"/>
    <n v="-50.66879999999999"/>
  </r>
  <r>
    <n v="5679"/>
    <x v="2832"/>
    <x v="0"/>
    <x v="1062"/>
    <d v="2013-08-04T00:00:00"/>
    <s v="Standard Class"/>
    <s v="SC-20680"/>
    <s v="Steve Carroll"/>
    <s v="Home Office"/>
    <s v="United States"/>
    <s v="Holland"/>
    <x v="12"/>
    <n v="49423"/>
    <s v="Central"/>
    <s v="OFF-FA-10000735"/>
    <x v="1"/>
    <x v="13"/>
    <s v="Staples"/>
    <n v="20.439999999999998"/>
    <n v="7"/>
    <n v="0"/>
    <n v="9.1979999999999986"/>
  </r>
  <r>
    <n v="5680"/>
    <x v="2832"/>
    <x v="0"/>
    <x v="1062"/>
    <d v="2013-08-04T00:00:00"/>
    <s v="Standard Class"/>
    <s v="SC-20680"/>
    <s v="Steve Carroll"/>
    <s v="Home Office"/>
    <s v="United States"/>
    <s v="Holland"/>
    <x v="12"/>
    <n v="49423"/>
    <s v="Central"/>
    <s v="OFF-PA-10002120"/>
    <x v="1"/>
    <x v="10"/>
    <s v="Xerox 1889"/>
    <n v="109.92"/>
    <n v="2"/>
    <n v="0"/>
    <n v="53.860799999999998"/>
  </r>
  <r>
    <n v="5681"/>
    <x v="2833"/>
    <x v="0"/>
    <x v="446"/>
    <d v="2013-10-01T00:00:00"/>
    <s v="Standard Class"/>
    <s v="BP-11230"/>
    <s v="Benjamin Patterson"/>
    <s v="Consumer"/>
    <s v="United States"/>
    <s v="Broken Arrow"/>
    <x v="26"/>
    <n v="74012"/>
    <s v="Central"/>
    <s v="OFF-BI-10001249"/>
    <x v="1"/>
    <x v="8"/>
    <s v="Avery Heavy-Duty EZD View Binder with Locking Rings"/>
    <n v="6.38"/>
    <n v="1"/>
    <n v="0"/>
    <n v="2.9347999999999996"/>
  </r>
  <r>
    <n v="5682"/>
    <x v="2833"/>
    <x v="0"/>
    <x v="446"/>
    <d v="2013-10-01T00:00:00"/>
    <s v="Standard Class"/>
    <s v="BP-11230"/>
    <s v="Benjamin Patterson"/>
    <s v="Consumer"/>
    <s v="United States"/>
    <s v="Broken Arrow"/>
    <x v="26"/>
    <n v="74012"/>
    <s v="Central"/>
    <s v="OFF-PA-10001569"/>
    <x v="1"/>
    <x v="10"/>
    <s v="Xerox 232"/>
    <n v="6.48"/>
    <n v="1"/>
    <n v="0"/>
    <n v="3.1104000000000003"/>
  </r>
  <r>
    <n v="5683"/>
    <x v="2834"/>
    <x v="2"/>
    <x v="1063"/>
    <d v="2011-04-08T00:00:00"/>
    <s v="Standard Class"/>
    <s v="RD-19585"/>
    <s v="Rob Dowd"/>
    <s v="Consumer"/>
    <s v="United States"/>
    <s v="Athens"/>
    <x v="32"/>
    <n v="30605"/>
    <s v="South"/>
    <s v="OFF-PA-10004248"/>
    <x v="1"/>
    <x v="10"/>
    <s v="Xerox 1990"/>
    <n v="15.84"/>
    <n v="3"/>
    <n v="0"/>
    <n v="7.1280000000000001"/>
  </r>
  <r>
    <n v="5684"/>
    <x v="2834"/>
    <x v="2"/>
    <x v="1063"/>
    <d v="2011-04-08T00:00:00"/>
    <s v="Standard Class"/>
    <s v="RD-19585"/>
    <s v="Rob Dowd"/>
    <s v="Consumer"/>
    <s v="United States"/>
    <s v="Athens"/>
    <x v="32"/>
    <n v="30605"/>
    <s v="South"/>
    <s v="TEC-PH-10001128"/>
    <x v="2"/>
    <x v="7"/>
    <s v="Motorola Droid Maxx"/>
    <n v="1049.93"/>
    <n v="7"/>
    <n v="0"/>
    <n v="293.98040000000003"/>
  </r>
  <r>
    <n v="5685"/>
    <x v="2834"/>
    <x v="2"/>
    <x v="1063"/>
    <d v="2011-04-08T00:00:00"/>
    <s v="Standard Class"/>
    <s v="RD-19585"/>
    <s v="Rob Dowd"/>
    <s v="Consumer"/>
    <s v="United States"/>
    <s v="Athens"/>
    <x v="32"/>
    <n v="30605"/>
    <s v="South"/>
    <s v="OFF-AP-10003842"/>
    <x v="1"/>
    <x v="9"/>
    <s v="Euro-Pro Shark Turbo Vacuum"/>
    <n v="154.9"/>
    <n v="5"/>
    <n v="0"/>
    <n v="40.274000000000001"/>
  </r>
  <r>
    <n v="5686"/>
    <x v="2835"/>
    <x v="1"/>
    <x v="599"/>
    <d v="2012-11-05T00:00:00"/>
    <s v="Same Day"/>
    <s v="KL-16645"/>
    <s v="Ken Lonsdale"/>
    <s v="Consumer"/>
    <s v="United States"/>
    <s v="Seattle"/>
    <x v="4"/>
    <n v="98105"/>
    <s v="West"/>
    <s v="OFF-BI-10002794"/>
    <x v="1"/>
    <x v="8"/>
    <s v="Avery Trapezoid Ring Binder, 3&quot; Capacity, Black, 1040 sheets"/>
    <n v="98.352000000000004"/>
    <n v="3"/>
    <n v="0.2"/>
    <n v="35.652599999999993"/>
  </r>
  <r>
    <n v="5687"/>
    <x v="2836"/>
    <x v="2"/>
    <x v="1064"/>
    <d v="2011-07-28T00:00:00"/>
    <s v="Same Day"/>
    <s v="CK-12205"/>
    <s v="Chloris Kastensmidt"/>
    <s v="Consumer"/>
    <s v="United States"/>
    <s v="Apopka"/>
    <x v="2"/>
    <n v="32712"/>
    <s v="South"/>
    <s v="OFF-FA-10000621"/>
    <x v="1"/>
    <x v="13"/>
    <s v="OIC Colored Binder Clips, Assorted Sizes"/>
    <n v="14.320000000000002"/>
    <n v="5"/>
    <n v="0.2"/>
    <n v="5.1910000000000007"/>
  </r>
  <r>
    <n v="5688"/>
    <x v="2836"/>
    <x v="2"/>
    <x v="1064"/>
    <d v="2011-07-28T00:00:00"/>
    <s v="Same Day"/>
    <s v="CK-12205"/>
    <s v="Chloris Kastensmidt"/>
    <s v="Consumer"/>
    <s v="United States"/>
    <s v="Apopka"/>
    <x v="2"/>
    <n v="32712"/>
    <s v="South"/>
    <s v="FUR-FU-10003623"/>
    <x v="0"/>
    <x v="5"/>
    <s v="DataProducts Ampli Magnifier Task Lamp, Black,"/>
    <n v="129.88800000000001"/>
    <n v="6"/>
    <n v="0.2"/>
    <n v="12.988799999999991"/>
  </r>
  <r>
    <n v="5689"/>
    <x v="2836"/>
    <x v="2"/>
    <x v="1064"/>
    <d v="2011-07-28T00:00:00"/>
    <s v="Same Day"/>
    <s v="CK-12205"/>
    <s v="Chloris Kastensmidt"/>
    <s v="Consumer"/>
    <s v="United States"/>
    <s v="Apopka"/>
    <x v="2"/>
    <n v="32712"/>
    <s v="South"/>
    <s v="OFF-EN-10000781"/>
    <x v="1"/>
    <x v="12"/>
    <s v="#10- 4 1/8&quot; x 9 1/2&quot; Recycled Envelopes"/>
    <n v="48.944000000000003"/>
    <n v="7"/>
    <n v="0.2"/>
    <n v="16.518599999999999"/>
  </r>
  <r>
    <n v="5690"/>
    <x v="2837"/>
    <x v="1"/>
    <x v="207"/>
    <d v="2012-12-31T00:00:00"/>
    <s v="Standard Class"/>
    <s v="RB-19705"/>
    <s v="Roger Barcio"/>
    <s v="Home Office"/>
    <s v="United States"/>
    <s v="Houston"/>
    <x v="5"/>
    <n v="77070"/>
    <s v="Central"/>
    <s v="FUR-CH-10002044"/>
    <x v="0"/>
    <x v="1"/>
    <s v="Office Star - Contemporary Task Swivel chair with 2-way adjustable arms, Plum"/>
    <n v="275.05799999999999"/>
    <n v="3"/>
    <n v="0.3"/>
    <n v="-90.376199999999997"/>
  </r>
  <r>
    <n v="5691"/>
    <x v="2838"/>
    <x v="1"/>
    <x v="895"/>
    <d v="2012-12-16T00:00:00"/>
    <s v="Standard Class"/>
    <s v="KM-16225"/>
    <s v="Kalyca Meade"/>
    <s v="Corporate"/>
    <s v="United States"/>
    <s v="Baltimore"/>
    <x v="39"/>
    <n v="21215"/>
    <s v="East"/>
    <s v="OFF-AR-10000817"/>
    <x v="1"/>
    <x v="6"/>
    <s v="Manco Dry-Lighter Erasable Highlighter"/>
    <n v="27.36"/>
    <n v="9"/>
    <n v="0"/>
    <n v="9.3023999999999987"/>
  </r>
  <r>
    <n v="5692"/>
    <x v="2838"/>
    <x v="1"/>
    <x v="895"/>
    <d v="2012-12-16T00:00:00"/>
    <s v="Standard Class"/>
    <s v="KM-16225"/>
    <s v="Kalyca Meade"/>
    <s v="Corporate"/>
    <s v="United States"/>
    <s v="Baltimore"/>
    <x v="39"/>
    <n v="21215"/>
    <s v="East"/>
    <s v="OFF-PA-10001509"/>
    <x v="1"/>
    <x v="10"/>
    <s v="Recycled Desk Saver Line &quot;While You Were Out&quot; Book, 5 1/2&quot; X 4&quot;"/>
    <n v="44.75"/>
    <n v="5"/>
    <n v="0"/>
    <n v="20.584999999999994"/>
  </r>
  <r>
    <n v="5693"/>
    <x v="2838"/>
    <x v="1"/>
    <x v="895"/>
    <d v="2012-12-16T00:00:00"/>
    <s v="Standard Class"/>
    <s v="KM-16225"/>
    <s v="Kalyca Meade"/>
    <s v="Corporate"/>
    <s v="United States"/>
    <s v="Baltimore"/>
    <x v="39"/>
    <n v="21215"/>
    <s v="East"/>
    <s v="TEC-PH-10004667"/>
    <x v="2"/>
    <x v="7"/>
    <s v="Cisco 8x8 Inc. 6753i IP Business Phone System"/>
    <n v="134.99"/>
    <n v="1"/>
    <n v="0"/>
    <n v="36.447299999999998"/>
  </r>
  <r>
    <n v="5694"/>
    <x v="2838"/>
    <x v="1"/>
    <x v="895"/>
    <d v="2012-12-16T00:00:00"/>
    <s v="Standard Class"/>
    <s v="KM-16225"/>
    <s v="Kalyca Meade"/>
    <s v="Corporate"/>
    <s v="United States"/>
    <s v="Baltimore"/>
    <x v="39"/>
    <n v="21215"/>
    <s v="East"/>
    <s v="OFF-PA-10000143"/>
    <x v="1"/>
    <x v="10"/>
    <s v="Astroparche Fine Business Paper"/>
    <n v="26.400000000000002"/>
    <n v="5"/>
    <n v="0"/>
    <n v="12.672000000000001"/>
  </r>
  <r>
    <n v="5695"/>
    <x v="2838"/>
    <x v="1"/>
    <x v="895"/>
    <d v="2012-12-16T00:00:00"/>
    <s v="Standard Class"/>
    <s v="KM-16225"/>
    <s v="Kalyca Meade"/>
    <s v="Corporate"/>
    <s v="United States"/>
    <s v="Baltimore"/>
    <x v="39"/>
    <n v="21215"/>
    <s v="East"/>
    <s v="FUR-CH-10000785"/>
    <x v="0"/>
    <x v="1"/>
    <s v="Global Ergonomic Managers Chair"/>
    <n v="542.93999999999994"/>
    <n v="3"/>
    <n v="0"/>
    <n v="141.1644"/>
  </r>
  <r>
    <n v="5696"/>
    <x v="2839"/>
    <x v="0"/>
    <x v="465"/>
    <d v="2013-05-08T00:00:00"/>
    <s v="Second Class"/>
    <s v="AH-10465"/>
    <s v="Amy Hunt"/>
    <s v="Consumer"/>
    <s v="United States"/>
    <s v="San Francisco"/>
    <x v="1"/>
    <n v="94109"/>
    <s v="West"/>
    <s v="FUR-TA-10001676"/>
    <x v="0"/>
    <x v="3"/>
    <s v="Hon 61000 Series Interactive Training Tables"/>
    <n v="71.088000000000008"/>
    <n v="2"/>
    <n v="0.2"/>
    <n v="-1.7772000000000041"/>
  </r>
  <r>
    <n v="5697"/>
    <x v="2840"/>
    <x v="3"/>
    <x v="336"/>
    <d v="2014-10-19T00:00:00"/>
    <s v="Standard Class"/>
    <s v="AG-10765"/>
    <s v="Anthony Garverick"/>
    <s v="Home Office"/>
    <s v="United States"/>
    <s v="Chicago"/>
    <x v="10"/>
    <n v="60623"/>
    <s v="Central"/>
    <s v="OFF-BI-10000309"/>
    <x v="1"/>
    <x v="8"/>
    <s v="GBC Twin Loop Wire Binding Elements, 9/16&quot; Spine, Black"/>
    <n v="27.395999999999997"/>
    <n v="9"/>
    <n v="0.8"/>
    <n v="-42.46380000000002"/>
  </r>
  <r>
    <n v="5698"/>
    <x v="2840"/>
    <x v="3"/>
    <x v="336"/>
    <d v="2014-10-19T00:00:00"/>
    <s v="Standard Class"/>
    <s v="AG-10765"/>
    <s v="Anthony Garverick"/>
    <s v="Home Office"/>
    <s v="United States"/>
    <s v="Chicago"/>
    <x v="10"/>
    <n v="60623"/>
    <s v="Central"/>
    <s v="OFF-BI-10004224"/>
    <x v="1"/>
    <x v="8"/>
    <s v="Catalog Binders with Expanding Posts"/>
    <n v="13.455999999999998"/>
    <n v="1"/>
    <n v="0.8"/>
    <n v="-23.548000000000009"/>
  </r>
  <r>
    <n v="5699"/>
    <x v="2841"/>
    <x v="0"/>
    <x v="732"/>
    <d v="2013-11-06T00:00:00"/>
    <s v="Same Day"/>
    <s v="EB-14170"/>
    <s v="Evan Bailliet"/>
    <s v="Consumer"/>
    <s v="United States"/>
    <s v="Laredo"/>
    <x v="5"/>
    <n v="78041"/>
    <s v="Central"/>
    <s v="OFF-LA-10002312"/>
    <x v="1"/>
    <x v="2"/>
    <s v="Avery 490"/>
    <n v="11.840000000000002"/>
    <n v="1"/>
    <n v="0.2"/>
    <n v="4.4399999999999995"/>
  </r>
  <r>
    <n v="5700"/>
    <x v="2842"/>
    <x v="3"/>
    <x v="132"/>
    <d v="2014-11-09T00:00:00"/>
    <s v="Standard Class"/>
    <s v="PG-18895"/>
    <s v="Paul Gonzalez"/>
    <s v="Consumer"/>
    <s v="United States"/>
    <s v="San Francisco"/>
    <x v="1"/>
    <n v="94109"/>
    <s v="West"/>
    <s v="OFF-PA-10003022"/>
    <x v="1"/>
    <x v="10"/>
    <s v="Xerox 1992"/>
    <n v="35.880000000000003"/>
    <n v="6"/>
    <n v="0"/>
    <n v="17.581200000000003"/>
  </r>
  <r>
    <n v="5701"/>
    <x v="2843"/>
    <x v="0"/>
    <x v="390"/>
    <d v="2013-11-27T00:00:00"/>
    <s v="First Class"/>
    <s v="CA-12055"/>
    <s v="Cathy Armstrong"/>
    <s v="Home Office"/>
    <s v="United States"/>
    <s v="Cleveland"/>
    <x v="24"/>
    <n v="44105"/>
    <s v="East"/>
    <s v="OFF-EN-10001532"/>
    <x v="1"/>
    <x v="12"/>
    <s v="Brown Kraft Recycled Envelopes"/>
    <n v="40.752000000000002"/>
    <n v="3"/>
    <n v="0.2"/>
    <n v="15.281999999999998"/>
  </r>
  <r>
    <n v="5702"/>
    <x v="2843"/>
    <x v="0"/>
    <x v="390"/>
    <d v="2013-11-27T00:00:00"/>
    <s v="First Class"/>
    <s v="CA-12055"/>
    <s v="Cathy Armstrong"/>
    <s v="Home Office"/>
    <s v="United States"/>
    <s v="Cleveland"/>
    <x v="24"/>
    <n v="44105"/>
    <s v="East"/>
    <s v="TEC-AC-10004855"/>
    <x v="2"/>
    <x v="11"/>
    <s v="V7 USB Numeric Keypad"/>
    <n v="139.96000000000004"/>
    <n v="5"/>
    <n v="0.2"/>
    <n v="-22.743500000000004"/>
  </r>
  <r>
    <n v="5703"/>
    <x v="2844"/>
    <x v="2"/>
    <x v="637"/>
    <d v="2011-12-21T00:00:00"/>
    <s v="Standard Class"/>
    <s v="SS-20875"/>
    <s v="Sung Shariari"/>
    <s v="Consumer"/>
    <s v="United States"/>
    <s v="Marion"/>
    <x v="24"/>
    <n v="43302"/>
    <s v="East"/>
    <s v="OFF-AR-10003829"/>
    <x v="1"/>
    <x v="6"/>
    <s v="Newell 35"/>
    <n v="2.6240000000000001"/>
    <n v="1"/>
    <n v="0.2"/>
    <n v="0.29519999999999957"/>
  </r>
  <r>
    <n v="5704"/>
    <x v="2844"/>
    <x v="2"/>
    <x v="637"/>
    <d v="2011-12-21T00:00:00"/>
    <s v="Standard Class"/>
    <s v="SS-20875"/>
    <s v="Sung Shariari"/>
    <s v="Consumer"/>
    <s v="United States"/>
    <s v="Marion"/>
    <x v="24"/>
    <n v="43302"/>
    <s v="East"/>
    <s v="FUR-TA-10002645"/>
    <x v="0"/>
    <x v="3"/>
    <s v="Hon Rectangular Conference Tables"/>
    <n v="136.53"/>
    <n v="1"/>
    <n v="0.4"/>
    <n v="-52.336500000000029"/>
  </r>
  <r>
    <n v="5705"/>
    <x v="2844"/>
    <x v="2"/>
    <x v="637"/>
    <d v="2011-12-21T00:00:00"/>
    <s v="Standard Class"/>
    <s v="SS-20875"/>
    <s v="Sung Shariari"/>
    <s v="Consumer"/>
    <s v="United States"/>
    <s v="Marion"/>
    <x v="24"/>
    <n v="43302"/>
    <s v="East"/>
    <s v="TEC-AC-10003033"/>
    <x v="2"/>
    <x v="11"/>
    <s v="Plantronics CS510 - Over-the-Head monaural Wireless Headset System"/>
    <n v="263.95999999999998"/>
    <n v="1"/>
    <n v="0.2"/>
    <n v="42.893499999999975"/>
  </r>
  <r>
    <n v="5706"/>
    <x v="2845"/>
    <x v="2"/>
    <x v="935"/>
    <d v="2011-11-08T00:00:00"/>
    <s v="Standard Class"/>
    <s v="RP-19390"/>
    <s v="Resi Pölking"/>
    <s v="Consumer"/>
    <s v="United States"/>
    <s v="Fairfield"/>
    <x v="29"/>
    <n v="6824"/>
    <s v="East"/>
    <s v="OFF-SU-10002522"/>
    <x v="1"/>
    <x v="14"/>
    <s v="Acme Kleen Earth Office Shears"/>
    <n v="11.64"/>
    <n v="3"/>
    <n v="0"/>
    <n v="3.3755999999999986"/>
  </r>
  <r>
    <n v="5707"/>
    <x v="2846"/>
    <x v="3"/>
    <x v="585"/>
    <d v="2014-09-26T00:00:00"/>
    <s v="Second Class"/>
    <s v="SC-20440"/>
    <s v="Shaun Chance"/>
    <s v="Corporate"/>
    <s v="United States"/>
    <s v="New York City"/>
    <x v="15"/>
    <n v="10009"/>
    <s v="East"/>
    <s v="OFF-BI-10004828"/>
    <x v="1"/>
    <x v="8"/>
    <s v="GBC Poly Designer Binding Covers"/>
    <n v="40.176000000000002"/>
    <n v="3"/>
    <n v="0.2"/>
    <n v="14.563799999999997"/>
  </r>
  <r>
    <n v="5708"/>
    <x v="2847"/>
    <x v="1"/>
    <x v="412"/>
    <d v="2012-05-15T00:00:00"/>
    <s v="Standard Class"/>
    <s v="NW-18400"/>
    <s v="Natalie Webber"/>
    <s v="Consumer"/>
    <s v="United States"/>
    <s v="New York City"/>
    <x v="15"/>
    <n v="10024"/>
    <s v="East"/>
    <s v="FUR-FU-10001095"/>
    <x v="0"/>
    <x v="5"/>
    <s v="DAX Black Cherry Wood-Tone Poster Frame"/>
    <n v="79.44"/>
    <n v="3"/>
    <n v="0"/>
    <n v="30.187200000000001"/>
  </r>
  <r>
    <n v="5709"/>
    <x v="2847"/>
    <x v="1"/>
    <x v="412"/>
    <d v="2012-05-15T00:00:00"/>
    <s v="Standard Class"/>
    <s v="NW-18400"/>
    <s v="Natalie Webber"/>
    <s v="Consumer"/>
    <s v="United States"/>
    <s v="New York City"/>
    <x v="15"/>
    <n v="10024"/>
    <s v="East"/>
    <s v="OFF-SU-10000157"/>
    <x v="1"/>
    <x v="14"/>
    <s v="Compact Automatic Electric Letter Opener"/>
    <n v="357.93"/>
    <n v="3"/>
    <n v="0"/>
    <n v="7.158600000000007"/>
  </r>
  <r>
    <n v="5710"/>
    <x v="2847"/>
    <x v="1"/>
    <x v="412"/>
    <d v="2012-05-15T00:00:00"/>
    <s v="Standard Class"/>
    <s v="NW-18400"/>
    <s v="Natalie Webber"/>
    <s v="Consumer"/>
    <s v="United States"/>
    <s v="New York City"/>
    <x v="15"/>
    <n v="10024"/>
    <s v="East"/>
    <s v="FUR-CH-10002647"/>
    <x v="0"/>
    <x v="1"/>
    <s v="Situations Contoured Folding Chairs, 4/Set"/>
    <n v="127.76400000000001"/>
    <n v="2"/>
    <n v="0.1"/>
    <n v="21.294000000000008"/>
  </r>
  <r>
    <n v="5711"/>
    <x v="2847"/>
    <x v="1"/>
    <x v="412"/>
    <d v="2012-05-15T00:00:00"/>
    <s v="Standard Class"/>
    <s v="NW-18400"/>
    <s v="Natalie Webber"/>
    <s v="Consumer"/>
    <s v="United States"/>
    <s v="New York City"/>
    <x v="15"/>
    <n v="10024"/>
    <s v="East"/>
    <s v="TEC-CO-10004115"/>
    <x v="2"/>
    <x v="16"/>
    <s v="Sharp AL-1530CS Digital Copier"/>
    <n v="2799.944"/>
    <n v="7"/>
    <n v="0.2"/>
    <n v="1014.9797"/>
  </r>
  <r>
    <n v="5712"/>
    <x v="2847"/>
    <x v="1"/>
    <x v="412"/>
    <d v="2012-05-15T00:00:00"/>
    <s v="Standard Class"/>
    <s v="NW-18400"/>
    <s v="Natalie Webber"/>
    <s v="Consumer"/>
    <s v="United States"/>
    <s v="New York City"/>
    <x v="15"/>
    <n v="10024"/>
    <s v="East"/>
    <s v="OFF-PA-10003363"/>
    <x v="1"/>
    <x v="10"/>
    <s v="Xerox 204"/>
    <n v="19.440000000000001"/>
    <n v="3"/>
    <n v="0"/>
    <n v="9.3312000000000008"/>
  </r>
  <r>
    <n v="5713"/>
    <x v="2848"/>
    <x v="3"/>
    <x v="689"/>
    <d v="2014-08-01T00:00:00"/>
    <s v="Same Day"/>
    <s v="KW-16435"/>
    <s v="Katrina Willman"/>
    <s v="Consumer"/>
    <s v="United States"/>
    <s v="Chicago"/>
    <x v="10"/>
    <n v="60653"/>
    <s v="Central"/>
    <s v="TEC-PH-10003092"/>
    <x v="2"/>
    <x v="7"/>
    <s v="Motorola L804"/>
    <n v="36.792000000000002"/>
    <n v="1"/>
    <n v="0.2"/>
    <n v="4.1390999999999991"/>
  </r>
  <r>
    <n v="5714"/>
    <x v="2849"/>
    <x v="2"/>
    <x v="72"/>
    <d v="2011-03-05T00:00:00"/>
    <s v="Standard Class"/>
    <s v="HR-14770"/>
    <s v="Hallie Redmond"/>
    <s v="Home Office"/>
    <s v="United States"/>
    <s v="New York City"/>
    <x v="15"/>
    <n v="10035"/>
    <s v="East"/>
    <s v="TEC-PH-10003655"/>
    <x v="2"/>
    <x v="7"/>
    <s v="Sannysis Cute Owl Design Soft Skin Case Cover for Samsung Galaxy S4"/>
    <n v="5.9399999999999995"/>
    <n v="3"/>
    <n v="0"/>
    <n v="1.6037999999999999"/>
  </r>
  <r>
    <n v="5715"/>
    <x v="2850"/>
    <x v="3"/>
    <x v="145"/>
    <d v="2014-09-30T00:00:00"/>
    <s v="Standard Class"/>
    <s v="AG-10900"/>
    <s v="Arthur Gainer"/>
    <s v="Consumer"/>
    <s v="United States"/>
    <s v="Richmond"/>
    <x v="17"/>
    <n v="23223"/>
    <s v="South"/>
    <s v="OFF-ST-10001476"/>
    <x v="1"/>
    <x v="4"/>
    <s v="Steel Personal Filing/Posting Tote"/>
    <n v="177.54999999999998"/>
    <n v="5"/>
    <n v="0"/>
    <n v="47.938500000000005"/>
  </r>
  <r>
    <n v="5716"/>
    <x v="2851"/>
    <x v="1"/>
    <x v="330"/>
    <d v="2012-10-12T00:00:00"/>
    <s v="Second Class"/>
    <s v="BM-11650"/>
    <s v="Brian Moss"/>
    <s v="Corporate"/>
    <s v="United States"/>
    <s v="Ann Arbor"/>
    <x v="12"/>
    <n v="48104"/>
    <s v="Central"/>
    <s v="TEC-AC-10002049"/>
    <x v="2"/>
    <x v="11"/>
    <s v="Logitech G19 Programmable Gaming Keyboard"/>
    <n v="619.94999999999993"/>
    <n v="5"/>
    <n v="0"/>
    <n v="111.59099999999995"/>
  </r>
  <r>
    <n v="5717"/>
    <x v="2851"/>
    <x v="1"/>
    <x v="330"/>
    <d v="2012-10-12T00:00:00"/>
    <s v="Second Class"/>
    <s v="BM-11650"/>
    <s v="Brian Moss"/>
    <s v="Corporate"/>
    <s v="United States"/>
    <s v="Ann Arbor"/>
    <x v="12"/>
    <n v="48104"/>
    <s v="Central"/>
    <s v="TEC-PH-10003875"/>
    <x v="2"/>
    <x v="7"/>
    <s v="KLD Oscar II Style Snap-on Ultra Thin Side Flip Synthetic Leather Cover Case for HTC One HTC M7"/>
    <n v="29.160000000000004"/>
    <n v="3"/>
    <n v="0"/>
    <n v="8.4563999999999986"/>
  </r>
  <r>
    <n v="5718"/>
    <x v="2851"/>
    <x v="1"/>
    <x v="330"/>
    <d v="2012-10-12T00:00:00"/>
    <s v="Second Class"/>
    <s v="BM-11650"/>
    <s v="Brian Moss"/>
    <s v="Corporate"/>
    <s v="United States"/>
    <s v="Ann Arbor"/>
    <x v="12"/>
    <n v="48104"/>
    <s v="Central"/>
    <s v="OFF-EN-10003286"/>
    <x v="1"/>
    <x v="12"/>
    <s v="Staples"/>
    <n v="57.959999999999994"/>
    <n v="7"/>
    <n v="0"/>
    <n v="27.241199999999996"/>
  </r>
  <r>
    <n v="5719"/>
    <x v="2851"/>
    <x v="1"/>
    <x v="330"/>
    <d v="2012-10-12T00:00:00"/>
    <s v="Second Class"/>
    <s v="BM-11650"/>
    <s v="Brian Moss"/>
    <s v="Corporate"/>
    <s v="United States"/>
    <s v="Ann Arbor"/>
    <x v="12"/>
    <n v="48104"/>
    <s v="Central"/>
    <s v="OFF-AP-10003971"/>
    <x v="1"/>
    <x v="9"/>
    <s v="Belkin 6 Outlet Metallic Surge Strip"/>
    <n v="29.402999999999999"/>
    <n v="3"/>
    <n v="0.1"/>
    <n v="5.2272000000000007"/>
  </r>
  <r>
    <n v="5720"/>
    <x v="2852"/>
    <x v="3"/>
    <x v="1065"/>
    <d v="2014-04-03T00:00:00"/>
    <s v="Second Class"/>
    <s v="RD-19720"/>
    <s v="Roger Demir"/>
    <s v="Consumer"/>
    <s v="United States"/>
    <s v="Lafayette"/>
    <x v="14"/>
    <n v="47905"/>
    <s v="Central"/>
    <s v="OFF-ST-10001031"/>
    <x v="1"/>
    <x v="4"/>
    <s v="Adjustable Personal File Tote"/>
    <n v="81.400000000000006"/>
    <n v="5"/>
    <n v="0"/>
    <n v="21.164000000000005"/>
  </r>
  <r>
    <n v="5721"/>
    <x v="2853"/>
    <x v="1"/>
    <x v="717"/>
    <d v="2012-11-17T00:00:00"/>
    <s v="First Class"/>
    <s v="KB-16585"/>
    <s v="Ken Black"/>
    <s v="Corporate"/>
    <s v="United States"/>
    <s v="Springfield"/>
    <x v="21"/>
    <n v="97477"/>
    <s v="West"/>
    <s v="OFF-FA-10000304"/>
    <x v="1"/>
    <x v="13"/>
    <s v="Advantus Push Pins"/>
    <n v="8.7200000000000006"/>
    <n v="5"/>
    <n v="0.2"/>
    <n v="2.289000000000001"/>
  </r>
  <r>
    <n v="5722"/>
    <x v="2853"/>
    <x v="1"/>
    <x v="717"/>
    <d v="2012-11-17T00:00:00"/>
    <s v="First Class"/>
    <s v="KB-16585"/>
    <s v="Ken Black"/>
    <s v="Corporate"/>
    <s v="United States"/>
    <s v="Springfield"/>
    <x v="21"/>
    <n v="97477"/>
    <s v="West"/>
    <s v="TEC-AC-10000358"/>
    <x v="2"/>
    <x v="11"/>
    <s v="Imation Secure Drive + Hardware Encrypted USB flash drive - 16 GB"/>
    <n v="91.176000000000016"/>
    <n v="3"/>
    <n v="0.2"/>
    <n v="4.5587999999999944"/>
  </r>
  <r>
    <n v="5723"/>
    <x v="2853"/>
    <x v="1"/>
    <x v="717"/>
    <d v="2012-11-17T00:00:00"/>
    <s v="First Class"/>
    <s v="KB-16585"/>
    <s v="Ken Black"/>
    <s v="Corporate"/>
    <s v="United States"/>
    <s v="Springfield"/>
    <x v="21"/>
    <n v="97477"/>
    <s v="West"/>
    <s v="TEC-AC-10002800"/>
    <x v="2"/>
    <x v="11"/>
    <s v="Plantronics Audio 478 Stereo USB Headset"/>
    <n v="159.96800000000002"/>
    <n v="4"/>
    <n v="0.2"/>
    <n v="29.993999999999986"/>
  </r>
  <r>
    <n v="5724"/>
    <x v="2854"/>
    <x v="0"/>
    <x v="182"/>
    <d v="2013-10-01T00:00:00"/>
    <s v="Standard Class"/>
    <s v="DW-13585"/>
    <s v="Dorothy Wardle"/>
    <s v="Corporate"/>
    <s v="United States"/>
    <s v="San Francisco"/>
    <x v="1"/>
    <n v="94109"/>
    <s v="West"/>
    <s v="OFF-PA-10004735"/>
    <x v="1"/>
    <x v="10"/>
    <s v="Xerox 1905"/>
    <n v="12.96"/>
    <n v="2"/>
    <n v="0"/>
    <n v="6.2208000000000006"/>
  </r>
  <r>
    <n v="5725"/>
    <x v="2855"/>
    <x v="2"/>
    <x v="358"/>
    <d v="2011-09-27T00:00:00"/>
    <s v="Standard Class"/>
    <s v="VG-21805"/>
    <s v="Vivek Grady"/>
    <s v="Corporate"/>
    <s v="United States"/>
    <s v="Chicago"/>
    <x v="10"/>
    <n v="60653"/>
    <s v="Central"/>
    <s v="OFF-ST-10002574"/>
    <x v="1"/>
    <x v="4"/>
    <s v="SAFCO Commercial Wire Shelving, Black"/>
    <n v="331.536"/>
    <n v="3"/>
    <n v="0.2"/>
    <n v="-82.884"/>
  </r>
  <r>
    <n v="5726"/>
    <x v="2856"/>
    <x v="1"/>
    <x v="12"/>
    <d v="2012-09-27T00:00:00"/>
    <s v="First Class"/>
    <s v="DR-12880"/>
    <s v="Dan Reichenbach"/>
    <s v="Corporate"/>
    <s v="United States"/>
    <s v="New York City"/>
    <x v="15"/>
    <n v="10011"/>
    <s v="East"/>
    <s v="TEC-AC-10004171"/>
    <x v="2"/>
    <x v="11"/>
    <s v="Razer Kraken 7.1 Surround Sound Over Ear USB Gaming Headset"/>
    <n v="899.91"/>
    <n v="9"/>
    <n v="0"/>
    <n v="395.96040000000005"/>
  </r>
  <r>
    <n v="5727"/>
    <x v="2857"/>
    <x v="1"/>
    <x v="124"/>
    <d v="2012-05-08T00:00:00"/>
    <s v="Standard Class"/>
    <s v="AH-10690"/>
    <s v="Anna Häberlin"/>
    <s v="Corporate"/>
    <s v="United States"/>
    <s v="Houston"/>
    <x v="5"/>
    <n v="77095"/>
    <s v="Central"/>
    <s v="TEC-PH-10002922"/>
    <x v="2"/>
    <x v="7"/>
    <s v="ShoreTel ShorePhone IP 230 VoIP phone"/>
    <n v="946.34400000000005"/>
    <n v="7"/>
    <n v="0.2"/>
    <n v="118.29299999999989"/>
  </r>
  <r>
    <n v="5728"/>
    <x v="2858"/>
    <x v="3"/>
    <x v="166"/>
    <d v="2014-12-14T00:00:00"/>
    <s v="Standard Class"/>
    <s v="JP-15520"/>
    <s v="Jeremy Pistek"/>
    <s v="Consumer"/>
    <s v="United States"/>
    <s v="Madison"/>
    <x v="6"/>
    <n v="53711"/>
    <s v="Central"/>
    <s v="TEC-AC-10003023"/>
    <x v="2"/>
    <x v="11"/>
    <s v="Logitech G105 Gaming Keyboard"/>
    <n v="178.10999999999999"/>
    <n v="3"/>
    <n v="0"/>
    <n v="32.059799999999996"/>
  </r>
  <r>
    <n v="5729"/>
    <x v="2858"/>
    <x v="3"/>
    <x v="166"/>
    <d v="2014-12-14T00:00:00"/>
    <s v="Standard Class"/>
    <s v="JP-15520"/>
    <s v="Jeremy Pistek"/>
    <s v="Consumer"/>
    <s v="United States"/>
    <s v="Madison"/>
    <x v="6"/>
    <n v="53711"/>
    <s v="Central"/>
    <s v="OFF-AP-10003590"/>
    <x v="1"/>
    <x v="9"/>
    <s v="Hoover WindTunnel Plus Canister Vacuum"/>
    <n v="1089.75"/>
    <n v="3"/>
    <n v="0"/>
    <n v="305.13000000000011"/>
  </r>
  <r>
    <n v="5730"/>
    <x v="2858"/>
    <x v="3"/>
    <x v="166"/>
    <d v="2014-12-14T00:00:00"/>
    <s v="Standard Class"/>
    <s v="JP-15520"/>
    <s v="Jeremy Pistek"/>
    <s v="Consumer"/>
    <s v="United States"/>
    <s v="Madison"/>
    <x v="6"/>
    <n v="53711"/>
    <s v="Central"/>
    <s v="OFF-LA-10003510"/>
    <x v="1"/>
    <x v="2"/>
    <s v="Avery 4027 File Folder Labels for Dot Matrix Printers, 5000 Labels per Box, White"/>
    <n v="61.06"/>
    <n v="2"/>
    <n v="0"/>
    <n v="28.087600000000002"/>
  </r>
  <r>
    <n v="5731"/>
    <x v="2858"/>
    <x v="3"/>
    <x v="166"/>
    <d v="2014-12-14T00:00:00"/>
    <s v="Standard Class"/>
    <s v="JP-15520"/>
    <s v="Jeremy Pistek"/>
    <s v="Consumer"/>
    <s v="United States"/>
    <s v="Madison"/>
    <x v="6"/>
    <n v="53711"/>
    <s v="Central"/>
    <s v="FUR-BO-10003159"/>
    <x v="0"/>
    <x v="0"/>
    <s v="Sauder Camden County Collection Libraries, Planked Cherry Finish"/>
    <n v="459.92"/>
    <n v="4"/>
    <n v="0"/>
    <n v="41.392799999999966"/>
  </r>
  <r>
    <n v="5732"/>
    <x v="2858"/>
    <x v="3"/>
    <x v="166"/>
    <d v="2014-12-14T00:00:00"/>
    <s v="Standard Class"/>
    <s v="JP-15520"/>
    <s v="Jeremy Pistek"/>
    <s v="Consumer"/>
    <s v="United States"/>
    <s v="Madison"/>
    <x v="6"/>
    <n v="53711"/>
    <s v="Central"/>
    <s v="OFF-PA-10002713"/>
    <x v="1"/>
    <x v="10"/>
    <s v="Adams Phone Message Book, 200 Message Capacity, 8 1/16” x 11”"/>
    <n v="27.52"/>
    <n v="4"/>
    <n v="0"/>
    <n v="12.659199999999998"/>
  </r>
  <r>
    <n v="5733"/>
    <x v="2859"/>
    <x v="3"/>
    <x v="222"/>
    <d v="2014-07-03T00:00:00"/>
    <s v="First Class"/>
    <s v="DR-12880"/>
    <s v="Dan Reichenbach"/>
    <s v="Corporate"/>
    <s v="United States"/>
    <s v="Milford"/>
    <x v="29"/>
    <n v="6460"/>
    <s v="East"/>
    <s v="FUR-BO-10002598"/>
    <x v="0"/>
    <x v="0"/>
    <s v="Hon Metal Bookcases, Putty"/>
    <n v="638.82000000000005"/>
    <n v="9"/>
    <n v="0"/>
    <n v="185.25779999999997"/>
  </r>
  <r>
    <n v="5734"/>
    <x v="2859"/>
    <x v="3"/>
    <x v="222"/>
    <d v="2014-07-03T00:00:00"/>
    <s v="First Class"/>
    <s v="DR-12880"/>
    <s v="Dan Reichenbach"/>
    <s v="Corporate"/>
    <s v="United States"/>
    <s v="Milford"/>
    <x v="29"/>
    <n v="6460"/>
    <s v="East"/>
    <s v="OFF-SU-10002537"/>
    <x v="1"/>
    <x v="14"/>
    <s v="Acme Box Cutter Scissors"/>
    <n v="30.69"/>
    <n v="3"/>
    <n v="0"/>
    <n v="7.9794000000000018"/>
  </r>
  <r>
    <n v="5735"/>
    <x v="2859"/>
    <x v="3"/>
    <x v="222"/>
    <d v="2014-07-03T00:00:00"/>
    <s v="First Class"/>
    <s v="DR-12880"/>
    <s v="Dan Reichenbach"/>
    <s v="Corporate"/>
    <s v="United States"/>
    <s v="Milford"/>
    <x v="29"/>
    <n v="6460"/>
    <s v="East"/>
    <s v="FUR-FU-10003976"/>
    <x v="0"/>
    <x v="5"/>
    <s v="DAX Executive Solid Wood Document Frame, Desktop or Hang, Mahogany, 5 x 7"/>
    <n v="25.16"/>
    <n v="2"/>
    <n v="0"/>
    <n v="8.5543999999999976"/>
  </r>
  <r>
    <n v="5736"/>
    <x v="2860"/>
    <x v="2"/>
    <x v="290"/>
    <d v="2011-07-03T00:00:00"/>
    <s v="Standard Class"/>
    <s v="JK-15625"/>
    <s v="Jim Karlsson"/>
    <s v="Consumer"/>
    <s v="United States"/>
    <s v="New York City"/>
    <x v="15"/>
    <n v="10024"/>
    <s v="East"/>
    <s v="OFF-BI-10000174"/>
    <x v="1"/>
    <x v="8"/>
    <s v="Wilson Jones Clip &amp; Carry Folder Binder Tool for Ring Binders, Clear"/>
    <n v="13.919999999999998"/>
    <n v="3"/>
    <n v="0.2"/>
    <n v="4.8720000000000008"/>
  </r>
  <r>
    <n v="5737"/>
    <x v="2861"/>
    <x v="2"/>
    <x v="407"/>
    <d v="2011-01-26T00:00:00"/>
    <s v="Standard Class"/>
    <s v="MV-17485"/>
    <s v="Mark Van Huff"/>
    <s v="Consumer"/>
    <s v="United States"/>
    <s v="Los Angeles"/>
    <x v="1"/>
    <n v="90049"/>
    <s v="West"/>
    <s v="OFF-PA-10002893"/>
    <x v="1"/>
    <x v="10"/>
    <s v="Wirebound Service Call Books, 5 1/2&quot; x 4&quot;"/>
    <n v="19.36"/>
    <n v="2"/>
    <n v="0"/>
    <n v="9.2927999999999997"/>
  </r>
  <r>
    <n v="5738"/>
    <x v="2861"/>
    <x v="2"/>
    <x v="407"/>
    <d v="2011-01-26T00:00:00"/>
    <s v="Standard Class"/>
    <s v="MV-17485"/>
    <s v="Mark Van Huff"/>
    <s v="Consumer"/>
    <s v="United States"/>
    <s v="Los Angeles"/>
    <x v="1"/>
    <n v="90049"/>
    <s v="West"/>
    <s v="FUR-FU-10003194"/>
    <x v="0"/>
    <x v="5"/>
    <s v="Eldon Expressions Desk Accessory, Wood Pencil Holder, Oak"/>
    <n v="19.3"/>
    <n v="2"/>
    <n v="0"/>
    <n v="5.7899999999999991"/>
  </r>
  <r>
    <n v="5739"/>
    <x v="2862"/>
    <x v="3"/>
    <x v="413"/>
    <d v="2014-01-07T00:00:00"/>
    <s v="Standard Class"/>
    <s v="BP-11155"/>
    <s v="Becky Pak"/>
    <s v="Consumer"/>
    <s v="United States"/>
    <s v="San Francisco"/>
    <x v="1"/>
    <n v="94109"/>
    <s v="West"/>
    <s v="OFF-BI-10004233"/>
    <x v="1"/>
    <x v="8"/>
    <s v="GBC Pre-Punched Binding Paper, Plastic, White, 8-1/2&quot; x 11&quot;"/>
    <n v="38.376000000000005"/>
    <n v="3"/>
    <n v="0.2"/>
    <n v="13.4316"/>
  </r>
  <r>
    <n v="5740"/>
    <x v="2863"/>
    <x v="3"/>
    <x v="615"/>
    <d v="2014-04-01T00:00:00"/>
    <s v="First Class"/>
    <s v="DH-13075"/>
    <s v="Dave Hallsten"/>
    <s v="Corporate"/>
    <s v="United States"/>
    <s v="Fairfield"/>
    <x v="1"/>
    <n v="94533"/>
    <s v="West"/>
    <s v="OFF-PA-10000232"/>
    <x v="1"/>
    <x v="10"/>
    <s v="Xerox 1975"/>
    <n v="12.96"/>
    <n v="2"/>
    <n v="0"/>
    <n v="6.3504000000000005"/>
  </r>
  <r>
    <n v="5741"/>
    <x v="2863"/>
    <x v="3"/>
    <x v="615"/>
    <d v="2014-04-01T00:00:00"/>
    <s v="First Class"/>
    <s v="DH-13075"/>
    <s v="Dave Hallsten"/>
    <s v="Corporate"/>
    <s v="United States"/>
    <s v="Fairfield"/>
    <x v="1"/>
    <n v="94533"/>
    <s v="West"/>
    <s v="FUR-FU-10001095"/>
    <x v="0"/>
    <x v="5"/>
    <s v="DAX Black Cherry Wood-Tone Poster Frame"/>
    <n v="26.48"/>
    <n v="1"/>
    <n v="0"/>
    <n v="10.0624"/>
  </r>
  <r>
    <n v="5742"/>
    <x v="2863"/>
    <x v="3"/>
    <x v="615"/>
    <d v="2014-04-01T00:00:00"/>
    <s v="First Class"/>
    <s v="DH-13075"/>
    <s v="Dave Hallsten"/>
    <s v="Corporate"/>
    <s v="United States"/>
    <s v="Fairfield"/>
    <x v="1"/>
    <n v="94533"/>
    <s v="West"/>
    <s v="TEC-MA-10004679"/>
    <x v="2"/>
    <x v="15"/>
    <s v="StarTech.com 10/100 VDSL2 Ethernet Extender Kit"/>
    <n v="532.72"/>
    <n v="2"/>
    <n v="0.2"/>
    <n v="53.271999999999991"/>
  </r>
  <r>
    <n v="5743"/>
    <x v="2863"/>
    <x v="3"/>
    <x v="615"/>
    <d v="2014-04-01T00:00:00"/>
    <s v="First Class"/>
    <s v="DH-13075"/>
    <s v="Dave Hallsten"/>
    <s v="Corporate"/>
    <s v="United States"/>
    <s v="Fairfield"/>
    <x v="1"/>
    <n v="94533"/>
    <s v="West"/>
    <s v="OFF-PA-10003651"/>
    <x v="1"/>
    <x v="10"/>
    <s v="Xerox 1968"/>
    <n v="26.72"/>
    <n v="4"/>
    <n v="0"/>
    <n v="12.8256"/>
  </r>
  <r>
    <n v="5744"/>
    <x v="2863"/>
    <x v="3"/>
    <x v="615"/>
    <d v="2014-04-01T00:00:00"/>
    <s v="First Class"/>
    <s v="DH-13075"/>
    <s v="Dave Hallsten"/>
    <s v="Corporate"/>
    <s v="United States"/>
    <s v="Fairfield"/>
    <x v="1"/>
    <n v="94533"/>
    <s v="West"/>
    <s v="OFF-PA-10000743"/>
    <x v="1"/>
    <x v="10"/>
    <s v="Xerox 1977"/>
    <n v="20.04"/>
    <n v="3"/>
    <n v="0"/>
    <n v="9.6191999999999993"/>
  </r>
  <r>
    <n v="5745"/>
    <x v="2863"/>
    <x v="3"/>
    <x v="615"/>
    <d v="2014-04-01T00:00:00"/>
    <s v="First Class"/>
    <s v="DH-13075"/>
    <s v="Dave Hallsten"/>
    <s v="Corporate"/>
    <s v="United States"/>
    <s v="Fairfield"/>
    <x v="1"/>
    <n v="94533"/>
    <s v="West"/>
    <s v="OFF-ST-10002743"/>
    <x v="1"/>
    <x v="4"/>
    <s v="SAFCO Boltless Steel Shelving"/>
    <n v="795.48"/>
    <n v="7"/>
    <n v="0"/>
    <n v="7.9547999999999632"/>
  </r>
  <r>
    <n v="5746"/>
    <x v="2863"/>
    <x v="3"/>
    <x v="615"/>
    <d v="2014-04-01T00:00:00"/>
    <s v="First Class"/>
    <s v="DH-13075"/>
    <s v="Dave Hallsten"/>
    <s v="Corporate"/>
    <s v="United States"/>
    <s v="Fairfield"/>
    <x v="1"/>
    <n v="94533"/>
    <s v="West"/>
    <s v="FUR-FU-10003829"/>
    <x v="0"/>
    <x v="5"/>
    <s v="Stackable Trays"/>
    <n v="21.560000000000002"/>
    <n v="7"/>
    <n v="0"/>
    <n v="6.8991999999999987"/>
  </r>
  <r>
    <n v="5747"/>
    <x v="2864"/>
    <x v="0"/>
    <x v="16"/>
    <d v="2013-12-13T00:00:00"/>
    <s v="Standard Class"/>
    <s v="LH-16900"/>
    <s v="Lena Hernandez"/>
    <s v="Consumer"/>
    <s v="United States"/>
    <s v="Greenville"/>
    <x v="3"/>
    <n v="27834"/>
    <s v="South"/>
    <s v="TEC-PH-10002496"/>
    <x v="2"/>
    <x v="7"/>
    <s v="Cisco SPA301"/>
    <n v="249.58400000000003"/>
    <n v="2"/>
    <n v="0.2"/>
    <n v="31.197999999999986"/>
  </r>
  <r>
    <n v="5748"/>
    <x v="2864"/>
    <x v="0"/>
    <x v="16"/>
    <d v="2013-12-13T00:00:00"/>
    <s v="Standard Class"/>
    <s v="LH-16900"/>
    <s v="Lena Hernandez"/>
    <s v="Consumer"/>
    <s v="United States"/>
    <s v="Greenville"/>
    <x v="3"/>
    <n v="27834"/>
    <s v="South"/>
    <s v="TEC-AC-10002473"/>
    <x v="2"/>
    <x v="11"/>
    <s v="Maxell 4.7GB DVD-R"/>
    <n v="68.111999999999995"/>
    <n v="3"/>
    <n v="0.2"/>
    <n v="17.879399999999997"/>
  </r>
  <r>
    <n v="5749"/>
    <x v="2864"/>
    <x v="0"/>
    <x v="16"/>
    <d v="2013-12-13T00:00:00"/>
    <s v="Standard Class"/>
    <s v="LH-16900"/>
    <s v="Lena Hernandez"/>
    <s v="Consumer"/>
    <s v="United States"/>
    <s v="Greenville"/>
    <x v="3"/>
    <n v="27834"/>
    <s v="South"/>
    <s v="TEC-AC-10004877"/>
    <x v="2"/>
    <x v="11"/>
    <s v="Imation 30456 USB Flash Drive 8GB"/>
    <n v="16.560000000000002"/>
    <n v="3"/>
    <n v="0.2"/>
    <n v="-2.4840000000000018"/>
  </r>
  <r>
    <n v="5750"/>
    <x v="2865"/>
    <x v="3"/>
    <x v="551"/>
    <d v="2014-11-23T00:00:00"/>
    <s v="Standard Class"/>
    <s v="DK-13090"/>
    <s v="Dave Kipp"/>
    <s v="Consumer"/>
    <s v="United States"/>
    <s v="Long Beach"/>
    <x v="15"/>
    <n v="11561"/>
    <s v="East"/>
    <s v="TEC-PH-10000923"/>
    <x v="2"/>
    <x v="7"/>
    <s v="Belkin SportFit Armband For iPhone 5s/5c, Fuchsia"/>
    <n v="74.95"/>
    <n v="5"/>
    <n v="0"/>
    <n v="36.725500000000004"/>
  </r>
  <r>
    <n v="5751"/>
    <x v="2866"/>
    <x v="2"/>
    <x v="992"/>
    <d v="2011-06-05T00:00:00"/>
    <s v="Standard Class"/>
    <s v="SS-20410"/>
    <s v="Shahid Shariari"/>
    <s v="Consumer"/>
    <s v="United States"/>
    <s v="Buffalo Grove"/>
    <x v="10"/>
    <n v="60089"/>
    <s v="Central"/>
    <s v="FUR-TA-10001539"/>
    <x v="0"/>
    <x v="3"/>
    <s v="Chromcraft Rectangular Conference Tables"/>
    <n v="355.45499999999998"/>
    <n v="3"/>
    <n v="0.5"/>
    <n v="-184.83660000000003"/>
  </r>
  <r>
    <n v="5752"/>
    <x v="2867"/>
    <x v="0"/>
    <x v="115"/>
    <d v="2013-01-28T00:00:00"/>
    <s v="Standard Class"/>
    <s v="FP-14320"/>
    <s v="Frank Preis"/>
    <s v="Consumer"/>
    <s v="United States"/>
    <s v="San Diego"/>
    <x v="1"/>
    <n v="92037"/>
    <s v="West"/>
    <s v="OFF-LA-10003498"/>
    <x v="1"/>
    <x v="2"/>
    <s v="Avery 475"/>
    <n v="44.400000000000006"/>
    <n v="3"/>
    <n v="0"/>
    <n v="22.200000000000003"/>
  </r>
  <r>
    <n v="5753"/>
    <x v="2867"/>
    <x v="0"/>
    <x v="115"/>
    <d v="2013-01-28T00:00:00"/>
    <s v="Standard Class"/>
    <s v="FP-14320"/>
    <s v="Frank Preis"/>
    <s v="Consumer"/>
    <s v="United States"/>
    <s v="San Diego"/>
    <x v="1"/>
    <n v="92037"/>
    <s v="West"/>
    <s v="OFF-LA-10004484"/>
    <x v="1"/>
    <x v="2"/>
    <s v="Avery 476"/>
    <n v="20.65"/>
    <n v="5"/>
    <n v="0"/>
    <n v="9.4989999999999988"/>
  </r>
  <r>
    <n v="5754"/>
    <x v="2868"/>
    <x v="0"/>
    <x v="1066"/>
    <d v="2013-02-10T00:00:00"/>
    <s v="Standard Class"/>
    <s v="LC-17050"/>
    <s v="Liz Carlisle"/>
    <s v="Consumer"/>
    <s v="United States"/>
    <s v="Richmond"/>
    <x v="0"/>
    <n v="40475"/>
    <s v="South"/>
    <s v="FUR-CH-10000015"/>
    <x v="0"/>
    <x v="1"/>
    <s v="Hon Multipurpose Stacking Arm Chairs"/>
    <n v="866.4"/>
    <n v="4"/>
    <n v="0"/>
    <n v="225.26400000000001"/>
  </r>
  <r>
    <n v="5755"/>
    <x v="2869"/>
    <x v="1"/>
    <x v="368"/>
    <d v="2012-04-03T00:00:00"/>
    <s v="Second Class"/>
    <s v="AS-10240"/>
    <s v="Alan Shonely"/>
    <s v="Consumer"/>
    <s v="United States"/>
    <s v="Springfield"/>
    <x v="17"/>
    <n v="22153"/>
    <s v="South"/>
    <s v="OFF-AR-10003732"/>
    <x v="1"/>
    <x v="6"/>
    <s v="Newell 333"/>
    <n v="5.56"/>
    <n v="2"/>
    <n v="0"/>
    <n v="1.4455999999999998"/>
  </r>
  <r>
    <n v="5756"/>
    <x v="2870"/>
    <x v="2"/>
    <x v="1005"/>
    <d v="2011-10-18T00:00:00"/>
    <s v="Standard Class"/>
    <s v="HG-15025"/>
    <s v="Hunter Glantz"/>
    <s v="Consumer"/>
    <s v="United States"/>
    <s v="Fort Worth"/>
    <x v="5"/>
    <n v="76106"/>
    <s v="Central"/>
    <s v="OFF-AP-10004052"/>
    <x v="1"/>
    <x v="9"/>
    <s v="Hoover Replacement Belts For Soft Guard &amp; Commercial Ltweight Upright Vacs, 2/Pk"/>
    <n v="3.1599999999999993"/>
    <n v="4"/>
    <n v="0.8"/>
    <n v="-8.532"/>
  </r>
  <r>
    <n v="5757"/>
    <x v="2870"/>
    <x v="2"/>
    <x v="1005"/>
    <d v="2011-10-18T00:00:00"/>
    <s v="Standard Class"/>
    <s v="HG-15025"/>
    <s v="Hunter Glantz"/>
    <s v="Consumer"/>
    <s v="United States"/>
    <s v="Fort Worth"/>
    <x v="5"/>
    <n v="76106"/>
    <s v="Central"/>
    <s v="TEC-CO-10002095"/>
    <x v="2"/>
    <x v="16"/>
    <s v="Hewlett Packard 610 Color Digital Copier / Printer"/>
    <n v="1999.96"/>
    <n v="5"/>
    <n v="0.2"/>
    <n v="624.98749999999995"/>
  </r>
  <r>
    <n v="5758"/>
    <x v="2871"/>
    <x v="1"/>
    <x v="1067"/>
    <d v="2012-08-16T00:00:00"/>
    <s v="Standard Class"/>
    <s v="BW-11065"/>
    <s v="Barry Weirich"/>
    <s v="Consumer"/>
    <s v="United States"/>
    <s v="Raleigh"/>
    <x v="3"/>
    <n v="27604"/>
    <s v="South"/>
    <s v="FUR-FU-10004270"/>
    <x v="0"/>
    <x v="5"/>
    <s v="Executive Impressions 13&quot; Clairmont Wall Clock"/>
    <n v="46.152000000000001"/>
    <n v="3"/>
    <n v="0.2"/>
    <n v="12.114900000000002"/>
  </r>
  <r>
    <n v="5759"/>
    <x v="2872"/>
    <x v="1"/>
    <x v="6"/>
    <d v="2012-11-23T00:00:00"/>
    <s v="First Class"/>
    <s v="BH-11710"/>
    <s v="Brosina Hoffman"/>
    <s v="Consumer"/>
    <s v="United States"/>
    <s v="Hialeah"/>
    <x v="2"/>
    <n v="33012"/>
    <s v="South"/>
    <s v="TEC-MA-10000423"/>
    <x v="2"/>
    <x v="15"/>
    <s v="Texas Instruments TI-34 Scientific Calculator"/>
    <n v="32.984999999999999"/>
    <n v="3"/>
    <n v="0.5"/>
    <n v="-1.9791000000000025"/>
  </r>
  <r>
    <n v="5760"/>
    <x v="2873"/>
    <x v="0"/>
    <x v="945"/>
    <d v="2013-12-31T00:00:00"/>
    <s v="Same Day"/>
    <s v="JP-16135"/>
    <s v="Julie Prescott"/>
    <s v="Home Office"/>
    <s v="United States"/>
    <s v="Los Angeles"/>
    <x v="1"/>
    <n v="90032"/>
    <s v="West"/>
    <s v="OFF-ST-10001526"/>
    <x v="1"/>
    <x v="4"/>
    <s v="Iceberg Mobile Mega Data/Printer Cart "/>
    <n v="481.32"/>
    <n v="4"/>
    <n v="0"/>
    <n v="125.14319999999998"/>
  </r>
  <r>
    <n v="5761"/>
    <x v="2873"/>
    <x v="0"/>
    <x v="945"/>
    <d v="2013-12-31T00:00:00"/>
    <s v="Same Day"/>
    <s v="JP-16135"/>
    <s v="Julie Prescott"/>
    <s v="Home Office"/>
    <s v="United States"/>
    <s v="Los Angeles"/>
    <x v="1"/>
    <n v="90032"/>
    <s v="West"/>
    <s v="OFF-BI-10002194"/>
    <x v="1"/>
    <x v="8"/>
    <s v="Cardinal Hold-It CD Pocket"/>
    <n v="6.3840000000000003"/>
    <n v="1"/>
    <n v="0.2"/>
    <n v="2.1546000000000003"/>
  </r>
  <r>
    <n v="5762"/>
    <x v="2874"/>
    <x v="3"/>
    <x v="801"/>
    <d v="2014-08-16T00:00:00"/>
    <s v="First Class"/>
    <s v="JM-16195"/>
    <s v="Justin MacKendrick"/>
    <s v="Consumer"/>
    <s v="United States"/>
    <s v="Lake Forest"/>
    <x v="1"/>
    <n v="92630"/>
    <s v="West"/>
    <s v="OFF-AP-10000828"/>
    <x v="1"/>
    <x v="9"/>
    <s v="Avanti 4.4 Cu. Ft. Refrigerator"/>
    <n v="542.93999999999994"/>
    <n v="3"/>
    <n v="0"/>
    <n v="152.02319999999997"/>
  </r>
  <r>
    <n v="5763"/>
    <x v="2874"/>
    <x v="3"/>
    <x v="801"/>
    <d v="2014-08-16T00:00:00"/>
    <s v="First Class"/>
    <s v="JM-16195"/>
    <s v="Justin MacKendrick"/>
    <s v="Consumer"/>
    <s v="United States"/>
    <s v="Lake Forest"/>
    <x v="1"/>
    <n v="92630"/>
    <s v="West"/>
    <s v="FUR-FU-10001473"/>
    <x v="0"/>
    <x v="5"/>
    <s v="DAX Wood Document Frame"/>
    <n v="54.92"/>
    <n v="4"/>
    <n v="0"/>
    <n v="19.7712"/>
  </r>
  <r>
    <n v="5764"/>
    <x v="2875"/>
    <x v="1"/>
    <x v="502"/>
    <d v="2012-11-05T00:00:00"/>
    <s v="First Class"/>
    <s v="FH-14365"/>
    <s v="Fred Hopkins"/>
    <s v="Corporate"/>
    <s v="United States"/>
    <s v="Long Beach"/>
    <x v="15"/>
    <n v="11561"/>
    <s v="East"/>
    <s v="FUR-CH-10004983"/>
    <x v="0"/>
    <x v="1"/>
    <s v="Office Star - Mid Back Dual function Ergonomic High Back Chair with 2-Way Adjustable Arms"/>
    <n v="1448.8200000000002"/>
    <n v="10"/>
    <n v="0.1"/>
    <n v="209.27399999999992"/>
  </r>
  <r>
    <n v="5765"/>
    <x v="2876"/>
    <x v="1"/>
    <x v="229"/>
    <d v="2012-09-12T00:00:00"/>
    <s v="Second Class"/>
    <s v="MC-17575"/>
    <s v="Matt Collins"/>
    <s v="Consumer"/>
    <s v="United States"/>
    <s v="Seattle"/>
    <x v="4"/>
    <n v="98103"/>
    <s v="West"/>
    <s v="OFF-ST-10003994"/>
    <x v="1"/>
    <x v="4"/>
    <s v="Belkin 19&quot; Center-Weighted Shelf, Gray"/>
    <n v="353.88"/>
    <n v="6"/>
    <n v="0"/>
    <n v="17.693999999999988"/>
  </r>
  <r>
    <n v="5766"/>
    <x v="2877"/>
    <x v="2"/>
    <x v="1068"/>
    <d v="2011-11-14T00:00:00"/>
    <s v="Standard Class"/>
    <s v="EB-13870"/>
    <s v="Emily Burns"/>
    <s v="Consumer"/>
    <s v="United States"/>
    <s v="Redding"/>
    <x v="1"/>
    <n v="96003"/>
    <s v="West"/>
    <s v="TEC-PH-10004447"/>
    <x v="2"/>
    <x v="7"/>
    <s v="Toshiba IPT2010-SD IP Telephone"/>
    <n v="333.57600000000002"/>
    <n v="3"/>
    <n v="0.2"/>
    <n v="25.018199999999993"/>
  </r>
  <r>
    <n v="5767"/>
    <x v="2878"/>
    <x v="0"/>
    <x v="750"/>
    <d v="2013-10-16T00:00:00"/>
    <s v="Standard Class"/>
    <s v="PM-19135"/>
    <s v="Peter McVee"/>
    <s v="Home Office"/>
    <s v="United States"/>
    <s v="San Antonio"/>
    <x v="5"/>
    <n v="78207"/>
    <s v="Central"/>
    <s v="OFF-LA-10004545"/>
    <x v="1"/>
    <x v="2"/>
    <s v="Avery 50"/>
    <n v="60.144000000000005"/>
    <n v="6"/>
    <n v="0.2"/>
    <n v="20.298599999999993"/>
  </r>
  <r>
    <n v="5768"/>
    <x v="2879"/>
    <x v="3"/>
    <x v="565"/>
    <d v="2014-09-13T00:00:00"/>
    <s v="Second Class"/>
    <s v="AR-10345"/>
    <s v="Alex Russell"/>
    <s v="Corporate"/>
    <s v="United States"/>
    <s v="Houston"/>
    <x v="5"/>
    <n v="77070"/>
    <s v="Central"/>
    <s v="TEC-AC-10003116"/>
    <x v="2"/>
    <x v="11"/>
    <s v="Memorex Froggy Flash Drive 8 GB"/>
    <n v="85.2"/>
    <n v="6"/>
    <n v="0.2"/>
    <n v="20.234999999999996"/>
  </r>
  <r>
    <n v="5769"/>
    <x v="2880"/>
    <x v="1"/>
    <x v="1069"/>
    <d v="2012-03-01T00:00:00"/>
    <s v="Standard Class"/>
    <s v="SS-20875"/>
    <s v="Sung Shariari"/>
    <s v="Consumer"/>
    <s v="United States"/>
    <s v="Leominster"/>
    <x v="31"/>
    <n v="1453"/>
    <s v="East"/>
    <s v="OFF-LA-10001641"/>
    <x v="1"/>
    <x v="2"/>
    <s v="Avery 518"/>
    <n v="3.15"/>
    <n v="1"/>
    <n v="0"/>
    <n v="1.512"/>
  </r>
  <r>
    <n v="5770"/>
    <x v="2880"/>
    <x v="1"/>
    <x v="1069"/>
    <d v="2012-03-01T00:00:00"/>
    <s v="Standard Class"/>
    <s v="SS-20875"/>
    <s v="Sung Shariari"/>
    <s v="Consumer"/>
    <s v="United States"/>
    <s v="Leominster"/>
    <x v="31"/>
    <n v="1453"/>
    <s v="East"/>
    <s v="OFF-PA-10002377"/>
    <x v="1"/>
    <x v="10"/>
    <s v="Adams Telephone Message Book W/Dividers/Space For Phone Numbers, 5 1/4&quot;X8 1/2&quot;, 200/Messages"/>
    <n v="22.72"/>
    <n v="4"/>
    <n v="0"/>
    <n v="10.223999999999998"/>
  </r>
  <r>
    <n v="5771"/>
    <x v="2881"/>
    <x v="1"/>
    <x v="496"/>
    <d v="2012-09-28T00:00:00"/>
    <s v="Standard Class"/>
    <s v="SC-20440"/>
    <s v="Shaun Chance"/>
    <s v="Corporate"/>
    <s v="United States"/>
    <s v="Los Angeles"/>
    <x v="1"/>
    <n v="90032"/>
    <s v="West"/>
    <s v="FUR-FU-10000010"/>
    <x v="0"/>
    <x v="5"/>
    <s v="DAX Value U-Channel Document Frames, Easel Back"/>
    <n v="14.91"/>
    <n v="3"/>
    <n v="0"/>
    <n v="4.6220999999999997"/>
  </r>
  <r>
    <n v="5772"/>
    <x v="2881"/>
    <x v="1"/>
    <x v="496"/>
    <d v="2012-09-28T00:00:00"/>
    <s v="Standard Class"/>
    <s v="SC-20440"/>
    <s v="Shaun Chance"/>
    <s v="Corporate"/>
    <s v="United States"/>
    <s v="Los Angeles"/>
    <x v="1"/>
    <n v="90032"/>
    <s v="West"/>
    <s v="OFF-AP-10002651"/>
    <x v="1"/>
    <x v="9"/>
    <s v="Hoover Upright Vacuum With Dirt Cup"/>
    <n v="1158.1199999999999"/>
    <n v="4"/>
    <n v="0"/>
    <n v="335.85479999999984"/>
  </r>
  <r>
    <n v="5773"/>
    <x v="2882"/>
    <x v="1"/>
    <x v="650"/>
    <d v="2012-12-01T00:00:00"/>
    <s v="Standard Class"/>
    <s v="EA-14035"/>
    <s v="Erin Ashbrook"/>
    <s v="Corporate"/>
    <s v="United States"/>
    <s v="Springfield"/>
    <x v="25"/>
    <n v="65807"/>
    <s v="Central"/>
    <s v="TEC-CO-10002313"/>
    <x v="2"/>
    <x v="16"/>
    <s v="Canon PC1080F Personal Copier"/>
    <n v="599.99"/>
    <n v="1"/>
    <n v="0"/>
    <n v="233.99610000000001"/>
  </r>
  <r>
    <n v="5774"/>
    <x v="2883"/>
    <x v="0"/>
    <x v="1070"/>
    <d v="2013-09-07T00:00:00"/>
    <s v="Standard Class"/>
    <s v="TP-21130"/>
    <s v="Theone Pippenger"/>
    <s v="Consumer"/>
    <s v="United States"/>
    <s v="Waco"/>
    <x v="5"/>
    <n v="76706"/>
    <s v="Central"/>
    <s v="OFF-ST-10001580"/>
    <x v="1"/>
    <x v="4"/>
    <s v="Super Decoflex Portable Personal File"/>
    <n v="23.968000000000004"/>
    <n v="2"/>
    <n v="0.2"/>
    <n v="2.3967999999999989"/>
  </r>
  <r>
    <n v="5775"/>
    <x v="2884"/>
    <x v="0"/>
    <x v="408"/>
    <d v="2013-04-17T00:00:00"/>
    <s v="Standard Class"/>
    <s v="BP-11290"/>
    <s v="Beth Paige"/>
    <s v="Consumer"/>
    <s v="United States"/>
    <s v="Los Angeles"/>
    <x v="1"/>
    <n v="90036"/>
    <s v="West"/>
    <s v="FUR-CH-10001545"/>
    <x v="0"/>
    <x v="1"/>
    <s v="Hon Comfortask Task/Swivel Chairs"/>
    <n v="638.28800000000012"/>
    <n v="7"/>
    <n v="0.2"/>
    <n v="-31.914400000000015"/>
  </r>
  <r>
    <n v="5776"/>
    <x v="2884"/>
    <x v="0"/>
    <x v="408"/>
    <d v="2013-04-17T00:00:00"/>
    <s v="Standard Class"/>
    <s v="BP-11290"/>
    <s v="Beth Paige"/>
    <s v="Consumer"/>
    <s v="United States"/>
    <s v="Los Angeles"/>
    <x v="1"/>
    <n v="90036"/>
    <s v="West"/>
    <s v="OFF-BI-10004826"/>
    <x v="1"/>
    <x v="8"/>
    <s v="JM Magazine Binder"/>
    <n v="13.208000000000002"/>
    <n v="1"/>
    <n v="0.2"/>
    <n v="4.6228000000000007"/>
  </r>
  <r>
    <n v="5777"/>
    <x v="2885"/>
    <x v="0"/>
    <x v="429"/>
    <d v="2013-12-09T00:00:00"/>
    <s v="Standard Class"/>
    <s v="LM-17065"/>
    <s v="Liz MacKendrick"/>
    <s v="Consumer"/>
    <s v="United States"/>
    <s v="Auburn"/>
    <x v="15"/>
    <n v="13021"/>
    <s v="East"/>
    <s v="OFF-BI-10000301"/>
    <x v="1"/>
    <x v="8"/>
    <s v="GBC Instant Report Kit"/>
    <n v="15.528"/>
    <n v="3"/>
    <n v="0.2"/>
    <n v="5.8230000000000004"/>
  </r>
  <r>
    <n v="5778"/>
    <x v="2886"/>
    <x v="0"/>
    <x v="429"/>
    <d v="2013-12-10T00:00:00"/>
    <s v="Standard Class"/>
    <s v="KT-16465"/>
    <s v="Kean Takahito"/>
    <s v="Consumer"/>
    <s v="United States"/>
    <s v="San Francisco"/>
    <x v="1"/>
    <n v="94109"/>
    <s v="West"/>
    <s v="OFF-PA-10000994"/>
    <x v="1"/>
    <x v="10"/>
    <s v="Xerox 1915"/>
    <n v="104.85"/>
    <n v="1"/>
    <n v="0"/>
    <n v="50.327999999999996"/>
  </r>
  <r>
    <n v="5779"/>
    <x v="2887"/>
    <x v="2"/>
    <x v="7"/>
    <d v="2011-11-18T00:00:00"/>
    <s v="Standard Class"/>
    <s v="AP-10915"/>
    <s v="Arthur Prichep"/>
    <s v="Consumer"/>
    <s v="United States"/>
    <s v="Los Angeles"/>
    <x v="1"/>
    <n v="90008"/>
    <s v="West"/>
    <s v="OFF-AR-10003156"/>
    <x v="1"/>
    <x v="6"/>
    <s v="50 Colored Long Pencils"/>
    <n v="30.48"/>
    <n v="3"/>
    <n v="0"/>
    <n v="7.9248000000000012"/>
  </r>
  <r>
    <n v="5780"/>
    <x v="2887"/>
    <x v="2"/>
    <x v="7"/>
    <d v="2011-11-18T00:00:00"/>
    <s v="Standard Class"/>
    <s v="AP-10915"/>
    <s v="Arthur Prichep"/>
    <s v="Consumer"/>
    <s v="United States"/>
    <s v="Los Angeles"/>
    <x v="1"/>
    <n v="90008"/>
    <s v="West"/>
    <s v="FUR-CH-10000988"/>
    <x v="0"/>
    <x v="1"/>
    <s v="Hon Olson Stacker Stools"/>
    <n v="112.64800000000001"/>
    <n v="1"/>
    <n v="0.2"/>
    <n v="11.264799999999997"/>
  </r>
  <r>
    <n v="5781"/>
    <x v="2888"/>
    <x v="1"/>
    <x v="788"/>
    <d v="2012-04-09T00:00:00"/>
    <s v="Standard Class"/>
    <s v="JD-15790"/>
    <s v="John Dryer"/>
    <s v="Consumer"/>
    <s v="United States"/>
    <s v="Los Angeles"/>
    <x v="1"/>
    <n v="90049"/>
    <s v="West"/>
    <s v="TEC-MA-10003329"/>
    <x v="2"/>
    <x v="15"/>
    <s v="Vtech AT&amp;T CL2940 Corded Speakerphone, Black"/>
    <n v="71.975999999999999"/>
    <n v="3"/>
    <n v="0.2"/>
    <n v="24.291899999999998"/>
  </r>
  <r>
    <n v="5782"/>
    <x v="2889"/>
    <x v="1"/>
    <x v="295"/>
    <d v="2012-12-16T00:00:00"/>
    <s v="Second Class"/>
    <s v="XP-21865"/>
    <s v="Xylona Preis"/>
    <s v="Consumer"/>
    <s v="United States"/>
    <s v="Chico"/>
    <x v="1"/>
    <n v="95928"/>
    <s v="West"/>
    <s v="OFF-AR-10001547"/>
    <x v="1"/>
    <x v="6"/>
    <s v="Newell 311"/>
    <n v="2.21"/>
    <n v="1"/>
    <n v="0"/>
    <n v="0.59670000000000001"/>
  </r>
  <r>
    <n v="5783"/>
    <x v="2889"/>
    <x v="1"/>
    <x v="295"/>
    <d v="2012-12-16T00:00:00"/>
    <s v="Second Class"/>
    <s v="XP-21865"/>
    <s v="Xylona Preis"/>
    <s v="Consumer"/>
    <s v="United States"/>
    <s v="Chico"/>
    <x v="1"/>
    <n v="95928"/>
    <s v="West"/>
    <s v="OFF-EN-10003072"/>
    <x v="1"/>
    <x v="12"/>
    <s v="Peel &amp; Seel Envelopes"/>
    <n v="15.52"/>
    <n v="4"/>
    <n v="0"/>
    <n v="7.4496000000000002"/>
  </r>
  <r>
    <n v="5784"/>
    <x v="2889"/>
    <x v="1"/>
    <x v="295"/>
    <d v="2012-12-16T00:00:00"/>
    <s v="Second Class"/>
    <s v="XP-21865"/>
    <s v="Xylona Preis"/>
    <s v="Consumer"/>
    <s v="United States"/>
    <s v="Chico"/>
    <x v="1"/>
    <n v="95928"/>
    <s v="West"/>
    <s v="OFF-PA-10000726"/>
    <x v="1"/>
    <x v="10"/>
    <s v="Black Print Carbonless Snap-Off Rapid Letter, 8 1/2&quot; x 7&quot;"/>
    <n v="36.44"/>
    <n v="4"/>
    <n v="0"/>
    <n v="16.397999999999996"/>
  </r>
  <r>
    <n v="5785"/>
    <x v="2890"/>
    <x v="3"/>
    <x v="280"/>
    <d v="2014-10-09T00:00:00"/>
    <s v="Standard Class"/>
    <s v="JK-16090"/>
    <s v="Juliana Krohn"/>
    <s v="Consumer"/>
    <s v="United States"/>
    <s v="Springfield"/>
    <x v="21"/>
    <n v="97477"/>
    <s v="West"/>
    <s v="FUR-BO-10001972"/>
    <x v="0"/>
    <x v="0"/>
    <s v="O'Sullivan 4-Shelf Bookcase in Odessa Pine"/>
    <n v="217.76400000000001"/>
    <n v="6"/>
    <n v="0.7"/>
    <n v="-384.71640000000002"/>
  </r>
  <r>
    <n v="5786"/>
    <x v="2890"/>
    <x v="3"/>
    <x v="280"/>
    <d v="2014-10-09T00:00:00"/>
    <s v="Standard Class"/>
    <s v="JK-16090"/>
    <s v="Juliana Krohn"/>
    <s v="Consumer"/>
    <s v="United States"/>
    <s v="Springfield"/>
    <x v="21"/>
    <n v="97477"/>
    <s v="West"/>
    <s v="OFF-SU-10004664"/>
    <x v="1"/>
    <x v="14"/>
    <s v="Acme Softgrip Scissors"/>
    <n v="39.072000000000003"/>
    <n v="6"/>
    <n v="0.2"/>
    <n v="4.3955999999999982"/>
  </r>
  <r>
    <n v="5787"/>
    <x v="2890"/>
    <x v="3"/>
    <x v="280"/>
    <d v="2014-10-09T00:00:00"/>
    <s v="Standard Class"/>
    <s v="JK-16090"/>
    <s v="Juliana Krohn"/>
    <s v="Consumer"/>
    <s v="United States"/>
    <s v="Springfield"/>
    <x v="21"/>
    <n v="97477"/>
    <s v="West"/>
    <s v="OFF-BI-10003676"/>
    <x v="1"/>
    <x v="8"/>
    <s v="GBC Standard Recycled Report Covers, Clear Plastic Sheets"/>
    <n v="22.638000000000002"/>
    <n v="7"/>
    <n v="0.7"/>
    <n v="-16.601199999999999"/>
  </r>
  <r>
    <n v="5788"/>
    <x v="2890"/>
    <x v="3"/>
    <x v="280"/>
    <d v="2014-10-09T00:00:00"/>
    <s v="Standard Class"/>
    <s v="JK-16090"/>
    <s v="Juliana Krohn"/>
    <s v="Consumer"/>
    <s v="United States"/>
    <s v="Springfield"/>
    <x v="21"/>
    <n v="97477"/>
    <s v="West"/>
    <s v="OFF-AR-10003727"/>
    <x v="1"/>
    <x v="6"/>
    <s v="Berol Giant Pencil Sharpener"/>
    <n v="95.143999999999991"/>
    <n v="7"/>
    <n v="0.2"/>
    <n v="10.703699999999987"/>
  </r>
  <r>
    <n v="5789"/>
    <x v="2891"/>
    <x v="3"/>
    <x v="318"/>
    <d v="2014-04-15T00:00:00"/>
    <s v="Second Class"/>
    <s v="MG-18205"/>
    <s v="Mitch Gastineau"/>
    <s v="Corporate"/>
    <s v="United States"/>
    <s v="Jacksonville"/>
    <x v="2"/>
    <n v="32216"/>
    <s v="South"/>
    <s v="FUR-FU-10003829"/>
    <x v="0"/>
    <x v="5"/>
    <s v="Stackable Trays"/>
    <n v="12.320000000000002"/>
    <n v="5"/>
    <n v="0.2"/>
    <n v="1.8479999999999985"/>
  </r>
  <r>
    <n v="5790"/>
    <x v="2891"/>
    <x v="3"/>
    <x v="318"/>
    <d v="2014-04-15T00:00:00"/>
    <s v="Second Class"/>
    <s v="MG-18205"/>
    <s v="Mitch Gastineau"/>
    <s v="Corporate"/>
    <s v="United States"/>
    <s v="Jacksonville"/>
    <x v="2"/>
    <n v="32216"/>
    <s v="South"/>
    <s v="OFF-BI-10003712"/>
    <x v="1"/>
    <x v="8"/>
    <s v="Acco Pressboard Covers with Storage Hooks, 14 7/8&quot; x 11&quot;, Light Blue"/>
    <n v="4.4190000000000005"/>
    <n v="3"/>
    <n v="0.7"/>
    <n v="-3.0933000000000002"/>
  </r>
  <r>
    <n v="5791"/>
    <x v="2892"/>
    <x v="3"/>
    <x v="365"/>
    <d v="2014-10-03T00:00:00"/>
    <s v="First Class"/>
    <s v="PG-18820"/>
    <s v="Patrick Gardner"/>
    <s v="Consumer"/>
    <s v="United States"/>
    <s v="Bakersfield"/>
    <x v="1"/>
    <n v="93309"/>
    <s v="West"/>
    <s v="OFF-FA-10002280"/>
    <x v="1"/>
    <x v="13"/>
    <s v="Advantus Plastic Paper Clips"/>
    <n v="35"/>
    <n v="7"/>
    <n v="0"/>
    <n v="16.8"/>
  </r>
  <r>
    <n v="5792"/>
    <x v="2892"/>
    <x v="3"/>
    <x v="365"/>
    <d v="2014-10-03T00:00:00"/>
    <s v="First Class"/>
    <s v="PG-18820"/>
    <s v="Patrick Gardner"/>
    <s v="Consumer"/>
    <s v="United States"/>
    <s v="Bakersfield"/>
    <x v="1"/>
    <n v="93309"/>
    <s v="West"/>
    <s v="FUR-CH-10002961"/>
    <x v="0"/>
    <x v="1"/>
    <s v="Leather Task Chair, Black"/>
    <n v="72.784000000000006"/>
    <n v="1"/>
    <n v="0.2"/>
    <n v="0"/>
  </r>
  <r>
    <n v="5793"/>
    <x v="2892"/>
    <x v="3"/>
    <x v="365"/>
    <d v="2014-10-03T00:00:00"/>
    <s v="First Class"/>
    <s v="PG-18820"/>
    <s v="Patrick Gardner"/>
    <s v="Consumer"/>
    <s v="United States"/>
    <s v="Bakersfield"/>
    <x v="1"/>
    <n v="93309"/>
    <s v="West"/>
    <s v="OFF-AP-10002578"/>
    <x v="1"/>
    <x v="9"/>
    <s v="Fellowes Premier Superior Surge Suppressor, 10-Outlet, With Phone and Remote"/>
    <n v="97.84"/>
    <n v="2"/>
    <n v="0"/>
    <n v="25.438400000000001"/>
  </r>
  <r>
    <n v="5794"/>
    <x v="2892"/>
    <x v="3"/>
    <x v="365"/>
    <d v="2014-10-03T00:00:00"/>
    <s v="First Class"/>
    <s v="PG-18820"/>
    <s v="Patrick Gardner"/>
    <s v="Consumer"/>
    <s v="United States"/>
    <s v="Bakersfield"/>
    <x v="1"/>
    <n v="93309"/>
    <s v="West"/>
    <s v="FUR-FU-10004848"/>
    <x v="0"/>
    <x v="5"/>
    <s v="Howard Miller 13-3/4&quot; Diameter Brushed Chrome Round Wall Clock"/>
    <n v="51.75"/>
    <n v="1"/>
    <n v="0"/>
    <n v="15.524999999999999"/>
  </r>
  <r>
    <n v="5795"/>
    <x v="2892"/>
    <x v="3"/>
    <x v="365"/>
    <d v="2014-10-03T00:00:00"/>
    <s v="First Class"/>
    <s v="PG-18820"/>
    <s v="Patrick Gardner"/>
    <s v="Consumer"/>
    <s v="United States"/>
    <s v="Bakersfield"/>
    <x v="1"/>
    <n v="93309"/>
    <s v="West"/>
    <s v="OFF-BI-10003364"/>
    <x v="1"/>
    <x v="8"/>
    <s v="Binding Machine Supplies"/>
    <n v="46.672000000000004"/>
    <n v="2"/>
    <n v="0.2"/>
    <n v="16.3352"/>
  </r>
  <r>
    <n v="5796"/>
    <x v="2893"/>
    <x v="2"/>
    <x v="411"/>
    <d v="2011-10-03T00:00:00"/>
    <s v="Second Class"/>
    <s v="LD-17005"/>
    <s v="Lisa DeCherney"/>
    <s v="Consumer"/>
    <s v="United States"/>
    <s v="New York City"/>
    <x v="15"/>
    <n v="10011"/>
    <s v="East"/>
    <s v="OFF-ST-10002615"/>
    <x v="1"/>
    <x v="4"/>
    <s v="Dual Level, Single-Width Filing Carts"/>
    <n v="1395.54"/>
    <n v="9"/>
    <n v="0"/>
    <n v="362.84040000000005"/>
  </r>
  <r>
    <n v="5797"/>
    <x v="2893"/>
    <x v="2"/>
    <x v="411"/>
    <d v="2011-10-03T00:00:00"/>
    <s v="Second Class"/>
    <s v="LD-17005"/>
    <s v="Lisa DeCherney"/>
    <s v="Consumer"/>
    <s v="United States"/>
    <s v="New York City"/>
    <x v="15"/>
    <n v="10011"/>
    <s v="East"/>
    <s v="FUR-FU-10000521"/>
    <x v="0"/>
    <x v="5"/>
    <s v="Seth Thomas 14&quot; Putty-Colored Wall Clock"/>
    <n v="117.36"/>
    <n v="4"/>
    <n v="0"/>
    <n v="36.381599999999992"/>
  </r>
  <r>
    <n v="5798"/>
    <x v="2893"/>
    <x v="2"/>
    <x v="411"/>
    <d v="2011-10-03T00:00:00"/>
    <s v="Second Class"/>
    <s v="LD-17005"/>
    <s v="Lisa DeCherney"/>
    <s v="Consumer"/>
    <s v="United States"/>
    <s v="New York City"/>
    <x v="15"/>
    <n v="10011"/>
    <s v="East"/>
    <s v="OFF-LA-10000121"/>
    <x v="1"/>
    <x v="2"/>
    <s v="Avery 48"/>
    <n v="18.899999999999999"/>
    <n v="3"/>
    <n v="0"/>
    <n v="8.6939999999999991"/>
  </r>
  <r>
    <n v="5799"/>
    <x v="2893"/>
    <x v="2"/>
    <x v="411"/>
    <d v="2011-10-03T00:00:00"/>
    <s v="Second Class"/>
    <s v="LD-17005"/>
    <s v="Lisa DeCherney"/>
    <s v="Consumer"/>
    <s v="United States"/>
    <s v="New York City"/>
    <x v="15"/>
    <n v="10011"/>
    <s v="East"/>
    <s v="OFF-PA-10001289"/>
    <x v="1"/>
    <x v="10"/>
    <s v="White Computer Printout Paper by Universal"/>
    <n v="77.52"/>
    <n v="2"/>
    <n v="0"/>
    <n v="37.9848"/>
  </r>
  <r>
    <n v="5800"/>
    <x v="2894"/>
    <x v="2"/>
    <x v="1071"/>
    <d v="2011-08-25T00:00:00"/>
    <s v="Second Class"/>
    <s v="CR-12730"/>
    <s v="Craig Reiter"/>
    <s v="Consumer"/>
    <s v="United States"/>
    <s v="Chicago"/>
    <x v="10"/>
    <n v="60610"/>
    <s v="Central"/>
    <s v="FUR-CH-10004495"/>
    <x v="0"/>
    <x v="1"/>
    <s v="Global Leather and Oak Executive Chair, Black"/>
    <n v="421.37200000000001"/>
    <n v="2"/>
    <n v="0.3"/>
    <n v="-6.0196000000000538"/>
  </r>
  <r>
    <n v="5801"/>
    <x v="2895"/>
    <x v="2"/>
    <x v="384"/>
    <d v="2011-07-14T00:00:00"/>
    <s v="First Class"/>
    <s v="MN-17935"/>
    <s v="Michael Nguyen"/>
    <s v="Consumer"/>
    <s v="United States"/>
    <s v="El Paso"/>
    <x v="5"/>
    <n v="79907"/>
    <s v="Central"/>
    <s v="TEC-PH-10000895"/>
    <x v="2"/>
    <x v="7"/>
    <s v="Polycom VVX 310 VoIP phone"/>
    <n v="575.96800000000007"/>
    <n v="4"/>
    <n v="0.2"/>
    <n v="43.197600000000023"/>
  </r>
  <r>
    <n v="5802"/>
    <x v="2895"/>
    <x v="2"/>
    <x v="384"/>
    <d v="2011-07-14T00:00:00"/>
    <s v="First Class"/>
    <s v="MN-17935"/>
    <s v="Michael Nguyen"/>
    <s v="Consumer"/>
    <s v="United States"/>
    <s v="El Paso"/>
    <x v="5"/>
    <n v="79907"/>
    <s v="Central"/>
    <s v="OFF-PA-10000552"/>
    <x v="1"/>
    <x v="10"/>
    <s v="Xerox 200"/>
    <n v="10.368000000000002"/>
    <n v="2"/>
    <n v="0.2"/>
    <n v="3.6288"/>
  </r>
  <r>
    <n v="5803"/>
    <x v="2896"/>
    <x v="1"/>
    <x v="204"/>
    <d v="2012-03-24T00:00:00"/>
    <s v="First Class"/>
    <s v="RD-19900"/>
    <s v="Ruben Dartt"/>
    <s v="Consumer"/>
    <s v="United States"/>
    <s v="Thousand Oaks"/>
    <x v="1"/>
    <n v="91360"/>
    <s v="West"/>
    <s v="TEC-PH-10000376"/>
    <x v="2"/>
    <x v="7"/>
    <s v="Square Credit Card Reader"/>
    <n v="15.984000000000002"/>
    <n v="2"/>
    <n v="0.2"/>
    <n v="1.1988000000000003"/>
  </r>
  <r>
    <n v="5804"/>
    <x v="2897"/>
    <x v="3"/>
    <x v="605"/>
    <d v="2014-05-20T00:00:00"/>
    <s v="Standard Class"/>
    <s v="JP-16135"/>
    <s v="Julie Prescott"/>
    <s v="Home Office"/>
    <s v="United States"/>
    <s v="Springfield"/>
    <x v="24"/>
    <n v="45503"/>
    <s v="East"/>
    <s v="OFF-AR-10003504"/>
    <x v="1"/>
    <x v="6"/>
    <s v="Newell 347"/>
    <n v="10.272000000000002"/>
    <n v="3"/>
    <n v="0.2"/>
    <n v="1.1555999999999984"/>
  </r>
  <r>
    <n v="5805"/>
    <x v="2898"/>
    <x v="3"/>
    <x v="38"/>
    <d v="2014-11-20T00:00:00"/>
    <s v="Standard Class"/>
    <s v="KE-16420"/>
    <s v="Katrina Edelman"/>
    <s v="Corporate"/>
    <s v="United States"/>
    <s v="Dallas"/>
    <x v="5"/>
    <n v="75220"/>
    <s v="Central"/>
    <s v="OFF-ST-10000943"/>
    <x v="1"/>
    <x v="4"/>
    <s v="Eldon ProFile File 'N Store Portable File Tub Letter/Legal Size Black"/>
    <n v="61.792000000000002"/>
    <n v="4"/>
    <n v="0.2"/>
    <n v="6.1792000000000016"/>
  </r>
  <r>
    <n v="5806"/>
    <x v="2898"/>
    <x v="3"/>
    <x v="38"/>
    <d v="2014-11-20T00:00:00"/>
    <s v="Standard Class"/>
    <s v="KE-16420"/>
    <s v="Katrina Edelman"/>
    <s v="Corporate"/>
    <s v="United States"/>
    <s v="Dallas"/>
    <x v="5"/>
    <n v="75220"/>
    <s v="Central"/>
    <s v="FUR-BO-10003441"/>
    <x v="0"/>
    <x v="0"/>
    <s v="Bush Westfield Collection Bookcases, Fully Assembled"/>
    <n v="205.99919999999997"/>
    <n v="3"/>
    <n v="0.32"/>
    <n v="-27.264600000000016"/>
  </r>
  <r>
    <n v="5807"/>
    <x v="2899"/>
    <x v="0"/>
    <x v="913"/>
    <d v="2013-09-08T00:00:00"/>
    <s v="Second Class"/>
    <s v="DL-13315"/>
    <s v="Delfina Latchford"/>
    <s v="Consumer"/>
    <s v="United States"/>
    <s v="Knoxville"/>
    <x v="18"/>
    <n v="37918"/>
    <s v="South"/>
    <s v="OFF-PA-10002195"/>
    <x v="1"/>
    <x v="10"/>
    <s v="RSVP Cards &amp; Envelopes, Blank White, 8-1/2&quot; X 11&quot;, 24 Cards/25 Envelopes/Set"/>
    <n v="12.192"/>
    <n v="3"/>
    <n v="0.2"/>
    <n v="4.1147999999999998"/>
  </r>
  <r>
    <n v="5808"/>
    <x v="2899"/>
    <x v="0"/>
    <x v="913"/>
    <d v="2013-09-08T00:00:00"/>
    <s v="Second Class"/>
    <s v="DL-13315"/>
    <s v="Delfina Latchford"/>
    <s v="Consumer"/>
    <s v="United States"/>
    <s v="Knoxville"/>
    <x v="18"/>
    <n v="37918"/>
    <s v="South"/>
    <s v="OFF-AP-10001205"/>
    <x v="1"/>
    <x v="9"/>
    <s v="Belkin 5 Outlet SurgeMaster Power Centers"/>
    <n v="87.168000000000006"/>
    <n v="2"/>
    <n v="0.2"/>
    <n v="8.7168000000000063"/>
  </r>
  <r>
    <n v="5809"/>
    <x v="2899"/>
    <x v="0"/>
    <x v="913"/>
    <d v="2013-09-08T00:00:00"/>
    <s v="Second Class"/>
    <s v="DL-13315"/>
    <s v="Delfina Latchford"/>
    <s v="Consumer"/>
    <s v="United States"/>
    <s v="Knoxville"/>
    <x v="18"/>
    <n v="37918"/>
    <s v="South"/>
    <s v="OFF-AR-10002987"/>
    <x v="1"/>
    <x v="6"/>
    <s v="Prismacolor Color Pencil Set"/>
    <n v="31.744"/>
    <n v="2"/>
    <n v="0.2"/>
    <n v="8.3328000000000024"/>
  </r>
  <r>
    <n v="5810"/>
    <x v="2900"/>
    <x v="0"/>
    <x v="1072"/>
    <d v="2013-02-11T00:00:00"/>
    <s v="Standard Class"/>
    <s v="KB-16240"/>
    <s v="Karen Bern"/>
    <s v="Corporate"/>
    <s v="United States"/>
    <s v="Chattanooga"/>
    <x v="18"/>
    <n v="37421"/>
    <s v="South"/>
    <s v="FUR-FU-10000723"/>
    <x v="0"/>
    <x v="5"/>
    <s v="Deflect-o EconoMat Studded, No Bevel Mat for Low Pile Carpeting"/>
    <n v="132.22400000000002"/>
    <n v="4"/>
    <n v="0.2"/>
    <n v="-18.180799999999998"/>
  </r>
  <r>
    <n v="5811"/>
    <x v="2901"/>
    <x v="1"/>
    <x v="204"/>
    <d v="2012-03-26T00:00:00"/>
    <s v="Standard Class"/>
    <s v="JD-16150"/>
    <s v="Justin Deggeller"/>
    <s v="Corporate"/>
    <s v="United States"/>
    <s v="San Diego"/>
    <x v="1"/>
    <n v="92037"/>
    <s v="West"/>
    <s v="OFF-PA-10003127"/>
    <x v="1"/>
    <x v="10"/>
    <s v="Staples"/>
    <n v="105.52"/>
    <n v="4"/>
    <n v="0"/>
    <n v="48.539199999999994"/>
  </r>
  <r>
    <n v="5812"/>
    <x v="2901"/>
    <x v="1"/>
    <x v="204"/>
    <d v="2012-03-26T00:00:00"/>
    <s v="Standard Class"/>
    <s v="JD-16150"/>
    <s v="Justin Deggeller"/>
    <s v="Corporate"/>
    <s v="United States"/>
    <s v="San Diego"/>
    <x v="1"/>
    <n v="92037"/>
    <s v="West"/>
    <s v="FUR-FU-10000747"/>
    <x v="0"/>
    <x v="5"/>
    <s v="Tenex B1-RE Series Chair Mats for Low Pile Carpets"/>
    <n v="91.96"/>
    <n v="2"/>
    <n v="0"/>
    <n v="15.633199999999988"/>
  </r>
  <r>
    <n v="5813"/>
    <x v="2901"/>
    <x v="1"/>
    <x v="204"/>
    <d v="2012-03-26T00:00:00"/>
    <s v="Standard Class"/>
    <s v="JD-16150"/>
    <s v="Justin Deggeller"/>
    <s v="Corporate"/>
    <s v="United States"/>
    <s v="San Diego"/>
    <x v="1"/>
    <n v="92037"/>
    <s v="West"/>
    <s v="TEC-PH-10001795"/>
    <x v="2"/>
    <x v="7"/>
    <s v="ClearOne CHATAttach 160 - speaker phone"/>
    <n v="1487.9760000000001"/>
    <n v="3"/>
    <n v="0.2"/>
    <n v="185.99699999999984"/>
  </r>
  <r>
    <n v="5814"/>
    <x v="2902"/>
    <x v="1"/>
    <x v="740"/>
    <d v="2012-07-03T00:00:00"/>
    <s v="First Class"/>
    <s v="SR-20740"/>
    <s v="Steven Roelle"/>
    <s v="Home Office"/>
    <s v="United States"/>
    <s v="New York City"/>
    <x v="15"/>
    <n v="10024"/>
    <s v="East"/>
    <s v="OFF-PA-10003797"/>
    <x v="1"/>
    <x v="10"/>
    <s v="Xerox 209"/>
    <n v="19.440000000000001"/>
    <n v="3"/>
    <n v="0"/>
    <n v="9.3312000000000008"/>
  </r>
  <r>
    <n v="5815"/>
    <x v="2903"/>
    <x v="1"/>
    <x v="925"/>
    <d v="2012-06-17T00:00:00"/>
    <s v="First Class"/>
    <s v="AC-10450"/>
    <s v="Amy Cox"/>
    <s v="Consumer"/>
    <s v="United States"/>
    <s v="Tampa"/>
    <x v="2"/>
    <n v="33614"/>
    <s v="South"/>
    <s v="TEC-AC-10002718"/>
    <x v="2"/>
    <x v="11"/>
    <s v="Belkin Standard 104 key USB Keyboard"/>
    <n v="11.672000000000001"/>
    <n v="1"/>
    <n v="0.2"/>
    <n v="-0.7295000000000007"/>
  </r>
  <r>
    <n v="5816"/>
    <x v="2904"/>
    <x v="2"/>
    <x v="35"/>
    <d v="2011-11-26T00:00:00"/>
    <s v="Same Day"/>
    <s v="LS-17245"/>
    <s v="Lynn Smith"/>
    <s v="Consumer"/>
    <s v="United States"/>
    <s v="Utica"/>
    <x v="15"/>
    <n v="13501"/>
    <s v="East"/>
    <s v="TEC-PH-10002170"/>
    <x v="2"/>
    <x v="7"/>
    <s v="ClearSounds CSC500 Amplified Spirit Phone Corded phone"/>
    <n v="279.95999999999998"/>
    <n v="4"/>
    <n v="0"/>
    <n v="78.388800000000003"/>
  </r>
  <r>
    <n v="5817"/>
    <x v="2904"/>
    <x v="2"/>
    <x v="35"/>
    <d v="2011-11-26T00:00:00"/>
    <s v="Same Day"/>
    <s v="LS-17245"/>
    <s v="Lynn Smith"/>
    <s v="Consumer"/>
    <s v="United States"/>
    <s v="Utica"/>
    <x v="15"/>
    <n v="13501"/>
    <s v="East"/>
    <s v="OFF-BI-10001078"/>
    <x v="1"/>
    <x v="8"/>
    <s v="Acco PRESSTEX Data Binder with Storage Hooks, Dark Blue, 14 7/8&quot; X 11&quot;"/>
    <n v="12.912000000000001"/>
    <n v="3"/>
    <n v="0.2"/>
    <n v="4.6806000000000001"/>
  </r>
  <r>
    <n v="5818"/>
    <x v="2904"/>
    <x v="2"/>
    <x v="35"/>
    <d v="2011-11-26T00:00:00"/>
    <s v="Same Day"/>
    <s v="LS-17245"/>
    <s v="Lynn Smith"/>
    <s v="Consumer"/>
    <s v="United States"/>
    <s v="Utica"/>
    <x v="15"/>
    <n v="13501"/>
    <s v="East"/>
    <s v="OFF-BI-10001031"/>
    <x v="1"/>
    <x v="8"/>
    <s v="Pressboard Data Binders by Wilson Jones"/>
    <n v="17.088000000000001"/>
    <n v="4"/>
    <n v="0.2"/>
    <n v="5.767199999999999"/>
  </r>
  <r>
    <n v="5819"/>
    <x v="2904"/>
    <x v="2"/>
    <x v="35"/>
    <d v="2011-11-26T00:00:00"/>
    <s v="Same Day"/>
    <s v="LS-17245"/>
    <s v="Lynn Smith"/>
    <s v="Consumer"/>
    <s v="United States"/>
    <s v="Utica"/>
    <x v="15"/>
    <n v="13501"/>
    <s v="East"/>
    <s v="OFF-LA-10001158"/>
    <x v="1"/>
    <x v="2"/>
    <s v="Avery Address/Shipping Labels for Typewriters, 4&quot; x 2&quot;"/>
    <n v="93.149999999999991"/>
    <n v="9"/>
    <n v="0"/>
    <n v="44.712000000000003"/>
  </r>
  <r>
    <n v="5820"/>
    <x v="2904"/>
    <x v="2"/>
    <x v="35"/>
    <d v="2011-11-26T00:00:00"/>
    <s v="Same Day"/>
    <s v="LS-17245"/>
    <s v="Lynn Smith"/>
    <s v="Consumer"/>
    <s v="United States"/>
    <s v="Utica"/>
    <x v="15"/>
    <n v="13501"/>
    <s v="East"/>
    <s v="OFF-LA-10001613"/>
    <x v="1"/>
    <x v="2"/>
    <s v="Avery File Folder Labels"/>
    <n v="11.52"/>
    <n v="4"/>
    <n v="0"/>
    <n v="5.6448"/>
  </r>
  <r>
    <n v="5821"/>
    <x v="2905"/>
    <x v="3"/>
    <x v="605"/>
    <d v="2014-05-19T00:00:00"/>
    <s v="Standard Class"/>
    <s v="CS-12175"/>
    <s v="Charles Sheldon"/>
    <s v="Corporate"/>
    <s v="United States"/>
    <s v="San Francisco"/>
    <x v="1"/>
    <n v="94122"/>
    <s v="West"/>
    <s v="OFF-SU-10000157"/>
    <x v="1"/>
    <x v="14"/>
    <s v="Compact Automatic Electric Letter Opener"/>
    <n v="238.62"/>
    <n v="2"/>
    <n v="0"/>
    <n v="4.7724000000000046"/>
  </r>
  <r>
    <n v="5822"/>
    <x v="2905"/>
    <x v="3"/>
    <x v="605"/>
    <d v="2014-05-19T00:00:00"/>
    <s v="Standard Class"/>
    <s v="CS-12175"/>
    <s v="Charles Sheldon"/>
    <s v="Corporate"/>
    <s v="United States"/>
    <s v="San Francisco"/>
    <x v="1"/>
    <n v="94122"/>
    <s v="West"/>
    <s v="OFF-AP-10004868"/>
    <x v="1"/>
    <x v="9"/>
    <s v="Hoover Commercial Soft Guard Upright Vacuum And Disposable Filtration Bags"/>
    <n v="7.77"/>
    <n v="1"/>
    <n v="0"/>
    <n v="2.0979000000000001"/>
  </r>
  <r>
    <n v="5823"/>
    <x v="2905"/>
    <x v="3"/>
    <x v="605"/>
    <d v="2014-05-19T00:00:00"/>
    <s v="Standard Class"/>
    <s v="CS-12175"/>
    <s v="Charles Sheldon"/>
    <s v="Corporate"/>
    <s v="United States"/>
    <s v="San Francisco"/>
    <x v="1"/>
    <n v="94122"/>
    <s v="West"/>
    <s v="FUR-TA-10001520"/>
    <x v="0"/>
    <x v="3"/>
    <s v="Lesro Sheffield Collection Coffee Table, End Table, Center Table, Corner Table"/>
    <n v="285.48"/>
    <n v="5"/>
    <n v="0.2"/>
    <n v="-10.705500000000043"/>
  </r>
  <r>
    <n v="5824"/>
    <x v="2905"/>
    <x v="3"/>
    <x v="605"/>
    <d v="2014-05-19T00:00:00"/>
    <s v="Standard Class"/>
    <s v="CS-12175"/>
    <s v="Charles Sheldon"/>
    <s v="Corporate"/>
    <s v="United States"/>
    <s v="San Francisco"/>
    <x v="1"/>
    <n v="94122"/>
    <s v="West"/>
    <s v="OFF-BI-10001900"/>
    <x v="1"/>
    <x v="8"/>
    <s v="DXL Angle-View Binders with Locking Rings, Black"/>
    <n v="19.168000000000003"/>
    <n v="4"/>
    <n v="0.2"/>
    <n v="6.4691999999999998"/>
  </r>
  <r>
    <n v="5825"/>
    <x v="2906"/>
    <x v="2"/>
    <x v="1073"/>
    <d v="2011-05-02T00:00:00"/>
    <s v="Same Day"/>
    <s v="AR-10510"/>
    <s v="Andrew Roberts"/>
    <s v="Consumer"/>
    <s v="United States"/>
    <s v="Columbus"/>
    <x v="24"/>
    <n v="43229"/>
    <s v="East"/>
    <s v="OFF-AP-10003971"/>
    <x v="1"/>
    <x v="9"/>
    <s v="Belkin 6 Outlet Metallic Surge Strip"/>
    <n v="26.136000000000003"/>
    <n v="3"/>
    <n v="0.2"/>
    <n v="1.9602000000000004"/>
  </r>
  <r>
    <n v="5826"/>
    <x v="2907"/>
    <x v="3"/>
    <x v="213"/>
    <d v="2014-09-07T00:00:00"/>
    <s v="Second Class"/>
    <s v="KB-16405"/>
    <s v="Katrina Bavinger"/>
    <s v="Home Office"/>
    <s v="United States"/>
    <s v="New York City"/>
    <x v="15"/>
    <n v="10035"/>
    <s v="East"/>
    <s v="OFF-PA-10000418"/>
    <x v="1"/>
    <x v="10"/>
    <s v="Xerox 189"/>
    <n v="419.4"/>
    <n v="4"/>
    <n v="0"/>
    <n v="201.31199999999998"/>
  </r>
  <r>
    <n v="5827"/>
    <x v="2907"/>
    <x v="3"/>
    <x v="213"/>
    <d v="2014-09-07T00:00:00"/>
    <s v="Second Class"/>
    <s v="KB-16405"/>
    <s v="Katrina Bavinger"/>
    <s v="Home Office"/>
    <s v="United States"/>
    <s v="New York City"/>
    <x v="15"/>
    <n v="10035"/>
    <s v="East"/>
    <s v="FUR-CH-10004626"/>
    <x v="0"/>
    <x v="1"/>
    <s v="Office Star Flex Back Scooter Chair with Aluminum Finish Frame"/>
    <n v="90.801000000000002"/>
    <n v="1"/>
    <n v="0.1"/>
    <n v="14.124599999999999"/>
  </r>
  <r>
    <n v="5828"/>
    <x v="2907"/>
    <x v="3"/>
    <x v="213"/>
    <d v="2014-09-07T00:00:00"/>
    <s v="Second Class"/>
    <s v="KB-16405"/>
    <s v="Katrina Bavinger"/>
    <s v="Home Office"/>
    <s v="United States"/>
    <s v="New York City"/>
    <x v="15"/>
    <n v="10035"/>
    <s v="East"/>
    <s v="FUR-CH-10004860"/>
    <x v="0"/>
    <x v="1"/>
    <s v="Global Low Back Tilter Chair"/>
    <n v="181.76400000000001"/>
    <n v="2"/>
    <n v="0.1"/>
    <n v="-8.0784000000000198"/>
  </r>
  <r>
    <n v="5829"/>
    <x v="2907"/>
    <x v="3"/>
    <x v="213"/>
    <d v="2014-09-07T00:00:00"/>
    <s v="Second Class"/>
    <s v="KB-16405"/>
    <s v="Katrina Bavinger"/>
    <s v="Home Office"/>
    <s v="United States"/>
    <s v="New York City"/>
    <x v="15"/>
    <n v="10035"/>
    <s v="East"/>
    <s v="OFF-AR-10003251"/>
    <x v="1"/>
    <x v="6"/>
    <s v="Prang Drawing Pencil Set"/>
    <n v="5.56"/>
    <n v="2"/>
    <n v="0"/>
    <n v="2.2239999999999998"/>
  </r>
  <r>
    <n v="5830"/>
    <x v="2908"/>
    <x v="0"/>
    <x v="275"/>
    <d v="2013-12-08T00:00:00"/>
    <s v="Standard Class"/>
    <s v="MM-17920"/>
    <s v="Michael Moore"/>
    <s v="Consumer"/>
    <s v="United States"/>
    <s v="Richmond"/>
    <x v="14"/>
    <n v="47374"/>
    <s v="Central"/>
    <s v="FUR-TA-10004575"/>
    <x v="0"/>
    <x v="3"/>
    <s v="Hon 5100 Series Wood Tables"/>
    <n v="581.96"/>
    <n v="2"/>
    <n v="0"/>
    <n v="104.75279999999998"/>
  </r>
  <r>
    <n v="5831"/>
    <x v="2908"/>
    <x v="0"/>
    <x v="275"/>
    <d v="2013-12-08T00:00:00"/>
    <s v="Standard Class"/>
    <s v="MM-17920"/>
    <s v="Michael Moore"/>
    <s v="Consumer"/>
    <s v="United States"/>
    <s v="Richmond"/>
    <x v="14"/>
    <n v="47374"/>
    <s v="Central"/>
    <s v="FUR-CH-10004754"/>
    <x v="0"/>
    <x v="1"/>
    <s v="Global Stack Chair with Arms, Black"/>
    <n v="29.98"/>
    <n v="1"/>
    <n v="0"/>
    <n v="8.0945999999999998"/>
  </r>
  <r>
    <n v="5832"/>
    <x v="2909"/>
    <x v="1"/>
    <x v="1074"/>
    <d v="2012-07-22T00:00:00"/>
    <s v="Standard Class"/>
    <s v="RF-19735"/>
    <s v="Roland Fjeld"/>
    <s v="Consumer"/>
    <s v="United States"/>
    <s v="San Diego"/>
    <x v="1"/>
    <n v="92105"/>
    <s v="West"/>
    <s v="TEC-AC-10003095"/>
    <x v="2"/>
    <x v="11"/>
    <s v="Logitech G35 7.1-Channel Surround Sound Headset"/>
    <n v="519.96"/>
    <n v="4"/>
    <n v="0"/>
    <n v="176.78640000000001"/>
  </r>
  <r>
    <n v="5833"/>
    <x v="2910"/>
    <x v="0"/>
    <x v="658"/>
    <d v="2013-07-27T00:00:00"/>
    <s v="Standard Class"/>
    <s v="BP-11290"/>
    <s v="Beth Paige"/>
    <s v="Consumer"/>
    <s v="United States"/>
    <s v="Concord"/>
    <x v="3"/>
    <n v="28027"/>
    <s v="South"/>
    <s v="OFF-LA-10000262"/>
    <x v="1"/>
    <x v="2"/>
    <s v="Avery 494"/>
    <n v="6.2640000000000002"/>
    <n v="3"/>
    <n v="0.2"/>
    <n v="2.0358000000000001"/>
  </r>
  <r>
    <n v="5834"/>
    <x v="2910"/>
    <x v="0"/>
    <x v="658"/>
    <d v="2013-07-27T00:00:00"/>
    <s v="Standard Class"/>
    <s v="BP-11290"/>
    <s v="Beth Paige"/>
    <s v="Consumer"/>
    <s v="United States"/>
    <s v="Concord"/>
    <x v="3"/>
    <n v="28027"/>
    <s v="South"/>
    <s v="FUR-CH-10002961"/>
    <x v="0"/>
    <x v="1"/>
    <s v="Leather Task Chair, Black"/>
    <n v="363.92"/>
    <n v="5"/>
    <n v="0.2"/>
    <n v="0"/>
  </r>
  <r>
    <n v="5835"/>
    <x v="2911"/>
    <x v="1"/>
    <x v="988"/>
    <d v="2012-06-16T00:00:00"/>
    <s v="Standard Class"/>
    <s v="MJ-17740"/>
    <s v="Max Jones"/>
    <s v="Consumer"/>
    <s v="United States"/>
    <s v="Miami"/>
    <x v="2"/>
    <n v="33178"/>
    <s v="South"/>
    <s v="OFF-BI-10003876"/>
    <x v="1"/>
    <x v="8"/>
    <s v="Green Canvas Binder for 8-1/2&quot; x 14&quot; Sheets"/>
    <n v="64.2"/>
    <n v="5"/>
    <n v="0.7"/>
    <n v="-42.799999999999983"/>
  </r>
  <r>
    <n v="5836"/>
    <x v="2911"/>
    <x v="1"/>
    <x v="988"/>
    <d v="2012-06-16T00:00:00"/>
    <s v="Standard Class"/>
    <s v="MJ-17740"/>
    <s v="Max Jones"/>
    <s v="Consumer"/>
    <s v="United States"/>
    <s v="Miami"/>
    <x v="2"/>
    <n v="33178"/>
    <s v="South"/>
    <s v="OFF-BI-10002133"/>
    <x v="1"/>
    <x v="8"/>
    <s v="Wilson Jones Elliptical Ring 3 1/2&quot; Capacity Binders, 800 sheets"/>
    <n v="38.520000000000003"/>
    <n v="3"/>
    <n v="0.7"/>
    <n v="-26.963999999999999"/>
  </r>
  <r>
    <n v="5837"/>
    <x v="2911"/>
    <x v="1"/>
    <x v="988"/>
    <d v="2012-06-16T00:00:00"/>
    <s v="Standard Class"/>
    <s v="MJ-17740"/>
    <s v="Max Jones"/>
    <s v="Consumer"/>
    <s v="United States"/>
    <s v="Miami"/>
    <x v="2"/>
    <n v="33178"/>
    <s v="South"/>
    <s v="TEC-AC-10004396"/>
    <x v="2"/>
    <x v="11"/>
    <s v="Logitech Keyboard K120"/>
    <n v="72.599999999999994"/>
    <n v="5"/>
    <n v="0.2"/>
    <n v="-8.1674999999999933"/>
  </r>
  <r>
    <n v="5838"/>
    <x v="2912"/>
    <x v="3"/>
    <x v="344"/>
    <d v="2014-12-04T00:00:00"/>
    <s v="Standard Class"/>
    <s v="DO-13645"/>
    <s v="Doug O'Connell"/>
    <s v="Consumer"/>
    <s v="United States"/>
    <s v="Los Angeles"/>
    <x v="1"/>
    <n v="90036"/>
    <s v="West"/>
    <s v="TEC-PH-10004100"/>
    <x v="2"/>
    <x v="7"/>
    <s v="Griffin GC17055 Auxiliary Audio Cable"/>
    <n v="57.567999999999998"/>
    <n v="4"/>
    <n v="0.2"/>
    <n v="5.7568000000000019"/>
  </r>
  <r>
    <n v="5839"/>
    <x v="2913"/>
    <x v="1"/>
    <x v="1075"/>
    <d v="2012-04-03T00:00:00"/>
    <s v="Standard Class"/>
    <s v="MV-17485"/>
    <s v="Mark Van Huff"/>
    <s v="Consumer"/>
    <s v="United States"/>
    <s v="Seattle"/>
    <x v="4"/>
    <n v="98115"/>
    <s v="West"/>
    <s v="OFF-ST-10000636"/>
    <x v="1"/>
    <x v="4"/>
    <s v="Rogers Profile Extra Capacity Storage Tub"/>
    <n v="83.699999999999989"/>
    <n v="5"/>
    <n v="0"/>
    <n v="3.3479999999999954"/>
  </r>
  <r>
    <n v="5840"/>
    <x v="2914"/>
    <x v="1"/>
    <x v="357"/>
    <d v="2012-09-26T00:00:00"/>
    <s v="Second Class"/>
    <s v="MG-17875"/>
    <s v="Michael Grace"/>
    <s v="Home Office"/>
    <s v="United States"/>
    <s v="Arlington"/>
    <x v="17"/>
    <n v="22204"/>
    <s v="South"/>
    <s v="OFF-PA-10001972"/>
    <x v="1"/>
    <x v="10"/>
    <s v="Xerox 214"/>
    <n v="32.400000000000006"/>
    <n v="5"/>
    <n v="0"/>
    <n v="15.552000000000001"/>
  </r>
  <r>
    <n v="5841"/>
    <x v="2914"/>
    <x v="1"/>
    <x v="357"/>
    <d v="2012-09-26T00:00:00"/>
    <s v="Second Class"/>
    <s v="MG-17875"/>
    <s v="Michael Grace"/>
    <s v="Home Office"/>
    <s v="United States"/>
    <s v="Arlington"/>
    <x v="17"/>
    <n v="22204"/>
    <s v="South"/>
    <s v="FUR-FU-10002554"/>
    <x v="0"/>
    <x v="5"/>
    <s v="Westinghouse Floor Lamp with Metal Mesh Shade, Black"/>
    <n v="47.98"/>
    <n v="2"/>
    <n v="0"/>
    <n v="11.035399999999996"/>
  </r>
  <r>
    <n v="5842"/>
    <x v="2915"/>
    <x v="1"/>
    <x v="972"/>
    <d v="2012-11-21T00:00:00"/>
    <s v="Standard Class"/>
    <s v="BS-11665"/>
    <s v="Brian Stugart"/>
    <s v="Consumer"/>
    <s v="United States"/>
    <s v="San Diego"/>
    <x v="1"/>
    <n v="92105"/>
    <s v="West"/>
    <s v="TEC-PH-10003174"/>
    <x v="2"/>
    <x v="7"/>
    <s v="RCA ViSYS 25825 Wireless digital phone"/>
    <n v="415.96800000000007"/>
    <n v="4"/>
    <n v="0.2"/>
    <n v="51.995999999999981"/>
  </r>
  <r>
    <n v="5843"/>
    <x v="2915"/>
    <x v="1"/>
    <x v="972"/>
    <d v="2012-11-21T00:00:00"/>
    <s v="Standard Class"/>
    <s v="BS-11665"/>
    <s v="Brian Stugart"/>
    <s v="Consumer"/>
    <s v="United States"/>
    <s v="San Diego"/>
    <x v="1"/>
    <n v="92105"/>
    <s v="West"/>
    <s v="OFF-ST-10001418"/>
    <x v="1"/>
    <x v="4"/>
    <s v="Carina Media Storage Towers in Natural &amp; Black"/>
    <n v="304.89999999999998"/>
    <n v="5"/>
    <n v="0"/>
    <n v="6.097999999999999"/>
  </r>
  <r>
    <n v="5844"/>
    <x v="2915"/>
    <x v="1"/>
    <x v="972"/>
    <d v="2012-11-21T00:00:00"/>
    <s v="Standard Class"/>
    <s v="BS-11665"/>
    <s v="Brian Stugart"/>
    <s v="Consumer"/>
    <s v="United States"/>
    <s v="San Diego"/>
    <x v="1"/>
    <n v="92105"/>
    <s v="West"/>
    <s v="FUR-FU-10002813"/>
    <x v="0"/>
    <x v="5"/>
    <s v="DAX Contemporary Wood Frame with Silver Metal Mat, Desktop, 11 x 14 Size"/>
    <n v="80.959999999999994"/>
    <n v="4"/>
    <n v="0"/>
    <n v="29.145599999999995"/>
  </r>
  <r>
    <n v="5845"/>
    <x v="2915"/>
    <x v="1"/>
    <x v="972"/>
    <d v="2012-11-21T00:00:00"/>
    <s v="Standard Class"/>
    <s v="BS-11665"/>
    <s v="Brian Stugart"/>
    <s v="Consumer"/>
    <s v="United States"/>
    <s v="San Diego"/>
    <x v="1"/>
    <n v="92105"/>
    <s v="West"/>
    <s v="OFF-ST-10000129"/>
    <x v="1"/>
    <x v="4"/>
    <s v="Fellowes Recycled Storage Drawers"/>
    <n v="777.21"/>
    <n v="7"/>
    <n v="0"/>
    <n v="54.404699999999963"/>
  </r>
  <r>
    <n v="5846"/>
    <x v="2915"/>
    <x v="1"/>
    <x v="972"/>
    <d v="2012-11-21T00:00:00"/>
    <s v="Standard Class"/>
    <s v="BS-11665"/>
    <s v="Brian Stugart"/>
    <s v="Consumer"/>
    <s v="United States"/>
    <s v="San Diego"/>
    <x v="1"/>
    <n v="92105"/>
    <s v="West"/>
    <s v="OFF-PA-10001639"/>
    <x v="1"/>
    <x v="10"/>
    <s v="Xerox 203"/>
    <n v="32.400000000000006"/>
    <n v="5"/>
    <n v="0"/>
    <n v="15.552000000000001"/>
  </r>
  <r>
    <n v="5847"/>
    <x v="2915"/>
    <x v="1"/>
    <x v="972"/>
    <d v="2012-11-21T00:00:00"/>
    <s v="Standard Class"/>
    <s v="BS-11665"/>
    <s v="Brian Stugart"/>
    <s v="Consumer"/>
    <s v="United States"/>
    <s v="San Diego"/>
    <x v="1"/>
    <n v="92105"/>
    <s v="West"/>
    <s v="FUR-CH-10001708"/>
    <x v="0"/>
    <x v="1"/>
    <s v="Office Star - Contemporary Swivel Chair with Padded Adjustable Arms and Flex Back"/>
    <n v="225.56799999999998"/>
    <n v="2"/>
    <n v="0.2"/>
    <n v="2.8195999999999799"/>
  </r>
  <r>
    <n v="5848"/>
    <x v="2915"/>
    <x v="1"/>
    <x v="972"/>
    <d v="2012-11-21T00:00:00"/>
    <s v="Standard Class"/>
    <s v="BS-11665"/>
    <s v="Brian Stugart"/>
    <s v="Consumer"/>
    <s v="United States"/>
    <s v="San Diego"/>
    <x v="1"/>
    <n v="92105"/>
    <s v="West"/>
    <s v="FUR-FU-10001591"/>
    <x v="0"/>
    <x v="5"/>
    <s v="Advantus Panel Wall Certificate Holder - 8.5x11"/>
    <n v="36.599999999999994"/>
    <n v="3"/>
    <n v="0"/>
    <n v="15.372000000000002"/>
  </r>
  <r>
    <n v="5849"/>
    <x v="2916"/>
    <x v="1"/>
    <x v="113"/>
    <d v="2012-11-14T00:00:00"/>
    <s v="Standard Class"/>
    <s v="PO-19180"/>
    <s v="Philisse Overcash"/>
    <s v="Home Office"/>
    <s v="United States"/>
    <s v="Roseville"/>
    <x v="11"/>
    <n v="55113"/>
    <s v="Central"/>
    <s v="OFF-AP-10003849"/>
    <x v="1"/>
    <x v="9"/>
    <s v="Hoover Shoulder Vac Commercial Portable Vacuum"/>
    <n v="715.64"/>
    <n v="2"/>
    <n v="0"/>
    <n v="178.90999999999997"/>
  </r>
  <r>
    <n v="5850"/>
    <x v="2916"/>
    <x v="1"/>
    <x v="113"/>
    <d v="2012-11-14T00:00:00"/>
    <s v="Standard Class"/>
    <s v="PO-19180"/>
    <s v="Philisse Overcash"/>
    <s v="Home Office"/>
    <s v="United States"/>
    <s v="Roseville"/>
    <x v="11"/>
    <n v="55113"/>
    <s v="Central"/>
    <s v="OFF-ST-10000078"/>
    <x v="1"/>
    <x v="4"/>
    <s v="Tennsco 6- and 18-Compartment Lockers"/>
    <n v="795.51"/>
    <n v="3"/>
    <n v="0"/>
    <n v="143.19179999999994"/>
  </r>
  <r>
    <n v="5851"/>
    <x v="2916"/>
    <x v="1"/>
    <x v="113"/>
    <d v="2012-11-14T00:00:00"/>
    <s v="Standard Class"/>
    <s v="PO-19180"/>
    <s v="Philisse Overcash"/>
    <s v="Home Office"/>
    <s v="United States"/>
    <s v="Roseville"/>
    <x v="11"/>
    <n v="55113"/>
    <s v="Central"/>
    <s v="TEC-CO-10001571"/>
    <x v="2"/>
    <x v="16"/>
    <s v="Sharp 1540cs Digital Laser Copier"/>
    <n v="549.99"/>
    <n v="1"/>
    <n v="0"/>
    <n v="274.995"/>
  </r>
  <r>
    <n v="5852"/>
    <x v="2916"/>
    <x v="1"/>
    <x v="113"/>
    <d v="2012-11-14T00:00:00"/>
    <s v="Standard Class"/>
    <s v="PO-19180"/>
    <s v="Philisse Overcash"/>
    <s v="Home Office"/>
    <s v="United States"/>
    <s v="Roseville"/>
    <x v="11"/>
    <n v="55113"/>
    <s v="Central"/>
    <s v="OFF-BI-10001658"/>
    <x v="1"/>
    <x v="8"/>
    <s v="GBC Standard Therm-A-Bind Covers"/>
    <n v="74.760000000000005"/>
    <n v="3"/>
    <n v="0"/>
    <n v="34.389600000000002"/>
  </r>
  <r>
    <n v="5853"/>
    <x v="2916"/>
    <x v="1"/>
    <x v="113"/>
    <d v="2012-11-14T00:00:00"/>
    <s v="Standard Class"/>
    <s v="PO-19180"/>
    <s v="Philisse Overcash"/>
    <s v="Home Office"/>
    <s v="United States"/>
    <s v="Roseville"/>
    <x v="11"/>
    <n v="55113"/>
    <s v="Central"/>
    <s v="FUR-FU-10004351"/>
    <x v="0"/>
    <x v="5"/>
    <s v="Staples"/>
    <n v="29.22"/>
    <n v="3"/>
    <n v="0"/>
    <n v="12.856800000000002"/>
  </r>
  <r>
    <n v="5854"/>
    <x v="2917"/>
    <x v="2"/>
    <x v="1076"/>
    <d v="2011-09-14T00:00:00"/>
    <s v="Standard Class"/>
    <s v="DA-13450"/>
    <s v="Dianna Arnett"/>
    <s v="Home Office"/>
    <s v="United States"/>
    <s v="Virginia Beach"/>
    <x v="17"/>
    <n v="23464"/>
    <s v="South"/>
    <s v="OFF-BI-10003314"/>
    <x v="1"/>
    <x v="8"/>
    <s v="Tuff Stuff Recycled Round Ring Binders"/>
    <n v="9.64"/>
    <n v="2"/>
    <n v="0"/>
    <n v="4.7236000000000002"/>
  </r>
  <r>
    <n v="5855"/>
    <x v="2918"/>
    <x v="1"/>
    <x v="1077"/>
    <d v="2012-08-11T00:00:00"/>
    <s v="Standard Class"/>
    <s v="AH-10690"/>
    <s v="Anna Häberlin"/>
    <s v="Corporate"/>
    <s v="United States"/>
    <s v="Dallas"/>
    <x v="5"/>
    <n v="75220"/>
    <s v="Central"/>
    <s v="OFF-ST-10001505"/>
    <x v="1"/>
    <x v="4"/>
    <s v="Perma STOR-ALL Hanging File Box, 13 1/8&quot;W x 12 1/4&quot;D x 10 1/2&quot;H"/>
    <n v="33.488000000000007"/>
    <n v="7"/>
    <n v="0.2"/>
    <n v="-1.2558000000000051"/>
  </r>
  <r>
    <n v="5856"/>
    <x v="2918"/>
    <x v="1"/>
    <x v="1077"/>
    <d v="2012-08-11T00:00:00"/>
    <s v="Standard Class"/>
    <s v="AH-10690"/>
    <s v="Anna Häberlin"/>
    <s v="Corporate"/>
    <s v="United States"/>
    <s v="Dallas"/>
    <x v="5"/>
    <n v="75220"/>
    <s v="Central"/>
    <s v="OFF-SU-10003567"/>
    <x v="1"/>
    <x v="14"/>
    <s v="Stiletto Hand Letter Openers"/>
    <n v="23.04"/>
    <n v="3"/>
    <n v="0.2"/>
    <n v="-4.895999999999999"/>
  </r>
  <r>
    <n v="5857"/>
    <x v="2918"/>
    <x v="1"/>
    <x v="1077"/>
    <d v="2012-08-11T00:00:00"/>
    <s v="Standard Class"/>
    <s v="AH-10690"/>
    <s v="Anna Häberlin"/>
    <s v="Corporate"/>
    <s v="United States"/>
    <s v="Dallas"/>
    <x v="5"/>
    <n v="75220"/>
    <s v="Central"/>
    <s v="OFF-BI-10002982"/>
    <x v="1"/>
    <x v="8"/>
    <s v="Avery Self-Adhesive Photo Pockets for Polaroid Photos"/>
    <n v="1.3619999999999997"/>
    <n v="1"/>
    <n v="0.8"/>
    <n v="-2.1792000000000007"/>
  </r>
  <r>
    <n v="5858"/>
    <x v="2918"/>
    <x v="1"/>
    <x v="1077"/>
    <d v="2012-08-11T00:00:00"/>
    <s v="Standard Class"/>
    <s v="AH-10690"/>
    <s v="Anna Häberlin"/>
    <s v="Corporate"/>
    <s v="United States"/>
    <s v="Dallas"/>
    <x v="5"/>
    <n v="75220"/>
    <s v="Central"/>
    <s v="FUR-FU-10002364"/>
    <x v="0"/>
    <x v="5"/>
    <s v="Eldon Expressions Wood Desk Accessories, Oak"/>
    <n v="14.76"/>
    <n v="5"/>
    <n v="0.6"/>
    <n v="-11.439000000000004"/>
  </r>
  <r>
    <n v="5859"/>
    <x v="2919"/>
    <x v="3"/>
    <x v="213"/>
    <d v="2014-09-08T00:00:00"/>
    <s v="Second Class"/>
    <s v="JK-15730"/>
    <s v="Joe Kamberova"/>
    <s v="Consumer"/>
    <s v="United States"/>
    <s v="Concord"/>
    <x v="1"/>
    <n v="94521"/>
    <s v="West"/>
    <s v="FUR-BO-10004218"/>
    <x v="0"/>
    <x v="0"/>
    <s v="Bush Heritage Pine Collection 5-Shelf Bookcase, Albany Pine Finish, *Special Order"/>
    <n v="239.66599999999997"/>
    <n v="2"/>
    <n v="0.15"/>
    <n v="14.097999999999999"/>
  </r>
  <r>
    <n v="5860"/>
    <x v="2920"/>
    <x v="1"/>
    <x v="549"/>
    <d v="2012-11-08T00:00:00"/>
    <s v="Standard Class"/>
    <s v="MS-17530"/>
    <s v="MaryBeth Skach"/>
    <s v="Consumer"/>
    <s v="United States"/>
    <s v="Conway"/>
    <x v="36"/>
    <n v="72032"/>
    <s v="South"/>
    <s v="FUR-TA-10002530"/>
    <x v="0"/>
    <x v="3"/>
    <s v="Iceberg OfficeWorks 42&quot; Round Tables"/>
    <n v="301.95999999999998"/>
    <n v="2"/>
    <n v="0"/>
    <n v="45.293999999999983"/>
  </r>
  <r>
    <n v="5861"/>
    <x v="2921"/>
    <x v="1"/>
    <x v="1078"/>
    <d v="2012-05-04T00:00:00"/>
    <s v="Second Class"/>
    <s v="JK-15640"/>
    <s v="Jim Kriz"/>
    <s v="Home Office"/>
    <s v="United States"/>
    <s v="Philadelphia"/>
    <x v="9"/>
    <n v="19120"/>
    <s v="East"/>
    <s v="OFF-PA-10001526"/>
    <x v="1"/>
    <x v="10"/>
    <s v="Xerox 1949"/>
    <n v="7.9680000000000009"/>
    <n v="2"/>
    <n v="0.2"/>
    <n v="2.8884000000000007"/>
  </r>
  <r>
    <n v="5862"/>
    <x v="2922"/>
    <x v="0"/>
    <x v="766"/>
    <d v="2013-05-05T00:00:00"/>
    <s v="Second Class"/>
    <s v="CM-12235"/>
    <s v="Chris McAfee"/>
    <s v="Consumer"/>
    <s v="United States"/>
    <s v="Little Rock"/>
    <x v="36"/>
    <n v="72209"/>
    <s v="South"/>
    <s v="OFF-PA-10001497"/>
    <x v="1"/>
    <x v="10"/>
    <s v="Xerox 1914"/>
    <n v="109.92"/>
    <n v="2"/>
    <n v="0"/>
    <n v="53.860799999999998"/>
  </r>
  <r>
    <n v="5863"/>
    <x v="2922"/>
    <x v="0"/>
    <x v="766"/>
    <d v="2013-05-05T00:00:00"/>
    <s v="Second Class"/>
    <s v="CM-12235"/>
    <s v="Chris McAfee"/>
    <s v="Consumer"/>
    <s v="United States"/>
    <s v="Little Rock"/>
    <x v="36"/>
    <n v="72209"/>
    <s v="South"/>
    <s v="OFF-PA-10003936"/>
    <x v="1"/>
    <x v="10"/>
    <s v="Xerox 1994"/>
    <n v="19.440000000000001"/>
    <n v="3"/>
    <n v="0"/>
    <n v="9.3312000000000008"/>
  </r>
  <r>
    <n v="5864"/>
    <x v="2922"/>
    <x v="0"/>
    <x v="766"/>
    <d v="2013-05-05T00:00:00"/>
    <s v="Second Class"/>
    <s v="CM-12235"/>
    <s v="Chris McAfee"/>
    <s v="Consumer"/>
    <s v="United States"/>
    <s v="Little Rock"/>
    <x v="36"/>
    <n v="72209"/>
    <s v="South"/>
    <s v="OFF-AR-10000716"/>
    <x v="1"/>
    <x v="6"/>
    <s v="DIXON Ticonderoga Erasable Checking Pencils"/>
    <n v="11.16"/>
    <n v="2"/>
    <n v="0"/>
    <n v="4.3524000000000003"/>
  </r>
  <r>
    <n v="5865"/>
    <x v="2923"/>
    <x v="2"/>
    <x v="79"/>
    <d v="2011-08-07T00:00:00"/>
    <s v="Second Class"/>
    <s v="RS-19420"/>
    <s v="Ricardo Sperren"/>
    <s v="Corporate"/>
    <s v="United States"/>
    <s v="Meriden"/>
    <x v="29"/>
    <n v="6450"/>
    <s v="East"/>
    <s v="OFF-AP-10002765"/>
    <x v="1"/>
    <x v="9"/>
    <s v="Fellowes Advanced Computer Series Surge Protectors"/>
    <n v="79.47"/>
    <n v="3"/>
    <n v="0"/>
    <n v="22.251600000000003"/>
  </r>
  <r>
    <n v="5866"/>
    <x v="2923"/>
    <x v="2"/>
    <x v="79"/>
    <d v="2011-08-07T00:00:00"/>
    <s v="Second Class"/>
    <s v="RS-19420"/>
    <s v="Ricardo Sperren"/>
    <s v="Corporate"/>
    <s v="United States"/>
    <s v="Meriden"/>
    <x v="29"/>
    <n v="6450"/>
    <s v="East"/>
    <s v="OFF-AR-10004165"/>
    <x v="1"/>
    <x v="6"/>
    <s v="Binney &amp; Smith inkTank Erasable Pocket Highlighter, Chisel Tip, Yellow"/>
    <n v="4.5599999999999996"/>
    <n v="2"/>
    <n v="0"/>
    <n v="2.0064000000000002"/>
  </r>
  <r>
    <n v="5867"/>
    <x v="2923"/>
    <x v="2"/>
    <x v="79"/>
    <d v="2011-08-07T00:00:00"/>
    <s v="Second Class"/>
    <s v="RS-19420"/>
    <s v="Ricardo Sperren"/>
    <s v="Corporate"/>
    <s v="United States"/>
    <s v="Meriden"/>
    <x v="29"/>
    <n v="6450"/>
    <s v="East"/>
    <s v="FUR-CH-10002335"/>
    <x v="0"/>
    <x v="1"/>
    <s v="Hon GuestStacker Chair"/>
    <n v="1133.3499999999999"/>
    <n v="5"/>
    <n v="0"/>
    <n v="294.67100000000005"/>
  </r>
  <r>
    <n v="5868"/>
    <x v="2924"/>
    <x v="0"/>
    <x v="810"/>
    <d v="2013-01-08T00:00:00"/>
    <s v="Standard Class"/>
    <s v="BP-11185"/>
    <s v="Ben Peterman"/>
    <s v="Corporate"/>
    <s v="United States"/>
    <s v="Philadelphia"/>
    <x v="9"/>
    <n v="19143"/>
    <s v="East"/>
    <s v="OFF-AR-10004078"/>
    <x v="1"/>
    <x v="6"/>
    <s v="Newell 312"/>
    <n v="4.6719999999999997"/>
    <n v="1"/>
    <n v="0.2"/>
    <n v="0.58399999999999985"/>
  </r>
  <r>
    <n v="5869"/>
    <x v="2924"/>
    <x v="0"/>
    <x v="810"/>
    <d v="2013-01-08T00:00:00"/>
    <s v="Standard Class"/>
    <s v="BP-11185"/>
    <s v="Ben Peterman"/>
    <s v="Corporate"/>
    <s v="United States"/>
    <s v="Philadelphia"/>
    <x v="9"/>
    <n v="19143"/>
    <s v="East"/>
    <s v="OFF-BI-10002026"/>
    <x v="1"/>
    <x v="8"/>
    <s v="Avery Arch Ring Binders"/>
    <n v="104.58000000000001"/>
    <n v="6"/>
    <n v="0.7"/>
    <n v="-80.178000000000026"/>
  </r>
  <r>
    <n v="5870"/>
    <x v="2925"/>
    <x v="0"/>
    <x v="77"/>
    <d v="2013-11-13T00:00:00"/>
    <s v="Standard Class"/>
    <s v="MA-17995"/>
    <s v="Michelle Arnett"/>
    <s v="Home Office"/>
    <s v="United States"/>
    <s v="Cheyenne"/>
    <x v="47"/>
    <n v="82001"/>
    <s v="West"/>
    <s v="FUR-CH-10001215"/>
    <x v="0"/>
    <x v="1"/>
    <s v="Global Troy Executive Leather Low-Back Tilter"/>
    <n v="1603.1360000000002"/>
    <n v="4"/>
    <n v="0.2"/>
    <n v="100.19599999999997"/>
  </r>
  <r>
    <n v="5871"/>
    <x v="2926"/>
    <x v="0"/>
    <x v="403"/>
    <d v="2013-06-15T00:00:00"/>
    <s v="Same Day"/>
    <s v="EB-13705"/>
    <s v="Ed Braxton"/>
    <s v="Corporate"/>
    <s v="United States"/>
    <s v="Anaheim"/>
    <x v="1"/>
    <n v="92804"/>
    <s v="West"/>
    <s v="FUR-TA-10001771"/>
    <x v="0"/>
    <x v="3"/>
    <s v="Bush Cubix Conference Tables, Fully Assembled"/>
    <n v="1293.4879999999998"/>
    <n v="7"/>
    <n v="0.2"/>
    <n v="80.843000000000075"/>
  </r>
  <r>
    <n v="5872"/>
    <x v="2927"/>
    <x v="0"/>
    <x v="446"/>
    <d v="2013-09-29T00:00:00"/>
    <s v="Standard Class"/>
    <s v="RD-19900"/>
    <s v="Ruben Dartt"/>
    <s v="Consumer"/>
    <s v="United States"/>
    <s v="Bloomington"/>
    <x v="14"/>
    <n v="47401"/>
    <s v="Central"/>
    <s v="FUR-FU-10004006"/>
    <x v="0"/>
    <x v="5"/>
    <s v="Deflect-o DuraMat Lighweight, Studded, Beveled Mat for Low Pile Carpeting"/>
    <n v="127.94999999999999"/>
    <n v="3"/>
    <n v="0"/>
    <n v="21.751499999999986"/>
  </r>
  <r>
    <n v="5873"/>
    <x v="2928"/>
    <x v="3"/>
    <x v="983"/>
    <d v="2014-04-04T00:00:00"/>
    <s v="Standard Class"/>
    <s v="ME-17320"/>
    <s v="Maria Etezadi"/>
    <s v="Home Office"/>
    <s v="United States"/>
    <s v="Columbus"/>
    <x v="32"/>
    <n v="31907"/>
    <s v="South"/>
    <s v="OFF-ST-10003282"/>
    <x v="1"/>
    <x v="4"/>
    <s v="Advantus 10-Drawer Portable Organizer, Chrome Metal Frame, Smoke Drawers"/>
    <n v="59.76"/>
    <n v="1"/>
    <n v="0"/>
    <n v="16.732800000000005"/>
  </r>
  <r>
    <n v="5874"/>
    <x v="2929"/>
    <x v="3"/>
    <x v="400"/>
    <d v="2014-06-05T00:00:00"/>
    <s v="Same Day"/>
    <s v="EH-14005"/>
    <s v="Erica Hernandez"/>
    <s v="Home Office"/>
    <s v="United States"/>
    <s v="Jonesboro"/>
    <x v="36"/>
    <n v="72401"/>
    <s v="South"/>
    <s v="OFF-BI-10002353"/>
    <x v="1"/>
    <x v="8"/>
    <s v="GBC VeloBind Cover Sets"/>
    <n v="108.08"/>
    <n v="7"/>
    <n v="0"/>
    <n v="54.04"/>
  </r>
  <r>
    <n v="5875"/>
    <x v="2929"/>
    <x v="3"/>
    <x v="400"/>
    <d v="2014-06-05T00:00:00"/>
    <s v="Same Day"/>
    <s v="EH-14005"/>
    <s v="Erica Hernandez"/>
    <s v="Home Office"/>
    <s v="United States"/>
    <s v="Jonesboro"/>
    <x v="36"/>
    <n v="72401"/>
    <s v="South"/>
    <s v="OFF-BI-10004141"/>
    <x v="1"/>
    <x v="8"/>
    <s v="Insertable Tab Indexes For Data Binders"/>
    <n v="9.5400000000000009"/>
    <n v="3"/>
    <n v="0"/>
    <n v="4.3883999999999999"/>
  </r>
  <r>
    <n v="5876"/>
    <x v="2930"/>
    <x v="1"/>
    <x v="1003"/>
    <d v="2012-04-09T00:00:00"/>
    <s v="First Class"/>
    <s v="FM-14290"/>
    <s v="Frank Merwin"/>
    <s v="Home Office"/>
    <s v="United States"/>
    <s v="Philadelphia"/>
    <x v="9"/>
    <n v="19140"/>
    <s v="East"/>
    <s v="OFF-AR-10001954"/>
    <x v="1"/>
    <x v="6"/>
    <s v="Newell 331"/>
    <n v="11.736000000000001"/>
    <n v="3"/>
    <n v="0.2"/>
    <n v="1.0268999999999999"/>
  </r>
  <r>
    <n v="5877"/>
    <x v="2931"/>
    <x v="2"/>
    <x v="371"/>
    <d v="2011-05-26T00:00:00"/>
    <s v="Standard Class"/>
    <s v="FG-14260"/>
    <s v="Frank Gastineau"/>
    <s v="Home Office"/>
    <s v="United States"/>
    <s v="Lawrence"/>
    <x v="31"/>
    <n v="1841"/>
    <s v="East"/>
    <s v="OFF-BI-10001071"/>
    <x v="1"/>
    <x v="8"/>
    <s v="GBC ProClick Punch Binding System"/>
    <n v="447.85999999999996"/>
    <n v="7"/>
    <n v="0"/>
    <n v="219.45140000000001"/>
  </r>
  <r>
    <n v="5878"/>
    <x v="2931"/>
    <x v="2"/>
    <x v="371"/>
    <d v="2011-05-26T00:00:00"/>
    <s v="Standard Class"/>
    <s v="FG-14260"/>
    <s v="Frank Gastineau"/>
    <s v="Home Office"/>
    <s v="United States"/>
    <s v="Lawrence"/>
    <x v="31"/>
    <n v="1841"/>
    <s v="East"/>
    <s v="OFF-PA-10003022"/>
    <x v="1"/>
    <x v="10"/>
    <s v="Xerox 1992"/>
    <n v="17.940000000000001"/>
    <n v="3"/>
    <n v="0"/>
    <n v="8.7906000000000013"/>
  </r>
  <r>
    <n v="5879"/>
    <x v="2931"/>
    <x v="2"/>
    <x v="371"/>
    <d v="2011-05-26T00:00:00"/>
    <s v="Standard Class"/>
    <s v="FG-14260"/>
    <s v="Frank Gastineau"/>
    <s v="Home Office"/>
    <s v="United States"/>
    <s v="Lawrence"/>
    <x v="31"/>
    <n v="1841"/>
    <s v="East"/>
    <s v="OFF-AP-10001293"/>
    <x v="1"/>
    <x v="9"/>
    <s v="Belkin 8 Outlet Surge Protector"/>
    <n v="245.88"/>
    <n v="6"/>
    <n v="0"/>
    <n v="68.846399999999988"/>
  </r>
  <r>
    <n v="5880"/>
    <x v="2932"/>
    <x v="0"/>
    <x v="64"/>
    <d v="2013-09-12T00:00:00"/>
    <s v="Standard Class"/>
    <s v="MV-17485"/>
    <s v="Mark Van Huff"/>
    <s v="Consumer"/>
    <s v="United States"/>
    <s v="New York City"/>
    <x v="15"/>
    <n v="10011"/>
    <s v="East"/>
    <s v="OFF-PA-10001815"/>
    <x v="1"/>
    <x v="10"/>
    <s v="Xerox 1885"/>
    <n v="192.16"/>
    <n v="4"/>
    <n v="0"/>
    <n v="92.236799999999988"/>
  </r>
  <r>
    <n v="5881"/>
    <x v="2933"/>
    <x v="0"/>
    <x v="31"/>
    <d v="2013-09-23T00:00:00"/>
    <s v="Standard Class"/>
    <s v="JW-15220"/>
    <s v="Jane Waco"/>
    <s v="Corporate"/>
    <s v="United States"/>
    <s v="San Diego"/>
    <x v="1"/>
    <n v="92105"/>
    <s v="West"/>
    <s v="FUR-CH-10001215"/>
    <x v="0"/>
    <x v="1"/>
    <s v="Global Troy Executive Leather Low-Back Tilter"/>
    <n v="801.5680000000001"/>
    <n v="2"/>
    <n v="0.2"/>
    <n v="50.097999999999985"/>
  </r>
  <r>
    <n v="5882"/>
    <x v="2933"/>
    <x v="0"/>
    <x v="31"/>
    <d v="2013-09-23T00:00:00"/>
    <s v="Standard Class"/>
    <s v="JW-15220"/>
    <s v="Jane Waco"/>
    <s v="Corporate"/>
    <s v="United States"/>
    <s v="San Diego"/>
    <x v="1"/>
    <n v="92105"/>
    <s v="West"/>
    <s v="OFF-PA-10000100"/>
    <x v="1"/>
    <x v="10"/>
    <s v="Xerox 1945"/>
    <n v="368.91"/>
    <n v="9"/>
    <n v="0"/>
    <n v="180.76590000000002"/>
  </r>
  <r>
    <n v="5883"/>
    <x v="2933"/>
    <x v="0"/>
    <x v="31"/>
    <d v="2013-09-23T00:00:00"/>
    <s v="Standard Class"/>
    <s v="JW-15220"/>
    <s v="Jane Waco"/>
    <s v="Corporate"/>
    <s v="United States"/>
    <s v="San Diego"/>
    <x v="1"/>
    <n v="92105"/>
    <s v="West"/>
    <s v="FUR-CH-10002880"/>
    <x v="0"/>
    <x v="1"/>
    <s v="Global High-Back Leather Tilter, Burgundy"/>
    <n v="885.52800000000002"/>
    <n v="9"/>
    <n v="0.2"/>
    <n v="-99.621900000000068"/>
  </r>
  <r>
    <n v="5884"/>
    <x v="2934"/>
    <x v="0"/>
    <x v="69"/>
    <d v="2013-03-16T00:00:00"/>
    <s v="Second Class"/>
    <s v="EH-13765"/>
    <s v="Edward Hooks"/>
    <s v="Corporate"/>
    <s v="United States"/>
    <s v="San Francisco"/>
    <x v="1"/>
    <n v="94109"/>
    <s v="West"/>
    <s v="FUR-FU-10004712"/>
    <x v="0"/>
    <x v="5"/>
    <s v="Westinghouse Mesh Shade Clip-On Gooseneck Lamp, Black"/>
    <n v="28.28"/>
    <n v="2"/>
    <n v="0"/>
    <n v="7.352800000000002"/>
  </r>
  <r>
    <n v="5885"/>
    <x v="2934"/>
    <x v="0"/>
    <x v="69"/>
    <d v="2013-03-16T00:00:00"/>
    <s v="Second Class"/>
    <s v="EH-13765"/>
    <s v="Edward Hooks"/>
    <s v="Corporate"/>
    <s v="United States"/>
    <s v="San Francisco"/>
    <x v="1"/>
    <n v="94109"/>
    <s v="West"/>
    <s v="OFF-SU-10000151"/>
    <x v="1"/>
    <x v="14"/>
    <s v="High Speed Automatic Electric Letter Opener"/>
    <n v="4912.59"/>
    <n v="3"/>
    <n v="0"/>
    <n v="196.50359999999978"/>
  </r>
  <r>
    <n v="5886"/>
    <x v="2935"/>
    <x v="2"/>
    <x v="1079"/>
    <d v="2011-10-17T00:00:00"/>
    <s v="Same Day"/>
    <s v="LS-17245"/>
    <s v="Lynn Smith"/>
    <s v="Consumer"/>
    <s v="United States"/>
    <s v="San Francisco"/>
    <x v="1"/>
    <n v="94110"/>
    <s v="West"/>
    <s v="OFF-BI-10000136"/>
    <x v="1"/>
    <x v="8"/>
    <s v="Avery Non-Stick Heavy Duty View Round Locking Ring Binders"/>
    <n v="14.352000000000002"/>
    <n v="3"/>
    <n v="0.2"/>
    <n v="5.0231999999999992"/>
  </r>
  <r>
    <n v="5887"/>
    <x v="2935"/>
    <x v="2"/>
    <x v="1079"/>
    <d v="2011-10-17T00:00:00"/>
    <s v="Same Day"/>
    <s v="LS-17245"/>
    <s v="Lynn Smith"/>
    <s v="Consumer"/>
    <s v="United States"/>
    <s v="San Francisco"/>
    <x v="1"/>
    <n v="94110"/>
    <s v="West"/>
    <s v="TEC-AC-10003610"/>
    <x v="2"/>
    <x v="11"/>
    <s v="Logitech Illuminated - Keyboard"/>
    <n v="179.97"/>
    <n v="3"/>
    <n v="0"/>
    <n v="86.385600000000011"/>
  </r>
  <r>
    <n v="5888"/>
    <x v="2936"/>
    <x v="3"/>
    <x v="1048"/>
    <d v="2014-10-12T00:00:00"/>
    <s v="First Class"/>
    <s v="BP-11050"/>
    <s v="Barry Pond"/>
    <s v="Corporate"/>
    <s v="United States"/>
    <s v="Cranston"/>
    <x v="34"/>
    <n v="2920"/>
    <s v="East"/>
    <s v="OFF-ST-10001837"/>
    <x v="1"/>
    <x v="4"/>
    <s v="SAFCO Mobile Desk Side File, Wire Frame"/>
    <n v="42.76"/>
    <n v="1"/>
    <n v="0"/>
    <n v="11.117599999999999"/>
  </r>
  <r>
    <n v="5889"/>
    <x v="2937"/>
    <x v="1"/>
    <x v="820"/>
    <d v="2012-05-12T00:00:00"/>
    <s v="Standard Class"/>
    <s v="CC-12220"/>
    <s v="Chris Cortes"/>
    <s v="Consumer"/>
    <s v="United States"/>
    <s v="Owensboro"/>
    <x v="0"/>
    <n v="42301"/>
    <s v="South"/>
    <s v="OFF-PA-10001952"/>
    <x v="1"/>
    <x v="10"/>
    <s v="Xerox 1902"/>
    <n v="45.68"/>
    <n v="2"/>
    <n v="0"/>
    <n v="21.012799999999999"/>
  </r>
  <r>
    <n v="5890"/>
    <x v="2938"/>
    <x v="0"/>
    <x v="167"/>
    <d v="2013-04-18T00:00:00"/>
    <s v="First Class"/>
    <s v="JM-15580"/>
    <s v="Jill Matthias"/>
    <s v="Consumer"/>
    <s v="United States"/>
    <s v="Baltimore"/>
    <x v="39"/>
    <n v="21215"/>
    <s v="East"/>
    <s v="OFF-BI-10002414"/>
    <x v="1"/>
    <x v="8"/>
    <s v="GBC ProClick Spines for 32-Hole Punch"/>
    <n v="25.06"/>
    <n v="2"/>
    <n v="0"/>
    <n v="11.778199999999998"/>
  </r>
  <r>
    <n v="5891"/>
    <x v="2939"/>
    <x v="0"/>
    <x v="831"/>
    <d v="2013-11-27T00:00:00"/>
    <s v="Standard Class"/>
    <s v="RD-19720"/>
    <s v="Roger Demir"/>
    <s v="Consumer"/>
    <s v="United States"/>
    <s v="Chicago"/>
    <x v="10"/>
    <n v="60610"/>
    <s v="Central"/>
    <s v="OFF-PA-10001790"/>
    <x v="1"/>
    <x v="10"/>
    <s v="Xerox 1910"/>
    <n v="38.432000000000002"/>
    <n v="1"/>
    <n v="0.2"/>
    <n v="13.451199999999996"/>
  </r>
  <r>
    <n v="5892"/>
    <x v="2939"/>
    <x v="0"/>
    <x v="831"/>
    <d v="2013-11-27T00:00:00"/>
    <s v="Standard Class"/>
    <s v="RD-19720"/>
    <s v="Roger Demir"/>
    <s v="Consumer"/>
    <s v="United States"/>
    <s v="Chicago"/>
    <x v="10"/>
    <n v="60610"/>
    <s v="Central"/>
    <s v="OFF-ST-10001590"/>
    <x v="1"/>
    <x v="4"/>
    <s v="Tenex Personal Project File with Scoop Front Design, Black"/>
    <n v="21.568000000000001"/>
    <n v="2"/>
    <n v="0.2"/>
    <n v="1.6175999999999986"/>
  </r>
  <r>
    <n v="5893"/>
    <x v="2939"/>
    <x v="0"/>
    <x v="831"/>
    <d v="2013-11-27T00:00:00"/>
    <s v="Standard Class"/>
    <s v="RD-19720"/>
    <s v="Roger Demir"/>
    <s v="Consumer"/>
    <s v="United States"/>
    <s v="Chicago"/>
    <x v="10"/>
    <n v="60610"/>
    <s v="Central"/>
    <s v="TEC-AC-10003657"/>
    <x v="2"/>
    <x v="11"/>
    <s v="Lenovo 17-Key USB Numeric Keypad"/>
    <n v="81.576000000000008"/>
    <n v="3"/>
    <n v="0.2"/>
    <n v="2.0393999999999934"/>
  </r>
  <r>
    <n v="5894"/>
    <x v="2940"/>
    <x v="3"/>
    <x v="18"/>
    <d v="2014-09-15T00:00:00"/>
    <s v="Standard Class"/>
    <s v="SS-20410"/>
    <s v="Shahid Shariari"/>
    <s v="Consumer"/>
    <s v="United States"/>
    <s v="Atlanta"/>
    <x v="32"/>
    <n v="30318"/>
    <s v="South"/>
    <s v="OFF-BI-10004876"/>
    <x v="1"/>
    <x v="8"/>
    <s v="Wilson Jones Suede Grain Vinyl Binders"/>
    <n v="2.78"/>
    <n v="1"/>
    <n v="0"/>
    <n v="1.3621999999999999"/>
  </r>
  <r>
    <n v="5895"/>
    <x v="2941"/>
    <x v="3"/>
    <x v="428"/>
    <d v="2014-09-15T00:00:00"/>
    <s v="Standard Class"/>
    <s v="KD-16495"/>
    <s v="Keith Dawkins"/>
    <s v="Corporate"/>
    <s v="United States"/>
    <s v="Los Angeles"/>
    <x v="1"/>
    <n v="90036"/>
    <s v="West"/>
    <s v="OFF-ST-10003123"/>
    <x v="1"/>
    <x v="4"/>
    <s v="Fellowes Bases and Tops For Staxonsteel/High-Stak Systems"/>
    <n v="99.87"/>
    <n v="3"/>
    <n v="0"/>
    <n v="23.968799999999998"/>
  </r>
  <r>
    <n v="5896"/>
    <x v="2942"/>
    <x v="2"/>
    <x v="301"/>
    <d v="2011-11-08T00:00:00"/>
    <s v="Standard Class"/>
    <s v="PL-18925"/>
    <s v="Paul Lucas"/>
    <s v="Home Office"/>
    <s v="United States"/>
    <s v="Los Angeles"/>
    <x v="1"/>
    <n v="90049"/>
    <s v="West"/>
    <s v="OFF-LA-10003498"/>
    <x v="1"/>
    <x v="2"/>
    <s v="Avery 475"/>
    <n v="44.400000000000006"/>
    <n v="3"/>
    <n v="0"/>
    <n v="22.200000000000003"/>
  </r>
  <r>
    <n v="5897"/>
    <x v="2942"/>
    <x v="2"/>
    <x v="301"/>
    <d v="2011-11-08T00:00:00"/>
    <s v="Standard Class"/>
    <s v="PL-18925"/>
    <s v="Paul Lucas"/>
    <s v="Home Office"/>
    <s v="United States"/>
    <s v="Los Angeles"/>
    <x v="1"/>
    <n v="90049"/>
    <s v="West"/>
    <s v="OFF-PA-10004947"/>
    <x v="1"/>
    <x v="10"/>
    <s v="Staples"/>
    <n v="21.400000000000002"/>
    <n v="5"/>
    <n v="0"/>
    <n v="9.629999999999999"/>
  </r>
  <r>
    <n v="5898"/>
    <x v="2943"/>
    <x v="0"/>
    <x v="1015"/>
    <d v="2013-04-10T00:00:00"/>
    <s v="Standard Class"/>
    <s v="ZD-21925"/>
    <s v="Zuschuss Donatelli"/>
    <s v="Consumer"/>
    <s v="United States"/>
    <s v="Richmond"/>
    <x v="14"/>
    <n v="47374"/>
    <s v="Central"/>
    <s v="FUR-FU-10003799"/>
    <x v="0"/>
    <x v="5"/>
    <s v="Seth Thomas 13 1/2&quot; Wall Clock"/>
    <n v="71.12"/>
    <n v="4"/>
    <n v="0"/>
    <n v="22.047199999999997"/>
  </r>
  <r>
    <n v="5899"/>
    <x v="2943"/>
    <x v="0"/>
    <x v="1015"/>
    <d v="2013-04-10T00:00:00"/>
    <s v="Standard Class"/>
    <s v="ZD-21925"/>
    <s v="Zuschuss Donatelli"/>
    <s v="Consumer"/>
    <s v="United States"/>
    <s v="Richmond"/>
    <x v="14"/>
    <n v="47374"/>
    <s v="Central"/>
    <s v="TEC-PH-10000673"/>
    <x v="2"/>
    <x v="7"/>
    <s v="Plantronics Voyager Pro HD - Bluetooth Headset"/>
    <n v="259.95999999999998"/>
    <n v="4"/>
    <n v="0"/>
    <n v="124.7808"/>
  </r>
  <r>
    <n v="5900"/>
    <x v="2944"/>
    <x v="3"/>
    <x v="602"/>
    <d v="2014-01-17T00:00:00"/>
    <s v="Standard Class"/>
    <s v="LS-16945"/>
    <s v="Linda Southworth"/>
    <s v="Corporate"/>
    <s v="United States"/>
    <s v="San Francisco"/>
    <x v="1"/>
    <n v="94110"/>
    <s v="West"/>
    <s v="OFF-EN-10002621"/>
    <x v="1"/>
    <x v="12"/>
    <s v="Staples"/>
    <n v="9.7799999999999994"/>
    <n v="1"/>
    <n v="0"/>
    <n v="4.8899999999999997"/>
  </r>
  <r>
    <n v="5901"/>
    <x v="2945"/>
    <x v="1"/>
    <x v="312"/>
    <d v="2012-11-24T00:00:00"/>
    <s v="Standard Class"/>
    <s v="PB-18805"/>
    <s v="Patrick Bzostek"/>
    <s v="Home Office"/>
    <s v="United States"/>
    <s v="San Francisco"/>
    <x v="1"/>
    <n v="94122"/>
    <s v="West"/>
    <s v="OFF-BI-10004528"/>
    <x v="1"/>
    <x v="8"/>
    <s v="Cardinal Poly Pocket Divider Pockets for Ring Binders"/>
    <n v="24.192"/>
    <n v="9"/>
    <n v="0.2"/>
    <n v="7.5599999999999987"/>
  </r>
  <r>
    <n v="5902"/>
    <x v="2946"/>
    <x v="0"/>
    <x v="581"/>
    <d v="2013-12-03T00:00:00"/>
    <s v="Standard Class"/>
    <s v="PC-18745"/>
    <s v="Pamela Coakley"/>
    <s v="Corporate"/>
    <s v="United States"/>
    <s v="Westfield"/>
    <x v="30"/>
    <n v="7090"/>
    <s v="East"/>
    <s v="FUR-FU-10001889"/>
    <x v="0"/>
    <x v="5"/>
    <s v="Ultra Door Pull Handle"/>
    <n v="31.56"/>
    <n v="3"/>
    <n v="0"/>
    <n v="10.4148"/>
  </r>
  <r>
    <n v="5903"/>
    <x v="2947"/>
    <x v="3"/>
    <x v="44"/>
    <d v="2014-11-07T00:00:00"/>
    <s v="Same Day"/>
    <s v="FM-14290"/>
    <s v="Frank Merwin"/>
    <s v="Home Office"/>
    <s v="United States"/>
    <s v="San Francisco"/>
    <x v="1"/>
    <n v="94122"/>
    <s v="West"/>
    <s v="OFF-PA-10000157"/>
    <x v="1"/>
    <x v="10"/>
    <s v="Xerox 191"/>
    <n v="59.94"/>
    <n v="3"/>
    <n v="0"/>
    <n v="28.171799999999998"/>
  </r>
  <r>
    <n v="5904"/>
    <x v="2947"/>
    <x v="3"/>
    <x v="44"/>
    <d v="2014-11-07T00:00:00"/>
    <s v="Same Day"/>
    <s v="FM-14290"/>
    <s v="Frank Merwin"/>
    <s v="Home Office"/>
    <s v="United States"/>
    <s v="San Francisco"/>
    <x v="1"/>
    <n v="94122"/>
    <s v="West"/>
    <s v="OFF-PA-10002764"/>
    <x v="1"/>
    <x v="10"/>
    <s v="Staples"/>
    <n v="45.36"/>
    <n v="4"/>
    <n v="0"/>
    <n v="22.226399999999998"/>
  </r>
  <r>
    <n v="5905"/>
    <x v="2947"/>
    <x v="3"/>
    <x v="44"/>
    <d v="2014-11-07T00:00:00"/>
    <s v="Same Day"/>
    <s v="FM-14290"/>
    <s v="Frank Merwin"/>
    <s v="Home Office"/>
    <s v="United States"/>
    <s v="San Francisco"/>
    <x v="1"/>
    <n v="94122"/>
    <s v="West"/>
    <s v="OFF-PA-10000143"/>
    <x v="1"/>
    <x v="10"/>
    <s v="Astroparche Fine Business Paper"/>
    <n v="26.400000000000002"/>
    <n v="5"/>
    <n v="0"/>
    <n v="12.672000000000001"/>
  </r>
  <r>
    <n v="5906"/>
    <x v="2947"/>
    <x v="3"/>
    <x v="44"/>
    <d v="2014-11-07T00:00:00"/>
    <s v="Same Day"/>
    <s v="FM-14290"/>
    <s v="Frank Merwin"/>
    <s v="Home Office"/>
    <s v="United States"/>
    <s v="San Francisco"/>
    <x v="1"/>
    <n v="94122"/>
    <s v="West"/>
    <s v="OFF-LA-10000414"/>
    <x v="1"/>
    <x v="2"/>
    <s v="Avery 503"/>
    <n v="41.4"/>
    <n v="4"/>
    <n v="0"/>
    <n v="19.872"/>
  </r>
  <r>
    <n v="5907"/>
    <x v="2947"/>
    <x v="3"/>
    <x v="44"/>
    <d v="2014-11-07T00:00:00"/>
    <s v="Same Day"/>
    <s v="FM-14290"/>
    <s v="Frank Merwin"/>
    <s v="Home Office"/>
    <s v="United States"/>
    <s v="San Francisco"/>
    <x v="1"/>
    <n v="94122"/>
    <s v="West"/>
    <s v="TEC-AC-10003441"/>
    <x v="2"/>
    <x v="11"/>
    <s v="Kingston Digital DataTraveler 32GB USB 2.0"/>
    <n v="16.95"/>
    <n v="1"/>
    <n v="0"/>
    <n v="1.0169999999999995"/>
  </r>
  <r>
    <n v="5908"/>
    <x v="2948"/>
    <x v="0"/>
    <x v="499"/>
    <d v="2013-12-08T00:00:00"/>
    <s v="Standard Class"/>
    <s v="KD-16495"/>
    <s v="Keith Dawkins"/>
    <s v="Corporate"/>
    <s v="United States"/>
    <s v="San Jose"/>
    <x v="1"/>
    <n v="95123"/>
    <s v="West"/>
    <s v="OFF-BI-10002353"/>
    <x v="1"/>
    <x v="8"/>
    <s v="GBC VeloBind Cover Sets"/>
    <n v="24.704000000000001"/>
    <n v="2"/>
    <n v="0.2"/>
    <n v="9.2639999999999993"/>
  </r>
  <r>
    <n v="5909"/>
    <x v="2948"/>
    <x v="0"/>
    <x v="499"/>
    <d v="2013-12-08T00:00:00"/>
    <s v="Standard Class"/>
    <s v="KD-16495"/>
    <s v="Keith Dawkins"/>
    <s v="Corporate"/>
    <s v="United States"/>
    <s v="San Jose"/>
    <x v="1"/>
    <n v="95123"/>
    <s v="West"/>
    <s v="OFF-AP-10001303"/>
    <x v="1"/>
    <x v="9"/>
    <s v="Holmes Cool Mist Humidifier for the Whole House with 8-Gallon Output per Day, Extended Life Filter"/>
    <n v="59.699999999999996"/>
    <n v="3"/>
    <n v="0"/>
    <n v="26.864999999999995"/>
  </r>
  <r>
    <n v="5910"/>
    <x v="2948"/>
    <x v="0"/>
    <x v="499"/>
    <d v="2013-12-08T00:00:00"/>
    <s v="Standard Class"/>
    <s v="KD-16495"/>
    <s v="Keith Dawkins"/>
    <s v="Corporate"/>
    <s v="United States"/>
    <s v="San Jose"/>
    <x v="1"/>
    <n v="95123"/>
    <s v="West"/>
    <s v="FUR-FU-10003026"/>
    <x v="0"/>
    <x v="5"/>
    <s v="Eldon Regeneration Recycled Desk Accessories, Black"/>
    <n v="14.52"/>
    <n v="3"/>
    <n v="0"/>
    <n v="5.6627999999999998"/>
  </r>
  <r>
    <n v="5911"/>
    <x v="2948"/>
    <x v="0"/>
    <x v="499"/>
    <d v="2013-12-08T00:00:00"/>
    <s v="Standard Class"/>
    <s v="KD-16495"/>
    <s v="Keith Dawkins"/>
    <s v="Corporate"/>
    <s v="United States"/>
    <s v="San Jose"/>
    <x v="1"/>
    <n v="95123"/>
    <s v="West"/>
    <s v="OFF-BI-10000632"/>
    <x v="1"/>
    <x v="8"/>
    <s v="Satellite Sectional Post Binders"/>
    <n v="104.184"/>
    <n v="3"/>
    <n v="0.2"/>
    <n v="33.8598"/>
  </r>
  <r>
    <n v="5912"/>
    <x v="2949"/>
    <x v="0"/>
    <x v="907"/>
    <d v="2013-12-23T00:00:00"/>
    <s v="Standard Class"/>
    <s v="SC-20680"/>
    <s v="Steve Carroll"/>
    <s v="Home Office"/>
    <s v="United States"/>
    <s v="Seattle"/>
    <x v="4"/>
    <n v="98115"/>
    <s v="West"/>
    <s v="OFF-ST-10001328"/>
    <x v="1"/>
    <x v="4"/>
    <s v="Personal Filing Tote with Lid, Black/Gray"/>
    <n v="46.53"/>
    <n v="3"/>
    <n v="0"/>
    <n v="13.028400000000001"/>
  </r>
  <r>
    <n v="5913"/>
    <x v="2950"/>
    <x v="2"/>
    <x v="829"/>
    <d v="2011-08-26T00:00:00"/>
    <s v="Second Class"/>
    <s v="DW-13585"/>
    <s v="Dorothy Wardle"/>
    <s v="Corporate"/>
    <s v="United States"/>
    <s v="Owensboro"/>
    <x v="0"/>
    <n v="42301"/>
    <s v="South"/>
    <s v="OFF-SU-10004661"/>
    <x v="1"/>
    <x v="14"/>
    <s v="Acme Titanium Bonded Scissors"/>
    <n v="25.5"/>
    <n v="3"/>
    <n v="0"/>
    <n v="6.63"/>
  </r>
  <r>
    <n v="5914"/>
    <x v="2951"/>
    <x v="1"/>
    <x v="14"/>
    <d v="2012-09-23T00:00:00"/>
    <s v="Standard Class"/>
    <s v="PF-19120"/>
    <s v="Peter Fuller"/>
    <s v="Consumer"/>
    <s v="United States"/>
    <s v="New York City"/>
    <x v="15"/>
    <n v="10035"/>
    <s v="East"/>
    <s v="OFF-ST-10000617"/>
    <x v="1"/>
    <x v="4"/>
    <s v="Woodgrain Magazine Files by Perma"/>
    <n v="14.9"/>
    <n v="5"/>
    <n v="0"/>
    <n v="1.0429999999999984"/>
  </r>
  <r>
    <n v="5915"/>
    <x v="2951"/>
    <x v="1"/>
    <x v="14"/>
    <d v="2012-09-23T00:00:00"/>
    <s v="Standard Class"/>
    <s v="PF-19120"/>
    <s v="Peter Fuller"/>
    <s v="Consumer"/>
    <s v="United States"/>
    <s v="New York City"/>
    <x v="15"/>
    <n v="10035"/>
    <s v="East"/>
    <s v="OFF-LA-10002762"/>
    <x v="1"/>
    <x v="2"/>
    <s v="Avery 485"/>
    <n v="87.71"/>
    <n v="7"/>
    <n v="0"/>
    <n v="41.223699999999994"/>
  </r>
  <r>
    <n v="5916"/>
    <x v="2951"/>
    <x v="1"/>
    <x v="14"/>
    <d v="2012-09-23T00:00:00"/>
    <s v="Standard Class"/>
    <s v="PF-19120"/>
    <s v="Peter Fuller"/>
    <s v="Consumer"/>
    <s v="United States"/>
    <s v="New York City"/>
    <x v="15"/>
    <n v="10035"/>
    <s v="East"/>
    <s v="FUR-CH-10001973"/>
    <x v="0"/>
    <x v="1"/>
    <s v="Office Star Flex Back Scooter Chair with White Frame"/>
    <n v="199.76400000000001"/>
    <n v="2"/>
    <n v="0.1"/>
    <n v="8.8783999999999956"/>
  </r>
  <r>
    <n v="5917"/>
    <x v="2951"/>
    <x v="1"/>
    <x v="14"/>
    <d v="2012-09-23T00:00:00"/>
    <s v="Standard Class"/>
    <s v="PF-19120"/>
    <s v="Peter Fuller"/>
    <s v="Consumer"/>
    <s v="United States"/>
    <s v="New York City"/>
    <x v="15"/>
    <n v="10035"/>
    <s v="East"/>
    <s v="OFF-ST-10003058"/>
    <x v="1"/>
    <x v="4"/>
    <s v="Eldon Mobile Mega Data Cart  Mega Stackable  Add-On Trays"/>
    <n v="94.6"/>
    <n v="4"/>
    <n v="0"/>
    <n v="27.433999999999997"/>
  </r>
  <r>
    <n v="5918"/>
    <x v="2951"/>
    <x v="1"/>
    <x v="14"/>
    <d v="2012-09-23T00:00:00"/>
    <s v="Standard Class"/>
    <s v="PF-19120"/>
    <s v="Peter Fuller"/>
    <s v="Consumer"/>
    <s v="United States"/>
    <s v="New York City"/>
    <x v="15"/>
    <n v="10035"/>
    <s v="East"/>
    <s v="FUR-BO-10004834"/>
    <x v="0"/>
    <x v="0"/>
    <s v="Riverside Palais Royal Lawyers Bookcase, Royale Cherry Finish"/>
    <n v="4228.7040000000006"/>
    <n v="6"/>
    <n v="0.2"/>
    <n v="158.57639999999992"/>
  </r>
  <r>
    <n v="5919"/>
    <x v="2951"/>
    <x v="1"/>
    <x v="14"/>
    <d v="2012-09-23T00:00:00"/>
    <s v="Standard Class"/>
    <s v="PF-19120"/>
    <s v="Peter Fuller"/>
    <s v="Consumer"/>
    <s v="United States"/>
    <s v="New York City"/>
    <x v="15"/>
    <n v="10035"/>
    <s v="East"/>
    <s v="FUR-BO-10002213"/>
    <x v="0"/>
    <x v="0"/>
    <s v="DMI Eclipse Executive Suite Bookcases"/>
    <n v="2003.9200000000003"/>
    <n v="5"/>
    <n v="0.2"/>
    <n v="-25.049000000000149"/>
  </r>
  <r>
    <n v="5920"/>
    <x v="2951"/>
    <x v="1"/>
    <x v="14"/>
    <d v="2012-09-23T00:00:00"/>
    <s v="Standard Class"/>
    <s v="PF-19120"/>
    <s v="Peter Fuller"/>
    <s v="Consumer"/>
    <s v="United States"/>
    <s v="New York City"/>
    <x v="15"/>
    <n v="10035"/>
    <s v="East"/>
    <s v="TEC-PH-10002170"/>
    <x v="2"/>
    <x v="7"/>
    <s v="ClearSounds CSC500 Amplified Spirit Phone Corded phone"/>
    <n v="209.96999999999997"/>
    <n v="3"/>
    <n v="0"/>
    <n v="58.791600000000003"/>
  </r>
  <r>
    <n v="5921"/>
    <x v="2951"/>
    <x v="1"/>
    <x v="14"/>
    <d v="2012-09-23T00:00:00"/>
    <s v="Standard Class"/>
    <s v="PF-19120"/>
    <s v="Peter Fuller"/>
    <s v="Consumer"/>
    <s v="United States"/>
    <s v="New York City"/>
    <x v="15"/>
    <n v="10035"/>
    <s v="East"/>
    <s v="TEC-AC-10003033"/>
    <x v="2"/>
    <x v="11"/>
    <s v="Plantronics CS510 - Over-the-Head monaural Wireless Headset System"/>
    <n v="659.9"/>
    <n v="2"/>
    <n v="0"/>
    <n v="217.76699999999994"/>
  </r>
  <r>
    <n v="5922"/>
    <x v="2951"/>
    <x v="1"/>
    <x v="14"/>
    <d v="2012-09-23T00:00:00"/>
    <s v="Standard Class"/>
    <s v="PF-19120"/>
    <s v="Peter Fuller"/>
    <s v="Consumer"/>
    <s v="United States"/>
    <s v="New York City"/>
    <x v="15"/>
    <n v="10035"/>
    <s v="East"/>
    <s v="OFF-PA-10004071"/>
    <x v="1"/>
    <x v="10"/>
    <s v="Eaton Premium Continuous-Feed Paper, 25% Cotton, Letter Size, White, 1000 Shts/Box"/>
    <n v="110.96"/>
    <n v="2"/>
    <n v="0"/>
    <n v="53.260799999999996"/>
  </r>
  <r>
    <n v="5923"/>
    <x v="2951"/>
    <x v="1"/>
    <x v="14"/>
    <d v="2012-09-23T00:00:00"/>
    <s v="Standard Class"/>
    <s v="PF-19120"/>
    <s v="Peter Fuller"/>
    <s v="Consumer"/>
    <s v="United States"/>
    <s v="New York City"/>
    <x v="15"/>
    <n v="10035"/>
    <s v="East"/>
    <s v="TEC-PH-10000169"/>
    <x v="2"/>
    <x v="7"/>
    <s v="ARKON Windshield Dashboard Air Vent Car Mount Holder"/>
    <n v="67.8"/>
    <n v="4"/>
    <n v="0"/>
    <n v="1.3559999999999945"/>
  </r>
  <r>
    <n v="5924"/>
    <x v="2952"/>
    <x v="0"/>
    <x v="491"/>
    <d v="2013-12-01T00:00:00"/>
    <s v="Second Class"/>
    <s v="DK-13225"/>
    <s v="Dean Katz"/>
    <s v="Corporate"/>
    <s v="United States"/>
    <s v="New York City"/>
    <x v="15"/>
    <n v="10011"/>
    <s v="East"/>
    <s v="FUR-TA-10002958"/>
    <x v="0"/>
    <x v="3"/>
    <s v="Bevis Oval Conference Table, Walnut"/>
    <n v="313.17599999999999"/>
    <n v="2"/>
    <n v="0.4"/>
    <n v="-120.05080000000007"/>
  </r>
  <r>
    <n v="5925"/>
    <x v="2953"/>
    <x v="3"/>
    <x v="123"/>
    <d v="2014-11-23T00:00:00"/>
    <s v="Second Class"/>
    <s v="RB-19435"/>
    <s v="Richard Bierner"/>
    <s v="Consumer"/>
    <s v="United States"/>
    <s v="Springfield"/>
    <x v="17"/>
    <n v="22153"/>
    <s v="South"/>
    <s v="OFF-AR-10001177"/>
    <x v="1"/>
    <x v="6"/>
    <s v="Newell 349"/>
    <n v="22.959999999999997"/>
    <n v="7"/>
    <n v="0"/>
    <n v="6.6583999999999968"/>
  </r>
  <r>
    <n v="5926"/>
    <x v="2954"/>
    <x v="3"/>
    <x v="95"/>
    <d v="2014-06-09T00:00:00"/>
    <s v="Standard Class"/>
    <s v="GD-14590"/>
    <s v="Giulietta Dortch"/>
    <s v="Corporate"/>
    <s v="United States"/>
    <s v="Bellingham"/>
    <x v="4"/>
    <n v="98226"/>
    <s v="West"/>
    <s v="TEC-AC-10004975"/>
    <x v="2"/>
    <x v="11"/>
    <s v="Plantronics Audio 995 Wireless Stereo Headset"/>
    <n v="1099.5"/>
    <n v="10"/>
    <n v="0"/>
    <n v="362.83500000000004"/>
  </r>
  <r>
    <n v="5927"/>
    <x v="2955"/>
    <x v="2"/>
    <x v="918"/>
    <d v="2011-04-12T00:00:00"/>
    <s v="Standard Class"/>
    <s v="RA-19885"/>
    <s v="Ruben Ausman"/>
    <s v="Corporate"/>
    <s v="United States"/>
    <s v="Decatur"/>
    <x v="19"/>
    <n v="35601"/>
    <s v="South"/>
    <s v="FUR-TA-10001086"/>
    <x v="0"/>
    <x v="3"/>
    <s v="SAFCO PlanMaster Boards, 60w x 37-1/2d, White Melamine"/>
    <n v="1215.92"/>
    <n v="8"/>
    <n v="0"/>
    <n v="316.13920000000007"/>
  </r>
  <r>
    <n v="5928"/>
    <x v="2956"/>
    <x v="2"/>
    <x v="856"/>
    <d v="2011-10-15T00:00:00"/>
    <s v="Standard Class"/>
    <s v="DB-13555"/>
    <s v="Dorothy Badders"/>
    <s v="Corporate"/>
    <s v="United States"/>
    <s v="Fayetteville"/>
    <x v="36"/>
    <n v="72701"/>
    <s v="South"/>
    <s v="OFF-LA-10000240"/>
    <x v="1"/>
    <x v="2"/>
    <s v="Self-Adhesive Address Labels for Typewriters by Universal"/>
    <n v="7.31"/>
    <n v="1"/>
    <n v="0"/>
    <n v="3.4356999999999998"/>
  </r>
  <r>
    <n v="5929"/>
    <x v="2956"/>
    <x v="2"/>
    <x v="856"/>
    <d v="2011-10-15T00:00:00"/>
    <s v="Standard Class"/>
    <s v="DB-13555"/>
    <s v="Dorothy Badders"/>
    <s v="Corporate"/>
    <s v="United States"/>
    <s v="Fayetteville"/>
    <x v="36"/>
    <n v="72701"/>
    <s v="South"/>
    <s v="FUR-FU-10002107"/>
    <x v="0"/>
    <x v="5"/>
    <s v="Eldon Pizzaz Desk Accessories"/>
    <n v="8.92"/>
    <n v="4"/>
    <n v="0"/>
    <n v="3.9248000000000003"/>
  </r>
  <r>
    <n v="5930"/>
    <x v="2957"/>
    <x v="3"/>
    <x v="437"/>
    <d v="2014-07-10T00:00:00"/>
    <s v="First Class"/>
    <s v="RL-19615"/>
    <s v="Rob Lucas"/>
    <s v="Consumer"/>
    <s v="United States"/>
    <s v="Philadelphia"/>
    <x v="9"/>
    <n v="19120"/>
    <s v="East"/>
    <s v="FUR-BO-10001519"/>
    <x v="0"/>
    <x v="0"/>
    <s v="O'Sullivan 3-Shelf Heavy-Duty Bookcases"/>
    <n v="87.210000000000008"/>
    <n v="3"/>
    <n v="0.5"/>
    <n v="-45.349200000000003"/>
  </r>
  <r>
    <n v="5931"/>
    <x v="2957"/>
    <x v="3"/>
    <x v="437"/>
    <d v="2014-07-10T00:00:00"/>
    <s v="First Class"/>
    <s v="RL-19615"/>
    <s v="Rob Lucas"/>
    <s v="Consumer"/>
    <s v="United States"/>
    <s v="Philadelphia"/>
    <x v="9"/>
    <n v="19120"/>
    <s v="East"/>
    <s v="OFF-PA-10004100"/>
    <x v="1"/>
    <x v="10"/>
    <s v="Xerox 216"/>
    <n v="15.552000000000003"/>
    <n v="3"/>
    <n v="0.2"/>
    <n v="5.4432"/>
  </r>
  <r>
    <n v="5932"/>
    <x v="2957"/>
    <x v="3"/>
    <x v="437"/>
    <d v="2014-07-10T00:00:00"/>
    <s v="First Class"/>
    <s v="RL-19615"/>
    <s v="Rob Lucas"/>
    <s v="Consumer"/>
    <s v="United States"/>
    <s v="Philadelphia"/>
    <x v="9"/>
    <n v="19120"/>
    <s v="East"/>
    <s v="TEC-PH-10001363"/>
    <x v="2"/>
    <x v="7"/>
    <s v="Apple iPhone 5S"/>
    <n v="683.98799999999994"/>
    <n v="2"/>
    <n v="0.4"/>
    <n v="-113.9980000000001"/>
  </r>
  <r>
    <n v="5933"/>
    <x v="2957"/>
    <x v="3"/>
    <x v="437"/>
    <d v="2014-07-10T00:00:00"/>
    <s v="First Class"/>
    <s v="RL-19615"/>
    <s v="Rob Lucas"/>
    <s v="Consumer"/>
    <s v="United States"/>
    <s v="Philadelphia"/>
    <x v="9"/>
    <n v="19120"/>
    <s v="East"/>
    <s v="OFF-ST-10004835"/>
    <x v="1"/>
    <x v="4"/>
    <s v="Plastic Stacking Crates &amp; Casters"/>
    <n v="13.392000000000001"/>
    <n v="3"/>
    <n v="0.2"/>
    <n v="1.0044"/>
  </r>
  <r>
    <n v="5934"/>
    <x v="2957"/>
    <x v="3"/>
    <x v="437"/>
    <d v="2014-07-10T00:00:00"/>
    <s v="First Class"/>
    <s v="RL-19615"/>
    <s v="Rob Lucas"/>
    <s v="Consumer"/>
    <s v="United States"/>
    <s v="Philadelphia"/>
    <x v="9"/>
    <n v="19120"/>
    <s v="East"/>
    <s v="TEC-AC-10002018"/>
    <x v="2"/>
    <x v="11"/>
    <s v="AmazonBasics 3-Button USB Wired Mouse"/>
    <n v="16.776000000000003"/>
    <n v="3"/>
    <n v="0.2"/>
    <n v="4.8231000000000002"/>
  </r>
  <r>
    <n v="5935"/>
    <x v="2957"/>
    <x v="3"/>
    <x v="437"/>
    <d v="2014-07-10T00:00:00"/>
    <s v="First Class"/>
    <s v="RL-19615"/>
    <s v="Rob Lucas"/>
    <s v="Consumer"/>
    <s v="United States"/>
    <s v="Philadelphia"/>
    <x v="9"/>
    <n v="19120"/>
    <s v="East"/>
    <s v="TEC-AC-10003033"/>
    <x v="2"/>
    <x v="11"/>
    <s v="Plantronics CS510 - Over-the-Head monaural Wireless Headset System"/>
    <n v="527.91999999999996"/>
    <n v="2"/>
    <n v="0.2"/>
    <n v="85.786999999999949"/>
  </r>
  <r>
    <n v="5936"/>
    <x v="2958"/>
    <x v="0"/>
    <x v="975"/>
    <d v="2013-07-05T00:00:00"/>
    <s v="Same Day"/>
    <s v="RB-19465"/>
    <s v="Rick Bensley"/>
    <s v="Home Office"/>
    <s v="United States"/>
    <s v="Seattle"/>
    <x v="4"/>
    <n v="98103"/>
    <s v="West"/>
    <s v="FUR-FU-10000221"/>
    <x v="0"/>
    <x v="5"/>
    <s v="Master Caster Door Stop, Brown"/>
    <n v="25.4"/>
    <n v="5"/>
    <n v="0"/>
    <n v="8.6359999999999992"/>
  </r>
  <r>
    <n v="5937"/>
    <x v="2958"/>
    <x v="0"/>
    <x v="975"/>
    <d v="2013-07-05T00:00:00"/>
    <s v="Same Day"/>
    <s v="RB-19465"/>
    <s v="Rick Bensley"/>
    <s v="Home Office"/>
    <s v="United States"/>
    <s v="Seattle"/>
    <x v="4"/>
    <n v="98103"/>
    <s v="West"/>
    <s v="TEC-PH-10001198"/>
    <x v="2"/>
    <x v="7"/>
    <s v="Avaya 4621SW VoIP phone"/>
    <n v="177.48000000000002"/>
    <n v="3"/>
    <n v="0.2"/>
    <n v="19.966499999999982"/>
  </r>
  <r>
    <n v="5938"/>
    <x v="2958"/>
    <x v="0"/>
    <x v="975"/>
    <d v="2013-07-05T00:00:00"/>
    <s v="Same Day"/>
    <s v="RB-19465"/>
    <s v="Rick Bensley"/>
    <s v="Home Office"/>
    <s v="United States"/>
    <s v="Seattle"/>
    <x v="4"/>
    <n v="98103"/>
    <s v="West"/>
    <s v="TEC-PH-10002564"/>
    <x v="2"/>
    <x v="7"/>
    <s v="OtterBox Defender Series Case - Samsung Galaxy S4"/>
    <n v="71.975999999999999"/>
    <n v="3"/>
    <n v="0.2"/>
    <n v="8.9969999999999892"/>
  </r>
  <r>
    <n v="5939"/>
    <x v="2959"/>
    <x v="3"/>
    <x v="240"/>
    <d v="2014-05-26T00:00:00"/>
    <s v="Standard Class"/>
    <s v="JF-15295"/>
    <s v="Jason Fortune-"/>
    <s v="Consumer"/>
    <s v="United States"/>
    <s v="Plano"/>
    <x v="5"/>
    <n v="75023"/>
    <s v="Central"/>
    <s v="TEC-PH-10003811"/>
    <x v="2"/>
    <x v="7"/>
    <s v="Jabra Supreme Plus Driver Edition Headset"/>
    <n v="95.992000000000004"/>
    <n v="1"/>
    <n v="0.2"/>
    <n v="9.5991999999999997"/>
  </r>
  <r>
    <n v="5940"/>
    <x v="2959"/>
    <x v="3"/>
    <x v="240"/>
    <d v="2014-05-26T00:00:00"/>
    <s v="Standard Class"/>
    <s v="JF-15295"/>
    <s v="Jason Fortune-"/>
    <s v="Consumer"/>
    <s v="United States"/>
    <s v="Plano"/>
    <x v="5"/>
    <n v="75023"/>
    <s v="Central"/>
    <s v="OFF-LA-10004178"/>
    <x v="1"/>
    <x v="2"/>
    <s v="Avery 491"/>
    <n v="13.216000000000001"/>
    <n v="4"/>
    <n v="0.2"/>
    <n v="4.2951999999999995"/>
  </r>
  <r>
    <n v="5941"/>
    <x v="2960"/>
    <x v="3"/>
    <x v="386"/>
    <d v="2014-10-15T00:00:00"/>
    <s v="Second Class"/>
    <s v="RW-19690"/>
    <s v="Robert Waldorf"/>
    <s v="Consumer"/>
    <s v="United States"/>
    <s v="Los Angeles"/>
    <x v="1"/>
    <n v="90049"/>
    <s v="West"/>
    <s v="TEC-AC-10001465"/>
    <x v="2"/>
    <x v="11"/>
    <s v="SanDisk Cruzer 64 GB USB Flash Drive"/>
    <n v="435.84000000000003"/>
    <n v="12"/>
    <n v="0"/>
    <n v="130.75199999999995"/>
  </r>
  <r>
    <n v="5942"/>
    <x v="2960"/>
    <x v="3"/>
    <x v="386"/>
    <d v="2014-10-15T00:00:00"/>
    <s v="Second Class"/>
    <s v="RW-19690"/>
    <s v="Robert Waldorf"/>
    <s v="Consumer"/>
    <s v="United States"/>
    <s v="Los Angeles"/>
    <x v="1"/>
    <n v="90049"/>
    <s v="West"/>
    <s v="OFF-AR-10000940"/>
    <x v="1"/>
    <x v="6"/>
    <s v="Newell 343"/>
    <n v="5.88"/>
    <n v="2"/>
    <n v="0"/>
    <n v="1.5876000000000001"/>
  </r>
  <r>
    <n v="5943"/>
    <x v="2961"/>
    <x v="0"/>
    <x v="876"/>
    <d v="2013-08-14T00:00:00"/>
    <s v="Standard Class"/>
    <s v="VG-21790"/>
    <s v="Vivek Gonzalez"/>
    <s v="Consumer"/>
    <s v="United States"/>
    <s v="Los Angeles"/>
    <x v="1"/>
    <n v="90032"/>
    <s v="West"/>
    <s v="TEC-PH-10001700"/>
    <x v="2"/>
    <x v="7"/>
    <s v="Panasonic KX-TG6844B Expandable Digital Cordless Telephone"/>
    <n v="211.16800000000001"/>
    <n v="4"/>
    <n v="0.2"/>
    <n v="18.477200000000011"/>
  </r>
  <r>
    <n v="5944"/>
    <x v="2962"/>
    <x v="2"/>
    <x v="55"/>
    <d v="2011-08-29T00:00:00"/>
    <s v="Standard Class"/>
    <s v="JM-15265"/>
    <s v="Janet Molinari"/>
    <s v="Corporate"/>
    <s v="United States"/>
    <s v="Los Angeles"/>
    <x v="1"/>
    <n v="90036"/>
    <s v="West"/>
    <s v="FUR-FU-10000771"/>
    <x v="0"/>
    <x v="5"/>
    <s v="Eldon 200 Class Desk Accessories, Smoke"/>
    <n v="6.28"/>
    <n v="1"/>
    <n v="0"/>
    <n v="2.6376000000000004"/>
  </r>
  <r>
    <n v="5945"/>
    <x v="2962"/>
    <x v="2"/>
    <x v="55"/>
    <d v="2011-08-29T00:00:00"/>
    <s v="Standard Class"/>
    <s v="JM-15265"/>
    <s v="Janet Molinari"/>
    <s v="Corporate"/>
    <s v="United States"/>
    <s v="Los Angeles"/>
    <x v="1"/>
    <n v="90036"/>
    <s v="West"/>
    <s v="TEC-AC-10002399"/>
    <x v="2"/>
    <x v="11"/>
    <s v="SanDisk Cruzer 32 GB USB Flash Drive"/>
    <n v="95.1"/>
    <n v="5"/>
    <n v="0"/>
    <n v="30.431999999999995"/>
  </r>
  <r>
    <n v="5946"/>
    <x v="2962"/>
    <x v="2"/>
    <x v="55"/>
    <d v="2011-08-29T00:00:00"/>
    <s v="Standard Class"/>
    <s v="JM-15265"/>
    <s v="Janet Molinari"/>
    <s v="Corporate"/>
    <s v="United States"/>
    <s v="Los Angeles"/>
    <x v="1"/>
    <n v="90036"/>
    <s v="West"/>
    <s v="OFF-PA-10004983"/>
    <x v="1"/>
    <x v="10"/>
    <s v="Xerox 23"/>
    <n v="25.92"/>
    <n v="4"/>
    <n v="0"/>
    <n v="12.441600000000001"/>
  </r>
  <r>
    <n v="5947"/>
    <x v="2962"/>
    <x v="2"/>
    <x v="55"/>
    <d v="2011-08-29T00:00:00"/>
    <s v="Standard Class"/>
    <s v="JM-15265"/>
    <s v="Janet Molinari"/>
    <s v="Corporate"/>
    <s v="United States"/>
    <s v="Los Angeles"/>
    <x v="1"/>
    <n v="90036"/>
    <s v="West"/>
    <s v="OFF-ST-10004258"/>
    <x v="1"/>
    <x v="4"/>
    <s v="Portable Personal File Box"/>
    <n v="48.84"/>
    <n v="4"/>
    <n v="0"/>
    <n v="13.186800000000005"/>
  </r>
  <r>
    <n v="5948"/>
    <x v="2963"/>
    <x v="1"/>
    <x v="471"/>
    <d v="2012-09-18T00:00:00"/>
    <s v="Second Class"/>
    <s v="BE-11455"/>
    <s v="Brad Eason"/>
    <s v="Home Office"/>
    <s v="United States"/>
    <s v="Des Moines"/>
    <x v="23"/>
    <n v="50315"/>
    <s v="Central"/>
    <s v="OFF-BI-10004040"/>
    <x v="1"/>
    <x v="8"/>
    <s v="Wilson Jones Impact Binders"/>
    <n v="25.9"/>
    <n v="5"/>
    <n v="0"/>
    <n v="12.690999999999999"/>
  </r>
  <r>
    <n v="5949"/>
    <x v="2964"/>
    <x v="3"/>
    <x v="916"/>
    <d v="2014-03-06T00:00:00"/>
    <s v="Same Day"/>
    <s v="CB-12535"/>
    <s v="Claudia Bergmann"/>
    <s v="Corporate"/>
    <s v="United States"/>
    <s v="Southaven"/>
    <x v="35"/>
    <n v="38671"/>
    <s v="South"/>
    <s v="OFF-EN-10003862"/>
    <x v="1"/>
    <x v="12"/>
    <s v="Laser &amp; Ink Jet Business Envelopes"/>
    <n v="42.68"/>
    <n v="4"/>
    <n v="0"/>
    <n v="19.6328"/>
  </r>
  <r>
    <n v="5950"/>
    <x v="2964"/>
    <x v="3"/>
    <x v="916"/>
    <d v="2014-03-06T00:00:00"/>
    <s v="Same Day"/>
    <s v="CB-12535"/>
    <s v="Claudia Bergmann"/>
    <s v="Corporate"/>
    <s v="United States"/>
    <s v="Southaven"/>
    <x v="35"/>
    <n v="38671"/>
    <s v="South"/>
    <s v="TEC-AC-10004571"/>
    <x v="2"/>
    <x v="11"/>
    <s v="Logitech G700s Rechargeable Gaming Mouse"/>
    <n v="299.96999999999997"/>
    <n v="3"/>
    <n v="0"/>
    <n v="125.98740000000001"/>
  </r>
  <r>
    <n v="5951"/>
    <x v="2964"/>
    <x v="3"/>
    <x v="916"/>
    <d v="2014-03-06T00:00:00"/>
    <s v="Same Day"/>
    <s v="CB-12535"/>
    <s v="Claudia Bergmann"/>
    <s v="Corporate"/>
    <s v="United States"/>
    <s v="Southaven"/>
    <x v="35"/>
    <n v="38671"/>
    <s v="South"/>
    <s v="OFF-AP-10000891"/>
    <x v="1"/>
    <x v="9"/>
    <s v="Kensington 7 Outlet MasterPiece HOMEOFFICE Power Control Center"/>
    <n v="262.24"/>
    <n v="2"/>
    <n v="0"/>
    <n v="78.671999999999997"/>
  </r>
  <r>
    <n v="5952"/>
    <x v="2964"/>
    <x v="3"/>
    <x v="916"/>
    <d v="2014-03-06T00:00:00"/>
    <s v="Same Day"/>
    <s v="CB-12535"/>
    <s v="Claudia Bergmann"/>
    <s v="Corporate"/>
    <s v="United States"/>
    <s v="Southaven"/>
    <x v="35"/>
    <n v="38671"/>
    <s v="South"/>
    <s v="OFF-BI-10002026"/>
    <x v="1"/>
    <x v="8"/>
    <s v="Ibico Recycled Linen-Style Covers"/>
    <n v="234.36"/>
    <n v="6"/>
    <n v="0"/>
    <n v="112.49279999999999"/>
  </r>
  <r>
    <n v="5953"/>
    <x v="2965"/>
    <x v="3"/>
    <x v="4"/>
    <d v="2014-04-22T00:00:00"/>
    <s v="Standard Class"/>
    <s v="SD-20485"/>
    <s v="Shirley Daniels"/>
    <s v="Home Office"/>
    <s v="United States"/>
    <s v="Houston"/>
    <x v="5"/>
    <n v="77041"/>
    <s v="Central"/>
    <s v="OFF-PA-10001826"/>
    <x v="1"/>
    <x v="10"/>
    <s v="Xerox 207"/>
    <n v="20.736000000000004"/>
    <n v="4"/>
    <n v="0.2"/>
    <n v="7.2576000000000001"/>
  </r>
  <r>
    <n v="5954"/>
    <x v="2966"/>
    <x v="2"/>
    <x v="809"/>
    <d v="2011-03-31T00:00:00"/>
    <s v="First Class"/>
    <s v="SG-20890"/>
    <s v="Susan Gilcrest"/>
    <s v="Corporate"/>
    <s v="United States"/>
    <s v="New York City"/>
    <x v="15"/>
    <n v="10009"/>
    <s v="East"/>
    <s v="OFF-AR-10001231"/>
    <x v="1"/>
    <x v="6"/>
    <s v="Sanford EarthWrite Recycled Pencils, Medium Soft, #2"/>
    <n v="10.5"/>
    <n v="5"/>
    <n v="0"/>
    <n v="2.9400000000000004"/>
  </r>
  <r>
    <n v="5955"/>
    <x v="2967"/>
    <x v="2"/>
    <x v="7"/>
    <d v="2011-11-15T00:00:00"/>
    <s v="Second Class"/>
    <s v="TS-21430"/>
    <s v="Tom Stivers"/>
    <s v="Corporate"/>
    <s v="United States"/>
    <s v="Reading"/>
    <x v="9"/>
    <n v="19601"/>
    <s v="East"/>
    <s v="FUR-FU-10000409"/>
    <x v="0"/>
    <x v="5"/>
    <s v="GE 4 Foot Flourescent Tube, 40 Watt"/>
    <n v="23.968000000000004"/>
    <n v="2"/>
    <n v="0.2"/>
    <n v="7.7896000000000001"/>
  </r>
  <r>
    <n v="5956"/>
    <x v="2967"/>
    <x v="2"/>
    <x v="7"/>
    <d v="2011-11-15T00:00:00"/>
    <s v="Second Class"/>
    <s v="TS-21430"/>
    <s v="Tom Stivers"/>
    <s v="Corporate"/>
    <s v="United States"/>
    <s v="Reading"/>
    <x v="9"/>
    <n v="19601"/>
    <s v="East"/>
    <s v="FUR-BO-10002545"/>
    <x v="0"/>
    <x v="0"/>
    <s v="Atlantic Metals Mobile 3-Shelf Bookcases, Custom Colors"/>
    <n v="521.96"/>
    <n v="4"/>
    <n v="0.5"/>
    <n v="-250.54079999999999"/>
  </r>
  <r>
    <n v="5957"/>
    <x v="2968"/>
    <x v="0"/>
    <x v="299"/>
    <d v="2013-03-16T00:00:00"/>
    <s v="Second Class"/>
    <s v="DK-13225"/>
    <s v="Dean Katz"/>
    <s v="Corporate"/>
    <s v="United States"/>
    <s v="San Francisco"/>
    <x v="1"/>
    <n v="94109"/>
    <s v="West"/>
    <s v="OFF-ST-10002756"/>
    <x v="1"/>
    <x v="4"/>
    <s v="Tennsco Stur-D-Stor Boltless Shelving, 5 Shelves, 24&quot; Deep, Sand"/>
    <n v="676.55"/>
    <n v="5"/>
    <n v="0"/>
    <n v="6.7655000000000598"/>
  </r>
  <r>
    <n v="5958"/>
    <x v="2968"/>
    <x v="0"/>
    <x v="299"/>
    <d v="2013-03-16T00:00:00"/>
    <s v="Second Class"/>
    <s v="DK-13225"/>
    <s v="Dean Katz"/>
    <s v="Corporate"/>
    <s v="United States"/>
    <s v="San Francisco"/>
    <x v="1"/>
    <n v="94109"/>
    <s v="West"/>
    <s v="OFF-AP-10003842"/>
    <x v="1"/>
    <x v="9"/>
    <s v="Euro-Pro Shark Turbo Vacuum"/>
    <n v="154.9"/>
    <n v="5"/>
    <n v="0"/>
    <n v="40.274000000000001"/>
  </r>
  <r>
    <n v="5959"/>
    <x v="2968"/>
    <x v="0"/>
    <x v="299"/>
    <d v="2013-03-16T00:00:00"/>
    <s v="Second Class"/>
    <s v="DK-13225"/>
    <s v="Dean Katz"/>
    <s v="Corporate"/>
    <s v="United States"/>
    <s v="San Francisco"/>
    <x v="1"/>
    <n v="94109"/>
    <s v="West"/>
    <s v="OFF-EN-10004459"/>
    <x v="1"/>
    <x v="12"/>
    <s v="Security-Tint Envelopes"/>
    <n v="30.56"/>
    <n v="4"/>
    <n v="0"/>
    <n v="14.974399999999999"/>
  </r>
  <r>
    <n v="5960"/>
    <x v="2968"/>
    <x v="0"/>
    <x v="299"/>
    <d v="2013-03-16T00:00:00"/>
    <s v="Second Class"/>
    <s v="DK-13225"/>
    <s v="Dean Katz"/>
    <s v="Corporate"/>
    <s v="United States"/>
    <s v="San Francisco"/>
    <x v="1"/>
    <n v="94109"/>
    <s v="West"/>
    <s v="FUR-CH-10003746"/>
    <x v="0"/>
    <x v="1"/>
    <s v="Hon 4070 Series Pagoda Round Back Stacking Chairs"/>
    <n v="770.35200000000009"/>
    <n v="3"/>
    <n v="0.2"/>
    <n v="77.035199999999975"/>
  </r>
  <r>
    <n v="5961"/>
    <x v="2969"/>
    <x v="3"/>
    <x v="839"/>
    <d v="2014-02-15T00:00:00"/>
    <s v="Second Class"/>
    <s v="ML-17395"/>
    <s v="Marina Lichtenstein"/>
    <s v="Corporate"/>
    <s v="United States"/>
    <s v="Los Angeles"/>
    <x v="1"/>
    <n v="90045"/>
    <s v="West"/>
    <s v="FUR-FU-10003142"/>
    <x v="0"/>
    <x v="5"/>
    <s v="Master Big Foot Doorstop, Beige"/>
    <n v="21.12"/>
    <n v="4"/>
    <n v="0"/>
    <n v="6.5471999999999984"/>
  </r>
  <r>
    <n v="5962"/>
    <x v="2970"/>
    <x v="2"/>
    <x v="7"/>
    <d v="2011-11-13T00:00:00"/>
    <s v="Second Class"/>
    <s v="MA-17560"/>
    <s v="Matt Abelman"/>
    <s v="Home Office"/>
    <s v="United States"/>
    <s v="Los Angeles"/>
    <x v="1"/>
    <n v="90004"/>
    <s v="West"/>
    <s v="TEC-PH-10001425"/>
    <x v="2"/>
    <x v="7"/>
    <s v="Mophie Juice Pack Helium for iPhone"/>
    <n v="575.928"/>
    <n v="9"/>
    <n v="0.2"/>
    <n v="57.592799999999983"/>
  </r>
  <r>
    <n v="5963"/>
    <x v="2970"/>
    <x v="2"/>
    <x v="7"/>
    <d v="2011-11-13T00:00:00"/>
    <s v="Second Class"/>
    <s v="MA-17560"/>
    <s v="Matt Abelman"/>
    <s v="Home Office"/>
    <s v="United States"/>
    <s v="Los Angeles"/>
    <x v="1"/>
    <n v="90004"/>
    <s v="West"/>
    <s v="OFF-AP-10001626"/>
    <x v="1"/>
    <x v="9"/>
    <s v="Commercial WindTunnel Clean Air Upright Vacuum, Replacement Belts, Filtration Bags"/>
    <n v="7.78"/>
    <n v="2"/>
    <n v="0"/>
    <n v="2.0228000000000002"/>
  </r>
  <r>
    <n v="5964"/>
    <x v="2970"/>
    <x v="2"/>
    <x v="7"/>
    <d v="2011-11-13T00:00:00"/>
    <s v="Second Class"/>
    <s v="MA-17560"/>
    <s v="Matt Abelman"/>
    <s v="Home Office"/>
    <s v="United States"/>
    <s v="Los Angeles"/>
    <x v="1"/>
    <n v="90004"/>
    <s v="West"/>
    <s v="OFF-PA-10003625"/>
    <x v="1"/>
    <x v="10"/>
    <s v="Xerox 1979"/>
    <n v="123.92"/>
    <n v="4"/>
    <n v="0"/>
    <n v="55.763999999999996"/>
  </r>
  <r>
    <n v="5965"/>
    <x v="2971"/>
    <x v="3"/>
    <x v="648"/>
    <d v="2014-08-26T00:00:00"/>
    <s v="Standard Class"/>
    <s v="LR-17035"/>
    <s v="Lisa Ryan"/>
    <s v="Corporate"/>
    <s v="United States"/>
    <s v="San Francisco"/>
    <x v="1"/>
    <n v="94109"/>
    <s v="West"/>
    <s v="OFF-SU-10004768"/>
    <x v="1"/>
    <x v="14"/>
    <s v="Acme Kleencut Forged Steel Scissors"/>
    <n v="17.22"/>
    <n v="3"/>
    <n v="0"/>
    <n v="5.1659999999999986"/>
  </r>
  <r>
    <n v="5966"/>
    <x v="2971"/>
    <x v="3"/>
    <x v="648"/>
    <d v="2014-08-26T00:00:00"/>
    <s v="Standard Class"/>
    <s v="LR-17035"/>
    <s v="Lisa Ryan"/>
    <s v="Corporate"/>
    <s v="United States"/>
    <s v="San Francisco"/>
    <x v="1"/>
    <n v="94109"/>
    <s v="West"/>
    <s v="OFF-ST-10000777"/>
    <x v="1"/>
    <x v="4"/>
    <s v="Companion Letter/Legal File, Black"/>
    <n v="226.56"/>
    <n v="6"/>
    <n v="0"/>
    <n v="63.436800000000005"/>
  </r>
  <r>
    <n v="5967"/>
    <x v="2971"/>
    <x v="3"/>
    <x v="648"/>
    <d v="2014-08-26T00:00:00"/>
    <s v="Standard Class"/>
    <s v="LR-17035"/>
    <s v="Lisa Ryan"/>
    <s v="Corporate"/>
    <s v="United States"/>
    <s v="San Francisco"/>
    <x v="1"/>
    <n v="94109"/>
    <s v="West"/>
    <s v="TEC-PH-10003171"/>
    <x v="2"/>
    <x v="7"/>
    <s v="Plantronics Encore H101 Dual Earpieces Headset"/>
    <n v="107.88"/>
    <n v="3"/>
    <n v="0.2"/>
    <n v="10.787999999999997"/>
  </r>
  <r>
    <n v="5968"/>
    <x v="2972"/>
    <x v="0"/>
    <x v="804"/>
    <d v="2013-01-17T00:00:00"/>
    <s v="First Class"/>
    <s v="BE-11335"/>
    <s v="Bill Eplett"/>
    <s v="Home Office"/>
    <s v="United States"/>
    <s v="New York City"/>
    <x v="15"/>
    <n v="10009"/>
    <s v="East"/>
    <s v="OFF-PA-10001033"/>
    <x v="1"/>
    <x v="10"/>
    <s v="Xerox 1893"/>
    <n v="81.98"/>
    <n v="2"/>
    <n v="0"/>
    <n v="40.170200000000001"/>
  </r>
  <r>
    <n v="5969"/>
    <x v="2973"/>
    <x v="2"/>
    <x v="836"/>
    <d v="2011-07-22T00:00:00"/>
    <s v="First Class"/>
    <s v="CC-12145"/>
    <s v="Charles Crestani"/>
    <s v="Consumer"/>
    <s v="United States"/>
    <s v="San Diego"/>
    <x v="1"/>
    <n v="92105"/>
    <s v="West"/>
    <s v="OFF-PA-10000418"/>
    <x v="1"/>
    <x v="10"/>
    <s v="Xerox 189"/>
    <n v="104.85"/>
    <n v="1"/>
    <n v="0"/>
    <n v="50.327999999999996"/>
  </r>
  <r>
    <n v="5970"/>
    <x v="2973"/>
    <x v="2"/>
    <x v="836"/>
    <d v="2011-07-22T00:00:00"/>
    <s v="First Class"/>
    <s v="CC-12145"/>
    <s v="Charles Crestani"/>
    <s v="Consumer"/>
    <s v="United States"/>
    <s v="San Diego"/>
    <x v="1"/>
    <n v="92105"/>
    <s v="West"/>
    <s v="OFF-BI-10001982"/>
    <x v="1"/>
    <x v="8"/>
    <s v="Wilson Jones Custom Binder Spines &amp; Labels"/>
    <n v="8.7040000000000006"/>
    <n v="2"/>
    <n v="0.2"/>
    <n v="3.1551999999999998"/>
  </r>
  <r>
    <n v="5971"/>
    <x v="2973"/>
    <x v="2"/>
    <x v="836"/>
    <d v="2011-07-22T00:00:00"/>
    <s v="First Class"/>
    <s v="CC-12145"/>
    <s v="Charles Crestani"/>
    <s v="Consumer"/>
    <s v="United States"/>
    <s v="San Diego"/>
    <x v="1"/>
    <n v="92105"/>
    <s v="West"/>
    <s v="OFF-PA-10002230"/>
    <x v="1"/>
    <x v="10"/>
    <s v="Xerox 1897"/>
    <n v="19.920000000000002"/>
    <n v="4"/>
    <n v="0"/>
    <n v="9.7608000000000015"/>
  </r>
  <r>
    <n v="5972"/>
    <x v="2973"/>
    <x v="2"/>
    <x v="836"/>
    <d v="2011-07-22T00:00:00"/>
    <s v="First Class"/>
    <s v="CC-12145"/>
    <s v="Charles Crestani"/>
    <s v="Consumer"/>
    <s v="United States"/>
    <s v="San Diego"/>
    <x v="1"/>
    <n v="92105"/>
    <s v="West"/>
    <s v="FUR-FU-10003577"/>
    <x v="0"/>
    <x v="5"/>
    <s v="Nu-Dell Leatherette Frames"/>
    <n v="43.019999999999996"/>
    <n v="3"/>
    <n v="0"/>
    <n v="15.4872"/>
  </r>
  <r>
    <n v="5973"/>
    <x v="2974"/>
    <x v="3"/>
    <x v="695"/>
    <d v="2014-02-12T00:00:00"/>
    <s v="Standard Class"/>
    <s v="BD-11770"/>
    <s v="Bryan Davis"/>
    <s v="Consumer"/>
    <s v="United States"/>
    <s v="New York City"/>
    <x v="15"/>
    <n v="10024"/>
    <s v="East"/>
    <s v="FUR-BO-10001811"/>
    <x v="0"/>
    <x v="0"/>
    <s v="Atlantic Metals Mobile 5-Shelf Bookcases, Custom Colors"/>
    <n v="240.78400000000002"/>
    <n v="1"/>
    <n v="0.2"/>
    <n v="30.097999999999978"/>
  </r>
  <r>
    <n v="5974"/>
    <x v="2975"/>
    <x v="1"/>
    <x v="707"/>
    <d v="2012-12-29T00:00:00"/>
    <s v="Standard Class"/>
    <s v="JK-15640"/>
    <s v="Jim Kriz"/>
    <s v="Home Office"/>
    <s v="United States"/>
    <s v="New York City"/>
    <x v="15"/>
    <n v="10011"/>
    <s v="East"/>
    <s v="OFF-AP-10003779"/>
    <x v="1"/>
    <x v="9"/>
    <s v="Kensington 7 Outlet MasterPiece Power Center with Fax/Phone Line Protection"/>
    <n v="414.96"/>
    <n v="2"/>
    <n v="0"/>
    <n v="124.48799999999994"/>
  </r>
  <r>
    <n v="5975"/>
    <x v="2976"/>
    <x v="0"/>
    <x v="750"/>
    <d v="2013-10-14T00:00:00"/>
    <s v="Standard Class"/>
    <s v="DB-13615"/>
    <s v="Doug Bickford"/>
    <s v="Consumer"/>
    <s v="United States"/>
    <s v="Charlotte"/>
    <x v="3"/>
    <n v="28205"/>
    <s v="South"/>
    <s v="OFF-ST-10000676"/>
    <x v="1"/>
    <x v="4"/>
    <s v="Fellowes Econo/Stor Drawers"/>
    <n v="387.72"/>
    <n v="5"/>
    <n v="0.2"/>
    <n v="-67.851000000000028"/>
  </r>
  <r>
    <n v="5976"/>
    <x v="2977"/>
    <x v="3"/>
    <x v="1002"/>
    <d v="2014-07-18T00:00:00"/>
    <s v="Standard Class"/>
    <s v="RR-19525"/>
    <s v="Rick Reed"/>
    <s v="Corporate"/>
    <s v="United States"/>
    <s v="Overland Park"/>
    <x v="41"/>
    <n v="66212"/>
    <s v="Central"/>
    <s v="OFF-ST-10001496"/>
    <x v="1"/>
    <x v="4"/>
    <s v="Standard Rollaway File with Lock"/>
    <n v="360.38"/>
    <n v="2"/>
    <n v="0"/>
    <n v="93.698800000000006"/>
  </r>
  <r>
    <n v="5977"/>
    <x v="2977"/>
    <x v="3"/>
    <x v="1002"/>
    <d v="2014-07-18T00:00:00"/>
    <s v="Standard Class"/>
    <s v="RR-19525"/>
    <s v="Rick Reed"/>
    <s v="Corporate"/>
    <s v="United States"/>
    <s v="Overland Park"/>
    <x v="41"/>
    <n v="66212"/>
    <s v="Central"/>
    <s v="OFF-PA-10003673"/>
    <x v="1"/>
    <x v="10"/>
    <s v="Strathmore Photo Mount Cards"/>
    <n v="13.56"/>
    <n v="2"/>
    <n v="0"/>
    <n v="6.2375999999999996"/>
  </r>
  <r>
    <n v="5978"/>
    <x v="2978"/>
    <x v="3"/>
    <x v="558"/>
    <d v="2014-04-26T00:00:00"/>
    <s v="First Class"/>
    <s v="SV-20935"/>
    <s v="Susan Vittorini"/>
    <s v="Consumer"/>
    <s v="United States"/>
    <s v="Mesa"/>
    <x v="16"/>
    <n v="85204"/>
    <s v="West"/>
    <s v="TEC-PH-10004614"/>
    <x v="2"/>
    <x v="7"/>
    <s v="AT&amp;T 841000 Phone"/>
    <n v="552"/>
    <n v="10"/>
    <n v="0.2"/>
    <n v="34.5"/>
  </r>
  <r>
    <n v="5979"/>
    <x v="2979"/>
    <x v="2"/>
    <x v="557"/>
    <d v="2011-09-13T00:00:00"/>
    <s v="Standard Class"/>
    <s v="RB-19465"/>
    <s v="Rick Bensley"/>
    <s v="Home Office"/>
    <s v="United States"/>
    <s v="Tulsa"/>
    <x v="26"/>
    <n v="74133"/>
    <s v="Central"/>
    <s v="FUR-TA-10001039"/>
    <x v="0"/>
    <x v="3"/>
    <s v="KI Adjustable-Height Table"/>
    <n v="429.90000000000003"/>
    <n v="5"/>
    <n v="0"/>
    <n v="111.77400000000003"/>
  </r>
  <r>
    <n v="5980"/>
    <x v="2979"/>
    <x v="2"/>
    <x v="557"/>
    <d v="2011-09-13T00:00:00"/>
    <s v="Standard Class"/>
    <s v="RB-19465"/>
    <s v="Rick Bensley"/>
    <s v="Home Office"/>
    <s v="United States"/>
    <s v="Tulsa"/>
    <x v="26"/>
    <n v="74133"/>
    <s v="Central"/>
    <s v="OFF-BI-10000474"/>
    <x v="1"/>
    <x v="8"/>
    <s v="Avery Recycled Flexi-View Covers for Binding Systems"/>
    <n v="32.06"/>
    <n v="2"/>
    <n v="0"/>
    <n v="15.3888"/>
  </r>
  <r>
    <n v="5981"/>
    <x v="2979"/>
    <x v="2"/>
    <x v="557"/>
    <d v="2011-09-13T00:00:00"/>
    <s v="Standard Class"/>
    <s v="RB-19465"/>
    <s v="Rick Bensley"/>
    <s v="Home Office"/>
    <s v="United States"/>
    <s v="Tulsa"/>
    <x v="26"/>
    <n v="74133"/>
    <s v="Central"/>
    <s v="FUR-CH-10004698"/>
    <x v="0"/>
    <x v="1"/>
    <s v="Padded Folding Chairs, Black, 4/Carton"/>
    <n v="161.96"/>
    <n v="2"/>
    <n v="0"/>
    <n v="45.348800000000011"/>
  </r>
  <r>
    <n v="5982"/>
    <x v="2979"/>
    <x v="2"/>
    <x v="557"/>
    <d v="2011-09-13T00:00:00"/>
    <s v="Standard Class"/>
    <s v="RB-19465"/>
    <s v="Rick Bensley"/>
    <s v="Home Office"/>
    <s v="United States"/>
    <s v="Tulsa"/>
    <x v="26"/>
    <n v="74133"/>
    <s v="Central"/>
    <s v="OFF-ST-10003327"/>
    <x v="1"/>
    <x v="4"/>
    <s v="Akro-Mils 12-Gallon Tote"/>
    <n v="19.86"/>
    <n v="2"/>
    <n v="0"/>
    <n v="5.7593999999999976"/>
  </r>
  <r>
    <n v="5983"/>
    <x v="2980"/>
    <x v="0"/>
    <x v="831"/>
    <d v="2013-11-29T00:00:00"/>
    <s v="Standard Class"/>
    <s v="MV-18190"/>
    <s v="Mike Vittorini"/>
    <s v="Consumer"/>
    <s v="United States"/>
    <s v="New York City"/>
    <x v="15"/>
    <n v="10035"/>
    <s v="East"/>
    <s v="OFF-PA-10000232"/>
    <x v="1"/>
    <x v="10"/>
    <s v="Xerox 1975"/>
    <n v="12.96"/>
    <n v="2"/>
    <n v="0"/>
    <n v="6.3504000000000005"/>
  </r>
  <r>
    <n v="5984"/>
    <x v="2981"/>
    <x v="3"/>
    <x v="118"/>
    <d v="2014-09-19T00:00:00"/>
    <s v="Second Class"/>
    <s v="EH-14185"/>
    <s v="Evan Henry"/>
    <s v="Consumer"/>
    <s v="United States"/>
    <s v="Philadelphia"/>
    <x v="9"/>
    <n v="19143"/>
    <s v="East"/>
    <s v="OFF-PA-10003657"/>
    <x v="1"/>
    <x v="10"/>
    <s v="Xerox 1927"/>
    <n v="20.544000000000004"/>
    <n v="6"/>
    <n v="0.2"/>
    <n v="6.4199999999999964"/>
  </r>
  <r>
    <n v="5985"/>
    <x v="2982"/>
    <x v="0"/>
    <x v="1080"/>
    <d v="2013-07-26T00:00:00"/>
    <s v="Standard Class"/>
    <s v="JS-16030"/>
    <s v="Joy Smith"/>
    <s v="Consumer"/>
    <s v="United States"/>
    <s v="Hattiesburg"/>
    <x v="35"/>
    <n v="39401"/>
    <s v="South"/>
    <s v="FUR-FU-10001185"/>
    <x v="0"/>
    <x v="5"/>
    <s v="Advantus Employee of the Month Certificate Frame, 11 x 13-1/2"/>
    <n v="185.57999999999998"/>
    <n v="6"/>
    <n v="0"/>
    <n v="76.087800000000001"/>
  </r>
  <r>
    <n v="5986"/>
    <x v="2982"/>
    <x v="0"/>
    <x v="1080"/>
    <d v="2013-07-26T00:00:00"/>
    <s v="Standard Class"/>
    <s v="JS-16030"/>
    <s v="Joy Smith"/>
    <s v="Consumer"/>
    <s v="United States"/>
    <s v="Hattiesburg"/>
    <x v="35"/>
    <n v="39401"/>
    <s v="South"/>
    <s v="OFF-BI-10003007"/>
    <x v="1"/>
    <x v="8"/>
    <s v="Premium Transparent Presentation Covers, No Pattern/Clear, 8 1/2&quot; x 11&quot;"/>
    <n v="77.56"/>
    <n v="2"/>
    <n v="0"/>
    <n v="35.677599999999998"/>
  </r>
  <r>
    <n v="5987"/>
    <x v="2982"/>
    <x v="0"/>
    <x v="1080"/>
    <d v="2013-07-26T00:00:00"/>
    <s v="Standard Class"/>
    <s v="JS-16030"/>
    <s v="Joy Smith"/>
    <s v="Consumer"/>
    <s v="United States"/>
    <s v="Hattiesburg"/>
    <x v="35"/>
    <n v="39401"/>
    <s v="South"/>
    <s v="OFF-ST-10002485"/>
    <x v="1"/>
    <x v="4"/>
    <s v="Rogers Deluxe File Chest"/>
    <n v="87.92"/>
    <n v="4"/>
    <n v="0"/>
    <n v="0.87919999999999732"/>
  </r>
  <r>
    <n v="5988"/>
    <x v="2982"/>
    <x v="0"/>
    <x v="1080"/>
    <d v="2013-07-26T00:00:00"/>
    <s v="Standard Class"/>
    <s v="JS-16030"/>
    <s v="Joy Smith"/>
    <s v="Consumer"/>
    <s v="United States"/>
    <s v="Hattiesburg"/>
    <x v="35"/>
    <n v="39401"/>
    <s v="South"/>
    <s v="OFF-PA-10001033"/>
    <x v="1"/>
    <x v="10"/>
    <s v="Xerox 1893"/>
    <n v="245.94"/>
    <n v="6"/>
    <n v="0"/>
    <n v="120.51060000000001"/>
  </r>
  <r>
    <n v="5989"/>
    <x v="2982"/>
    <x v="0"/>
    <x v="1080"/>
    <d v="2013-07-26T00:00:00"/>
    <s v="Standard Class"/>
    <s v="JS-16030"/>
    <s v="Joy Smith"/>
    <s v="Consumer"/>
    <s v="United States"/>
    <s v="Hattiesburg"/>
    <x v="35"/>
    <n v="39401"/>
    <s v="South"/>
    <s v="OFF-BI-10000404"/>
    <x v="1"/>
    <x v="8"/>
    <s v="Avery Printable Repositionable Plastic Tabs"/>
    <n v="8.6"/>
    <n v="1"/>
    <n v="0"/>
    <n v="4.0419999999999998"/>
  </r>
  <r>
    <n v="5990"/>
    <x v="2982"/>
    <x v="0"/>
    <x v="1080"/>
    <d v="2013-07-26T00:00:00"/>
    <s v="Standard Class"/>
    <s v="JS-16030"/>
    <s v="Joy Smith"/>
    <s v="Consumer"/>
    <s v="United States"/>
    <s v="Hattiesburg"/>
    <x v="35"/>
    <n v="39401"/>
    <s v="South"/>
    <s v="FUR-BO-10003546"/>
    <x v="0"/>
    <x v="0"/>
    <s v="Hon 4-Shelf Metal Bookcases"/>
    <n v="504.90000000000003"/>
    <n v="5"/>
    <n v="0"/>
    <n v="126.22500000000002"/>
  </r>
  <r>
    <n v="5991"/>
    <x v="2983"/>
    <x v="3"/>
    <x v="175"/>
    <d v="2014-09-22T00:00:00"/>
    <s v="Standard Class"/>
    <s v="ES-14020"/>
    <s v="Erica Smith"/>
    <s v="Consumer"/>
    <s v="United States"/>
    <s v="Los Angeles"/>
    <x v="1"/>
    <n v="90049"/>
    <s v="West"/>
    <s v="OFF-BI-10004390"/>
    <x v="1"/>
    <x v="8"/>
    <s v="GBC DocuBind 200 Manual Binding Machine"/>
    <n v="2357.4880000000003"/>
    <n v="7"/>
    <n v="0.2"/>
    <n v="884.05799999999999"/>
  </r>
  <r>
    <n v="5992"/>
    <x v="2983"/>
    <x v="3"/>
    <x v="175"/>
    <d v="2014-09-22T00:00:00"/>
    <s v="Standard Class"/>
    <s v="ES-14020"/>
    <s v="Erica Smith"/>
    <s v="Consumer"/>
    <s v="United States"/>
    <s v="Los Angeles"/>
    <x v="1"/>
    <n v="90049"/>
    <s v="West"/>
    <s v="TEC-PH-10001700"/>
    <x v="2"/>
    <x v="7"/>
    <s v="Panasonic KX-TG6844B Expandable Digital Cordless Telephone"/>
    <n v="369.54399999999998"/>
    <n v="7"/>
    <n v="0.2"/>
    <n v="32.335100000000025"/>
  </r>
  <r>
    <n v="5993"/>
    <x v="2983"/>
    <x v="3"/>
    <x v="175"/>
    <d v="2014-09-22T00:00:00"/>
    <s v="Standard Class"/>
    <s v="ES-14020"/>
    <s v="Erica Smith"/>
    <s v="Consumer"/>
    <s v="United States"/>
    <s v="Los Angeles"/>
    <x v="1"/>
    <n v="90049"/>
    <s v="West"/>
    <s v="FUR-CH-10003396"/>
    <x v="0"/>
    <x v="1"/>
    <s v="Global Deluxe Steno Chair"/>
    <n v="184.75200000000001"/>
    <n v="3"/>
    <n v="0.2"/>
    <n v="-20.784600000000012"/>
  </r>
  <r>
    <n v="5994"/>
    <x v="2984"/>
    <x v="0"/>
    <x v="25"/>
    <d v="2013-12-12T00:00:00"/>
    <s v="Same Day"/>
    <s v="NS-18640"/>
    <s v="Noel Staavos"/>
    <s v="Corporate"/>
    <s v="United States"/>
    <s v="Columbus"/>
    <x v="24"/>
    <n v="43229"/>
    <s v="East"/>
    <s v="OFF-ST-10001558"/>
    <x v="1"/>
    <x v="4"/>
    <s v="Acco Perma 4000 Stacking Storage Drawers"/>
    <n v="64.959999999999994"/>
    <n v="5"/>
    <n v="0.2"/>
    <n v="-4.0599999999999987"/>
  </r>
  <r>
    <n v="5995"/>
    <x v="2984"/>
    <x v="0"/>
    <x v="25"/>
    <d v="2013-12-12T00:00:00"/>
    <s v="Same Day"/>
    <s v="NS-18640"/>
    <s v="Noel Staavos"/>
    <s v="Corporate"/>
    <s v="United States"/>
    <s v="Columbus"/>
    <x v="24"/>
    <n v="43229"/>
    <s v="East"/>
    <s v="OFF-SU-10004782"/>
    <x v="1"/>
    <x v="14"/>
    <s v="Elite 5&quot; Scissors"/>
    <n v="13.52"/>
    <n v="2"/>
    <n v="0.2"/>
    <n v="1.6899999999999986"/>
  </r>
  <r>
    <n v="5996"/>
    <x v="2984"/>
    <x v="0"/>
    <x v="25"/>
    <d v="2013-12-12T00:00:00"/>
    <s v="Same Day"/>
    <s v="NS-18640"/>
    <s v="Noel Staavos"/>
    <s v="Corporate"/>
    <s v="United States"/>
    <s v="Columbus"/>
    <x v="24"/>
    <n v="43229"/>
    <s v="East"/>
    <s v="FUR-CH-10003298"/>
    <x v="0"/>
    <x v="1"/>
    <s v="Office Star - Contemporary Task Swivel chair with Loop Arms, Charcoal"/>
    <n v="458.42999999999995"/>
    <n v="5"/>
    <n v="0.3"/>
    <n v="-137.52900000000002"/>
  </r>
  <r>
    <n v="5997"/>
    <x v="2984"/>
    <x v="0"/>
    <x v="25"/>
    <d v="2013-12-12T00:00:00"/>
    <s v="Same Day"/>
    <s v="NS-18640"/>
    <s v="Noel Staavos"/>
    <s v="Corporate"/>
    <s v="United States"/>
    <s v="Columbus"/>
    <x v="24"/>
    <n v="43229"/>
    <s v="East"/>
    <s v="OFF-AP-10000576"/>
    <x v="1"/>
    <x v="9"/>
    <s v="Belkin 325VA UPS Surge Protector, 6'"/>
    <n v="387.13600000000002"/>
    <n v="4"/>
    <n v="0.2"/>
    <n v="24.196000000000012"/>
  </r>
  <r>
    <n v="5998"/>
    <x v="2984"/>
    <x v="0"/>
    <x v="25"/>
    <d v="2013-12-12T00:00:00"/>
    <s v="Same Day"/>
    <s v="NS-18640"/>
    <s v="Noel Staavos"/>
    <s v="Corporate"/>
    <s v="United States"/>
    <s v="Columbus"/>
    <x v="24"/>
    <n v="43229"/>
    <s v="East"/>
    <s v="FUR-TA-10003008"/>
    <x v="0"/>
    <x v="3"/>
    <s v="Lesro Round Back Collection Coffee Table, End Table"/>
    <n v="328.59000000000003"/>
    <n v="3"/>
    <n v="0.4"/>
    <n v="-147.8655"/>
  </r>
  <r>
    <n v="5999"/>
    <x v="2985"/>
    <x v="2"/>
    <x v="325"/>
    <d v="2011-12-14T00:00:00"/>
    <s v="Standard Class"/>
    <s v="SH-19975"/>
    <s v="Sally Hughsby"/>
    <s v="Corporate"/>
    <s v="United States"/>
    <s v="Caldwell"/>
    <x v="45"/>
    <n v="83605"/>
    <s v="West"/>
    <s v="FUR-CH-10001708"/>
    <x v="0"/>
    <x v="1"/>
    <s v="Office Star - Contemporary Swivel Chair with Padded Adjustable Arms and Flex Back"/>
    <n v="338.35199999999998"/>
    <n v="3"/>
    <n v="0.2"/>
    <n v="4.2293999999999699"/>
  </r>
  <r>
    <n v="6000"/>
    <x v="2985"/>
    <x v="2"/>
    <x v="325"/>
    <d v="2011-12-14T00:00:00"/>
    <s v="Standard Class"/>
    <s v="SH-19975"/>
    <s v="Sally Hughsby"/>
    <s v="Corporate"/>
    <s v="United States"/>
    <s v="Caldwell"/>
    <x v="45"/>
    <n v="83605"/>
    <s v="West"/>
    <s v="OFF-PA-10000019"/>
    <x v="1"/>
    <x v="10"/>
    <s v="Xerox 1931"/>
    <n v="25.92"/>
    <n v="4"/>
    <n v="0"/>
    <n v="12.441600000000001"/>
  </r>
  <r>
    <n v="6001"/>
    <x v="2985"/>
    <x v="2"/>
    <x v="325"/>
    <d v="2011-12-14T00:00:00"/>
    <s v="Standard Class"/>
    <s v="SH-19975"/>
    <s v="Sally Hughsby"/>
    <s v="Corporate"/>
    <s v="United States"/>
    <s v="Caldwell"/>
    <x v="45"/>
    <n v="83605"/>
    <s v="West"/>
    <s v="OFF-PA-10002222"/>
    <x v="1"/>
    <x v="10"/>
    <s v="Xerox Color Copier Paper, 11&quot; x 17&quot;, Ream"/>
    <n v="91.36"/>
    <n v="4"/>
    <n v="0"/>
    <n v="42.025599999999997"/>
  </r>
  <r>
    <n v="6002"/>
    <x v="2986"/>
    <x v="2"/>
    <x v="736"/>
    <d v="2011-12-17T00:00:00"/>
    <s v="Standard Class"/>
    <s v="RF-19345"/>
    <s v="Randy Ferguson"/>
    <s v="Corporate"/>
    <s v="United States"/>
    <s v="Phoenix"/>
    <x v="16"/>
    <n v="85023"/>
    <s v="West"/>
    <s v="FUR-FU-10002553"/>
    <x v="0"/>
    <x v="5"/>
    <s v="Electrix Incandescent Magnifying Lamp, Black"/>
    <n v="87.960000000000008"/>
    <n v="3"/>
    <n v="0.2"/>
    <n v="7.6965000000000039"/>
  </r>
  <r>
    <n v="6003"/>
    <x v="2986"/>
    <x v="2"/>
    <x v="736"/>
    <d v="2011-12-17T00:00:00"/>
    <s v="Standard Class"/>
    <s v="RF-19345"/>
    <s v="Randy Ferguson"/>
    <s v="Corporate"/>
    <s v="United States"/>
    <s v="Phoenix"/>
    <x v="16"/>
    <n v="85023"/>
    <s v="West"/>
    <s v="OFF-BI-10002103"/>
    <x v="1"/>
    <x v="8"/>
    <s v="Cardinal Slant-D Ring Binder, Heavy Gauge Vinyl"/>
    <n v="5.2140000000000004"/>
    <n v="2"/>
    <n v="0.7"/>
    <n v="-4.1711999999999989"/>
  </r>
  <r>
    <n v="6004"/>
    <x v="2987"/>
    <x v="3"/>
    <x v="296"/>
    <d v="2014-09-28T00:00:00"/>
    <s v="Standard Class"/>
    <s v="DL-12865"/>
    <s v="Dan Lawera"/>
    <s v="Consumer"/>
    <s v="United States"/>
    <s v="Miami"/>
    <x v="2"/>
    <n v="33142"/>
    <s v="South"/>
    <s v="OFF-BI-10002794"/>
    <x v="1"/>
    <x v="8"/>
    <s v="Avery Trapezoid Ring Binder, 3&quot; Capacity, Black, 1040 sheets"/>
    <n v="12.294"/>
    <n v="1"/>
    <n v="0.7"/>
    <n v="-8.6057999999999986"/>
  </r>
  <r>
    <n v="6005"/>
    <x v="2988"/>
    <x v="3"/>
    <x v="210"/>
    <d v="2014-09-12T00:00:00"/>
    <s v="Standard Class"/>
    <s v="AG-10390"/>
    <s v="Allen Goldenen"/>
    <s v="Consumer"/>
    <s v="United States"/>
    <s v="Los Angeles"/>
    <x v="1"/>
    <n v="90004"/>
    <s v="West"/>
    <s v="FUR-FU-10002597"/>
    <x v="0"/>
    <x v="5"/>
    <s v="C-Line Magnetic Cubicle Keepers, Clear Polypropylene"/>
    <n v="19.760000000000002"/>
    <n v="4"/>
    <n v="0"/>
    <n v="8.2992000000000008"/>
  </r>
  <r>
    <n v="6006"/>
    <x v="2989"/>
    <x v="1"/>
    <x v="121"/>
    <d v="2012-11-07T00:00:00"/>
    <s v="Standard Class"/>
    <s v="SW-20245"/>
    <s v="Scot Wooten"/>
    <s v="Consumer"/>
    <s v="United States"/>
    <s v="Troy"/>
    <x v="15"/>
    <n v="12180"/>
    <s v="East"/>
    <s v="FUR-CH-10003535"/>
    <x v="0"/>
    <x v="1"/>
    <s v="Global Armless Task Chair, Royal Blue"/>
    <n v="109.764"/>
    <n v="2"/>
    <n v="0.1"/>
    <n v="8.5371999999999968"/>
  </r>
  <r>
    <n v="6007"/>
    <x v="2990"/>
    <x v="3"/>
    <x v="157"/>
    <d v="2014-12-19T00:00:00"/>
    <s v="Standard Class"/>
    <s v="KN-16390"/>
    <s v="Katherine Nockton"/>
    <s v="Corporate"/>
    <s v="United States"/>
    <s v="New Bedford"/>
    <x v="31"/>
    <n v="2740"/>
    <s v="East"/>
    <s v="TEC-PH-10001527"/>
    <x v="2"/>
    <x v="7"/>
    <s v="Plantronics MX500i Earset"/>
    <n v="128.85000000000002"/>
    <n v="3"/>
    <n v="0"/>
    <n v="3.8654999999999973"/>
  </r>
  <r>
    <n v="6008"/>
    <x v="2991"/>
    <x v="3"/>
    <x v="719"/>
    <d v="2014-04-04T00:00:00"/>
    <s v="First Class"/>
    <s v="GB-14530"/>
    <s v="George Bell"/>
    <s v="Corporate"/>
    <s v="United States"/>
    <s v="Florence"/>
    <x v="20"/>
    <n v="29501"/>
    <s v="South"/>
    <s v="FUR-FU-10004006"/>
    <x v="0"/>
    <x v="5"/>
    <s v="Deflect-o DuraMat Lighweight, Studded, Beveled Mat for Low Pile Carpeting"/>
    <n v="127.94999999999999"/>
    <n v="3"/>
    <n v="0"/>
    <n v="21.751499999999986"/>
  </r>
  <r>
    <n v="6009"/>
    <x v="2992"/>
    <x v="1"/>
    <x v="1081"/>
    <d v="2013-01-03T00:00:00"/>
    <s v="Standard Class"/>
    <s v="CL-12565"/>
    <s v="Clay Ludtke"/>
    <s v="Consumer"/>
    <s v="United States"/>
    <s v="Los Angeles"/>
    <x v="1"/>
    <n v="90049"/>
    <s v="West"/>
    <s v="OFF-PA-10000595"/>
    <x v="1"/>
    <x v="10"/>
    <s v="Xerox 1929"/>
    <n v="68.52"/>
    <n v="3"/>
    <n v="0"/>
    <n v="31.519199999999998"/>
  </r>
  <r>
    <n v="6010"/>
    <x v="2992"/>
    <x v="1"/>
    <x v="1081"/>
    <d v="2013-01-03T00:00:00"/>
    <s v="Standard Class"/>
    <s v="CL-12565"/>
    <s v="Clay Ludtke"/>
    <s v="Consumer"/>
    <s v="United States"/>
    <s v="Los Angeles"/>
    <x v="1"/>
    <n v="90049"/>
    <s v="West"/>
    <s v="OFF-ST-10000798"/>
    <x v="1"/>
    <x v="4"/>
    <s v="2300 Heavy-Duty Transfer File Systems by Perma"/>
    <n v="74.94"/>
    <n v="3"/>
    <n v="0"/>
    <n v="14.238599999999995"/>
  </r>
  <r>
    <n v="6011"/>
    <x v="2992"/>
    <x v="1"/>
    <x v="1081"/>
    <d v="2013-01-03T00:00:00"/>
    <s v="Standard Class"/>
    <s v="CL-12565"/>
    <s v="Clay Ludtke"/>
    <s v="Consumer"/>
    <s v="United States"/>
    <s v="Los Angeles"/>
    <x v="1"/>
    <n v="90049"/>
    <s v="West"/>
    <s v="TEC-MA-10004002"/>
    <x v="2"/>
    <x v="15"/>
    <s v="Zebra GX420t Direct Thermal/Thermal Transfer Printer"/>
    <n v="2548.5600000000004"/>
    <n v="6"/>
    <n v="0.2"/>
    <n v="286.71299999999962"/>
  </r>
  <r>
    <n v="6012"/>
    <x v="2992"/>
    <x v="1"/>
    <x v="1081"/>
    <d v="2013-01-03T00:00:00"/>
    <s v="Standard Class"/>
    <s v="CL-12565"/>
    <s v="Clay Ludtke"/>
    <s v="Consumer"/>
    <s v="United States"/>
    <s v="Los Angeles"/>
    <x v="1"/>
    <n v="90049"/>
    <s v="West"/>
    <s v="OFF-EN-10003296"/>
    <x v="1"/>
    <x v="12"/>
    <s v="Tyvek Side-Opening Peel &amp; Seel Expanding Envelopes"/>
    <n v="271.44"/>
    <n v="3"/>
    <n v="0"/>
    <n v="122.148"/>
  </r>
  <r>
    <n v="6013"/>
    <x v="2992"/>
    <x v="1"/>
    <x v="1081"/>
    <d v="2013-01-03T00:00:00"/>
    <s v="Standard Class"/>
    <s v="CL-12565"/>
    <s v="Clay Ludtke"/>
    <s v="Consumer"/>
    <s v="United States"/>
    <s v="Los Angeles"/>
    <x v="1"/>
    <n v="90049"/>
    <s v="West"/>
    <s v="TEC-PH-10004345"/>
    <x v="2"/>
    <x v="7"/>
    <s v="Cisco SPA 502G IP Phone"/>
    <n v="287.88"/>
    <n v="3"/>
    <n v="0.2"/>
    <n v="35.984999999999999"/>
  </r>
  <r>
    <n v="6014"/>
    <x v="2993"/>
    <x v="0"/>
    <x v="612"/>
    <d v="2013-03-12T00:00:00"/>
    <s v="First Class"/>
    <s v="KF-16285"/>
    <s v="Karen Ferguson"/>
    <s v="Home Office"/>
    <s v="United States"/>
    <s v="Los Angeles"/>
    <x v="1"/>
    <n v="90008"/>
    <s v="West"/>
    <s v="OFF-PA-10004405"/>
    <x v="1"/>
    <x v="10"/>
    <s v="Rediform Voice Mail Log Books"/>
    <n v="14.9"/>
    <n v="5"/>
    <n v="0"/>
    <n v="7.1519999999999992"/>
  </r>
  <r>
    <n v="6015"/>
    <x v="2993"/>
    <x v="0"/>
    <x v="612"/>
    <d v="2013-03-12T00:00:00"/>
    <s v="First Class"/>
    <s v="KF-16285"/>
    <s v="Karen Ferguson"/>
    <s v="Home Office"/>
    <s v="United States"/>
    <s v="Los Angeles"/>
    <x v="1"/>
    <n v="90008"/>
    <s v="West"/>
    <s v="TEC-PH-10002885"/>
    <x v="2"/>
    <x v="7"/>
    <s v="Apple iPhone 5"/>
    <n v="4158.9120000000003"/>
    <n v="8"/>
    <n v="0.2"/>
    <n v="363.90480000000025"/>
  </r>
  <r>
    <n v="6016"/>
    <x v="2994"/>
    <x v="2"/>
    <x v="322"/>
    <d v="2011-04-12T00:00:00"/>
    <s v="Standard Class"/>
    <s v="AY-10555"/>
    <s v="Andy Yotov"/>
    <s v="Corporate"/>
    <s v="United States"/>
    <s v="Los Angeles"/>
    <x v="1"/>
    <n v="90049"/>
    <s v="West"/>
    <s v="FUR-FU-10000747"/>
    <x v="0"/>
    <x v="5"/>
    <s v="Tenex B1-RE Series Chair Mats for Low Pile Carpets"/>
    <n v="91.96"/>
    <n v="2"/>
    <n v="0"/>
    <n v="15.633199999999988"/>
  </r>
  <r>
    <n v="6017"/>
    <x v="2994"/>
    <x v="2"/>
    <x v="322"/>
    <d v="2011-04-12T00:00:00"/>
    <s v="Standard Class"/>
    <s v="AY-10555"/>
    <s v="Andy Yotov"/>
    <s v="Corporate"/>
    <s v="United States"/>
    <s v="Los Angeles"/>
    <x v="1"/>
    <n v="90049"/>
    <s v="West"/>
    <s v="FUR-FU-10001918"/>
    <x v="0"/>
    <x v="5"/>
    <s v="C-Line Cubicle Keepers Polyproplyene Holder With Velcro Backings"/>
    <n v="33.11"/>
    <n v="7"/>
    <n v="0"/>
    <n v="12.912900000000004"/>
  </r>
  <r>
    <n v="6018"/>
    <x v="2994"/>
    <x v="2"/>
    <x v="322"/>
    <d v="2011-04-12T00:00:00"/>
    <s v="Standard Class"/>
    <s v="AY-10555"/>
    <s v="Andy Yotov"/>
    <s v="Corporate"/>
    <s v="United States"/>
    <s v="Los Angeles"/>
    <x v="1"/>
    <n v="90049"/>
    <s v="West"/>
    <s v="OFF-PA-10003309"/>
    <x v="1"/>
    <x v="10"/>
    <s v="Xerox 211"/>
    <n v="19.440000000000001"/>
    <n v="3"/>
    <n v="0"/>
    <n v="9.3312000000000008"/>
  </r>
  <r>
    <n v="6019"/>
    <x v="2994"/>
    <x v="2"/>
    <x v="322"/>
    <d v="2011-04-12T00:00:00"/>
    <s v="Standard Class"/>
    <s v="AY-10555"/>
    <s v="Andy Yotov"/>
    <s v="Corporate"/>
    <s v="United States"/>
    <s v="Los Angeles"/>
    <x v="1"/>
    <n v="90049"/>
    <s v="West"/>
    <s v="OFF-PA-10001977"/>
    <x v="1"/>
    <x v="10"/>
    <s v="Xerox 194"/>
    <n v="55.48"/>
    <n v="1"/>
    <n v="0"/>
    <n v="26.630399999999998"/>
  </r>
  <r>
    <n v="6020"/>
    <x v="2995"/>
    <x v="2"/>
    <x v="1082"/>
    <d v="2011-10-10T00:00:00"/>
    <s v="Second Class"/>
    <s v="BD-11635"/>
    <s v="Brian Derr"/>
    <s v="Consumer"/>
    <s v="United States"/>
    <s v="Columbus"/>
    <x v="24"/>
    <n v="43229"/>
    <s v="East"/>
    <s v="OFF-AP-10002892"/>
    <x v="1"/>
    <x v="9"/>
    <s v="Belkin F5C206VTEL 6 Outlet Surge"/>
    <n v="91.92"/>
    <n v="5"/>
    <n v="0.2"/>
    <n v="11.489999999999991"/>
  </r>
  <r>
    <n v="6021"/>
    <x v="2996"/>
    <x v="0"/>
    <x v="572"/>
    <d v="2013-08-14T00:00:00"/>
    <s v="Same Day"/>
    <s v="HG-15025"/>
    <s v="Hunter Glantz"/>
    <s v="Consumer"/>
    <s v="United States"/>
    <s v="Kenner"/>
    <x v="28"/>
    <n v="70065"/>
    <s v="South"/>
    <s v="OFF-AP-10002222"/>
    <x v="1"/>
    <x v="9"/>
    <s v="Staples"/>
    <n v="17.34"/>
    <n v="2"/>
    <n v="0"/>
    <n v="4.6818000000000008"/>
  </r>
  <r>
    <n v="6022"/>
    <x v="2996"/>
    <x v="0"/>
    <x v="572"/>
    <d v="2013-08-14T00:00:00"/>
    <s v="Same Day"/>
    <s v="HG-15025"/>
    <s v="Hunter Glantz"/>
    <s v="Consumer"/>
    <s v="United States"/>
    <s v="Kenner"/>
    <x v="28"/>
    <n v="70065"/>
    <s v="South"/>
    <s v="TEC-AC-10000158"/>
    <x v="2"/>
    <x v="11"/>
    <s v="Sony 64GB Class 10 Micro SDHC R40 Memory Card"/>
    <n v="71.98"/>
    <n v="2"/>
    <n v="0"/>
    <n v="15.1158"/>
  </r>
  <r>
    <n v="6023"/>
    <x v="2997"/>
    <x v="2"/>
    <x v="664"/>
    <d v="2011-11-21T00:00:00"/>
    <s v="Standard Class"/>
    <s v="CB-12025"/>
    <s v="Cassandra Brandow"/>
    <s v="Consumer"/>
    <s v="United States"/>
    <s v="Cedar Hill"/>
    <x v="5"/>
    <n v="75104"/>
    <s v="Central"/>
    <s v="OFF-EN-10002600"/>
    <x v="1"/>
    <x v="12"/>
    <s v="Redi-Strip #10 Envelopes, 4 1/8 x 9 1/2"/>
    <n v="7.080000000000001"/>
    <n v="3"/>
    <n v="0.2"/>
    <n v="2.4779999999999989"/>
  </r>
  <r>
    <n v="6024"/>
    <x v="2998"/>
    <x v="3"/>
    <x v="558"/>
    <d v="2014-04-28T00:00:00"/>
    <s v="First Class"/>
    <s v="LS-16945"/>
    <s v="Linda Southworth"/>
    <s v="Corporate"/>
    <s v="United States"/>
    <s v="Providence"/>
    <x v="34"/>
    <n v="2908"/>
    <s v="East"/>
    <s v="TEC-AC-10004855"/>
    <x v="2"/>
    <x v="11"/>
    <s v="V7 USB Numeric Keypad"/>
    <n v="69.98"/>
    <n v="2"/>
    <n v="0"/>
    <n v="4.8986000000000018"/>
  </r>
  <r>
    <n v="6025"/>
    <x v="2999"/>
    <x v="3"/>
    <x v="1043"/>
    <d v="2014-08-27T00:00:00"/>
    <s v="Second Class"/>
    <s v="DM-13015"/>
    <s v="Darrin Martin"/>
    <s v="Consumer"/>
    <s v="United States"/>
    <s v="Lancaster"/>
    <x v="24"/>
    <n v="43130"/>
    <s v="East"/>
    <s v="OFF-AP-10000938"/>
    <x v="1"/>
    <x v="9"/>
    <s v="Avanti 1.7 Cu. Ft. Refrigerator"/>
    <n v="646.27200000000005"/>
    <n v="8"/>
    <n v="0.2"/>
    <n v="64.627199999999988"/>
  </r>
  <r>
    <n v="6026"/>
    <x v="2999"/>
    <x v="3"/>
    <x v="1043"/>
    <d v="2014-08-27T00:00:00"/>
    <s v="Second Class"/>
    <s v="DM-13015"/>
    <s v="Darrin Martin"/>
    <s v="Consumer"/>
    <s v="United States"/>
    <s v="Lancaster"/>
    <x v="24"/>
    <n v="43130"/>
    <s v="East"/>
    <s v="OFF-PA-10002195"/>
    <x v="1"/>
    <x v="10"/>
    <s v="Xerox 1966"/>
    <n v="10.368000000000002"/>
    <n v="2"/>
    <n v="0.2"/>
    <n v="3.7584"/>
  </r>
  <r>
    <n v="6027"/>
    <x v="3000"/>
    <x v="3"/>
    <x v="660"/>
    <d v="2014-03-03T00:00:00"/>
    <s v="Standard Class"/>
    <s v="AC-10615"/>
    <s v="Ann Chong"/>
    <s v="Corporate"/>
    <s v="United States"/>
    <s v="Seattle"/>
    <x v="4"/>
    <n v="98115"/>
    <s v="West"/>
    <s v="OFF-FA-10002701"/>
    <x v="1"/>
    <x v="13"/>
    <s v="Alliance Rubber Bands"/>
    <n v="8.4"/>
    <n v="5"/>
    <n v="0"/>
    <n v="0.33599999999999963"/>
  </r>
  <r>
    <n v="6028"/>
    <x v="3000"/>
    <x v="3"/>
    <x v="660"/>
    <d v="2014-03-03T00:00:00"/>
    <s v="Standard Class"/>
    <s v="AC-10615"/>
    <s v="Ann Chong"/>
    <s v="Corporate"/>
    <s v="United States"/>
    <s v="Seattle"/>
    <x v="4"/>
    <n v="98115"/>
    <s v="West"/>
    <s v="TEC-PH-10003589"/>
    <x v="2"/>
    <x v="7"/>
    <s v="invisibleSHIELD by ZAGG Smudge-Free Screen Protector"/>
    <n v="71.959999999999994"/>
    <n v="5"/>
    <n v="0.2"/>
    <n v="25.185999999999996"/>
  </r>
  <r>
    <n v="6029"/>
    <x v="3001"/>
    <x v="0"/>
    <x v="258"/>
    <d v="2013-11-22T00:00:00"/>
    <s v="First Class"/>
    <s v="LT-17110"/>
    <s v="Liz Thompson"/>
    <s v="Consumer"/>
    <s v="United States"/>
    <s v="Jacksonville"/>
    <x v="3"/>
    <n v="28540"/>
    <s v="South"/>
    <s v="OFF-AR-10003752"/>
    <x v="1"/>
    <x v="6"/>
    <s v="Deluxe Chalkboard Eraser Cleaner"/>
    <n v="18.48"/>
    <n v="2"/>
    <n v="0.2"/>
    <n v="6.0059999999999993"/>
  </r>
  <r>
    <n v="6030"/>
    <x v="3002"/>
    <x v="0"/>
    <x v="696"/>
    <d v="2013-11-16T00:00:00"/>
    <s v="First Class"/>
    <s v="TB-21250"/>
    <s v="Tim Brockman"/>
    <s v="Consumer"/>
    <s v="United States"/>
    <s v="Los Angeles"/>
    <x v="1"/>
    <n v="90049"/>
    <s v="West"/>
    <s v="OFF-AR-10003829"/>
    <x v="1"/>
    <x v="6"/>
    <s v="Newell 35"/>
    <n v="9.84"/>
    <n v="3"/>
    <n v="0"/>
    <n v="2.8535999999999988"/>
  </r>
  <r>
    <n v="6031"/>
    <x v="3003"/>
    <x v="3"/>
    <x v="91"/>
    <d v="2014-07-07T00:00:00"/>
    <s v="Same Day"/>
    <s v="AH-10585"/>
    <s v="Angele Hood"/>
    <s v="Consumer"/>
    <s v="United States"/>
    <s v="Miami"/>
    <x v="2"/>
    <n v="33142"/>
    <s v="South"/>
    <s v="FUR-CH-10000155"/>
    <x v="0"/>
    <x v="1"/>
    <s v="Global Comet Stacking Armless Chair"/>
    <n v="239.24"/>
    <n v="1"/>
    <n v="0.2"/>
    <n v="23.924000000000007"/>
  </r>
  <r>
    <n v="6032"/>
    <x v="3004"/>
    <x v="0"/>
    <x v="591"/>
    <d v="2014-01-02T00:00:00"/>
    <s v="Standard Class"/>
    <s v="SS-20140"/>
    <s v="Saphhira Shifley"/>
    <s v="Corporate"/>
    <s v="United States"/>
    <s v="Nashua"/>
    <x v="38"/>
    <n v="3060"/>
    <s v="East"/>
    <s v="FUR-FU-10003142"/>
    <x v="0"/>
    <x v="5"/>
    <s v="Master Big Foot Doorstop, Beige"/>
    <n v="21.12"/>
    <n v="4"/>
    <n v="0"/>
    <n v="6.5471999999999984"/>
  </r>
  <r>
    <n v="6033"/>
    <x v="3005"/>
    <x v="3"/>
    <x v="756"/>
    <d v="2014-04-26T00:00:00"/>
    <s v="First Class"/>
    <s v="TD-20995"/>
    <s v="Tamara Dahlen"/>
    <s v="Consumer"/>
    <s v="United States"/>
    <s v="New York City"/>
    <x v="15"/>
    <n v="10011"/>
    <s v="East"/>
    <s v="OFF-SU-10001218"/>
    <x v="1"/>
    <x v="14"/>
    <s v="Fiskars Softgrip Scissors"/>
    <n v="54.900000000000006"/>
    <n v="5"/>
    <n v="0"/>
    <n v="15.372000000000003"/>
  </r>
  <r>
    <n v="6034"/>
    <x v="3006"/>
    <x v="1"/>
    <x v="639"/>
    <d v="2012-12-18T00:00:00"/>
    <s v="Standard Class"/>
    <s v="PP-18955"/>
    <s v="Paul Prost"/>
    <s v="Home Office"/>
    <s v="United States"/>
    <s v="Los Angeles"/>
    <x v="1"/>
    <n v="90036"/>
    <s v="West"/>
    <s v="FUR-FU-10002963"/>
    <x v="0"/>
    <x v="5"/>
    <s v="Master Caster Door Stop, Gray"/>
    <n v="15.24"/>
    <n v="3"/>
    <n v="0"/>
    <n v="5.1815999999999995"/>
  </r>
  <r>
    <n v="6035"/>
    <x v="3007"/>
    <x v="1"/>
    <x v="1083"/>
    <d v="2012-04-25T00:00:00"/>
    <s v="Standard Class"/>
    <s v="PG-18820"/>
    <s v="Patrick Gardner"/>
    <s v="Consumer"/>
    <s v="United States"/>
    <s v="Carrollton"/>
    <x v="5"/>
    <n v="75007"/>
    <s v="Central"/>
    <s v="OFF-AP-10002578"/>
    <x v="1"/>
    <x v="9"/>
    <s v="Fellowes Premier Superior Surge Suppressor, 10-Outlet, With Phone and Remote"/>
    <n v="19.567999999999998"/>
    <n v="2"/>
    <n v="0.8"/>
    <n v="-52.833600000000004"/>
  </r>
  <r>
    <n v="6036"/>
    <x v="3007"/>
    <x v="1"/>
    <x v="1083"/>
    <d v="2012-04-25T00:00:00"/>
    <s v="Standard Class"/>
    <s v="PG-18820"/>
    <s v="Patrick Gardner"/>
    <s v="Consumer"/>
    <s v="United States"/>
    <s v="Carrollton"/>
    <x v="5"/>
    <n v="75007"/>
    <s v="Central"/>
    <s v="OFF-BI-10003925"/>
    <x v="1"/>
    <x v="8"/>
    <s v="Fellowes PB300 Plastic Comb Binding Machine"/>
    <n v="310.39199999999994"/>
    <n v="4"/>
    <n v="0.8"/>
    <n v="-512.14680000000021"/>
  </r>
  <r>
    <n v="6037"/>
    <x v="3008"/>
    <x v="0"/>
    <x v="913"/>
    <d v="2013-09-09T00:00:00"/>
    <s v="Standard Class"/>
    <s v="AA-10645"/>
    <s v="Anna Andreadi"/>
    <s v="Consumer"/>
    <s v="United States"/>
    <s v="Georgetown"/>
    <x v="0"/>
    <n v="40324"/>
    <s v="South"/>
    <s v="FUR-FU-10003347"/>
    <x v="0"/>
    <x v="5"/>
    <s v="Coloredge Poster Frame"/>
    <n v="42.599999999999994"/>
    <n v="3"/>
    <n v="0"/>
    <n v="16.614000000000001"/>
  </r>
  <r>
    <n v="6038"/>
    <x v="3008"/>
    <x v="0"/>
    <x v="913"/>
    <d v="2013-09-09T00:00:00"/>
    <s v="Standard Class"/>
    <s v="AA-10645"/>
    <s v="Anna Andreadi"/>
    <s v="Consumer"/>
    <s v="United States"/>
    <s v="Georgetown"/>
    <x v="0"/>
    <n v="40324"/>
    <s v="South"/>
    <s v="OFF-BI-10000315"/>
    <x v="1"/>
    <x v="8"/>
    <s v="Poly Designer Cover &amp; Back"/>
    <n v="113.94"/>
    <n v="6"/>
    <n v="0"/>
    <n v="54.691199999999995"/>
  </r>
  <r>
    <n v="6039"/>
    <x v="3008"/>
    <x v="0"/>
    <x v="913"/>
    <d v="2013-09-09T00:00:00"/>
    <s v="Standard Class"/>
    <s v="AA-10645"/>
    <s v="Anna Andreadi"/>
    <s v="Consumer"/>
    <s v="United States"/>
    <s v="Georgetown"/>
    <x v="0"/>
    <n v="40324"/>
    <s v="South"/>
    <s v="OFF-ST-10002583"/>
    <x v="1"/>
    <x v="4"/>
    <s v="Fellowes Neat Ideas Storage Cubes"/>
    <n v="129.91999999999999"/>
    <n v="4"/>
    <n v="0"/>
    <n v="5.1967999999999961"/>
  </r>
  <r>
    <n v="6040"/>
    <x v="3008"/>
    <x v="0"/>
    <x v="913"/>
    <d v="2013-09-09T00:00:00"/>
    <s v="Standard Class"/>
    <s v="AA-10645"/>
    <s v="Anna Andreadi"/>
    <s v="Consumer"/>
    <s v="United States"/>
    <s v="Georgetown"/>
    <x v="0"/>
    <n v="40324"/>
    <s v="South"/>
    <s v="OFF-AR-10003469"/>
    <x v="1"/>
    <x v="6"/>
    <s v="Nontoxic Chalk"/>
    <n v="5.28"/>
    <n v="3"/>
    <n v="0"/>
    <n v="2.5343999999999998"/>
  </r>
  <r>
    <n v="6041"/>
    <x v="3009"/>
    <x v="3"/>
    <x v="241"/>
    <d v="2014-09-30T00:00:00"/>
    <s v="Standard Class"/>
    <s v="FA-14230"/>
    <s v="Frank Atkinson"/>
    <s v="Corporate"/>
    <s v="United States"/>
    <s v="Los Angeles"/>
    <x v="1"/>
    <n v="90008"/>
    <s v="West"/>
    <s v="TEC-PH-10001817"/>
    <x v="2"/>
    <x v="7"/>
    <s v="Wilson Electronics DB Pro Signal Booster"/>
    <n v="859.2"/>
    <n v="3"/>
    <n v="0.2"/>
    <n v="75.180000000000064"/>
  </r>
  <r>
    <n v="6042"/>
    <x v="3009"/>
    <x v="3"/>
    <x v="241"/>
    <d v="2014-09-30T00:00:00"/>
    <s v="Standard Class"/>
    <s v="FA-14230"/>
    <s v="Frank Atkinson"/>
    <s v="Corporate"/>
    <s v="United States"/>
    <s v="Los Angeles"/>
    <x v="1"/>
    <n v="90008"/>
    <s v="West"/>
    <s v="TEC-MA-10001031"/>
    <x v="2"/>
    <x v="15"/>
    <s v="Socket Bluetooth Cordless Hand Scanner (CHS)"/>
    <n v="506.28"/>
    <n v="3"/>
    <n v="0.2"/>
    <n v="177.19799999999998"/>
  </r>
  <r>
    <n v="6043"/>
    <x v="3010"/>
    <x v="0"/>
    <x v="1084"/>
    <d v="2013-02-08T00:00:00"/>
    <s v="Standard Class"/>
    <s v="TB-21520"/>
    <s v="Tracy Blumstein"/>
    <s v="Consumer"/>
    <s v="United States"/>
    <s v="Sierra Vista"/>
    <x v="16"/>
    <n v="85635"/>
    <s v="West"/>
    <s v="FUR-FU-10002088"/>
    <x v="0"/>
    <x v="5"/>
    <s v="Nu-Dell Float Frame 11 x 14 1/2"/>
    <n v="14.368000000000002"/>
    <n v="2"/>
    <n v="0.2"/>
    <n v="3.9512"/>
  </r>
  <r>
    <n v="6044"/>
    <x v="3011"/>
    <x v="3"/>
    <x v="240"/>
    <d v="2014-05-25T00:00:00"/>
    <s v="Second Class"/>
    <s v="AH-10075"/>
    <s v="Adam Hart"/>
    <s v="Corporate"/>
    <s v="United States"/>
    <s v="Knoxville"/>
    <x v="18"/>
    <n v="37918"/>
    <s v="South"/>
    <s v="FUR-CH-10001482"/>
    <x v="0"/>
    <x v="1"/>
    <s v="Office Star - Mesh Screen back chair with Vinyl seat"/>
    <n v="314.35199999999998"/>
    <n v="3"/>
    <n v="0.2"/>
    <n v="-35.36460000000001"/>
  </r>
  <r>
    <n v="6045"/>
    <x v="3011"/>
    <x v="3"/>
    <x v="240"/>
    <d v="2014-05-25T00:00:00"/>
    <s v="Second Class"/>
    <s v="AH-10075"/>
    <s v="Adam Hart"/>
    <s v="Corporate"/>
    <s v="United States"/>
    <s v="Knoxville"/>
    <x v="18"/>
    <n v="37918"/>
    <s v="South"/>
    <s v="OFF-PA-10001526"/>
    <x v="1"/>
    <x v="10"/>
    <s v="Xerox 1949"/>
    <n v="27.888000000000002"/>
    <n v="7"/>
    <n v="0.2"/>
    <n v="10.109400000000001"/>
  </r>
  <r>
    <n v="6046"/>
    <x v="3012"/>
    <x v="1"/>
    <x v="37"/>
    <d v="2012-09-08T00:00:00"/>
    <s v="Standard Class"/>
    <s v="CP-12085"/>
    <s v="Cathy Prescott"/>
    <s v="Corporate"/>
    <s v="United States"/>
    <s v="Tucson"/>
    <x v="16"/>
    <n v="85705"/>
    <s v="West"/>
    <s v="FUR-FU-10002937"/>
    <x v="0"/>
    <x v="5"/>
    <s v="GE 48&quot; Fluorescent Tube, Cool White Energy Saver, 34 Watts, 30/Box"/>
    <n v="238.15200000000004"/>
    <n v="3"/>
    <n v="0.2"/>
    <n v="89.306999999999988"/>
  </r>
  <r>
    <n v="6047"/>
    <x v="3013"/>
    <x v="0"/>
    <x v="632"/>
    <d v="2013-06-17T00:00:00"/>
    <s v="Standard Class"/>
    <s v="BF-11215"/>
    <s v="Benjamin Farhat"/>
    <s v="Home Office"/>
    <s v="United States"/>
    <s v="Minneapolis"/>
    <x v="11"/>
    <n v="55407"/>
    <s v="Central"/>
    <s v="FUR-TA-10001771"/>
    <x v="0"/>
    <x v="3"/>
    <s v="Bush Cubix Conference Tables, Fully Assembled"/>
    <n v="692.93999999999994"/>
    <n v="3"/>
    <n v="0"/>
    <n v="173.23500000000001"/>
  </r>
  <r>
    <n v="6048"/>
    <x v="3014"/>
    <x v="1"/>
    <x v="209"/>
    <d v="2012-11-11T00:00:00"/>
    <s v="Standard Class"/>
    <s v="CP-12340"/>
    <s v="Christine Phan"/>
    <s v="Corporate"/>
    <s v="United States"/>
    <s v="Miami"/>
    <x v="2"/>
    <n v="33142"/>
    <s v="South"/>
    <s v="OFF-BI-10003305"/>
    <x v="1"/>
    <x v="8"/>
    <s v="Avery Hanging File Binders"/>
    <n v="16.146000000000004"/>
    <n v="9"/>
    <n v="0.7"/>
    <n v="-12.916800000000002"/>
  </r>
  <r>
    <n v="6049"/>
    <x v="3014"/>
    <x v="1"/>
    <x v="209"/>
    <d v="2012-11-11T00:00:00"/>
    <s v="Standard Class"/>
    <s v="CP-12340"/>
    <s v="Christine Phan"/>
    <s v="Corporate"/>
    <s v="United States"/>
    <s v="Miami"/>
    <x v="2"/>
    <n v="33142"/>
    <s v="South"/>
    <s v="OFF-BI-10001359"/>
    <x v="1"/>
    <x v="8"/>
    <s v="GBC DocuBind TL300 Electric Binding System"/>
    <n v="1345.4850000000001"/>
    <n v="5"/>
    <n v="0.7"/>
    <n v="-1031.5385000000001"/>
  </r>
  <r>
    <n v="6050"/>
    <x v="3015"/>
    <x v="0"/>
    <x v="1085"/>
    <d v="2013-06-19T00:00:00"/>
    <s v="First Class"/>
    <s v="LS-17245"/>
    <s v="Lynn Smith"/>
    <s v="Consumer"/>
    <s v="United States"/>
    <s v="Houston"/>
    <x v="5"/>
    <n v="77036"/>
    <s v="Central"/>
    <s v="OFF-PA-10000483"/>
    <x v="1"/>
    <x v="10"/>
    <s v="Xerox 19"/>
    <n v="173.48800000000003"/>
    <n v="7"/>
    <n v="0.2"/>
    <n v="54.214999999999982"/>
  </r>
  <r>
    <n v="6051"/>
    <x v="3016"/>
    <x v="1"/>
    <x v="334"/>
    <d v="2012-04-30T00:00:00"/>
    <s v="Standard Class"/>
    <s v="TS-21655"/>
    <s v="Trudy Schmidt"/>
    <s v="Consumer"/>
    <s v="United States"/>
    <s v="Milwaukee"/>
    <x v="6"/>
    <n v="53209"/>
    <s v="Central"/>
    <s v="OFF-AR-10000658"/>
    <x v="1"/>
    <x v="6"/>
    <s v="Newell 324"/>
    <n v="57.75"/>
    <n v="5"/>
    <n v="0"/>
    <n v="16.170000000000002"/>
  </r>
  <r>
    <n v="6052"/>
    <x v="3016"/>
    <x v="1"/>
    <x v="334"/>
    <d v="2012-04-30T00:00:00"/>
    <s v="Standard Class"/>
    <s v="TS-21655"/>
    <s v="Trudy Schmidt"/>
    <s v="Consumer"/>
    <s v="United States"/>
    <s v="Milwaukee"/>
    <x v="6"/>
    <n v="53209"/>
    <s v="Central"/>
    <s v="OFF-AP-10001205"/>
    <x v="1"/>
    <x v="9"/>
    <s v="Belkin 5 Outlet SurgeMaster Power Centers"/>
    <n v="272.39999999999998"/>
    <n v="5"/>
    <n v="0"/>
    <n v="76.27200000000002"/>
  </r>
  <r>
    <n v="6053"/>
    <x v="3017"/>
    <x v="0"/>
    <x v="713"/>
    <d v="2013-09-27T00:00:00"/>
    <s v="Second Class"/>
    <s v="JS-15940"/>
    <s v="Joni Sundaresam"/>
    <s v="Home Office"/>
    <s v="United States"/>
    <s v="Lancaster"/>
    <x v="24"/>
    <n v="43130"/>
    <s v="East"/>
    <s v="OFF-PA-10002586"/>
    <x v="1"/>
    <x v="10"/>
    <s v="Xerox 1970"/>
    <n v="11.952000000000002"/>
    <n v="3"/>
    <n v="0.2"/>
    <n v="4.0338000000000003"/>
  </r>
  <r>
    <n v="6054"/>
    <x v="3017"/>
    <x v="0"/>
    <x v="713"/>
    <d v="2013-09-27T00:00:00"/>
    <s v="Second Class"/>
    <s v="JS-15940"/>
    <s v="Joni Sundaresam"/>
    <s v="Home Office"/>
    <s v="United States"/>
    <s v="Lancaster"/>
    <x v="24"/>
    <n v="43130"/>
    <s v="East"/>
    <s v="FUR-FU-10004963"/>
    <x v="0"/>
    <x v="5"/>
    <s v="Eldon 400 Class Desk Accessories, Black Carbon"/>
    <n v="28"/>
    <n v="4"/>
    <n v="0.2"/>
    <n v="7.7000000000000028"/>
  </r>
  <r>
    <n v="6055"/>
    <x v="3017"/>
    <x v="0"/>
    <x v="713"/>
    <d v="2013-09-27T00:00:00"/>
    <s v="Second Class"/>
    <s v="JS-15940"/>
    <s v="Joni Sundaresam"/>
    <s v="Home Office"/>
    <s v="United States"/>
    <s v="Lancaster"/>
    <x v="24"/>
    <n v="43130"/>
    <s v="East"/>
    <s v="OFF-BI-10002071"/>
    <x v="1"/>
    <x v="8"/>
    <s v="Fellowes Black Plastic Comb Bindings"/>
    <n v="12.201000000000001"/>
    <n v="7"/>
    <n v="0.7"/>
    <n v="-9.7607999999999961"/>
  </r>
  <r>
    <n v="6056"/>
    <x v="3018"/>
    <x v="0"/>
    <x v="298"/>
    <d v="2013-08-21T00:00:00"/>
    <s v="First Class"/>
    <s v="NF-18385"/>
    <s v="Natalie Fritzler"/>
    <s v="Consumer"/>
    <s v="United States"/>
    <s v="Edinburg"/>
    <x v="5"/>
    <n v="78539"/>
    <s v="Central"/>
    <s v="OFF-BI-10001617"/>
    <x v="1"/>
    <x v="8"/>
    <s v="GBC Wire Binding Combs"/>
    <n v="2.0679999999999996"/>
    <n v="1"/>
    <n v="0.8"/>
    <n v="-3.4122000000000003"/>
  </r>
  <r>
    <n v="6057"/>
    <x v="3018"/>
    <x v="0"/>
    <x v="298"/>
    <d v="2013-08-21T00:00:00"/>
    <s v="First Class"/>
    <s v="NF-18385"/>
    <s v="Natalie Fritzler"/>
    <s v="Consumer"/>
    <s v="United States"/>
    <s v="Edinburg"/>
    <x v="5"/>
    <n v="78539"/>
    <s v="Central"/>
    <s v="OFF-PA-10004665"/>
    <x v="1"/>
    <x v="10"/>
    <s v="Advantus Motivational Note Cards"/>
    <n v="83.84"/>
    <n v="8"/>
    <n v="0.2"/>
    <n v="30.391999999999996"/>
  </r>
  <r>
    <n v="6058"/>
    <x v="3019"/>
    <x v="2"/>
    <x v="1086"/>
    <d v="2011-03-08T00:00:00"/>
    <s v="Standard Class"/>
    <s v="KN-16705"/>
    <s v="Kristina Nunn"/>
    <s v="Home Office"/>
    <s v="United States"/>
    <s v="New York City"/>
    <x v="15"/>
    <n v="10009"/>
    <s v="East"/>
    <s v="OFF-EN-10001990"/>
    <x v="1"/>
    <x v="12"/>
    <s v="Staples"/>
    <n v="11.36"/>
    <n v="2"/>
    <n v="0"/>
    <n v="5.3391999999999991"/>
  </r>
  <r>
    <n v="6059"/>
    <x v="3019"/>
    <x v="2"/>
    <x v="1086"/>
    <d v="2011-03-08T00:00:00"/>
    <s v="Standard Class"/>
    <s v="KN-16705"/>
    <s v="Kristina Nunn"/>
    <s v="Home Office"/>
    <s v="United States"/>
    <s v="New York City"/>
    <x v="15"/>
    <n v="10009"/>
    <s v="East"/>
    <s v="OFF-PA-10000587"/>
    <x v="1"/>
    <x v="10"/>
    <s v="Array Parchment Paper, Assorted Colors"/>
    <n v="36.4"/>
    <n v="5"/>
    <n v="0"/>
    <n v="17.472000000000001"/>
  </r>
  <r>
    <n v="6060"/>
    <x v="3020"/>
    <x v="2"/>
    <x v="125"/>
    <d v="2012-01-03T00:00:00"/>
    <s v="Standard Class"/>
    <s v="GA-14725"/>
    <s v="Guy Armstrong"/>
    <s v="Consumer"/>
    <s v="United States"/>
    <s v="Philadelphia"/>
    <x v="9"/>
    <n v="19120"/>
    <s v="East"/>
    <s v="TEC-AC-10004859"/>
    <x v="2"/>
    <x v="11"/>
    <s v="Maxell Pro 80 Minute CD-R, 10/Pack"/>
    <n v="27.968000000000004"/>
    <n v="2"/>
    <n v="0.2"/>
    <n v="6.9920000000000009"/>
  </r>
  <r>
    <n v="6061"/>
    <x v="3021"/>
    <x v="1"/>
    <x v="889"/>
    <d v="2012-04-16T00:00:00"/>
    <s v="Standard Class"/>
    <s v="EH-14125"/>
    <s v="Eugene Hildebrand"/>
    <s v="Home Office"/>
    <s v="United States"/>
    <s v="Rochester"/>
    <x v="15"/>
    <n v="14609"/>
    <s v="East"/>
    <s v="OFF-ST-10001476"/>
    <x v="1"/>
    <x v="4"/>
    <s v="Steel Personal Filing/Posting Tote"/>
    <n v="142.04"/>
    <n v="4"/>
    <n v="0"/>
    <n v="38.350800000000007"/>
  </r>
  <r>
    <n v="6062"/>
    <x v="3021"/>
    <x v="1"/>
    <x v="889"/>
    <d v="2012-04-16T00:00:00"/>
    <s v="Standard Class"/>
    <s v="EH-14125"/>
    <s v="Eugene Hildebrand"/>
    <s v="Home Office"/>
    <s v="United States"/>
    <s v="Rochester"/>
    <x v="15"/>
    <n v="14609"/>
    <s v="East"/>
    <s v="OFF-AR-10002804"/>
    <x v="1"/>
    <x v="6"/>
    <s v="Faber Castell Col-Erase Pencils"/>
    <n v="14.669999999999998"/>
    <n v="3"/>
    <n v="0"/>
    <n v="6.0147000000000004"/>
  </r>
  <r>
    <n v="6063"/>
    <x v="3022"/>
    <x v="1"/>
    <x v="707"/>
    <d v="2012-12-30T00:00:00"/>
    <s v="Second Class"/>
    <s v="RA-19285"/>
    <s v="Ralph Arnett"/>
    <s v="Consumer"/>
    <s v="United States"/>
    <s v="San Diego"/>
    <x v="1"/>
    <n v="92037"/>
    <s v="West"/>
    <s v="TEC-CO-10004202"/>
    <x v="2"/>
    <x v="16"/>
    <s v="Brother DCP1000 Digital 3 in 1 Multifunction Machine"/>
    <n v="1199.96"/>
    <n v="5"/>
    <n v="0.2"/>
    <n v="224.99249999999995"/>
  </r>
  <r>
    <n v="6064"/>
    <x v="3022"/>
    <x v="1"/>
    <x v="707"/>
    <d v="2012-12-30T00:00:00"/>
    <s v="Second Class"/>
    <s v="RA-19285"/>
    <s v="Ralph Arnett"/>
    <s v="Consumer"/>
    <s v="United States"/>
    <s v="San Diego"/>
    <x v="1"/>
    <n v="92037"/>
    <s v="West"/>
    <s v="OFF-PA-10001307"/>
    <x v="1"/>
    <x v="10"/>
    <s v="Important Message Pads, 50 4-1/4 x 5-1/2 Forms per Pad"/>
    <n v="12.600000000000001"/>
    <n v="3"/>
    <n v="0"/>
    <n v="6.1739999999999995"/>
  </r>
  <r>
    <n v="6065"/>
    <x v="3022"/>
    <x v="1"/>
    <x v="707"/>
    <d v="2012-12-30T00:00:00"/>
    <s v="Second Class"/>
    <s v="RA-19285"/>
    <s v="Ralph Arnett"/>
    <s v="Consumer"/>
    <s v="United States"/>
    <s v="San Diego"/>
    <x v="1"/>
    <n v="92037"/>
    <s v="West"/>
    <s v="OFF-PA-10001667"/>
    <x v="1"/>
    <x v="10"/>
    <s v="Great White Multi-Use Recycled Paper (20Lb. and 84 Bright)"/>
    <n v="17.940000000000001"/>
    <n v="3"/>
    <n v="0"/>
    <n v="8.0730000000000004"/>
  </r>
  <r>
    <n v="6066"/>
    <x v="3023"/>
    <x v="1"/>
    <x v="57"/>
    <d v="2012-04-07T00:00:00"/>
    <s v="First Class"/>
    <s v="TT-21070"/>
    <s v="Ted Trevino"/>
    <s v="Consumer"/>
    <s v="United States"/>
    <s v="Philadelphia"/>
    <x v="9"/>
    <n v="19120"/>
    <s v="East"/>
    <s v="OFF-LA-10001569"/>
    <x v="1"/>
    <x v="2"/>
    <s v="Avery 499"/>
    <n v="23.904000000000003"/>
    <n v="6"/>
    <n v="0.2"/>
    <n v="7.7687999999999988"/>
  </r>
  <r>
    <n v="6067"/>
    <x v="3024"/>
    <x v="1"/>
    <x v="184"/>
    <d v="2012-01-23T00:00:00"/>
    <s v="Standard Class"/>
    <s v="AH-10465"/>
    <s v="Amy Hunt"/>
    <s v="Consumer"/>
    <s v="United States"/>
    <s v="Bartlett"/>
    <x v="18"/>
    <n v="38134"/>
    <s v="South"/>
    <s v="OFF-SU-10000898"/>
    <x v="1"/>
    <x v="14"/>
    <s v="Acme Hot Forged Carbon Steel Scissors with Nickel-Plated Handles, 3 7/8&quot; Cut, 8&quot;L"/>
    <n v="88.960000000000008"/>
    <n v="8"/>
    <n v="0.2"/>
    <n v="10.007999999999988"/>
  </r>
  <r>
    <n v="6068"/>
    <x v="3025"/>
    <x v="3"/>
    <x v="968"/>
    <d v="2014-05-25T00:00:00"/>
    <s v="Standard Class"/>
    <s v="CC-12430"/>
    <s v="Chuck Clark"/>
    <s v="Home Office"/>
    <s v="United States"/>
    <s v="Lakewood"/>
    <x v="1"/>
    <n v="90712"/>
    <s v="West"/>
    <s v="FUR-CH-10000225"/>
    <x v="0"/>
    <x v="1"/>
    <s v="Global Geo Office Task Chair, Gray"/>
    <n v="518.27200000000005"/>
    <n v="8"/>
    <n v="0.2"/>
    <n v="-97.176000000000073"/>
  </r>
  <r>
    <n v="6069"/>
    <x v="3025"/>
    <x v="3"/>
    <x v="968"/>
    <d v="2014-05-25T00:00:00"/>
    <s v="Standard Class"/>
    <s v="CC-12430"/>
    <s v="Chuck Clark"/>
    <s v="Home Office"/>
    <s v="United States"/>
    <s v="Lakewood"/>
    <x v="1"/>
    <n v="90712"/>
    <s v="West"/>
    <s v="FUR-FU-10002191"/>
    <x v="0"/>
    <x v="5"/>
    <s v="G.E. Halogen Desk Lamp Bulbs"/>
    <n v="6.98"/>
    <n v="1"/>
    <n v="0"/>
    <n v="3.3504"/>
  </r>
  <r>
    <n v="6070"/>
    <x v="3025"/>
    <x v="3"/>
    <x v="968"/>
    <d v="2014-05-25T00:00:00"/>
    <s v="Standard Class"/>
    <s v="CC-12430"/>
    <s v="Chuck Clark"/>
    <s v="Home Office"/>
    <s v="United States"/>
    <s v="Lakewood"/>
    <x v="1"/>
    <n v="90712"/>
    <s v="West"/>
    <s v="TEC-MA-10003176"/>
    <x v="2"/>
    <x v="15"/>
    <s v="Okidata B400 Printer"/>
    <n v="343.20000000000005"/>
    <n v="1"/>
    <n v="0.2"/>
    <n v="38.609999999999957"/>
  </r>
  <r>
    <n v="6071"/>
    <x v="3026"/>
    <x v="3"/>
    <x v="802"/>
    <d v="2014-08-21T00:00:00"/>
    <s v="Standard Class"/>
    <s v="KD-16495"/>
    <s v="Keith Dawkins"/>
    <s v="Corporate"/>
    <s v="United States"/>
    <s v="Philadelphia"/>
    <x v="9"/>
    <n v="19120"/>
    <s v="East"/>
    <s v="OFF-LA-10004093"/>
    <x v="1"/>
    <x v="2"/>
    <s v="Avery 486"/>
    <n v="17.544"/>
    <n v="3"/>
    <n v="0.2"/>
    <n v="5.9210999999999983"/>
  </r>
  <r>
    <n v="6072"/>
    <x v="3027"/>
    <x v="1"/>
    <x v="620"/>
    <d v="2013-01-04T00:00:00"/>
    <s v="Standard Class"/>
    <s v="BG-11035"/>
    <s v="Barry Gonzalez"/>
    <s v="Consumer"/>
    <s v="United States"/>
    <s v="Austin"/>
    <x v="5"/>
    <n v="78745"/>
    <s v="Central"/>
    <s v="OFF-ST-10000025"/>
    <x v="1"/>
    <x v="4"/>
    <s v="Fellowes Stor/Drawer Steel Plus Storage Drawers"/>
    <n v="152.68800000000002"/>
    <n v="2"/>
    <n v="0.2"/>
    <n v="-26.720400000000019"/>
  </r>
  <r>
    <n v="6073"/>
    <x v="3027"/>
    <x v="1"/>
    <x v="620"/>
    <d v="2013-01-04T00:00:00"/>
    <s v="Standard Class"/>
    <s v="BG-11035"/>
    <s v="Barry Gonzalez"/>
    <s v="Consumer"/>
    <s v="United States"/>
    <s v="Austin"/>
    <x v="5"/>
    <n v="78745"/>
    <s v="Central"/>
    <s v="OFF-FA-10001561"/>
    <x v="1"/>
    <x v="13"/>
    <s v="Stockwell Push Pins"/>
    <n v="3.4880000000000004"/>
    <n v="2"/>
    <n v="0.2"/>
    <n v="0.56679999999999997"/>
  </r>
  <r>
    <n v="6074"/>
    <x v="3027"/>
    <x v="1"/>
    <x v="620"/>
    <d v="2013-01-04T00:00:00"/>
    <s v="Standard Class"/>
    <s v="BG-11035"/>
    <s v="Barry Gonzalez"/>
    <s v="Consumer"/>
    <s v="United States"/>
    <s v="Austin"/>
    <x v="5"/>
    <n v="78745"/>
    <s v="Central"/>
    <s v="OFF-SU-10001225"/>
    <x v="1"/>
    <x v="14"/>
    <s v="Staples"/>
    <n v="5.8880000000000008"/>
    <n v="2"/>
    <n v="0.2"/>
    <n v="-1.3248000000000004"/>
  </r>
  <r>
    <n v="6075"/>
    <x v="3028"/>
    <x v="3"/>
    <x v="53"/>
    <d v="2014-12-30T00:00:00"/>
    <s v="Standard Class"/>
    <s v="FH-14365"/>
    <s v="Fred Hopkins"/>
    <s v="Corporate"/>
    <s v="United States"/>
    <s v="Los Angeles"/>
    <x v="1"/>
    <n v="90008"/>
    <s v="West"/>
    <s v="OFF-BI-10001718"/>
    <x v="1"/>
    <x v="8"/>
    <s v="GBC DocuBind P50 Personal Binding Machine"/>
    <n v="153.55199999999999"/>
    <n v="3"/>
    <n v="0.2"/>
    <n v="51.823799999999999"/>
  </r>
  <r>
    <n v="6076"/>
    <x v="3028"/>
    <x v="3"/>
    <x v="53"/>
    <d v="2014-12-30T00:00:00"/>
    <s v="Standard Class"/>
    <s v="FH-14365"/>
    <s v="Fred Hopkins"/>
    <s v="Corporate"/>
    <s v="United States"/>
    <s v="Los Angeles"/>
    <x v="1"/>
    <n v="90008"/>
    <s v="West"/>
    <s v="OFF-ST-10002756"/>
    <x v="1"/>
    <x v="4"/>
    <s v="Tennsco Stur-D-Stor Boltless Shelving, 5 Shelves, 24&quot; Deep, Sand"/>
    <n v="270.62"/>
    <n v="2"/>
    <n v="0"/>
    <n v="2.7062000000000239"/>
  </r>
  <r>
    <n v="6077"/>
    <x v="3029"/>
    <x v="0"/>
    <x v="142"/>
    <d v="2013-09-08T00:00:00"/>
    <s v="Standard Class"/>
    <s v="PG-18820"/>
    <s v="Patrick Gardner"/>
    <s v="Consumer"/>
    <s v="United States"/>
    <s v="New York City"/>
    <x v="15"/>
    <n v="10011"/>
    <s v="East"/>
    <s v="TEC-AC-10001432"/>
    <x v="2"/>
    <x v="11"/>
    <s v="Enermax Aurora Lite Keyboard"/>
    <n v="468.90000000000003"/>
    <n v="6"/>
    <n v="0"/>
    <n v="206.31600000000006"/>
  </r>
  <r>
    <n v="6078"/>
    <x v="3029"/>
    <x v="0"/>
    <x v="142"/>
    <d v="2013-09-08T00:00:00"/>
    <s v="Standard Class"/>
    <s v="PG-18820"/>
    <s v="Patrick Gardner"/>
    <s v="Consumer"/>
    <s v="United States"/>
    <s v="New York City"/>
    <x v="15"/>
    <n v="10011"/>
    <s v="East"/>
    <s v="TEC-AC-10003399"/>
    <x v="2"/>
    <x v="11"/>
    <s v="Memorex Mini Travel Drive 64 GB USB 2.0 Flash Drive"/>
    <n v="72.48"/>
    <n v="2"/>
    <n v="0"/>
    <n v="30.441600000000001"/>
  </r>
  <r>
    <n v="6079"/>
    <x v="3029"/>
    <x v="0"/>
    <x v="142"/>
    <d v="2013-09-08T00:00:00"/>
    <s v="Standard Class"/>
    <s v="PG-18820"/>
    <s v="Patrick Gardner"/>
    <s v="Consumer"/>
    <s v="United States"/>
    <s v="New York City"/>
    <x v="15"/>
    <n v="10011"/>
    <s v="East"/>
    <s v="OFF-SU-10001574"/>
    <x v="1"/>
    <x v="14"/>
    <s v="Acme Value Line Scissors"/>
    <n v="10.95"/>
    <n v="3"/>
    <n v="0"/>
    <n v="3.2849999999999993"/>
  </r>
  <r>
    <n v="6080"/>
    <x v="3029"/>
    <x v="0"/>
    <x v="142"/>
    <d v="2013-09-08T00:00:00"/>
    <s v="Standard Class"/>
    <s v="PG-18820"/>
    <s v="Patrick Gardner"/>
    <s v="Consumer"/>
    <s v="United States"/>
    <s v="New York City"/>
    <x v="15"/>
    <n v="10011"/>
    <s v="East"/>
    <s v="FUR-FU-10004864"/>
    <x v="0"/>
    <x v="5"/>
    <s v="Howard Miller 14-1/2&quot; Diameter Chrome Round Wall Clock"/>
    <n v="191.82"/>
    <n v="3"/>
    <n v="0"/>
    <n v="61.382399999999997"/>
  </r>
  <r>
    <n v="6081"/>
    <x v="3030"/>
    <x v="3"/>
    <x v="485"/>
    <d v="2014-08-09T00:00:00"/>
    <s v="First Class"/>
    <s v="NZ-18565"/>
    <s v="Nick Zandusky"/>
    <s v="Home Office"/>
    <s v="United States"/>
    <s v="Houston"/>
    <x v="5"/>
    <n v="77070"/>
    <s v="Central"/>
    <s v="OFF-ST-10001172"/>
    <x v="1"/>
    <x v="4"/>
    <s v="Tennsco Lockers, Sand"/>
    <n v="151.05600000000001"/>
    <n v="9"/>
    <n v="0.2"/>
    <n v="7.5527999999999977"/>
  </r>
  <r>
    <n v="6082"/>
    <x v="3031"/>
    <x v="2"/>
    <x v="1087"/>
    <d v="2011-02-19T00:00:00"/>
    <s v="Same Day"/>
    <s v="TB-21595"/>
    <s v="Troy Blackwell"/>
    <s v="Consumer"/>
    <s v="United States"/>
    <s v="Lubbock"/>
    <x v="5"/>
    <n v="79424"/>
    <s v="Central"/>
    <s v="FUR-FU-10002396"/>
    <x v="0"/>
    <x v="5"/>
    <s v="DAX Copper Panel Document Frame, 5 x 7 Size"/>
    <n v="25.16"/>
    <n v="5"/>
    <n v="0.6"/>
    <n v="-11.321999999999999"/>
  </r>
  <r>
    <n v="6083"/>
    <x v="3032"/>
    <x v="0"/>
    <x v="441"/>
    <d v="2013-11-28T00:00:00"/>
    <s v="Standard Class"/>
    <s v="JE-15475"/>
    <s v="Jeremy Ellison"/>
    <s v="Consumer"/>
    <s v="United States"/>
    <s v="Houston"/>
    <x v="5"/>
    <n v="77095"/>
    <s v="Central"/>
    <s v="OFF-BI-10004040"/>
    <x v="1"/>
    <x v="8"/>
    <s v="Wilson Jones Impact Binders"/>
    <n v="6.2159999999999993"/>
    <n v="6"/>
    <n v="0.8"/>
    <n v="-9.634800000000002"/>
  </r>
  <r>
    <n v="6084"/>
    <x v="3032"/>
    <x v="0"/>
    <x v="441"/>
    <d v="2013-11-28T00:00:00"/>
    <s v="Standard Class"/>
    <s v="JE-15475"/>
    <s v="Jeremy Ellison"/>
    <s v="Consumer"/>
    <s v="United States"/>
    <s v="Houston"/>
    <x v="5"/>
    <n v="77095"/>
    <s v="Central"/>
    <s v="OFF-AR-10003481"/>
    <x v="1"/>
    <x v="6"/>
    <s v="Newell 348"/>
    <n v="23.616"/>
    <n v="9"/>
    <n v="0.2"/>
    <n v="2.6567999999999969"/>
  </r>
  <r>
    <n v="6085"/>
    <x v="3032"/>
    <x v="0"/>
    <x v="441"/>
    <d v="2013-11-28T00:00:00"/>
    <s v="Standard Class"/>
    <s v="JE-15475"/>
    <s v="Jeremy Ellison"/>
    <s v="Consumer"/>
    <s v="United States"/>
    <s v="Houston"/>
    <x v="5"/>
    <n v="77095"/>
    <s v="Central"/>
    <s v="TEC-AC-10000387"/>
    <x v="2"/>
    <x v="11"/>
    <s v="KeyTronic KT800P2 - Keyboard - Black"/>
    <n v="24.032"/>
    <n v="2"/>
    <n v="0.2"/>
    <n v="-0.60080000000000044"/>
  </r>
  <r>
    <n v="6086"/>
    <x v="3032"/>
    <x v="0"/>
    <x v="441"/>
    <d v="2013-11-28T00:00:00"/>
    <s v="Standard Class"/>
    <s v="JE-15475"/>
    <s v="Jeremy Ellison"/>
    <s v="Consumer"/>
    <s v="United States"/>
    <s v="Houston"/>
    <x v="5"/>
    <n v="77095"/>
    <s v="Central"/>
    <s v="OFF-LA-10000262"/>
    <x v="1"/>
    <x v="2"/>
    <s v="Avery 494"/>
    <n v="2.0880000000000001"/>
    <n v="1"/>
    <n v="0.2"/>
    <n v="0.67859999999999987"/>
  </r>
  <r>
    <n v="6087"/>
    <x v="3032"/>
    <x v="0"/>
    <x v="441"/>
    <d v="2013-11-28T00:00:00"/>
    <s v="Standard Class"/>
    <s v="JE-15475"/>
    <s v="Jeremy Ellison"/>
    <s v="Consumer"/>
    <s v="United States"/>
    <s v="Houston"/>
    <x v="5"/>
    <n v="77095"/>
    <s v="Central"/>
    <s v="OFF-BI-10003196"/>
    <x v="1"/>
    <x v="8"/>
    <s v="Accohide Poly Flexible Ring Binders"/>
    <n v="4.4879999999999995"/>
    <n v="6"/>
    <n v="0.8"/>
    <n v="-6.7320000000000011"/>
  </r>
  <r>
    <n v="6088"/>
    <x v="3033"/>
    <x v="1"/>
    <x v="639"/>
    <d v="2012-12-18T00:00:00"/>
    <s v="Standard Class"/>
    <s v="EH-13945"/>
    <s v="Eric Hoffmann"/>
    <s v="Consumer"/>
    <s v="United States"/>
    <s v="Costa Mesa"/>
    <x v="1"/>
    <n v="92627"/>
    <s v="West"/>
    <s v="FUR-FU-10004351"/>
    <x v="0"/>
    <x v="5"/>
    <s v="Staples"/>
    <n v="29.22"/>
    <n v="3"/>
    <n v="0"/>
    <n v="12.856800000000002"/>
  </r>
  <r>
    <n v="6089"/>
    <x v="3034"/>
    <x v="1"/>
    <x v="385"/>
    <d v="2012-06-17T00:00:00"/>
    <s v="Standard Class"/>
    <s v="BF-10975"/>
    <s v="Barbara Fisher"/>
    <s v="Corporate"/>
    <s v="United States"/>
    <s v="Roswell"/>
    <x v="32"/>
    <n v="30076"/>
    <s v="South"/>
    <s v="OFF-PA-10001870"/>
    <x v="1"/>
    <x v="10"/>
    <s v="Xerox 202"/>
    <n v="6.48"/>
    <n v="1"/>
    <n v="0"/>
    <n v="3.1104000000000003"/>
  </r>
  <r>
    <n v="6090"/>
    <x v="3035"/>
    <x v="3"/>
    <x v="116"/>
    <d v="2015-01-01T00:00:00"/>
    <s v="Second Class"/>
    <s v="PC-18745"/>
    <s v="Pamela Coakley"/>
    <s v="Corporate"/>
    <s v="United States"/>
    <s v="Loveland"/>
    <x v="22"/>
    <n v="80538"/>
    <s v="West"/>
    <s v="OFF-BI-10002813"/>
    <x v="1"/>
    <x v="8"/>
    <s v="Avery Reinforcements for Hole-Punch Pages"/>
    <n v="1.1880000000000002"/>
    <n v="2"/>
    <n v="0.7"/>
    <n v="-0.98999999999999977"/>
  </r>
  <r>
    <n v="6091"/>
    <x v="3036"/>
    <x v="3"/>
    <x v="1088"/>
    <d v="2014-09-27T00:00:00"/>
    <s v="Standard Class"/>
    <s v="SV-20365"/>
    <s v="Seth Vernon"/>
    <s v="Consumer"/>
    <s v="United States"/>
    <s v="New York City"/>
    <x v="15"/>
    <n v="10035"/>
    <s v="East"/>
    <s v="FUR-CH-10003846"/>
    <x v="0"/>
    <x v="1"/>
    <s v="Hon Valutask Swivel Chairs"/>
    <n v="272.64600000000002"/>
    <n v="3"/>
    <n v="0.1"/>
    <n v="18.176400000000008"/>
  </r>
  <r>
    <n v="6092"/>
    <x v="3036"/>
    <x v="3"/>
    <x v="1088"/>
    <d v="2014-09-27T00:00:00"/>
    <s v="Standard Class"/>
    <s v="SV-20365"/>
    <s v="Seth Vernon"/>
    <s v="Consumer"/>
    <s v="United States"/>
    <s v="New York City"/>
    <x v="15"/>
    <n v="10035"/>
    <s v="East"/>
    <s v="TEC-AC-10002647"/>
    <x v="2"/>
    <x v="11"/>
    <s v="Logitech Wireless Boombox Speaker - portable - wireless, wired"/>
    <n v="212.8"/>
    <n v="2"/>
    <n v="0"/>
    <n v="95.759999999999991"/>
  </r>
  <r>
    <n v="6093"/>
    <x v="3036"/>
    <x v="3"/>
    <x v="1088"/>
    <d v="2014-09-27T00:00:00"/>
    <s v="Standard Class"/>
    <s v="SV-20365"/>
    <s v="Seth Vernon"/>
    <s v="Consumer"/>
    <s v="United States"/>
    <s v="New York City"/>
    <x v="15"/>
    <n v="10035"/>
    <s v="East"/>
    <s v="OFF-PA-10000807"/>
    <x v="1"/>
    <x v="10"/>
    <s v="TOPS &quot;Important Message&quot; Pads, Canary, 4-1/4 x 5-1/2, 50 Sheets per Pad"/>
    <n v="38.520000000000003"/>
    <n v="9"/>
    <n v="0"/>
    <n v="18.104400000000002"/>
  </r>
  <r>
    <n v="6094"/>
    <x v="3036"/>
    <x v="3"/>
    <x v="1088"/>
    <d v="2014-09-27T00:00:00"/>
    <s v="Standard Class"/>
    <s v="SV-20365"/>
    <s v="Seth Vernon"/>
    <s v="Consumer"/>
    <s v="United States"/>
    <s v="New York City"/>
    <x v="15"/>
    <n v="10035"/>
    <s v="East"/>
    <s v="TEC-AC-10001465"/>
    <x v="2"/>
    <x v="11"/>
    <s v="SanDisk Cruzer 64 GB USB Flash Drive"/>
    <n v="72.64"/>
    <n v="2"/>
    <n v="0"/>
    <n v="21.791999999999994"/>
  </r>
  <r>
    <n v="6095"/>
    <x v="3036"/>
    <x v="3"/>
    <x v="1088"/>
    <d v="2014-09-27T00:00:00"/>
    <s v="Standard Class"/>
    <s v="SV-20365"/>
    <s v="Seth Vernon"/>
    <s v="Consumer"/>
    <s v="United States"/>
    <s v="New York City"/>
    <x v="15"/>
    <n v="10035"/>
    <s v="East"/>
    <s v="OFF-ST-10000615"/>
    <x v="1"/>
    <x v="4"/>
    <s v="SimpliFile Personal File, Black Granite, 15w x 6-15/16d x 11-1/4h"/>
    <n v="45.4"/>
    <n v="4"/>
    <n v="0"/>
    <n v="12.712000000000003"/>
  </r>
  <r>
    <n v="6096"/>
    <x v="3036"/>
    <x v="3"/>
    <x v="1088"/>
    <d v="2014-09-27T00:00:00"/>
    <s v="Standard Class"/>
    <s v="SV-20365"/>
    <s v="Seth Vernon"/>
    <s v="Consumer"/>
    <s v="United States"/>
    <s v="New York City"/>
    <x v="15"/>
    <n v="10035"/>
    <s v="East"/>
    <s v="OFF-PA-10002713"/>
    <x v="1"/>
    <x v="10"/>
    <s v="Adams Phone Message Book, 200 Message Capacity, 8 1/16” x 11”"/>
    <n v="13.76"/>
    <n v="2"/>
    <n v="0"/>
    <n v="6.3295999999999992"/>
  </r>
  <r>
    <n v="6097"/>
    <x v="3036"/>
    <x v="3"/>
    <x v="1088"/>
    <d v="2014-09-27T00:00:00"/>
    <s v="Standard Class"/>
    <s v="SV-20365"/>
    <s v="Seth Vernon"/>
    <s v="Consumer"/>
    <s v="United States"/>
    <s v="New York City"/>
    <x v="15"/>
    <n v="10035"/>
    <s v="East"/>
    <s v="FUR-CH-10003061"/>
    <x v="0"/>
    <x v="1"/>
    <s v="Global Leather Task Chair, Black"/>
    <n v="80.991"/>
    <n v="1"/>
    <n v="0.1"/>
    <n v="8.0990999999999875"/>
  </r>
  <r>
    <n v="6098"/>
    <x v="3036"/>
    <x v="3"/>
    <x v="1088"/>
    <d v="2014-09-27T00:00:00"/>
    <s v="Standard Class"/>
    <s v="SV-20365"/>
    <s v="Seth Vernon"/>
    <s v="Consumer"/>
    <s v="United States"/>
    <s v="New York City"/>
    <x v="15"/>
    <n v="10035"/>
    <s v="East"/>
    <s v="OFF-BI-10000343"/>
    <x v="1"/>
    <x v="8"/>
    <s v="Pressboard Covers with Storage Hooks, 9 1/2&quot; x 11&quot;, Light Blue"/>
    <n v="11.784000000000001"/>
    <n v="3"/>
    <n v="0.2"/>
    <n v="3.9770999999999996"/>
  </r>
  <r>
    <n v="6099"/>
    <x v="3036"/>
    <x v="3"/>
    <x v="1088"/>
    <d v="2014-09-27T00:00:00"/>
    <s v="Standard Class"/>
    <s v="SV-20365"/>
    <s v="Seth Vernon"/>
    <s v="Consumer"/>
    <s v="United States"/>
    <s v="New York City"/>
    <x v="15"/>
    <n v="10035"/>
    <s v="East"/>
    <s v="OFF-FA-10000304"/>
    <x v="1"/>
    <x v="13"/>
    <s v="Advantus Push Pins"/>
    <n v="4.3600000000000003"/>
    <n v="2"/>
    <n v="0"/>
    <n v="1.7876000000000003"/>
  </r>
  <r>
    <n v="6100"/>
    <x v="3036"/>
    <x v="3"/>
    <x v="1088"/>
    <d v="2014-09-27T00:00:00"/>
    <s v="Standard Class"/>
    <s v="SV-20365"/>
    <s v="Seth Vernon"/>
    <s v="Consumer"/>
    <s v="United States"/>
    <s v="New York City"/>
    <x v="15"/>
    <n v="10035"/>
    <s v="East"/>
    <s v="FUR-CH-10004086"/>
    <x v="0"/>
    <x v="1"/>
    <s v="Hon 4070 Series Pagoda Armless Upholstered Stacking Chairs"/>
    <n v="2888.1270000000004"/>
    <n v="11"/>
    <n v="0.1"/>
    <n v="609.71569999999997"/>
  </r>
  <r>
    <n v="6101"/>
    <x v="3036"/>
    <x v="3"/>
    <x v="1088"/>
    <d v="2014-09-27T00:00:00"/>
    <s v="Standard Class"/>
    <s v="SV-20365"/>
    <s v="Seth Vernon"/>
    <s v="Consumer"/>
    <s v="United States"/>
    <s v="New York City"/>
    <x v="15"/>
    <n v="10035"/>
    <s v="East"/>
    <s v="TEC-PH-10002885"/>
    <x v="2"/>
    <x v="7"/>
    <s v="Apple iPhone 5"/>
    <n v="1299.6600000000001"/>
    <n v="2"/>
    <n v="0"/>
    <n v="350.90820000000008"/>
  </r>
  <r>
    <n v="6102"/>
    <x v="3036"/>
    <x v="3"/>
    <x v="1088"/>
    <d v="2014-09-27T00:00:00"/>
    <s v="Standard Class"/>
    <s v="SV-20365"/>
    <s v="Seth Vernon"/>
    <s v="Consumer"/>
    <s v="United States"/>
    <s v="New York City"/>
    <x v="15"/>
    <n v="10035"/>
    <s v="East"/>
    <s v="FUR-CH-10001215"/>
    <x v="0"/>
    <x v="1"/>
    <s v="Global Troy Executive Leather Low-Back Tilter"/>
    <n v="2254.41"/>
    <n v="5"/>
    <n v="0.1"/>
    <n v="375.73500000000001"/>
  </r>
  <r>
    <n v="6103"/>
    <x v="3036"/>
    <x v="3"/>
    <x v="1088"/>
    <d v="2014-09-27T00:00:00"/>
    <s v="Standard Class"/>
    <s v="SV-20365"/>
    <s v="Seth Vernon"/>
    <s v="Consumer"/>
    <s v="United States"/>
    <s v="New York City"/>
    <x v="15"/>
    <n v="10035"/>
    <s v="East"/>
    <s v="TEC-PH-10000215"/>
    <x v="2"/>
    <x v="7"/>
    <s v="Plantronics Cordless Phone Headset with In-line Volume - M214C"/>
    <n v="104.85000000000001"/>
    <n v="3"/>
    <n v="0"/>
    <n v="28.309500000000007"/>
  </r>
  <r>
    <n v="6104"/>
    <x v="3036"/>
    <x v="3"/>
    <x v="1088"/>
    <d v="2014-09-27T00:00:00"/>
    <s v="Standard Class"/>
    <s v="SV-20365"/>
    <s v="Seth Vernon"/>
    <s v="Consumer"/>
    <s v="United States"/>
    <s v="New York City"/>
    <x v="15"/>
    <n v="10035"/>
    <s v="East"/>
    <s v="TEC-AC-10001998"/>
    <x v="2"/>
    <x v="11"/>
    <s v="Logitech LS21 Speaker System - PC Multimedia - 2.1-CH - Wired"/>
    <n v="59.97"/>
    <n v="3"/>
    <n v="0"/>
    <n v="20.389799999999994"/>
  </r>
  <r>
    <n v="6105"/>
    <x v="3037"/>
    <x v="3"/>
    <x v="1029"/>
    <d v="2014-08-25T00:00:00"/>
    <s v="First Class"/>
    <s v="Dp-13240"/>
    <s v="Dean percer"/>
    <s v="Home Office"/>
    <s v="United States"/>
    <s v="Philadelphia"/>
    <x v="9"/>
    <n v="19143"/>
    <s v="East"/>
    <s v="FUR-TA-10002356"/>
    <x v="0"/>
    <x v="3"/>
    <s v="Bevis Boat-Shaped Conference Table"/>
    <n v="314.53199999999998"/>
    <n v="2"/>
    <n v="0.4"/>
    <n v="-83.875200000000035"/>
  </r>
  <r>
    <n v="6106"/>
    <x v="3038"/>
    <x v="1"/>
    <x v="652"/>
    <d v="2012-06-22T00:00:00"/>
    <s v="Standard Class"/>
    <s v="HR-14830"/>
    <s v="Harold Ryan"/>
    <s v="Corporate"/>
    <s v="United States"/>
    <s v="Miami"/>
    <x v="2"/>
    <n v="33178"/>
    <s v="South"/>
    <s v="OFF-AR-10002399"/>
    <x v="1"/>
    <x v="6"/>
    <s v="Dixon Prang Watercolor Pencils, 10-Color Set with Brush"/>
    <n v="13.632"/>
    <n v="4"/>
    <n v="0.2"/>
    <n v="3.5783999999999998"/>
  </r>
  <r>
    <n v="6107"/>
    <x v="3039"/>
    <x v="2"/>
    <x v="414"/>
    <d v="2011-12-25T00:00:00"/>
    <s v="Standard Class"/>
    <s v="WB-21850"/>
    <s v="William Brown"/>
    <s v="Consumer"/>
    <s v="United States"/>
    <s v="Grand Prairie"/>
    <x v="5"/>
    <n v="75051"/>
    <s v="Central"/>
    <s v="OFF-AP-10001563"/>
    <x v="1"/>
    <x v="9"/>
    <s v="Belkin Premiere Surge Master II 8-outlet surge protector"/>
    <n v="19.431999999999995"/>
    <n v="2"/>
    <n v="0.8"/>
    <n v="-49.551600000000022"/>
  </r>
  <r>
    <n v="6108"/>
    <x v="3039"/>
    <x v="2"/>
    <x v="414"/>
    <d v="2011-12-25T00:00:00"/>
    <s v="Standard Class"/>
    <s v="WB-21850"/>
    <s v="William Brown"/>
    <s v="Consumer"/>
    <s v="United States"/>
    <s v="Grand Prairie"/>
    <x v="5"/>
    <n v="75051"/>
    <s v="Central"/>
    <s v="TEC-AC-10004510"/>
    <x v="2"/>
    <x v="11"/>
    <s v="Logitech Desktop MK120 Mouse and keyboard Combo"/>
    <n v="65.44"/>
    <n v="5"/>
    <n v="0.2"/>
    <n v="-8.1800000000000033"/>
  </r>
  <r>
    <n v="6109"/>
    <x v="3040"/>
    <x v="0"/>
    <x v="108"/>
    <d v="2013-09-17T00:00:00"/>
    <s v="Standard Class"/>
    <s v="AS-10090"/>
    <s v="Adam Shillingsburg"/>
    <s v="Consumer"/>
    <s v="United States"/>
    <s v="Chicago"/>
    <x v="10"/>
    <n v="60653"/>
    <s v="Central"/>
    <s v="OFF-LA-10001982"/>
    <x v="1"/>
    <x v="2"/>
    <s v="Smead Alpha-Z Color-Coded Name Labels First Letter Starter Set"/>
    <n v="6"/>
    <n v="2"/>
    <n v="0.2"/>
    <n v="2.0999999999999996"/>
  </r>
  <r>
    <n v="6110"/>
    <x v="3040"/>
    <x v="0"/>
    <x v="108"/>
    <d v="2013-09-17T00:00:00"/>
    <s v="Standard Class"/>
    <s v="AS-10090"/>
    <s v="Adam Shillingsburg"/>
    <s v="Consumer"/>
    <s v="United States"/>
    <s v="Chicago"/>
    <x v="10"/>
    <n v="60653"/>
    <s v="Central"/>
    <s v="OFF-BI-10004141"/>
    <x v="1"/>
    <x v="8"/>
    <s v="Insertable Tab Indexes For Data Binders"/>
    <n v="1.9079999999999997"/>
    <n v="3"/>
    <n v="0.8"/>
    <n v="-3.2436000000000016"/>
  </r>
  <r>
    <n v="6111"/>
    <x v="3041"/>
    <x v="0"/>
    <x v="396"/>
    <d v="2013-11-17T00:00:00"/>
    <s v="Standard Class"/>
    <s v="SP-20920"/>
    <s v="Susan Pistek"/>
    <s v="Consumer"/>
    <s v="United States"/>
    <s v="Parma"/>
    <x v="24"/>
    <n v="44134"/>
    <s v="East"/>
    <s v="FUR-CH-10004495"/>
    <x v="0"/>
    <x v="1"/>
    <s v="Global Leather and Oak Executive Chair, Black"/>
    <n v="1474.8020000000001"/>
    <n v="7"/>
    <n v="0.3"/>
    <n v="-21.068600000000174"/>
  </r>
  <r>
    <n v="6112"/>
    <x v="3041"/>
    <x v="0"/>
    <x v="396"/>
    <d v="2013-11-17T00:00:00"/>
    <s v="Standard Class"/>
    <s v="SP-20920"/>
    <s v="Susan Pistek"/>
    <s v="Consumer"/>
    <s v="United States"/>
    <s v="Parma"/>
    <x v="24"/>
    <n v="44134"/>
    <s v="East"/>
    <s v="OFF-AP-10002311"/>
    <x v="1"/>
    <x v="9"/>
    <s v="Holmes Replacement Filter for HEPA Air Cleaner, Very Large Room, HEPA Filter"/>
    <n v="110.096"/>
    <n v="2"/>
    <n v="0.2"/>
    <n v="33.028800000000004"/>
  </r>
  <r>
    <n v="6113"/>
    <x v="3041"/>
    <x v="0"/>
    <x v="396"/>
    <d v="2013-11-17T00:00:00"/>
    <s v="Standard Class"/>
    <s v="SP-20920"/>
    <s v="Susan Pistek"/>
    <s v="Consumer"/>
    <s v="United States"/>
    <s v="Parma"/>
    <x v="24"/>
    <n v="44134"/>
    <s v="East"/>
    <s v="OFF-FA-10000585"/>
    <x v="1"/>
    <x v="13"/>
    <s v="OIC Bulk Pack Metal Binder Clips"/>
    <n v="16.752000000000002"/>
    <n v="6"/>
    <n v="0.2"/>
    <n v="5.4443999999999999"/>
  </r>
  <r>
    <n v="6114"/>
    <x v="3041"/>
    <x v="0"/>
    <x v="396"/>
    <d v="2013-11-17T00:00:00"/>
    <s v="Standard Class"/>
    <s v="SP-20920"/>
    <s v="Susan Pistek"/>
    <s v="Consumer"/>
    <s v="United States"/>
    <s v="Parma"/>
    <x v="24"/>
    <n v="44134"/>
    <s v="East"/>
    <s v="FUR-CH-10000454"/>
    <x v="0"/>
    <x v="1"/>
    <s v="Hon Deluxe Fabric Upholstered Stacking Chairs, Rounded Back"/>
    <n v="1537.0739999999998"/>
    <n v="9"/>
    <n v="0.3"/>
    <n v="0"/>
  </r>
  <r>
    <n v="6115"/>
    <x v="3041"/>
    <x v="0"/>
    <x v="396"/>
    <d v="2013-11-17T00:00:00"/>
    <s v="Standard Class"/>
    <s v="SP-20920"/>
    <s v="Susan Pistek"/>
    <s v="Consumer"/>
    <s v="United States"/>
    <s v="Parma"/>
    <x v="24"/>
    <n v="44134"/>
    <s v="East"/>
    <s v="FUR-CH-10003746"/>
    <x v="0"/>
    <x v="1"/>
    <s v="Hon 4070 Series Pagoda Round Back Stacking Chairs"/>
    <n v="449.37200000000001"/>
    <n v="2"/>
    <n v="0.3"/>
    <n v="-12.839199999999977"/>
  </r>
  <r>
    <n v="6116"/>
    <x v="3042"/>
    <x v="0"/>
    <x v="560"/>
    <d v="2013-03-21T00:00:00"/>
    <s v="Standard Class"/>
    <s v="SP-20650"/>
    <s v="Stephanie Phelps"/>
    <s v="Corporate"/>
    <s v="United States"/>
    <s v="Redwood City"/>
    <x v="1"/>
    <n v="94061"/>
    <s v="West"/>
    <s v="OFF-BI-10003291"/>
    <x v="1"/>
    <x v="8"/>
    <s v="Wilson Jones Leather-Like Binders with DublLock Round Rings"/>
    <n v="41.904000000000003"/>
    <n v="6"/>
    <n v="0.2"/>
    <n v="14.142599999999996"/>
  </r>
  <r>
    <n v="6117"/>
    <x v="3043"/>
    <x v="0"/>
    <x v="373"/>
    <d v="2013-11-20T00:00:00"/>
    <s v="Standard Class"/>
    <s v="CM-12655"/>
    <s v="Corinna Mitchell"/>
    <s v="Home Office"/>
    <s v="United States"/>
    <s v="New York City"/>
    <x v="15"/>
    <n v="10011"/>
    <s v="East"/>
    <s v="TEC-PH-10002114"/>
    <x v="2"/>
    <x v="7"/>
    <s v="Xiaomi Mi3"/>
    <n v="2279.96"/>
    <n v="4"/>
    <n v="0"/>
    <n v="592.78960000000006"/>
  </r>
  <r>
    <n v="6118"/>
    <x v="3043"/>
    <x v="0"/>
    <x v="373"/>
    <d v="2013-11-20T00:00:00"/>
    <s v="Standard Class"/>
    <s v="CM-12655"/>
    <s v="Corinna Mitchell"/>
    <s v="Home Office"/>
    <s v="United States"/>
    <s v="New York City"/>
    <x v="15"/>
    <n v="10011"/>
    <s v="East"/>
    <s v="OFF-LA-10001569"/>
    <x v="1"/>
    <x v="2"/>
    <s v="Avery 499"/>
    <n v="14.940000000000001"/>
    <n v="3"/>
    <n v="0"/>
    <n v="6.8723999999999998"/>
  </r>
  <r>
    <n v="6119"/>
    <x v="3044"/>
    <x v="3"/>
    <x v="20"/>
    <d v="2014-09-26T00:00:00"/>
    <s v="Standard Class"/>
    <s v="JR-16210"/>
    <s v="Justin Ritter"/>
    <s v="Corporate"/>
    <s v="United States"/>
    <s v="Springfield"/>
    <x v="21"/>
    <n v="97477"/>
    <s v="West"/>
    <s v="TEC-PH-10001425"/>
    <x v="2"/>
    <x v="7"/>
    <s v="Mophie Juice Pack Helium for iPhone"/>
    <n v="191.976"/>
    <n v="3"/>
    <n v="0.2"/>
    <n v="19.197599999999994"/>
  </r>
  <r>
    <n v="6120"/>
    <x v="3044"/>
    <x v="3"/>
    <x v="20"/>
    <d v="2014-09-26T00:00:00"/>
    <s v="Standard Class"/>
    <s v="JR-16210"/>
    <s v="Justin Ritter"/>
    <s v="Corporate"/>
    <s v="United States"/>
    <s v="Springfield"/>
    <x v="21"/>
    <n v="97477"/>
    <s v="West"/>
    <s v="OFF-AR-10001915"/>
    <x v="1"/>
    <x v="6"/>
    <s v="Peel-Off China Markers"/>
    <n v="23.832000000000001"/>
    <n v="3"/>
    <n v="0.2"/>
    <n v="6.5538000000000007"/>
  </r>
  <r>
    <n v="6121"/>
    <x v="3044"/>
    <x v="3"/>
    <x v="20"/>
    <d v="2014-09-26T00:00:00"/>
    <s v="Standard Class"/>
    <s v="JR-16210"/>
    <s v="Justin Ritter"/>
    <s v="Corporate"/>
    <s v="United States"/>
    <s v="Springfield"/>
    <x v="21"/>
    <n v="97477"/>
    <s v="West"/>
    <s v="FUR-FU-10004864"/>
    <x v="0"/>
    <x v="5"/>
    <s v="Howard Miller 14-1/2&quot; Diameter Chrome Round Wall Clock"/>
    <n v="409.21600000000001"/>
    <n v="8"/>
    <n v="0.2"/>
    <n v="61.38239999999999"/>
  </r>
  <r>
    <n v="6122"/>
    <x v="3044"/>
    <x v="3"/>
    <x v="20"/>
    <d v="2014-09-26T00:00:00"/>
    <s v="Standard Class"/>
    <s v="JR-16210"/>
    <s v="Justin Ritter"/>
    <s v="Corporate"/>
    <s v="United States"/>
    <s v="Springfield"/>
    <x v="21"/>
    <n v="97477"/>
    <s v="West"/>
    <s v="FUR-BO-10001972"/>
    <x v="0"/>
    <x v="0"/>
    <s v="O'Sullivan 4-Shelf Bookcase in Odessa Pine"/>
    <n v="72.588000000000008"/>
    <n v="2"/>
    <n v="0.7"/>
    <n v="-128.2388"/>
  </r>
  <r>
    <n v="6123"/>
    <x v="3045"/>
    <x v="3"/>
    <x v="769"/>
    <d v="2014-12-10T00:00:00"/>
    <s v="Standard Class"/>
    <s v="CB-12415"/>
    <s v="Christy Brittain"/>
    <s v="Consumer"/>
    <s v="United States"/>
    <s v="Chicago"/>
    <x v="10"/>
    <n v="60610"/>
    <s v="Central"/>
    <s v="OFF-ST-10000532"/>
    <x v="1"/>
    <x v="4"/>
    <s v="Advantus Rolling Drawer Organizers"/>
    <n v="61.567999999999998"/>
    <n v="2"/>
    <n v="0.2"/>
    <n v="4.6175999999999995"/>
  </r>
  <r>
    <n v="6124"/>
    <x v="3046"/>
    <x v="1"/>
    <x v="284"/>
    <d v="2012-09-05T00:00:00"/>
    <s v="Standard Class"/>
    <s v="SD-20485"/>
    <s v="Shirley Daniels"/>
    <s v="Home Office"/>
    <s v="United States"/>
    <s v="Bedford"/>
    <x v="5"/>
    <n v="76021"/>
    <s v="Central"/>
    <s v="OFF-PA-10003883"/>
    <x v="1"/>
    <x v="10"/>
    <s v="Message Book, Phone, Wirebound Standard Line Memo, 2 3/4&quot; X 5&quot;"/>
    <n v="20.96"/>
    <n v="4"/>
    <n v="0.2"/>
    <n v="6.8119999999999994"/>
  </r>
  <r>
    <n v="6125"/>
    <x v="3047"/>
    <x v="3"/>
    <x v="95"/>
    <d v="2014-06-08T00:00:00"/>
    <s v="Standard Class"/>
    <s v="SS-20140"/>
    <s v="Saphhira Shifley"/>
    <s v="Corporate"/>
    <s v="United States"/>
    <s v="Los Angeles"/>
    <x v="1"/>
    <n v="90036"/>
    <s v="West"/>
    <s v="TEC-AC-10003038"/>
    <x v="2"/>
    <x v="11"/>
    <s v="Kingston Digital DataTraveler 16GB USB 2.0"/>
    <n v="44.75"/>
    <n v="5"/>
    <n v="0"/>
    <n v="8.5024999999999942"/>
  </r>
  <r>
    <n v="6126"/>
    <x v="3047"/>
    <x v="3"/>
    <x v="95"/>
    <d v="2014-06-08T00:00:00"/>
    <s v="Standard Class"/>
    <s v="SS-20140"/>
    <s v="Saphhira Shifley"/>
    <s v="Corporate"/>
    <s v="United States"/>
    <s v="Los Angeles"/>
    <x v="1"/>
    <n v="90036"/>
    <s v="West"/>
    <s v="OFF-PA-10001593"/>
    <x v="1"/>
    <x v="10"/>
    <s v="Xerox 1947"/>
    <n v="11.96"/>
    <n v="2"/>
    <n v="0"/>
    <n v="5.3819999999999997"/>
  </r>
  <r>
    <n v="6127"/>
    <x v="3047"/>
    <x v="3"/>
    <x v="95"/>
    <d v="2014-06-08T00:00:00"/>
    <s v="Standard Class"/>
    <s v="SS-20140"/>
    <s v="Saphhira Shifley"/>
    <s v="Corporate"/>
    <s v="United States"/>
    <s v="Los Angeles"/>
    <x v="1"/>
    <n v="90036"/>
    <s v="West"/>
    <s v="OFF-BI-10002049"/>
    <x v="1"/>
    <x v="8"/>
    <s v="UniKeep View Case Binders"/>
    <n v="3.9119999999999999"/>
    <n v="1"/>
    <n v="0.2"/>
    <n v="1.2713999999999996"/>
  </r>
  <r>
    <n v="6128"/>
    <x v="3048"/>
    <x v="0"/>
    <x v="1044"/>
    <d v="2013-04-07T00:00:00"/>
    <s v="Standard Class"/>
    <s v="EH-13990"/>
    <s v="Erica Hackney"/>
    <s v="Consumer"/>
    <s v="United States"/>
    <s v="New York City"/>
    <x v="15"/>
    <n v="10009"/>
    <s v="East"/>
    <s v="FUR-CH-10003817"/>
    <x v="0"/>
    <x v="1"/>
    <s v="Global Value Steno Chair, Gray"/>
    <n v="327.99600000000004"/>
    <n v="6"/>
    <n v="0.1"/>
    <n v="54.666000000000011"/>
  </r>
  <r>
    <n v="6129"/>
    <x v="3049"/>
    <x v="2"/>
    <x v="1089"/>
    <d v="2011-10-28T00:00:00"/>
    <s v="First Class"/>
    <s v="AH-10030"/>
    <s v="Aaron Hawkins"/>
    <s v="Corporate"/>
    <s v="United States"/>
    <s v="San Francisco"/>
    <x v="1"/>
    <n v="94109"/>
    <s v="West"/>
    <s v="OFF-BI-10002353"/>
    <x v="1"/>
    <x v="8"/>
    <s v="GBC VeloBind Cover Sets"/>
    <n v="49.408000000000001"/>
    <n v="4"/>
    <n v="0.2"/>
    <n v="18.527999999999999"/>
  </r>
  <r>
    <n v="6130"/>
    <x v="3050"/>
    <x v="3"/>
    <x v="606"/>
    <d v="2014-04-03T00:00:00"/>
    <s v="Standard Class"/>
    <s v="EM-14200"/>
    <s v="Evan Minnotte"/>
    <s v="Home Office"/>
    <s v="United States"/>
    <s v="Virginia Beach"/>
    <x v="17"/>
    <n v="23464"/>
    <s v="South"/>
    <s v="TEC-AC-10003116"/>
    <x v="2"/>
    <x v="11"/>
    <s v="Memorex Froggy Flash Drive 8 GB"/>
    <n v="53.25"/>
    <n v="3"/>
    <n v="0"/>
    <n v="20.767499999999998"/>
  </r>
  <r>
    <n v="6131"/>
    <x v="3050"/>
    <x v="3"/>
    <x v="606"/>
    <d v="2014-04-03T00:00:00"/>
    <s v="Standard Class"/>
    <s v="EM-14200"/>
    <s v="Evan Minnotte"/>
    <s v="Home Office"/>
    <s v="United States"/>
    <s v="Virginia Beach"/>
    <x v="17"/>
    <n v="23464"/>
    <s v="South"/>
    <s v="OFF-FA-10003021"/>
    <x v="1"/>
    <x v="13"/>
    <s v="Staples"/>
    <n v="3.76"/>
    <n v="2"/>
    <n v="0"/>
    <n v="1.3159999999999998"/>
  </r>
  <r>
    <n v="6132"/>
    <x v="3051"/>
    <x v="2"/>
    <x v="422"/>
    <d v="2011-12-31T00:00:00"/>
    <s v="Standard Class"/>
    <s v="TB-21190"/>
    <s v="Thomas Brumley"/>
    <s v="Home Office"/>
    <s v="United States"/>
    <s v="New York City"/>
    <x v="15"/>
    <n v="10011"/>
    <s v="East"/>
    <s v="FUR-CH-10004477"/>
    <x v="0"/>
    <x v="1"/>
    <s v="Global Push Button Manager's Chair, Indigo"/>
    <n v="767.21400000000006"/>
    <n v="14"/>
    <n v="0.1"/>
    <n v="161.96739999999997"/>
  </r>
  <r>
    <n v="6133"/>
    <x v="3052"/>
    <x v="3"/>
    <x v="175"/>
    <d v="2014-09-21T00:00:00"/>
    <s v="Standard Class"/>
    <s v="AB-10165"/>
    <s v="Alan Barnes"/>
    <s v="Consumer"/>
    <s v="United States"/>
    <s v="Lebanon"/>
    <x v="18"/>
    <n v="37087"/>
    <s v="South"/>
    <s v="OFF-PA-10001033"/>
    <x v="1"/>
    <x v="10"/>
    <s v="Xerox 1893"/>
    <n v="163.96"/>
    <n v="5"/>
    <n v="0.2"/>
    <n v="59.435499999999998"/>
  </r>
  <r>
    <n v="6134"/>
    <x v="3053"/>
    <x v="0"/>
    <x v="765"/>
    <d v="2013-08-20T00:00:00"/>
    <s v="First Class"/>
    <s v="AO-10810"/>
    <s v="Anthony O'Donnell"/>
    <s v="Corporate"/>
    <s v="United States"/>
    <s v="Los Angeles"/>
    <x v="1"/>
    <n v="90045"/>
    <s v="West"/>
    <s v="FUR-TA-10004152"/>
    <x v="0"/>
    <x v="3"/>
    <s v="Barricks 18&quot; x 48&quot; Non-Folding Utility Table with Bottom Storage Shelf"/>
    <n v="161.28"/>
    <n v="2"/>
    <n v="0.2"/>
    <n v="12.095999999999997"/>
  </r>
  <r>
    <n v="6135"/>
    <x v="3054"/>
    <x v="0"/>
    <x v="254"/>
    <d v="2013-11-05T00:00:00"/>
    <s v="Same Day"/>
    <s v="TT-21220"/>
    <s v="Thomas Thornton"/>
    <s v="Consumer"/>
    <s v="United States"/>
    <s v="Chula Vista"/>
    <x v="1"/>
    <n v="91911"/>
    <s v="West"/>
    <s v="OFF-AR-10002135"/>
    <x v="1"/>
    <x v="6"/>
    <s v="Boston Heavy-Duty Trimline Electric Pencil Sharpeners"/>
    <n v="192.8"/>
    <n v="4"/>
    <n v="0"/>
    <n v="55.911999999999978"/>
  </r>
  <r>
    <n v="6136"/>
    <x v="3055"/>
    <x v="1"/>
    <x v="1090"/>
    <d v="2012-10-22T00:00:00"/>
    <s v="Standard Class"/>
    <s v="KN-16705"/>
    <s v="Kristina Nunn"/>
    <s v="Home Office"/>
    <s v="United States"/>
    <s v="Mcallen"/>
    <x v="5"/>
    <n v="78501"/>
    <s v="Central"/>
    <s v="TEC-AC-10000521"/>
    <x v="2"/>
    <x v="11"/>
    <s v="Verbatim Slim CD and DVD Storage Cases, 50/Pack"/>
    <n v="27.695999999999998"/>
    <n v="3"/>
    <n v="0.2"/>
    <n v="3.4619999999999997"/>
  </r>
  <r>
    <n v="6137"/>
    <x v="3055"/>
    <x v="1"/>
    <x v="1090"/>
    <d v="2012-10-22T00:00:00"/>
    <s v="Standard Class"/>
    <s v="KN-16705"/>
    <s v="Kristina Nunn"/>
    <s v="Home Office"/>
    <s v="United States"/>
    <s v="Mcallen"/>
    <x v="5"/>
    <n v="78501"/>
    <s v="Central"/>
    <s v="OFF-AP-10000026"/>
    <x v="1"/>
    <x v="9"/>
    <s v="Tripp Lite Isotel 6 Outlet Surge Protector with Fax/Modem Protection"/>
    <n v="73.163999999999987"/>
    <n v="6"/>
    <n v="0.8"/>
    <n v="-186.56820000000005"/>
  </r>
  <r>
    <n v="6138"/>
    <x v="3056"/>
    <x v="0"/>
    <x v="731"/>
    <d v="2013-11-05T00:00:00"/>
    <s v="Second Class"/>
    <s v="FO-14305"/>
    <s v="Frank Olsen"/>
    <s v="Consumer"/>
    <s v="United States"/>
    <s v="Hollywood"/>
    <x v="2"/>
    <n v="33021"/>
    <s v="South"/>
    <s v="OFF-PA-10002986"/>
    <x v="1"/>
    <x v="10"/>
    <s v="Xerox 1898"/>
    <n v="32.064"/>
    <n v="6"/>
    <n v="0.2"/>
    <n v="11.222399999999999"/>
  </r>
  <r>
    <n v="6139"/>
    <x v="3057"/>
    <x v="2"/>
    <x v="809"/>
    <d v="2011-04-04T00:00:00"/>
    <s v="Standard Class"/>
    <s v="GA-14725"/>
    <s v="Guy Armstrong"/>
    <s v="Consumer"/>
    <s v="United States"/>
    <s v="San Francisco"/>
    <x v="1"/>
    <n v="94110"/>
    <s v="West"/>
    <s v="FUR-BO-10001337"/>
    <x v="0"/>
    <x v="0"/>
    <s v="O'Sullivan Living Dimensions 2-Shelf Bookcases"/>
    <n v="205.666"/>
    <n v="2"/>
    <n v="0.15"/>
    <n v="-12.097999999999999"/>
  </r>
  <r>
    <n v="6140"/>
    <x v="3058"/>
    <x v="1"/>
    <x v="24"/>
    <d v="2012-04-20T00:00:00"/>
    <s v="First Class"/>
    <s v="NC-18415"/>
    <s v="Nathan Cano"/>
    <s v="Consumer"/>
    <s v="United States"/>
    <s v="Santa Maria"/>
    <x v="1"/>
    <n v="93454"/>
    <s v="West"/>
    <s v="OFF-ST-10000532"/>
    <x v="1"/>
    <x v="4"/>
    <s v="Advantus Rolling Drawer Organizers"/>
    <n v="115.44"/>
    <n v="3"/>
    <n v="0"/>
    <n v="30.014399999999998"/>
  </r>
  <r>
    <n v="6141"/>
    <x v="3059"/>
    <x v="3"/>
    <x v="362"/>
    <d v="2014-07-16T00:00:00"/>
    <s v="Standard Class"/>
    <s v="JF-15190"/>
    <s v="Jamie Frazer"/>
    <s v="Consumer"/>
    <s v="United States"/>
    <s v="Manchester"/>
    <x v="29"/>
    <n v="6040"/>
    <s v="East"/>
    <s v="OFF-PA-10001497"/>
    <x v="1"/>
    <x v="10"/>
    <s v="Xerox 1914"/>
    <n v="274.8"/>
    <n v="5"/>
    <n v="0"/>
    <n v="134.65199999999999"/>
  </r>
  <r>
    <n v="6142"/>
    <x v="3059"/>
    <x v="3"/>
    <x v="362"/>
    <d v="2014-07-16T00:00:00"/>
    <s v="Standard Class"/>
    <s v="JF-15190"/>
    <s v="Jamie Frazer"/>
    <s v="Consumer"/>
    <s v="United States"/>
    <s v="Manchester"/>
    <x v="29"/>
    <n v="6040"/>
    <s v="East"/>
    <s v="OFF-ST-10002554"/>
    <x v="1"/>
    <x v="4"/>
    <s v="Tennsco Industrial Shelving"/>
    <n v="195.64"/>
    <n v="4"/>
    <n v="0"/>
    <n v="3.9128000000000043"/>
  </r>
  <r>
    <n v="6143"/>
    <x v="3059"/>
    <x v="3"/>
    <x v="362"/>
    <d v="2014-07-16T00:00:00"/>
    <s v="Standard Class"/>
    <s v="JF-15190"/>
    <s v="Jamie Frazer"/>
    <s v="Consumer"/>
    <s v="United States"/>
    <s v="Manchester"/>
    <x v="29"/>
    <n v="6040"/>
    <s v="East"/>
    <s v="TEC-PH-10001336"/>
    <x v="2"/>
    <x v="7"/>
    <s v="Digium D40 VoIP phone"/>
    <n v="257.98"/>
    <n v="2"/>
    <n v="0"/>
    <n v="74.8142"/>
  </r>
  <r>
    <n v="6144"/>
    <x v="3059"/>
    <x v="3"/>
    <x v="362"/>
    <d v="2014-07-16T00:00:00"/>
    <s v="Standard Class"/>
    <s v="JF-15190"/>
    <s v="Jamie Frazer"/>
    <s v="Consumer"/>
    <s v="United States"/>
    <s v="Manchester"/>
    <x v="29"/>
    <n v="6040"/>
    <s v="East"/>
    <s v="OFF-AR-10002987"/>
    <x v="1"/>
    <x v="6"/>
    <s v="Prismacolor Color Pencil Set"/>
    <n v="119.03999999999999"/>
    <n v="6"/>
    <n v="0"/>
    <n v="48.806400000000011"/>
  </r>
  <r>
    <n v="6145"/>
    <x v="3060"/>
    <x v="3"/>
    <x v="818"/>
    <d v="2014-07-02T00:00:00"/>
    <s v="Standard Class"/>
    <s v="GT-14710"/>
    <s v="Greg Tran"/>
    <s v="Consumer"/>
    <s v="United States"/>
    <s v="Omaha"/>
    <x v="8"/>
    <n v="68104"/>
    <s v="Central"/>
    <s v="OFF-PA-10000575"/>
    <x v="1"/>
    <x v="10"/>
    <s v="Wirebound Message Books, Four 2 3/4 x 5 White Forms per Page"/>
    <n v="20.07"/>
    <n v="3"/>
    <n v="0"/>
    <n v="9.2321999999999989"/>
  </r>
  <r>
    <n v="6146"/>
    <x v="3061"/>
    <x v="2"/>
    <x v="1091"/>
    <d v="2011-12-26T00:00:00"/>
    <s v="Standard Class"/>
    <s v="KM-16660"/>
    <s v="Khloe Miller"/>
    <s v="Consumer"/>
    <s v="United States"/>
    <s v="San Jose"/>
    <x v="1"/>
    <n v="95123"/>
    <s v="West"/>
    <s v="OFF-AR-10003394"/>
    <x v="1"/>
    <x v="6"/>
    <s v="Newell 332"/>
    <n v="11.76"/>
    <n v="4"/>
    <n v="0"/>
    <n v="3.1752000000000002"/>
  </r>
  <r>
    <n v="6147"/>
    <x v="3062"/>
    <x v="3"/>
    <x v="610"/>
    <d v="2014-11-26T00:00:00"/>
    <s v="Standard Class"/>
    <s v="PJ-18835"/>
    <s v="Patrick Jones"/>
    <s v="Corporate"/>
    <s v="United States"/>
    <s v="San Francisco"/>
    <x v="1"/>
    <n v="94122"/>
    <s v="West"/>
    <s v="OFF-AR-10003394"/>
    <x v="1"/>
    <x v="6"/>
    <s v="Newell 332"/>
    <n v="11.76"/>
    <n v="4"/>
    <n v="0"/>
    <n v="3.1752000000000002"/>
  </r>
  <r>
    <n v="6148"/>
    <x v="3062"/>
    <x v="3"/>
    <x v="610"/>
    <d v="2014-11-26T00:00:00"/>
    <s v="Standard Class"/>
    <s v="PJ-18835"/>
    <s v="Patrick Jones"/>
    <s v="Corporate"/>
    <s v="United States"/>
    <s v="San Francisco"/>
    <x v="1"/>
    <n v="94122"/>
    <s v="West"/>
    <s v="OFF-BI-10001191"/>
    <x v="1"/>
    <x v="8"/>
    <s v="Canvas Sectional Post Binders"/>
    <n v="40.736000000000004"/>
    <n v="2"/>
    <n v="0.2"/>
    <n v="14.7668"/>
  </r>
  <r>
    <n v="6149"/>
    <x v="3063"/>
    <x v="0"/>
    <x v="812"/>
    <d v="2013-06-30T00:00:00"/>
    <s v="Second Class"/>
    <s v="AC-10660"/>
    <s v="Anna Chung"/>
    <s v="Consumer"/>
    <s v="United States"/>
    <s v="San Francisco"/>
    <x v="1"/>
    <n v="94109"/>
    <s v="West"/>
    <s v="TEC-PH-10003484"/>
    <x v="2"/>
    <x v="7"/>
    <s v="Ooma Telo VoIP Home Phone System"/>
    <n v="201.584"/>
    <n v="2"/>
    <n v="0.2"/>
    <n v="12.599000000000004"/>
  </r>
  <r>
    <n v="6150"/>
    <x v="3064"/>
    <x v="3"/>
    <x v="116"/>
    <d v="2015-01-01T00:00:00"/>
    <s v="First Class"/>
    <s v="JG-15310"/>
    <s v="Jason Gross"/>
    <s v="Corporate"/>
    <s v="United States"/>
    <s v="Long Beach"/>
    <x v="1"/>
    <n v="90805"/>
    <s v="West"/>
    <s v="FUR-CH-10003968"/>
    <x v="0"/>
    <x v="1"/>
    <s v="Novimex Turbo Task Chair"/>
    <n v="340.70400000000006"/>
    <n v="6"/>
    <n v="0.2"/>
    <n v="-34.070400000000006"/>
  </r>
  <r>
    <n v="6151"/>
    <x v="3065"/>
    <x v="0"/>
    <x v="143"/>
    <d v="2013-04-12T00:00:00"/>
    <s v="First Class"/>
    <s v="RM-19375"/>
    <s v="Raymond Messe"/>
    <s v="Consumer"/>
    <s v="United States"/>
    <s v="Columbus"/>
    <x v="32"/>
    <n v="31907"/>
    <s v="South"/>
    <s v="FUR-BO-10001608"/>
    <x v="0"/>
    <x v="0"/>
    <s v="Hon Metal Bookcases, Black"/>
    <n v="354.90000000000003"/>
    <n v="5"/>
    <n v="0"/>
    <n v="88.725000000000023"/>
  </r>
  <r>
    <n v="6152"/>
    <x v="3066"/>
    <x v="2"/>
    <x v="772"/>
    <d v="2011-03-21T00:00:00"/>
    <s v="Second Class"/>
    <s v="EK-13795"/>
    <s v="Eileen Kiefer"/>
    <s v="Home Office"/>
    <s v="United States"/>
    <s v="San Francisco"/>
    <x v="1"/>
    <n v="94110"/>
    <s v="West"/>
    <s v="FUR-BO-10004218"/>
    <x v="0"/>
    <x v="0"/>
    <s v="Bush Heritage Pine Collection 5-Shelf Bookcase, Albany Pine Finish, *Special Order"/>
    <n v="1198.33"/>
    <n v="10"/>
    <n v="0.15"/>
    <n v="70.490000000000009"/>
  </r>
  <r>
    <n v="6153"/>
    <x v="3067"/>
    <x v="3"/>
    <x v="445"/>
    <d v="2014-07-09T00:00:00"/>
    <s v="Standard Class"/>
    <s v="RD-19585"/>
    <s v="Rob Dowd"/>
    <s v="Consumer"/>
    <s v="United States"/>
    <s v="Los Angeles"/>
    <x v="1"/>
    <n v="90004"/>
    <s v="West"/>
    <s v="OFF-ST-10002485"/>
    <x v="1"/>
    <x v="4"/>
    <s v="Rogers Deluxe File Chest"/>
    <n v="87.92"/>
    <n v="4"/>
    <n v="0"/>
    <n v="0.87919999999999732"/>
  </r>
  <r>
    <n v="6154"/>
    <x v="3068"/>
    <x v="3"/>
    <x v="693"/>
    <d v="2014-04-24T00:00:00"/>
    <s v="First Class"/>
    <s v="CV-12805"/>
    <s v="Cynthia Voltz"/>
    <s v="Corporate"/>
    <s v="United States"/>
    <s v="Philadelphia"/>
    <x v="9"/>
    <n v="19120"/>
    <s v="East"/>
    <s v="FUR-FU-10001876"/>
    <x v="0"/>
    <x v="5"/>
    <s v="Computer Room Manger, 14&quot;"/>
    <n v="51.967999999999996"/>
    <n v="2"/>
    <n v="0.2"/>
    <n v="10.393599999999998"/>
  </r>
  <r>
    <n v="6155"/>
    <x v="3068"/>
    <x v="3"/>
    <x v="693"/>
    <d v="2014-04-24T00:00:00"/>
    <s v="First Class"/>
    <s v="CV-12805"/>
    <s v="Cynthia Voltz"/>
    <s v="Corporate"/>
    <s v="United States"/>
    <s v="Philadelphia"/>
    <x v="9"/>
    <n v="19120"/>
    <s v="East"/>
    <s v="OFF-ST-10002370"/>
    <x v="1"/>
    <x v="4"/>
    <s v="Sortfiler Multipurpose Personal File Organizer, Black"/>
    <n v="51.336000000000006"/>
    <n v="3"/>
    <n v="0.2"/>
    <n v="5.7752999999999961"/>
  </r>
  <r>
    <n v="6156"/>
    <x v="3068"/>
    <x v="3"/>
    <x v="693"/>
    <d v="2014-04-24T00:00:00"/>
    <s v="First Class"/>
    <s v="CV-12805"/>
    <s v="Cynthia Voltz"/>
    <s v="Corporate"/>
    <s v="United States"/>
    <s v="Philadelphia"/>
    <x v="9"/>
    <n v="19120"/>
    <s v="East"/>
    <s v="OFF-ST-10000142"/>
    <x v="1"/>
    <x v="4"/>
    <s v="Deluxe Rollaway Locking File with Drawer"/>
    <n v="332.70400000000001"/>
    <n v="1"/>
    <n v="0.2"/>
    <n v="33.270399999999981"/>
  </r>
  <r>
    <n v="6157"/>
    <x v="3068"/>
    <x v="3"/>
    <x v="693"/>
    <d v="2014-04-24T00:00:00"/>
    <s v="First Class"/>
    <s v="CV-12805"/>
    <s v="Cynthia Voltz"/>
    <s v="Corporate"/>
    <s v="United States"/>
    <s v="Philadelphia"/>
    <x v="9"/>
    <n v="19120"/>
    <s v="East"/>
    <s v="FUR-FU-10004671"/>
    <x v="0"/>
    <x v="5"/>
    <s v="Executive Impressions 12&quot; Wall Clock"/>
    <n v="42.408000000000008"/>
    <n v="3"/>
    <n v="0.2"/>
    <n v="9.5418000000000003"/>
  </r>
  <r>
    <n v="6158"/>
    <x v="3069"/>
    <x v="0"/>
    <x v="1092"/>
    <d v="2013-08-06T00:00:00"/>
    <s v="Second Class"/>
    <s v="AG-10330"/>
    <s v="Alex Grayson"/>
    <s v="Consumer"/>
    <s v="United States"/>
    <s v="Tulsa"/>
    <x v="26"/>
    <n v="74133"/>
    <s v="Central"/>
    <s v="OFF-EN-10002504"/>
    <x v="1"/>
    <x v="12"/>
    <s v="Tyvek  Top-Opening Peel &amp; Seel Envelopes, Plain White"/>
    <n v="81.539999999999992"/>
    <n v="3"/>
    <n v="0"/>
    <n v="38.323799999999999"/>
  </r>
  <r>
    <n v="6159"/>
    <x v="3069"/>
    <x v="0"/>
    <x v="1092"/>
    <d v="2013-08-06T00:00:00"/>
    <s v="Second Class"/>
    <s v="AG-10330"/>
    <s v="Alex Grayson"/>
    <s v="Consumer"/>
    <s v="United States"/>
    <s v="Tulsa"/>
    <x v="26"/>
    <n v="74133"/>
    <s v="Central"/>
    <s v="TEC-AC-10004803"/>
    <x v="2"/>
    <x v="11"/>
    <s v="Sony Micro Vault Click 4 GB USB 2.0 Flash Drive"/>
    <n v="167.28"/>
    <n v="12"/>
    <n v="0"/>
    <n v="23.419200000000011"/>
  </r>
  <r>
    <n v="6160"/>
    <x v="3070"/>
    <x v="0"/>
    <x v="275"/>
    <d v="2013-12-10T00:00:00"/>
    <s v="Standard Class"/>
    <s v="GM-14440"/>
    <s v="Gary McGarr"/>
    <s v="Consumer"/>
    <s v="United States"/>
    <s v="Los Angeles"/>
    <x v="1"/>
    <n v="90049"/>
    <s v="West"/>
    <s v="OFF-ST-10001932"/>
    <x v="1"/>
    <x v="4"/>
    <s v="Fellowes Staxonsteel Drawer Files"/>
    <n v="772.68"/>
    <n v="4"/>
    <n v="0"/>
    <n v="108.17520000000002"/>
  </r>
  <r>
    <n v="6161"/>
    <x v="3071"/>
    <x v="2"/>
    <x v="1093"/>
    <d v="2011-03-21T00:00:00"/>
    <s v="First Class"/>
    <s v="MC-17605"/>
    <s v="Matt Connell"/>
    <s v="Corporate"/>
    <s v="United States"/>
    <s v="Lakeland"/>
    <x v="2"/>
    <n v="33801"/>
    <s v="South"/>
    <s v="TEC-PH-10004667"/>
    <x v="2"/>
    <x v="7"/>
    <s v="Cisco 8x8 Inc. 6753i IP Business Phone System"/>
    <n v="323.97600000000006"/>
    <n v="3"/>
    <n v="0.2"/>
    <n v="28.347899999999981"/>
  </r>
  <r>
    <n v="6162"/>
    <x v="3071"/>
    <x v="2"/>
    <x v="1093"/>
    <d v="2011-03-21T00:00:00"/>
    <s v="First Class"/>
    <s v="MC-17605"/>
    <s v="Matt Connell"/>
    <s v="Corporate"/>
    <s v="United States"/>
    <s v="Lakeland"/>
    <x v="2"/>
    <n v="33801"/>
    <s v="South"/>
    <s v="OFF-LA-10000443"/>
    <x v="1"/>
    <x v="2"/>
    <s v="Avery 501"/>
    <n v="11.808"/>
    <n v="4"/>
    <n v="0.2"/>
    <n v="3.9851999999999999"/>
  </r>
  <r>
    <n v="6163"/>
    <x v="3071"/>
    <x v="2"/>
    <x v="1093"/>
    <d v="2011-03-21T00:00:00"/>
    <s v="First Class"/>
    <s v="MC-17605"/>
    <s v="Matt Connell"/>
    <s v="Corporate"/>
    <s v="United States"/>
    <s v="Lakeland"/>
    <x v="2"/>
    <n v="33801"/>
    <s v="South"/>
    <s v="OFF-ST-10000918"/>
    <x v="1"/>
    <x v="4"/>
    <s v="Crate-A-Files"/>
    <n v="26.160000000000004"/>
    <n v="3"/>
    <n v="0.2"/>
    <n v="1.961999999999998"/>
  </r>
  <r>
    <n v="6164"/>
    <x v="3071"/>
    <x v="2"/>
    <x v="1093"/>
    <d v="2011-03-21T00:00:00"/>
    <s v="First Class"/>
    <s v="MC-17605"/>
    <s v="Matt Connell"/>
    <s v="Corporate"/>
    <s v="United States"/>
    <s v="Lakeland"/>
    <x v="2"/>
    <n v="33801"/>
    <s v="South"/>
    <s v="OFF-BI-10001196"/>
    <x v="1"/>
    <x v="8"/>
    <s v="Avery Flip-Chart Easel Binder, Black"/>
    <n v="33.57"/>
    <n v="5"/>
    <n v="0.7"/>
    <n v="-25.737000000000002"/>
  </r>
  <r>
    <n v="6165"/>
    <x v="3071"/>
    <x v="2"/>
    <x v="1093"/>
    <d v="2011-03-21T00:00:00"/>
    <s v="First Class"/>
    <s v="MC-17605"/>
    <s v="Matt Connell"/>
    <s v="Corporate"/>
    <s v="United States"/>
    <s v="Lakeland"/>
    <x v="2"/>
    <n v="33801"/>
    <s v="South"/>
    <s v="FUR-FU-10003981"/>
    <x v="0"/>
    <x v="5"/>
    <s v="Eldon Wave Desk Accessories"/>
    <n v="4.9920000000000009"/>
    <n v="3"/>
    <n v="0.2"/>
    <n v="1.3728000000000002"/>
  </r>
  <r>
    <n v="6166"/>
    <x v="3071"/>
    <x v="2"/>
    <x v="1093"/>
    <d v="2011-03-21T00:00:00"/>
    <s v="First Class"/>
    <s v="MC-17605"/>
    <s v="Matt Connell"/>
    <s v="Corporate"/>
    <s v="United States"/>
    <s v="Lakeland"/>
    <x v="2"/>
    <n v="33801"/>
    <s v="South"/>
    <s v="FUR-FU-10002508"/>
    <x v="0"/>
    <x v="5"/>
    <s v="Document Clip Frames"/>
    <n v="20.016000000000002"/>
    <n v="3"/>
    <n v="0.2"/>
    <n v="5.5044000000000013"/>
  </r>
  <r>
    <n v="6167"/>
    <x v="3071"/>
    <x v="2"/>
    <x v="1093"/>
    <d v="2011-03-21T00:00:00"/>
    <s v="First Class"/>
    <s v="MC-17605"/>
    <s v="Matt Connell"/>
    <s v="Corporate"/>
    <s v="United States"/>
    <s v="Lakeland"/>
    <x v="2"/>
    <n v="33801"/>
    <s v="South"/>
    <s v="TEC-AC-10002647"/>
    <x v="2"/>
    <x v="11"/>
    <s v="Logitech Wireless Boombox Speaker - portable - wireless, wired"/>
    <n v="170.24"/>
    <n v="2"/>
    <n v="0.2"/>
    <n v="53.199999999999989"/>
  </r>
  <r>
    <n v="6168"/>
    <x v="3072"/>
    <x v="1"/>
    <x v="704"/>
    <d v="2012-04-25T00:00:00"/>
    <s v="Standard Class"/>
    <s v="ES-14020"/>
    <s v="Erica Smith"/>
    <s v="Consumer"/>
    <s v="United States"/>
    <s v="Houston"/>
    <x v="5"/>
    <n v="77036"/>
    <s v="Central"/>
    <s v="OFF-PA-10002377"/>
    <x v="1"/>
    <x v="10"/>
    <s v="Xerox 1916"/>
    <n v="117.456"/>
    <n v="3"/>
    <n v="0.2"/>
    <n v="44.045999999999992"/>
  </r>
  <r>
    <n v="6169"/>
    <x v="3073"/>
    <x v="1"/>
    <x v="444"/>
    <d v="2012-09-22T00:00:00"/>
    <s v="Second Class"/>
    <s v="RW-19540"/>
    <s v="Rick Wilson"/>
    <s v="Corporate"/>
    <s v="United States"/>
    <s v="Los Angeles"/>
    <x v="1"/>
    <n v="90008"/>
    <s v="West"/>
    <s v="OFF-PA-10004530"/>
    <x v="1"/>
    <x v="10"/>
    <s v="Personal Creations Ink Jet Cards and Labels"/>
    <n v="22.96"/>
    <n v="2"/>
    <n v="0"/>
    <n v="11.250400000000001"/>
  </r>
  <r>
    <n v="6170"/>
    <x v="3074"/>
    <x v="2"/>
    <x v="9"/>
    <d v="2011-08-30T00:00:00"/>
    <s v="Second Class"/>
    <s v="MM-17920"/>
    <s v="Michael Moore"/>
    <s v="Consumer"/>
    <s v="United States"/>
    <s v="Springfield"/>
    <x v="17"/>
    <n v="22153"/>
    <s v="South"/>
    <s v="OFF-PA-10002986"/>
    <x v="1"/>
    <x v="10"/>
    <s v="Xerox 1898"/>
    <n v="13.36"/>
    <n v="2"/>
    <n v="0"/>
    <n v="6.4127999999999998"/>
  </r>
  <r>
    <n v="6171"/>
    <x v="3075"/>
    <x v="0"/>
    <x v="1054"/>
    <d v="2013-12-25T00:00:00"/>
    <s v="Second Class"/>
    <s v="MH-17440"/>
    <s v="Mark Haberlin"/>
    <s v="Corporate"/>
    <s v="United States"/>
    <s v="New York City"/>
    <x v="15"/>
    <n v="10035"/>
    <s v="East"/>
    <s v="OFF-BI-10000948"/>
    <x v="1"/>
    <x v="8"/>
    <s v="GBC Laser Imprintable Binding System Covers, Desert Sand"/>
    <n v="34.248000000000005"/>
    <n v="3"/>
    <n v="0.2"/>
    <n v="11.558699999999998"/>
  </r>
  <r>
    <n v="6172"/>
    <x v="3075"/>
    <x v="0"/>
    <x v="1054"/>
    <d v="2013-12-25T00:00:00"/>
    <s v="Second Class"/>
    <s v="MH-17440"/>
    <s v="Mark Haberlin"/>
    <s v="Corporate"/>
    <s v="United States"/>
    <s v="New York City"/>
    <x v="15"/>
    <n v="10035"/>
    <s v="East"/>
    <s v="OFF-AR-10001545"/>
    <x v="1"/>
    <x v="6"/>
    <s v="Newell 326"/>
    <n v="3.52"/>
    <n v="2"/>
    <n v="0"/>
    <n v="1.0207999999999999"/>
  </r>
  <r>
    <n v="6173"/>
    <x v="3076"/>
    <x v="2"/>
    <x v="1094"/>
    <d v="2011-08-08T00:00:00"/>
    <s v="Standard Class"/>
    <s v="NZ-18565"/>
    <s v="Nick Zandusky"/>
    <s v="Home Office"/>
    <s v="United States"/>
    <s v="Springfield"/>
    <x v="25"/>
    <n v="65807"/>
    <s v="Central"/>
    <s v="OFF-BI-10001758"/>
    <x v="1"/>
    <x v="8"/>
    <s v="Wilson Jones 14 Line Acrylic Coated Pressboard Data Binders"/>
    <n v="26.7"/>
    <n v="5"/>
    <n v="0"/>
    <n v="12.548999999999999"/>
  </r>
  <r>
    <n v="6174"/>
    <x v="3076"/>
    <x v="2"/>
    <x v="1094"/>
    <d v="2011-08-08T00:00:00"/>
    <s v="Standard Class"/>
    <s v="NZ-18565"/>
    <s v="Nick Zandusky"/>
    <s v="Home Office"/>
    <s v="United States"/>
    <s v="Springfield"/>
    <x v="25"/>
    <n v="65807"/>
    <s v="Central"/>
    <s v="TEC-AC-10003237"/>
    <x v="2"/>
    <x v="11"/>
    <s v="Memorex Micro Travel Drive 4 GB"/>
    <n v="21.2"/>
    <n v="2"/>
    <n v="0"/>
    <n v="9.1160000000000014"/>
  </r>
  <r>
    <n v="6175"/>
    <x v="3076"/>
    <x v="2"/>
    <x v="1094"/>
    <d v="2011-08-08T00:00:00"/>
    <s v="Standard Class"/>
    <s v="NZ-18565"/>
    <s v="Nick Zandusky"/>
    <s v="Home Office"/>
    <s v="United States"/>
    <s v="Springfield"/>
    <x v="25"/>
    <n v="65807"/>
    <s v="Central"/>
    <s v="OFF-ST-10002011"/>
    <x v="1"/>
    <x v="4"/>
    <s v="Smead Adjustable Mobile File Trolley with Lockable Top"/>
    <n v="838.38"/>
    <n v="2"/>
    <n v="0"/>
    <n v="226.36260000000004"/>
  </r>
  <r>
    <n v="6176"/>
    <x v="3077"/>
    <x v="1"/>
    <x v="481"/>
    <d v="2012-09-26T00:00:00"/>
    <s v="Standard Class"/>
    <s v="GB-14575"/>
    <s v="Giulietta Baptist"/>
    <s v="Consumer"/>
    <s v="United States"/>
    <s v="Columbia"/>
    <x v="20"/>
    <n v="29203"/>
    <s v="South"/>
    <s v="FUR-CH-10000309"/>
    <x v="0"/>
    <x v="1"/>
    <s v="Global Comet Stacking Arm Chair"/>
    <n v="1690.04"/>
    <n v="4"/>
    <n v="0"/>
    <n v="422.51"/>
  </r>
  <r>
    <n v="6177"/>
    <x v="3077"/>
    <x v="1"/>
    <x v="481"/>
    <d v="2012-09-26T00:00:00"/>
    <s v="Standard Class"/>
    <s v="GB-14575"/>
    <s v="Giulietta Baptist"/>
    <s v="Consumer"/>
    <s v="United States"/>
    <s v="Columbia"/>
    <x v="20"/>
    <n v="29203"/>
    <s v="South"/>
    <s v="OFF-ST-10002444"/>
    <x v="1"/>
    <x v="4"/>
    <s v="Recycled Eldon Regeneration Jumbo File"/>
    <n v="85.96"/>
    <n v="7"/>
    <n v="0"/>
    <n v="24.068799999999996"/>
  </r>
  <r>
    <n v="6178"/>
    <x v="3077"/>
    <x v="1"/>
    <x v="481"/>
    <d v="2012-09-26T00:00:00"/>
    <s v="Standard Class"/>
    <s v="GB-14575"/>
    <s v="Giulietta Baptist"/>
    <s v="Consumer"/>
    <s v="United States"/>
    <s v="Columbia"/>
    <x v="20"/>
    <n v="29203"/>
    <s v="South"/>
    <s v="OFF-EN-10001453"/>
    <x v="1"/>
    <x v="12"/>
    <s v="Tyvek Interoffice Envelopes, 9 1/2&quot; x 12 1/2&quot;, 100/Box"/>
    <n v="121.96"/>
    <n v="2"/>
    <n v="0"/>
    <n v="57.32119999999999"/>
  </r>
  <r>
    <n v="6179"/>
    <x v="3077"/>
    <x v="1"/>
    <x v="481"/>
    <d v="2012-09-26T00:00:00"/>
    <s v="Standard Class"/>
    <s v="GB-14575"/>
    <s v="Giulietta Baptist"/>
    <s v="Consumer"/>
    <s v="United States"/>
    <s v="Columbia"/>
    <x v="20"/>
    <n v="29203"/>
    <s v="South"/>
    <s v="OFF-PA-10001801"/>
    <x v="1"/>
    <x v="10"/>
    <s v="Xerox 193"/>
    <n v="23.92"/>
    <n v="4"/>
    <n v="0"/>
    <n v="11.720800000000001"/>
  </r>
  <r>
    <n v="6180"/>
    <x v="3077"/>
    <x v="1"/>
    <x v="481"/>
    <d v="2012-09-26T00:00:00"/>
    <s v="Standard Class"/>
    <s v="GB-14575"/>
    <s v="Giulietta Baptist"/>
    <s v="Consumer"/>
    <s v="United States"/>
    <s v="Columbia"/>
    <x v="20"/>
    <n v="29203"/>
    <s v="South"/>
    <s v="OFF-ST-10000563"/>
    <x v="1"/>
    <x v="4"/>
    <s v="Fellowes Bankers Box Stor/Drawer Steel Plus"/>
    <n v="63.96"/>
    <n v="2"/>
    <n v="0"/>
    <n v="6.3960000000000008"/>
  </r>
  <r>
    <n v="6181"/>
    <x v="3077"/>
    <x v="1"/>
    <x v="481"/>
    <d v="2012-09-26T00:00:00"/>
    <s v="Standard Class"/>
    <s v="GB-14575"/>
    <s v="Giulietta Baptist"/>
    <s v="Consumer"/>
    <s v="United States"/>
    <s v="Columbia"/>
    <x v="20"/>
    <n v="29203"/>
    <s v="South"/>
    <s v="TEC-PH-10000369"/>
    <x v="2"/>
    <x v="7"/>
    <s v="HTC One Mini"/>
    <n v="629.94999999999993"/>
    <n v="5"/>
    <n v="0"/>
    <n v="176.38600000000002"/>
  </r>
  <r>
    <n v="6182"/>
    <x v="3077"/>
    <x v="1"/>
    <x v="481"/>
    <d v="2012-09-26T00:00:00"/>
    <s v="Standard Class"/>
    <s v="GB-14575"/>
    <s v="Giulietta Baptist"/>
    <s v="Consumer"/>
    <s v="United States"/>
    <s v="Columbia"/>
    <x v="20"/>
    <n v="29203"/>
    <s v="South"/>
    <s v="TEC-PH-10002538"/>
    <x v="2"/>
    <x v="7"/>
    <s v="Grandstream GXP1160 VoIP phone"/>
    <n v="113.72999999999999"/>
    <n v="3"/>
    <n v="0"/>
    <n v="32.981699999999989"/>
  </r>
  <r>
    <n v="6183"/>
    <x v="3077"/>
    <x v="1"/>
    <x v="481"/>
    <d v="2012-09-26T00:00:00"/>
    <s v="Standard Class"/>
    <s v="GB-14575"/>
    <s v="Giulietta Baptist"/>
    <s v="Consumer"/>
    <s v="United States"/>
    <s v="Columbia"/>
    <x v="20"/>
    <n v="29203"/>
    <s v="South"/>
    <s v="OFF-BI-10000050"/>
    <x v="1"/>
    <x v="8"/>
    <s v="Angle-D Binders with Locking Rings, Label Holders"/>
    <n v="14.6"/>
    <n v="2"/>
    <n v="0"/>
    <n v="6.8619999999999992"/>
  </r>
  <r>
    <n v="6184"/>
    <x v="3077"/>
    <x v="1"/>
    <x v="481"/>
    <d v="2012-09-26T00:00:00"/>
    <s v="Standard Class"/>
    <s v="GB-14575"/>
    <s v="Giulietta Baptist"/>
    <s v="Consumer"/>
    <s v="United States"/>
    <s v="Columbia"/>
    <x v="20"/>
    <n v="29203"/>
    <s v="South"/>
    <s v="OFF-ST-10004186"/>
    <x v="1"/>
    <x v="4"/>
    <s v="Stur-D-Stor Shelving, Vertical 5-Shelf: 72&quot;H x 36&quot;W x 18 1/2&quot;D"/>
    <n v="887.84"/>
    <n v="8"/>
    <n v="0"/>
    <n v="17.756799999999998"/>
  </r>
  <r>
    <n v="6185"/>
    <x v="3078"/>
    <x v="0"/>
    <x v="25"/>
    <d v="2013-12-14T00:00:00"/>
    <s v="First Class"/>
    <s v="DB-13270"/>
    <s v="Deborah Brumfield"/>
    <s v="Home Office"/>
    <s v="United States"/>
    <s v="Portland"/>
    <x v="21"/>
    <n v="97206"/>
    <s v="West"/>
    <s v="FUR-CH-10004218"/>
    <x v="0"/>
    <x v="1"/>
    <s v="Global Fabric Manager's Chair, Dark Gray"/>
    <n v="403.92"/>
    <n v="5"/>
    <n v="0.2"/>
    <n v="25.245000000000019"/>
  </r>
  <r>
    <n v="6186"/>
    <x v="3079"/>
    <x v="1"/>
    <x v="976"/>
    <d v="2012-08-12T00:00:00"/>
    <s v="Standard Class"/>
    <s v="JK-15625"/>
    <s v="Jim Karlsson"/>
    <s v="Consumer"/>
    <s v="United States"/>
    <s v="Philadelphia"/>
    <x v="9"/>
    <n v="19120"/>
    <s v="East"/>
    <s v="OFF-AR-10002952"/>
    <x v="1"/>
    <x v="6"/>
    <s v="Stanley Contemporary Battery Pencil Sharpeners"/>
    <n v="106.8"/>
    <n v="10"/>
    <n v="0.2"/>
    <n v="10.679999999999996"/>
  </r>
  <r>
    <n v="6187"/>
    <x v="3080"/>
    <x v="1"/>
    <x v="219"/>
    <d v="2012-11-17T00:00:00"/>
    <s v="First Class"/>
    <s v="MH-17785"/>
    <s v="Maya Herman"/>
    <s v="Corporate"/>
    <s v="United States"/>
    <s v="New York City"/>
    <x v="15"/>
    <n v="10035"/>
    <s v="East"/>
    <s v="OFF-ST-10003058"/>
    <x v="1"/>
    <x v="4"/>
    <s v="Eldon Mobile Mega Data Cart  Mega Stackable  Add-On Trays"/>
    <n v="70.949999999999989"/>
    <n v="3"/>
    <n v="0"/>
    <n v="20.575499999999998"/>
  </r>
  <r>
    <n v="6188"/>
    <x v="3080"/>
    <x v="1"/>
    <x v="219"/>
    <d v="2012-11-17T00:00:00"/>
    <s v="First Class"/>
    <s v="MH-17785"/>
    <s v="Maya Herman"/>
    <s v="Corporate"/>
    <s v="United States"/>
    <s v="New York City"/>
    <x v="15"/>
    <n v="10035"/>
    <s v="East"/>
    <s v="OFF-BI-10003963"/>
    <x v="1"/>
    <x v="8"/>
    <s v="Cardinal Holdit Data Disk Pockets"/>
    <n v="34.944000000000003"/>
    <n v="6"/>
    <n v="0.2"/>
    <n v="11.793599999999998"/>
  </r>
  <r>
    <n v="6189"/>
    <x v="3080"/>
    <x v="1"/>
    <x v="219"/>
    <d v="2012-11-17T00:00:00"/>
    <s v="First Class"/>
    <s v="MH-17785"/>
    <s v="Maya Herman"/>
    <s v="Corporate"/>
    <s v="United States"/>
    <s v="New York City"/>
    <x v="15"/>
    <n v="10035"/>
    <s v="East"/>
    <s v="OFF-AR-10001955"/>
    <x v="1"/>
    <x v="6"/>
    <s v="Newell 319"/>
    <n v="119.03999999999999"/>
    <n v="6"/>
    <n v="0"/>
    <n v="35.711999999999989"/>
  </r>
  <r>
    <n v="6190"/>
    <x v="3081"/>
    <x v="3"/>
    <x v="1095"/>
    <d v="2014-04-09T00:00:00"/>
    <s v="Standard Class"/>
    <s v="AM-10705"/>
    <s v="Anne McFarland"/>
    <s v="Consumer"/>
    <s v="United States"/>
    <s v="Des Plaines"/>
    <x v="10"/>
    <n v="60016"/>
    <s v="Central"/>
    <s v="TEC-PH-10004345"/>
    <x v="2"/>
    <x v="7"/>
    <s v="Cisco SPA 502G IP Phone"/>
    <n v="383.84000000000003"/>
    <n v="4"/>
    <n v="0.2"/>
    <n v="47.97999999999999"/>
  </r>
  <r>
    <n v="6191"/>
    <x v="3082"/>
    <x v="0"/>
    <x v="435"/>
    <d v="2013-12-29T00:00:00"/>
    <s v="Standard Class"/>
    <s v="JM-15535"/>
    <s v="Jessica Myrick"/>
    <s v="Consumer"/>
    <s v="United States"/>
    <s v="New York City"/>
    <x v="15"/>
    <n v="10035"/>
    <s v="East"/>
    <s v="FUR-FU-10003192"/>
    <x v="0"/>
    <x v="5"/>
    <s v="Luxo Adjustable Task Clamp Lamp"/>
    <n v="799.56000000000006"/>
    <n v="9"/>
    <n v="0"/>
    <n v="207.88559999999998"/>
  </r>
  <r>
    <n v="6192"/>
    <x v="3083"/>
    <x v="3"/>
    <x v="1096"/>
    <d v="2014-12-14T00:00:00"/>
    <s v="Same Day"/>
    <s v="MW-18220"/>
    <s v="Mitch Webber"/>
    <s v="Consumer"/>
    <s v="United States"/>
    <s v="Seattle"/>
    <x v="4"/>
    <n v="98103"/>
    <s v="West"/>
    <s v="OFF-ST-10001325"/>
    <x v="1"/>
    <x v="4"/>
    <s v="Sterilite Officeware Hinged File Box"/>
    <n v="31.44"/>
    <n v="3"/>
    <n v="0"/>
    <n v="8.4888000000000012"/>
  </r>
  <r>
    <n v="6193"/>
    <x v="3084"/>
    <x v="3"/>
    <x v="66"/>
    <d v="2014-12-27T00:00:00"/>
    <s v="Standard Class"/>
    <s v="AG-10330"/>
    <s v="Alex Grayson"/>
    <s v="Consumer"/>
    <s v="United States"/>
    <s v="Houston"/>
    <x v="5"/>
    <n v="77095"/>
    <s v="Central"/>
    <s v="OFF-PA-10000019"/>
    <x v="1"/>
    <x v="10"/>
    <s v="Xerox 1931"/>
    <n v="25.920000000000005"/>
    <n v="5"/>
    <n v="0.2"/>
    <n v="9.0719999999999992"/>
  </r>
  <r>
    <n v="6194"/>
    <x v="3084"/>
    <x v="3"/>
    <x v="66"/>
    <d v="2014-12-27T00:00:00"/>
    <s v="Standard Class"/>
    <s v="AG-10330"/>
    <s v="Alex Grayson"/>
    <s v="Consumer"/>
    <s v="United States"/>
    <s v="Houston"/>
    <x v="5"/>
    <n v="77095"/>
    <s v="Central"/>
    <s v="OFF-BI-10003429"/>
    <x v="1"/>
    <x v="8"/>
    <s v="Cardinal HOLDit! Binder Insert Strips,Extra Strips"/>
    <n v="6.3299999999999992"/>
    <n v="5"/>
    <n v="0.8"/>
    <n v="-9.8114999999999988"/>
  </r>
  <r>
    <n v="6195"/>
    <x v="3084"/>
    <x v="3"/>
    <x v="66"/>
    <d v="2014-12-27T00:00:00"/>
    <s v="Standard Class"/>
    <s v="AG-10330"/>
    <s v="Alex Grayson"/>
    <s v="Consumer"/>
    <s v="United States"/>
    <s v="Houston"/>
    <x v="5"/>
    <n v="77095"/>
    <s v="Central"/>
    <s v="OFF-PA-10000176"/>
    <x v="1"/>
    <x v="10"/>
    <s v="Xerox 1887"/>
    <n v="75.88"/>
    <n v="5"/>
    <n v="0.2"/>
    <n v="26.557999999999993"/>
  </r>
  <r>
    <n v="6196"/>
    <x v="3085"/>
    <x v="3"/>
    <x v="208"/>
    <d v="2014-10-29T00:00:00"/>
    <s v="Standard Class"/>
    <s v="CM-12160"/>
    <s v="Charles McCrossin"/>
    <s v="Consumer"/>
    <s v="United States"/>
    <s v="Philadelphia"/>
    <x v="9"/>
    <n v="19143"/>
    <s v="East"/>
    <s v="TEC-PH-10004165"/>
    <x v="2"/>
    <x v="7"/>
    <s v="Mitel MiVoice 5330e IP Phone"/>
    <n v="329.988"/>
    <n v="2"/>
    <n v="0.4"/>
    <n v="-76.997200000000021"/>
  </r>
  <r>
    <n v="6197"/>
    <x v="3085"/>
    <x v="3"/>
    <x v="208"/>
    <d v="2014-10-29T00:00:00"/>
    <s v="Standard Class"/>
    <s v="CM-12160"/>
    <s v="Charles McCrossin"/>
    <s v="Consumer"/>
    <s v="United States"/>
    <s v="Philadelphia"/>
    <x v="9"/>
    <n v="19143"/>
    <s v="East"/>
    <s v="OFF-ST-10000352"/>
    <x v="1"/>
    <x v="4"/>
    <s v="Acco Perma 2700 Stacking Storage Drawers"/>
    <n v="71.376000000000005"/>
    <n v="3"/>
    <n v="0.2"/>
    <n v="-4.460999999999995"/>
  </r>
  <r>
    <n v="6198"/>
    <x v="3086"/>
    <x v="1"/>
    <x v="50"/>
    <d v="2012-11-17T00:00:00"/>
    <s v="Standard Class"/>
    <s v="RA-19915"/>
    <s v="Russell Applegate"/>
    <s v="Consumer"/>
    <s v="United States"/>
    <s v="Columbus"/>
    <x v="14"/>
    <n v="47201"/>
    <s v="Central"/>
    <s v="OFF-PA-10000726"/>
    <x v="1"/>
    <x v="10"/>
    <s v="Black Print Carbonless Snap-Off Rapid Letter, 8 1/2&quot; x 7&quot;"/>
    <n v="63.769999999999996"/>
    <n v="7"/>
    <n v="0"/>
    <n v="28.696499999999993"/>
  </r>
  <r>
    <n v="6199"/>
    <x v="3086"/>
    <x v="1"/>
    <x v="50"/>
    <d v="2012-11-17T00:00:00"/>
    <s v="Standard Class"/>
    <s v="RA-19915"/>
    <s v="Russell Applegate"/>
    <s v="Consumer"/>
    <s v="United States"/>
    <s v="Columbus"/>
    <x v="14"/>
    <n v="47201"/>
    <s v="Central"/>
    <s v="TEC-PH-10001536"/>
    <x v="2"/>
    <x v="7"/>
    <s v="Spigen Samsung Galaxy S5 Case Wallet"/>
    <n v="50.97"/>
    <n v="3"/>
    <n v="0"/>
    <n v="13.252199999999997"/>
  </r>
  <r>
    <n v="6200"/>
    <x v="3086"/>
    <x v="1"/>
    <x v="50"/>
    <d v="2012-11-17T00:00:00"/>
    <s v="Standard Class"/>
    <s v="RA-19915"/>
    <s v="Russell Applegate"/>
    <s v="Consumer"/>
    <s v="United States"/>
    <s v="Columbus"/>
    <x v="14"/>
    <n v="47201"/>
    <s v="Central"/>
    <s v="OFF-PA-10001790"/>
    <x v="1"/>
    <x v="10"/>
    <s v="Xerox 1910"/>
    <n v="96.08"/>
    <n v="2"/>
    <n v="0"/>
    <n v="46.118399999999994"/>
  </r>
  <r>
    <n v="6201"/>
    <x v="3087"/>
    <x v="1"/>
    <x v="392"/>
    <d v="2012-04-20T00:00:00"/>
    <s v="Standard Class"/>
    <s v="SB-20185"/>
    <s v="Sarah Brown"/>
    <s v="Consumer"/>
    <s v="United States"/>
    <s v="Evanston"/>
    <x v="10"/>
    <n v="60201"/>
    <s v="Central"/>
    <s v="TEC-CO-10001766"/>
    <x v="2"/>
    <x v="16"/>
    <s v="Canon PC940 Copier"/>
    <n v="1439.9680000000001"/>
    <n v="4"/>
    <n v="0.2"/>
    <n v="485.98919999999993"/>
  </r>
  <r>
    <n v="6202"/>
    <x v="3087"/>
    <x v="1"/>
    <x v="392"/>
    <d v="2012-04-20T00:00:00"/>
    <s v="Standard Class"/>
    <s v="SB-20185"/>
    <s v="Sarah Brown"/>
    <s v="Consumer"/>
    <s v="United States"/>
    <s v="Evanston"/>
    <x v="10"/>
    <n v="60201"/>
    <s v="Central"/>
    <s v="TEC-AC-10004396"/>
    <x v="2"/>
    <x v="11"/>
    <s v="Logitech Keyboard K120"/>
    <n v="43.56"/>
    <n v="3"/>
    <n v="0.2"/>
    <n v="-4.9004999999999974"/>
  </r>
  <r>
    <n v="6203"/>
    <x v="3088"/>
    <x v="0"/>
    <x v="186"/>
    <d v="2013-12-24T00:00:00"/>
    <s v="Standard Class"/>
    <s v="PK-19075"/>
    <s v="Pete Kriz"/>
    <s v="Consumer"/>
    <s v="United States"/>
    <s v="Apple Valley"/>
    <x v="1"/>
    <n v="92307"/>
    <s v="West"/>
    <s v="FUR-CH-10001708"/>
    <x v="0"/>
    <x v="1"/>
    <s v="Office Star - Contemporary Swivel Chair with Padded Adjustable Arms and Flex Back"/>
    <n v="563.91999999999996"/>
    <n v="5"/>
    <n v="0.2"/>
    <n v="7.0489999999999498"/>
  </r>
  <r>
    <n v="6204"/>
    <x v="3089"/>
    <x v="0"/>
    <x v="147"/>
    <d v="2013-10-28T00:00:00"/>
    <s v="Standard Class"/>
    <s v="SV-20935"/>
    <s v="Susan Vittorini"/>
    <s v="Consumer"/>
    <s v="United States"/>
    <s v="Columbus"/>
    <x v="24"/>
    <n v="43229"/>
    <s v="East"/>
    <s v="TEC-PH-10001305"/>
    <x v="2"/>
    <x v="7"/>
    <s v="Panasonic KX TS208W Corded phone"/>
    <n v="235.15199999999999"/>
    <n v="8"/>
    <n v="0.4"/>
    <n v="-47.030399999999986"/>
  </r>
  <r>
    <n v="6205"/>
    <x v="3090"/>
    <x v="3"/>
    <x v="96"/>
    <d v="2014-12-04T00:00:00"/>
    <s v="First Class"/>
    <s v="MG-17650"/>
    <s v="Matthew Grinstein"/>
    <s v="Home Office"/>
    <s v="United States"/>
    <s v="Marion"/>
    <x v="24"/>
    <n v="43302"/>
    <s v="East"/>
    <s v="FUR-FU-10002885"/>
    <x v="0"/>
    <x v="5"/>
    <s v="Magna Visual Magnetic Picture Hangers"/>
    <n v="7.7120000000000006"/>
    <n v="2"/>
    <n v="0.2"/>
    <n v="1.7352000000000005"/>
  </r>
  <r>
    <n v="6206"/>
    <x v="3091"/>
    <x v="0"/>
    <x v="201"/>
    <d v="2013-10-25T00:00:00"/>
    <s v="Second Class"/>
    <s v="CM-12445"/>
    <s v="Chuck Magee"/>
    <s v="Consumer"/>
    <s v="United States"/>
    <s v="Houston"/>
    <x v="5"/>
    <n v="77095"/>
    <s v="Central"/>
    <s v="OFF-PA-10000726"/>
    <x v="1"/>
    <x v="10"/>
    <s v="Black Print Carbonless Snap-Off Rapid Letter, 8 1/2&quot; x 7&quot;"/>
    <n v="51.016000000000005"/>
    <n v="7"/>
    <n v="0.2"/>
    <n v="15.942499999999992"/>
  </r>
  <r>
    <n v="6207"/>
    <x v="3091"/>
    <x v="0"/>
    <x v="201"/>
    <d v="2013-10-25T00:00:00"/>
    <s v="Second Class"/>
    <s v="CM-12445"/>
    <s v="Chuck Magee"/>
    <s v="Consumer"/>
    <s v="United States"/>
    <s v="Houston"/>
    <x v="5"/>
    <n v="77095"/>
    <s v="Central"/>
    <s v="OFF-FA-10003112"/>
    <x v="1"/>
    <x v="13"/>
    <s v="Staples"/>
    <n v="25.248000000000001"/>
    <n v="4"/>
    <n v="0.2"/>
    <n v="7.8899999999999979"/>
  </r>
  <r>
    <n v="6208"/>
    <x v="3091"/>
    <x v="0"/>
    <x v="201"/>
    <d v="2013-10-25T00:00:00"/>
    <s v="Second Class"/>
    <s v="CM-12445"/>
    <s v="Chuck Magee"/>
    <s v="Consumer"/>
    <s v="United States"/>
    <s v="Houston"/>
    <x v="5"/>
    <n v="77095"/>
    <s v="Central"/>
    <s v="FUR-CH-10002372"/>
    <x v="0"/>
    <x v="1"/>
    <s v="Office Star - Ergonomically Designed Knee Chair"/>
    <n v="56.686"/>
    <n v="1"/>
    <n v="0.3"/>
    <n v="-14.576399999999996"/>
  </r>
  <r>
    <n v="6209"/>
    <x v="3092"/>
    <x v="3"/>
    <x v="365"/>
    <d v="2014-10-04T00:00:00"/>
    <s v="Standard Class"/>
    <s v="ME-18010"/>
    <s v="Michelle Ellison"/>
    <s v="Corporate"/>
    <s v="United States"/>
    <s v="Marion"/>
    <x v="24"/>
    <n v="43302"/>
    <s v="East"/>
    <s v="OFF-ST-10000563"/>
    <x v="1"/>
    <x v="4"/>
    <s v="Fellowes Bankers Box Stor/Drawer Steel Plus"/>
    <n v="51.168000000000006"/>
    <n v="2"/>
    <n v="0.2"/>
    <n v="-6.3960000000000008"/>
  </r>
  <r>
    <n v="6210"/>
    <x v="3093"/>
    <x v="3"/>
    <x v="238"/>
    <d v="2014-08-26T00:00:00"/>
    <s v="Standard Class"/>
    <s v="YS-21880"/>
    <s v="Yana Sorensen"/>
    <s v="Corporate"/>
    <s v="United States"/>
    <s v="Seattle"/>
    <x v="4"/>
    <n v="98103"/>
    <s v="West"/>
    <s v="OFF-BI-10003925"/>
    <x v="1"/>
    <x v="8"/>
    <s v="Fellowes PB300 Plastic Comb Binding Machine"/>
    <n v="2793.5280000000002"/>
    <n v="9"/>
    <n v="0.2"/>
    <n v="942.81569999999988"/>
  </r>
  <r>
    <n v="6211"/>
    <x v="3093"/>
    <x v="3"/>
    <x v="238"/>
    <d v="2014-08-26T00:00:00"/>
    <s v="Standard Class"/>
    <s v="YS-21880"/>
    <s v="Yana Sorensen"/>
    <s v="Corporate"/>
    <s v="United States"/>
    <s v="Seattle"/>
    <x v="4"/>
    <n v="98103"/>
    <s v="West"/>
    <s v="OFF-ST-10003306"/>
    <x v="1"/>
    <x v="4"/>
    <s v="Letter Size Cart"/>
    <n v="1000.0200000000001"/>
    <n v="7"/>
    <n v="0"/>
    <n v="290.00579999999991"/>
  </r>
  <r>
    <n v="6212"/>
    <x v="3093"/>
    <x v="3"/>
    <x v="238"/>
    <d v="2014-08-26T00:00:00"/>
    <s v="Standard Class"/>
    <s v="YS-21880"/>
    <s v="Yana Sorensen"/>
    <s v="Corporate"/>
    <s v="United States"/>
    <s v="Seattle"/>
    <x v="4"/>
    <n v="98103"/>
    <s v="West"/>
    <s v="FUR-FU-10001475"/>
    <x v="0"/>
    <x v="5"/>
    <s v="Contract Clock, 14&quot;, Brown"/>
    <n v="65.94"/>
    <n v="3"/>
    <n v="0"/>
    <n v="22.419600000000003"/>
  </r>
  <r>
    <n v="6213"/>
    <x v="3094"/>
    <x v="3"/>
    <x v="105"/>
    <d v="2014-11-17T00:00:00"/>
    <s v="Second Class"/>
    <s v="MB-17305"/>
    <s v="Maria Bertelson"/>
    <s v="Consumer"/>
    <s v="United States"/>
    <s v="Longview"/>
    <x v="4"/>
    <n v="98632"/>
    <s v="West"/>
    <s v="OFF-FA-10003495"/>
    <x v="1"/>
    <x v="13"/>
    <s v="Staples"/>
    <n v="18.240000000000002"/>
    <n v="3"/>
    <n v="0"/>
    <n v="9.120000000000001"/>
  </r>
  <r>
    <n v="6214"/>
    <x v="3094"/>
    <x v="3"/>
    <x v="105"/>
    <d v="2014-11-17T00:00:00"/>
    <s v="Second Class"/>
    <s v="MB-17305"/>
    <s v="Maria Bertelson"/>
    <s v="Consumer"/>
    <s v="United States"/>
    <s v="Longview"/>
    <x v="4"/>
    <n v="98632"/>
    <s v="West"/>
    <s v="OFF-AP-10004708"/>
    <x v="1"/>
    <x v="9"/>
    <s v="Fellowes Superior 10 Outlet Split Surge Protector"/>
    <n v="76.12"/>
    <n v="2"/>
    <n v="0"/>
    <n v="22.074799999999996"/>
  </r>
  <r>
    <n v="6215"/>
    <x v="3095"/>
    <x v="2"/>
    <x v="856"/>
    <d v="2011-10-15T00:00:00"/>
    <s v="Standard Class"/>
    <s v="AS-10240"/>
    <s v="Alan Shonely"/>
    <s v="Consumer"/>
    <s v="United States"/>
    <s v="Redondo Beach"/>
    <x v="1"/>
    <n v="90278"/>
    <s v="West"/>
    <s v="OFF-EN-10001219"/>
    <x v="1"/>
    <x v="12"/>
    <s v="#10- 4 1/8&quot; x 9 1/2&quot; Security-Tint Envelopes"/>
    <n v="7.64"/>
    <n v="1"/>
    <n v="0"/>
    <n v="3.7435999999999998"/>
  </r>
  <r>
    <n v="6216"/>
    <x v="3096"/>
    <x v="1"/>
    <x v="109"/>
    <d v="2012-12-03T00:00:00"/>
    <s v="Standard Class"/>
    <s v="MC-17425"/>
    <s v="Mark Cousins"/>
    <s v="Corporate"/>
    <s v="United States"/>
    <s v="New York City"/>
    <x v="15"/>
    <n v="10035"/>
    <s v="East"/>
    <s v="FUR-FU-10000087"/>
    <x v="0"/>
    <x v="5"/>
    <s v="Executive Impressions 14&quot; Two-Color Numerals Wall Clock"/>
    <n v="68.16"/>
    <n v="3"/>
    <n v="0"/>
    <n v="27.945600000000002"/>
  </r>
  <r>
    <n v="6217"/>
    <x v="3096"/>
    <x v="1"/>
    <x v="109"/>
    <d v="2012-12-03T00:00:00"/>
    <s v="Standard Class"/>
    <s v="MC-17425"/>
    <s v="Mark Cousins"/>
    <s v="Corporate"/>
    <s v="United States"/>
    <s v="New York City"/>
    <x v="15"/>
    <n v="10035"/>
    <s v="East"/>
    <s v="OFF-EN-10001539"/>
    <x v="1"/>
    <x v="12"/>
    <s v="Staples"/>
    <n v="62.24"/>
    <n v="8"/>
    <n v="0"/>
    <n v="29.252800000000001"/>
  </r>
  <r>
    <n v="6218"/>
    <x v="3097"/>
    <x v="1"/>
    <x v="1097"/>
    <d v="2012-08-02T00:00:00"/>
    <s v="Standard Class"/>
    <s v="PG-18820"/>
    <s v="Patrick Gardner"/>
    <s v="Consumer"/>
    <s v="United States"/>
    <s v="Louisville"/>
    <x v="0"/>
    <n v="40214"/>
    <s v="South"/>
    <s v="TEC-PH-10004897"/>
    <x v="2"/>
    <x v="7"/>
    <s v="Mediabridge Sport Armband iPhone 5s"/>
    <n v="29.97"/>
    <n v="3"/>
    <n v="0"/>
    <n v="0.29969999999999963"/>
  </r>
  <r>
    <n v="6219"/>
    <x v="3098"/>
    <x v="0"/>
    <x v="201"/>
    <d v="2013-10-27T00:00:00"/>
    <s v="Standard Class"/>
    <s v="JS-16030"/>
    <s v="Joy Smith"/>
    <s v="Consumer"/>
    <s v="United States"/>
    <s v="Trenton"/>
    <x v="12"/>
    <n v="48183"/>
    <s v="Central"/>
    <s v="TEC-PH-10001300"/>
    <x v="2"/>
    <x v="7"/>
    <s v="iKross Bluetooth Portable Keyboard + Cell Phone Stand Holder + Brush for Apple iPhone 5S 5C 5, 4S 4"/>
    <n v="125.69999999999999"/>
    <n v="6"/>
    <n v="0"/>
    <n v="35.195999999999998"/>
  </r>
  <r>
    <n v="6220"/>
    <x v="3098"/>
    <x v="0"/>
    <x v="201"/>
    <d v="2013-10-27T00:00:00"/>
    <s v="Standard Class"/>
    <s v="JS-16030"/>
    <s v="Joy Smith"/>
    <s v="Consumer"/>
    <s v="United States"/>
    <s v="Trenton"/>
    <x v="12"/>
    <n v="48183"/>
    <s v="Central"/>
    <s v="TEC-PH-10001557"/>
    <x v="2"/>
    <x v="7"/>
    <s v="Pyle PMP37LED"/>
    <n v="191.98"/>
    <n v="2"/>
    <n v="0"/>
    <n v="51.834599999999995"/>
  </r>
  <r>
    <n v="6221"/>
    <x v="3098"/>
    <x v="0"/>
    <x v="201"/>
    <d v="2013-10-27T00:00:00"/>
    <s v="Standard Class"/>
    <s v="JS-16030"/>
    <s v="Joy Smith"/>
    <s v="Consumer"/>
    <s v="United States"/>
    <s v="Trenton"/>
    <x v="12"/>
    <n v="48183"/>
    <s v="Central"/>
    <s v="OFF-ST-10000617"/>
    <x v="1"/>
    <x v="4"/>
    <s v="Woodgrain Magazine Files by Perma"/>
    <n v="20.86"/>
    <n v="7"/>
    <n v="0"/>
    <n v="1.4601999999999977"/>
  </r>
  <r>
    <n v="6222"/>
    <x v="3099"/>
    <x v="3"/>
    <x v="32"/>
    <d v="2014-09-19T00:00:00"/>
    <s v="Second Class"/>
    <s v="JB-16000"/>
    <s v="Joy Bell-"/>
    <s v="Consumer"/>
    <s v="United States"/>
    <s v="Los Angeles"/>
    <x v="1"/>
    <n v="90045"/>
    <s v="West"/>
    <s v="OFF-LA-10000121"/>
    <x v="1"/>
    <x v="2"/>
    <s v="Avery 48"/>
    <n v="56.699999999999996"/>
    <n v="9"/>
    <n v="0"/>
    <n v="26.081999999999997"/>
  </r>
  <r>
    <n v="6223"/>
    <x v="3100"/>
    <x v="3"/>
    <x v="331"/>
    <d v="2014-12-28T00:00:00"/>
    <s v="Standard Class"/>
    <s v="DK-12985"/>
    <s v="Darren Koutras"/>
    <s v="Consumer"/>
    <s v="United States"/>
    <s v="Hendersonville"/>
    <x v="18"/>
    <n v="37075"/>
    <s v="South"/>
    <s v="FUR-FU-10000087"/>
    <x v="0"/>
    <x v="5"/>
    <s v="Executive Impressions 14&quot; Two-Color Numerals Wall Clock"/>
    <n v="72.703999999999994"/>
    <n v="4"/>
    <n v="0.2"/>
    <n v="19.084800000000005"/>
  </r>
  <r>
    <n v="6224"/>
    <x v="3100"/>
    <x v="3"/>
    <x v="331"/>
    <d v="2014-12-28T00:00:00"/>
    <s v="Standard Class"/>
    <s v="DK-12985"/>
    <s v="Darren Koutras"/>
    <s v="Consumer"/>
    <s v="United States"/>
    <s v="Hendersonville"/>
    <x v="18"/>
    <n v="37075"/>
    <s v="South"/>
    <s v="OFF-AR-10000422"/>
    <x v="1"/>
    <x v="6"/>
    <s v="Pencil and Crayon Sharpener"/>
    <n v="12.263999999999999"/>
    <n v="7"/>
    <n v="0.2"/>
    <n v="1.0730999999999993"/>
  </r>
  <r>
    <n v="6225"/>
    <x v="3100"/>
    <x v="3"/>
    <x v="331"/>
    <d v="2014-12-28T00:00:00"/>
    <s v="Standard Class"/>
    <s v="DK-12985"/>
    <s v="Darren Koutras"/>
    <s v="Consumer"/>
    <s v="United States"/>
    <s v="Hendersonville"/>
    <x v="18"/>
    <n v="37075"/>
    <s v="South"/>
    <s v="OFF-ST-10004123"/>
    <x v="1"/>
    <x v="4"/>
    <s v="Safco Industrial Wire Shelving System"/>
    <n v="218.35200000000003"/>
    <n v="3"/>
    <n v="0.2"/>
    <n v="-54.588000000000008"/>
  </r>
  <r>
    <n v="6226"/>
    <x v="3101"/>
    <x v="1"/>
    <x v="348"/>
    <d v="2012-10-09T00:00:00"/>
    <s v="Standard Class"/>
    <s v="JF-15490"/>
    <s v="Jeremy Farry"/>
    <s v="Consumer"/>
    <s v="United States"/>
    <s v="Portland"/>
    <x v="21"/>
    <n v="97206"/>
    <s v="West"/>
    <s v="FUR-BO-10003660"/>
    <x v="0"/>
    <x v="0"/>
    <s v="Bush Cubix Collection Bookcases, Fully Assembled"/>
    <n v="66.294000000000011"/>
    <n v="1"/>
    <n v="0.7"/>
    <n v="-103.86059999999998"/>
  </r>
  <r>
    <n v="6227"/>
    <x v="3101"/>
    <x v="1"/>
    <x v="348"/>
    <d v="2012-10-09T00:00:00"/>
    <s v="Standard Class"/>
    <s v="JF-15490"/>
    <s v="Jeremy Farry"/>
    <s v="Consumer"/>
    <s v="United States"/>
    <s v="Portland"/>
    <x v="21"/>
    <n v="97206"/>
    <s v="West"/>
    <s v="FUR-CH-10000422"/>
    <x v="0"/>
    <x v="1"/>
    <s v="Global Highback Leather Tilter in Burgundy"/>
    <n v="291.16800000000001"/>
    <n v="4"/>
    <n v="0.2"/>
    <n v="-14.558399999999978"/>
  </r>
  <r>
    <n v="6228"/>
    <x v="3102"/>
    <x v="2"/>
    <x v="981"/>
    <d v="2011-11-07T00:00:00"/>
    <s v="Standard Class"/>
    <s v="PO-18850"/>
    <s v="Patrick O'Brill"/>
    <s v="Consumer"/>
    <s v="United States"/>
    <s v="Irving"/>
    <x v="5"/>
    <n v="75061"/>
    <s v="Central"/>
    <s v="TEC-PH-10002923"/>
    <x v="2"/>
    <x v="7"/>
    <s v="Logitech B530 USB Headset - headset - Full size, Binaural"/>
    <n v="88.77600000000001"/>
    <n v="3"/>
    <n v="0.2"/>
    <n v="7.7679000000000009"/>
  </r>
  <r>
    <n v="6229"/>
    <x v="3103"/>
    <x v="0"/>
    <x v="115"/>
    <d v="2013-01-27T00:00:00"/>
    <s v="Standard Class"/>
    <s v="BT-11530"/>
    <s v="Bradley Talbott"/>
    <s v="Home Office"/>
    <s v="United States"/>
    <s v="Cleveland"/>
    <x v="24"/>
    <n v="44105"/>
    <s v="East"/>
    <s v="TEC-PH-10004093"/>
    <x v="2"/>
    <x v="7"/>
    <s v="Panasonic Kx-TS550"/>
    <n v="110.376"/>
    <n v="4"/>
    <n v="0.4"/>
    <n v="-20.235600000000005"/>
  </r>
  <r>
    <n v="6230"/>
    <x v="3103"/>
    <x v="0"/>
    <x v="115"/>
    <d v="2013-01-27T00:00:00"/>
    <s v="Standard Class"/>
    <s v="BT-11530"/>
    <s v="Bradley Talbott"/>
    <s v="Home Office"/>
    <s v="United States"/>
    <s v="Cleveland"/>
    <x v="24"/>
    <n v="44105"/>
    <s v="East"/>
    <s v="TEC-AC-10000171"/>
    <x v="2"/>
    <x v="11"/>
    <s v="Verbatim 25 GB 6x Blu-ray Single Layer Recordable Disc, 25/Pack"/>
    <n v="55.176000000000002"/>
    <n v="3"/>
    <n v="0.2"/>
    <n v="15.863099999999999"/>
  </r>
  <r>
    <n v="6231"/>
    <x v="3104"/>
    <x v="3"/>
    <x v="497"/>
    <d v="2014-07-18T00:00:00"/>
    <s v="Standard Class"/>
    <s v="NW-18400"/>
    <s v="Natalie Webber"/>
    <s v="Consumer"/>
    <s v="United States"/>
    <s v="Waterloo"/>
    <x v="23"/>
    <n v="50701"/>
    <s v="Central"/>
    <s v="OFF-AR-10001166"/>
    <x v="1"/>
    <x v="6"/>
    <s v="Staples"/>
    <n v="30.32"/>
    <n v="4"/>
    <n v="0"/>
    <n v="11.8248"/>
  </r>
  <r>
    <n v="6232"/>
    <x v="3105"/>
    <x v="3"/>
    <x v="220"/>
    <d v="2014-09-12T00:00:00"/>
    <s v="Same Day"/>
    <s v="JF-15415"/>
    <s v="Jennifer Ferguson"/>
    <s v="Consumer"/>
    <s v="United States"/>
    <s v="Seattle"/>
    <x v="4"/>
    <n v="98105"/>
    <s v="West"/>
    <s v="FUR-CH-10003199"/>
    <x v="0"/>
    <x v="1"/>
    <s v="Office Star - Contemporary Task Swivel Chair"/>
    <n v="177.56800000000001"/>
    <n v="2"/>
    <n v="0.2"/>
    <n v="8.8783999999999921"/>
  </r>
  <r>
    <n v="6233"/>
    <x v="3105"/>
    <x v="3"/>
    <x v="220"/>
    <d v="2014-09-12T00:00:00"/>
    <s v="Same Day"/>
    <s v="JF-15415"/>
    <s v="Jennifer Ferguson"/>
    <s v="Consumer"/>
    <s v="United States"/>
    <s v="Seattle"/>
    <x v="4"/>
    <n v="98105"/>
    <s v="West"/>
    <s v="OFF-PA-10002005"/>
    <x v="1"/>
    <x v="10"/>
    <s v="Xerox 225"/>
    <n v="19.440000000000001"/>
    <n v="3"/>
    <n v="0"/>
    <n v="9.3312000000000008"/>
  </r>
  <r>
    <n v="6234"/>
    <x v="3105"/>
    <x v="3"/>
    <x v="220"/>
    <d v="2014-09-12T00:00:00"/>
    <s v="Same Day"/>
    <s v="JF-15415"/>
    <s v="Jennifer Ferguson"/>
    <s v="Consumer"/>
    <s v="United States"/>
    <s v="Seattle"/>
    <x v="4"/>
    <n v="98105"/>
    <s v="West"/>
    <s v="OFF-PA-10004101"/>
    <x v="1"/>
    <x v="10"/>
    <s v="Xerox 1894"/>
    <n v="71.28"/>
    <n v="11"/>
    <n v="0"/>
    <n v="34.214400000000005"/>
  </r>
  <r>
    <n v="6235"/>
    <x v="3105"/>
    <x v="3"/>
    <x v="220"/>
    <d v="2014-09-12T00:00:00"/>
    <s v="Same Day"/>
    <s v="JF-15415"/>
    <s v="Jennifer Ferguson"/>
    <s v="Consumer"/>
    <s v="United States"/>
    <s v="Seattle"/>
    <x v="4"/>
    <n v="98105"/>
    <s v="West"/>
    <s v="OFF-BI-10004600"/>
    <x v="1"/>
    <x v="8"/>
    <s v="Ibico Ibimaster 300 Manual Binding System"/>
    <n v="1471.96"/>
    <n v="5"/>
    <n v="0.2"/>
    <n v="459.98749999999995"/>
  </r>
  <r>
    <n v="6236"/>
    <x v="3105"/>
    <x v="3"/>
    <x v="220"/>
    <d v="2014-09-12T00:00:00"/>
    <s v="Same Day"/>
    <s v="JF-15415"/>
    <s v="Jennifer Ferguson"/>
    <s v="Consumer"/>
    <s v="United States"/>
    <s v="Seattle"/>
    <x v="4"/>
    <n v="98105"/>
    <s v="West"/>
    <s v="TEC-PH-10000127"/>
    <x v="2"/>
    <x v="7"/>
    <s v="iOttie XL Car Mount"/>
    <n v="79.959999999999994"/>
    <n v="5"/>
    <n v="0.2"/>
    <n v="-17.991000000000003"/>
  </r>
  <r>
    <n v="6237"/>
    <x v="3106"/>
    <x v="0"/>
    <x v="1098"/>
    <d v="2013-02-27T00:00:00"/>
    <s v="Standard Class"/>
    <s v="AC-10420"/>
    <s v="Alyssa Crouse"/>
    <s v="Corporate"/>
    <s v="United States"/>
    <s v="Philadelphia"/>
    <x v="9"/>
    <n v="19120"/>
    <s v="East"/>
    <s v="OFF-EN-10004386"/>
    <x v="1"/>
    <x v="12"/>
    <s v="Recycled Interoffice Envelopes with String and Button Closure, 10 x 13"/>
    <n v="57.576000000000001"/>
    <n v="3"/>
    <n v="0.2"/>
    <n v="21.591000000000001"/>
  </r>
  <r>
    <n v="6238"/>
    <x v="3107"/>
    <x v="0"/>
    <x v="115"/>
    <d v="2013-01-29T00:00:00"/>
    <s v="Standard Class"/>
    <s v="TB-21280"/>
    <s v="Toby Braunhardt"/>
    <s v="Consumer"/>
    <s v="United States"/>
    <s v="New York City"/>
    <x v="15"/>
    <n v="10009"/>
    <s v="East"/>
    <s v="OFF-BI-10004506"/>
    <x v="1"/>
    <x v="8"/>
    <s v="Wilson Jones data.warehouse D-Ring Binders with DublLock"/>
    <n v="26.336000000000002"/>
    <n v="4"/>
    <n v="0.2"/>
    <n v="9.2176000000000009"/>
  </r>
  <r>
    <n v="6239"/>
    <x v="3108"/>
    <x v="1"/>
    <x v="295"/>
    <d v="2012-12-16T00:00:00"/>
    <s v="Standard Class"/>
    <s v="HA-14905"/>
    <s v="Helen Abelman"/>
    <s v="Consumer"/>
    <s v="United States"/>
    <s v="San Jose"/>
    <x v="1"/>
    <n v="95123"/>
    <s v="West"/>
    <s v="FUR-FU-10004597"/>
    <x v="0"/>
    <x v="5"/>
    <s v="Eldon Cleatmat Chair Mats for Medium Pile Carpets"/>
    <n v="166.5"/>
    <n v="3"/>
    <n v="0"/>
    <n v="21.64500000000001"/>
  </r>
  <r>
    <n v="6240"/>
    <x v="3108"/>
    <x v="1"/>
    <x v="295"/>
    <d v="2012-12-16T00:00:00"/>
    <s v="Standard Class"/>
    <s v="HA-14905"/>
    <s v="Helen Abelman"/>
    <s v="Consumer"/>
    <s v="United States"/>
    <s v="San Jose"/>
    <x v="1"/>
    <n v="95123"/>
    <s v="West"/>
    <s v="OFF-ST-10001496"/>
    <x v="1"/>
    <x v="4"/>
    <s v="Standard Rollaway File with Lock"/>
    <n v="360.38"/>
    <n v="2"/>
    <n v="0"/>
    <n v="93.698800000000006"/>
  </r>
  <r>
    <n v="6241"/>
    <x v="3109"/>
    <x v="0"/>
    <x v="517"/>
    <d v="2013-11-02T00:00:00"/>
    <s v="Second Class"/>
    <s v="LH-17155"/>
    <s v="Logan Haushalter"/>
    <s v="Consumer"/>
    <s v="United States"/>
    <s v="Los Angeles"/>
    <x v="1"/>
    <n v="90008"/>
    <s v="West"/>
    <s v="OFF-BI-10004236"/>
    <x v="1"/>
    <x v="8"/>
    <s v="XtraLife ClearVue Slant-D Ring Binder, White, 3&quot;"/>
    <n v="11.744"/>
    <n v="1"/>
    <n v="0.2"/>
    <n v="3.8167999999999997"/>
  </r>
  <r>
    <n v="6242"/>
    <x v="3110"/>
    <x v="3"/>
    <x v="39"/>
    <d v="2014-06-01T00:00:00"/>
    <s v="Second Class"/>
    <s v="LO-17170"/>
    <s v="Lori Olson"/>
    <s v="Corporate"/>
    <s v="United States"/>
    <s v="Concord"/>
    <x v="38"/>
    <n v="3301"/>
    <s v="East"/>
    <s v="FUR-FU-10001185"/>
    <x v="0"/>
    <x v="5"/>
    <s v="Advantus Employee of the Month Certificate Frame, 11 x 13-1/2"/>
    <n v="247.44"/>
    <n v="8"/>
    <n v="0"/>
    <n v="101.4504"/>
  </r>
  <r>
    <n v="6243"/>
    <x v="3111"/>
    <x v="2"/>
    <x v="1059"/>
    <d v="2011-12-28T00:00:00"/>
    <s v="Standard Class"/>
    <s v="DP-13390"/>
    <s v="Dennis Pardue"/>
    <s v="Home Office"/>
    <s v="United States"/>
    <s v="Columbia"/>
    <x v="18"/>
    <n v="38401"/>
    <s v="South"/>
    <s v="OFF-BI-10000977"/>
    <x v="1"/>
    <x v="8"/>
    <s v="Ibico Plastic Spiral Binding Combs"/>
    <n v="18.240000000000002"/>
    <n v="2"/>
    <n v="0.7"/>
    <n v="-14.591999999999999"/>
  </r>
  <r>
    <n v="6244"/>
    <x v="3112"/>
    <x v="0"/>
    <x v="390"/>
    <d v="2013-11-29T00:00:00"/>
    <s v="Standard Class"/>
    <s v="CR-12580"/>
    <s v="Clay Rozendal"/>
    <s v="Home Office"/>
    <s v="United States"/>
    <s v="Bellevue"/>
    <x v="4"/>
    <n v="98006"/>
    <s v="West"/>
    <s v="OFF-SU-10004782"/>
    <x v="1"/>
    <x v="14"/>
    <s v="Elite 5&quot; Scissors"/>
    <n v="25.349999999999998"/>
    <n v="3"/>
    <n v="0"/>
    <n v="7.6049999999999978"/>
  </r>
  <r>
    <n v="6245"/>
    <x v="3113"/>
    <x v="1"/>
    <x v="312"/>
    <d v="2012-11-25T00:00:00"/>
    <s v="Standard Class"/>
    <s v="KB-16405"/>
    <s v="Katrina Bavinger"/>
    <s v="Home Office"/>
    <s v="United States"/>
    <s v="Seattle"/>
    <x v="4"/>
    <n v="98105"/>
    <s v="West"/>
    <s v="OFF-AR-10002067"/>
    <x v="1"/>
    <x v="6"/>
    <s v="Newell 334"/>
    <n v="119.03999999999999"/>
    <n v="6"/>
    <n v="0"/>
    <n v="30.950400000000002"/>
  </r>
  <r>
    <n v="6246"/>
    <x v="3113"/>
    <x v="1"/>
    <x v="312"/>
    <d v="2012-11-25T00:00:00"/>
    <s v="Standard Class"/>
    <s v="KB-16405"/>
    <s v="Katrina Bavinger"/>
    <s v="Home Office"/>
    <s v="United States"/>
    <s v="Seattle"/>
    <x v="4"/>
    <n v="98105"/>
    <s v="West"/>
    <s v="FUR-FU-10002364"/>
    <x v="0"/>
    <x v="5"/>
    <s v="Eldon Expressions Wood Desk Accessories, Oak"/>
    <n v="22.14"/>
    <n v="3"/>
    <n v="0"/>
    <n v="6.4205999999999976"/>
  </r>
  <r>
    <n v="6247"/>
    <x v="3113"/>
    <x v="1"/>
    <x v="312"/>
    <d v="2012-11-25T00:00:00"/>
    <s v="Standard Class"/>
    <s v="KB-16405"/>
    <s v="Katrina Bavinger"/>
    <s v="Home Office"/>
    <s v="United States"/>
    <s v="Seattle"/>
    <x v="4"/>
    <n v="98105"/>
    <s v="West"/>
    <s v="TEC-AC-10002018"/>
    <x v="2"/>
    <x v="11"/>
    <s v="AmazonBasics 3-Button USB Wired Mouse"/>
    <n v="13.98"/>
    <n v="2"/>
    <n v="0"/>
    <n v="6.011400000000001"/>
  </r>
  <r>
    <n v="6248"/>
    <x v="3114"/>
    <x v="3"/>
    <x v="148"/>
    <d v="2014-06-05T00:00:00"/>
    <s v="Standard Class"/>
    <s v="ML-17410"/>
    <s v="Maris LaWare"/>
    <s v="Consumer"/>
    <s v="United States"/>
    <s v="Columbus"/>
    <x v="14"/>
    <n v="47201"/>
    <s v="Central"/>
    <s v="OFF-BI-10000632"/>
    <x v="1"/>
    <x v="8"/>
    <s v="Satellite Sectional Post Binders"/>
    <n v="43.41"/>
    <n v="1"/>
    <n v="0"/>
    <n v="19.968599999999999"/>
  </r>
  <r>
    <n v="6249"/>
    <x v="3114"/>
    <x v="3"/>
    <x v="148"/>
    <d v="2014-06-05T00:00:00"/>
    <s v="Standard Class"/>
    <s v="ML-17410"/>
    <s v="Maris LaWare"/>
    <s v="Consumer"/>
    <s v="United States"/>
    <s v="Columbus"/>
    <x v="14"/>
    <n v="47201"/>
    <s v="Central"/>
    <s v="FUR-FU-10003981"/>
    <x v="0"/>
    <x v="5"/>
    <s v="Eldon Wave Desk Accessories"/>
    <n v="6.24"/>
    <n v="3"/>
    <n v="0"/>
    <n v="2.6208000000000005"/>
  </r>
  <r>
    <n v="6250"/>
    <x v="3114"/>
    <x v="3"/>
    <x v="148"/>
    <d v="2014-06-05T00:00:00"/>
    <s v="Standard Class"/>
    <s v="ML-17410"/>
    <s v="Maris LaWare"/>
    <s v="Consumer"/>
    <s v="United States"/>
    <s v="Columbus"/>
    <x v="14"/>
    <n v="47201"/>
    <s v="Central"/>
    <s v="OFF-AP-10001564"/>
    <x v="1"/>
    <x v="9"/>
    <s v="Hoover Commercial Lightweight Upright Vacuum with E-Z Empty Dirt Cup"/>
    <n v="465.16"/>
    <n v="2"/>
    <n v="0"/>
    <n v="120.94159999999999"/>
  </r>
  <r>
    <n v="6251"/>
    <x v="3114"/>
    <x v="3"/>
    <x v="148"/>
    <d v="2014-06-05T00:00:00"/>
    <s v="Standard Class"/>
    <s v="ML-17410"/>
    <s v="Maris LaWare"/>
    <s v="Consumer"/>
    <s v="United States"/>
    <s v="Columbus"/>
    <x v="14"/>
    <n v="47201"/>
    <s v="Central"/>
    <s v="OFF-PA-10004082"/>
    <x v="1"/>
    <x v="10"/>
    <s v="Adams Telephone Message Book w/Frequently-Called Numbers Space, 400 Messages per Book"/>
    <n v="7.98"/>
    <n v="1"/>
    <n v="0"/>
    <n v="3.99"/>
  </r>
  <r>
    <n v="6252"/>
    <x v="3115"/>
    <x v="2"/>
    <x v="266"/>
    <d v="2011-12-04T00:00:00"/>
    <s v="First Class"/>
    <s v="MC-17575"/>
    <s v="Matt Collins"/>
    <s v="Consumer"/>
    <s v="United States"/>
    <s v="Chicago"/>
    <x v="10"/>
    <n v="60623"/>
    <s v="Central"/>
    <s v="OFF-AP-10004249"/>
    <x v="1"/>
    <x v="9"/>
    <s v="Staples"/>
    <n v="2.3939999999999997"/>
    <n v="1"/>
    <n v="0.8"/>
    <n v="-6.344100000000001"/>
  </r>
  <r>
    <n v="6253"/>
    <x v="3116"/>
    <x v="2"/>
    <x v="884"/>
    <d v="2011-04-07T00:00:00"/>
    <s v="Same Day"/>
    <s v="VM-21685"/>
    <s v="Valerie Mitchum"/>
    <s v="Home Office"/>
    <s v="United States"/>
    <s v="Marietta"/>
    <x v="32"/>
    <n v="30062"/>
    <s v="South"/>
    <s v="OFF-PA-10003441"/>
    <x v="1"/>
    <x v="10"/>
    <s v="Xerox 226"/>
    <n v="58.320000000000007"/>
    <n v="9"/>
    <n v="0"/>
    <n v="27.993600000000001"/>
  </r>
  <r>
    <n v="6254"/>
    <x v="3116"/>
    <x v="2"/>
    <x v="884"/>
    <d v="2011-04-07T00:00:00"/>
    <s v="Same Day"/>
    <s v="VM-21685"/>
    <s v="Valerie Mitchum"/>
    <s v="Home Office"/>
    <s v="United States"/>
    <s v="Marietta"/>
    <x v="32"/>
    <n v="30062"/>
    <s v="South"/>
    <s v="TEC-PH-10004922"/>
    <x v="2"/>
    <x v="7"/>
    <s v="RCA Visys Integrated PBX 8-Line Router"/>
    <n v="200.96999999999997"/>
    <n v="3"/>
    <n v="0"/>
    <n v="50.242500000000007"/>
  </r>
  <r>
    <n v="6255"/>
    <x v="3117"/>
    <x v="1"/>
    <x v="1014"/>
    <d v="2012-09-14T00:00:00"/>
    <s v="Standard Class"/>
    <s v="VW-21775"/>
    <s v="Victoria Wilson"/>
    <s v="Corporate"/>
    <s v="United States"/>
    <s v="Montgomery"/>
    <x v="19"/>
    <n v="36116"/>
    <s v="South"/>
    <s v="FUR-FU-10001731"/>
    <x v="0"/>
    <x v="5"/>
    <s v="Acrylic Self-Standing Desk Frames"/>
    <n v="21.36"/>
    <n v="8"/>
    <n v="0"/>
    <n v="8.1167999999999996"/>
  </r>
  <r>
    <n v="6256"/>
    <x v="3118"/>
    <x v="3"/>
    <x v="428"/>
    <d v="2014-09-16T00:00:00"/>
    <s v="Standard Class"/>
    <s v="GK-14620"/>
    <s v="Grace Kelly"/>
    <s v="Corporate"/>
    <s v="United States"/>
    <s v="Plano"/>
    <x v="5"/>
    <n v="75023"/>
    <s v="Central"/>
    <s v="OFF-LA-10000134"/>
    <x v="1"/>
    <x v="2"/>
    <s v="Avery 511"/>
    <n v="9.8560000000000016"/>
    <n v="4"/>
    <n v="0.2"/>
    <n v="3.4495999999999993"/>
  </r>
  <r>
    <n v="6257"/>
    <x v="3119"/>
    <x v="1"/>
    <x v="684"/>
    <d v="2012-09-08T00:00:00"/>
    <s v="Second Class"/>
    <s v="AT-10435"/>
    <s v="Alyssa Tate"/>
    <s v="Home Office"/>
    <s v="United States"/>
    <s v="Tamarac"/>
    <x v="2"/>
    <n v="33319"/>
    <s v="South"/>
    <s v="OFF-BI-10003166"/>
    <x v="1"/>
    <x v="8"/>
    <s v="GBC Plasticlear Binding Covers"/>
    <n v="3.4440000000000008"/>
    <n v="1"/>
    <n v="0.7"/>
    <n v="-2.5255999999999998"/>
  </r>
  <r>
    <n v="6258"/>
    <x v="3120"/>
    <x v="3"/>
    <x v="808"/>
    <d v="2014-11-07T00:00:00"/>
    <s v="Second Class"/>
    <s v="AR-10825"/>
    <s v="Anthony Rawles"/>
    <s v="Corporate"/>
    <s v="United States"/>
    <s v="Columbus"/>
    <x v="24"/>
    <n v="43229"/>
    <s v="East"/>
    <s v="OFF-SU-10000646"/>
    <x v="1"/>
    <x v="14"/>
    <s v="Premier Automatic Letter Opener"/>
    <n v="384.59200000000004"/>
    <n v="2"/>
    <n v="0.2"/>
    <n v="-81.725799999999978"/>
  </r>
  <r>
    <n v="6259"/>
    <x v="3121"/>
    <x v="1"/>
    <x v="262"/>
    <d v="2012-03-30T00:00:00"/>
    <s v="Second Class"/>
    <s v="JH-15820"/>
    <s v="John Huston"/>
    <s v="Consumer"/>
    <s v="United States"/>
    <s v="New York City"/>
    <x v="15"/>
    <n v="10009"/>
    <s v="East"/>
    <s v="OFF-EN-10004459"/>
    <x v="1"/>
    <x v="12"/>
    <s v="Security-Tint Envelopes"/>
    <n v="22.919999999999998"/>
    <n v="3"/>
    <n v="0"/>
    <n v="11.230799999999999"/>
  </r>
  <r>
    <n v="6260"/>
    <x v="3122"/>
    <x v="1"/>
    <x v="863"/>
    <d v="2012-08-17T00:00:00"/>
    <s v="Second Class"/>
    <s v="RA-19285"/>
    <s v="Ralph Arnett"/>
    <s v="Consumer"/>
    <s v="United States"/>
    <s v="Richmond"/>
    <x v="14"/>
    <n v="47374"/>
    <s v="Central"/>
    <s v="OFF-BI-10003529"/>
    <x v="1"/>
    <x v="8"/>
    <s v="Avery Round Ring Poly Binders"/>
    <n v="11.36"/>
    <n v="4"/>
    <n v="0"/>
    <n v="5.5663999999999998"/>
  </r>
  <r>
    <n v="6261"/>
    <x v="3123"/>
    <x v="1"/>
    <x v="793"/>
    <d v="2012-05-18T00:00:00"/>
    <s v="Standard Class"/>
    <s v="RO-19780"/>
    <s v="Rose O'Brian"/>
    <s v="Consumer"/>
    <s v="United States"/>
    <s v="Seattle"/>
    <x v="4"/>
    <n v="98115"/>
    <s v="West"/>
    <s v="OFF-BI-10002949"/>
    <x v="1"/>
    <x v="8"/>
    <s v="Prestige Round Ring Binders"/>
    <n v="14.592000000000002"/>
    <n v="3"/>
    <n v="0.2"/>
    <n v="4.9247999999999985"/>
  </r>
  <r>
    <n v="6262"/>
    <x v="3124"/>
    <x v="3"/>
    <x v="283"/>
    <d v="2014-07-28T00:00:00"/>
    <s v="Standard Class"/>
    <s v="LR-17035"/>
    <s v="Lisa Ryan"/>
    <s v="Corporate"/>
    <s v="United States"/>
    <s v="Long Beach"/>
    <x v="15"/>
    <n v="11561"/>
    <s v="East"/>
    <s v="OFF-LA-10001158"/>
    <x v="1"/>
    <x v="2"/>
    <s v="Avery Address/Shipping Labels for Typewriters, 4&quot; x 2&quot;"/>
    <n v="41.4"/>
    <n v="4"/>
    <n v="0"/>
    <n v="19.872"/>
  </r>
  <r>
    <n v="6263"/>
    <x v="3125"/>
    <x v="0"/>
    <x v="446"/>
    <d v="2013-09-27T00:00:00"/>
    <s v="First Class"/>
    <s v="MK-17905"/>
    <s v="Michael Kennedy"/>
    <s v="Corporate"/>
    <s v="United States"/>
    <s v="Rockford"/>
    <x v="10"/>
    <n v="61107"/>
    <s v="Central"/>
    <s v="OFF-BI-10004584"/>
    <x v="1"/>
    <x v="8"/>
    <s v="GBC ProClick 150 Presentation Binding System"/>
    <n v="442.37199999999996"/>
    <n v="7"/>
    <n v="0.8"/>
    <n v="-729.91380000000004"/>
  </r>
  <r>
    <n v="6264"/>
    <x v="3126"/>
    <x v="3"/>
    <x v="1024"/>
    <d v="2014-05-11T00:00:00"/>
    <s v="Standard Class"/>
    <s v="YS-21880"/>
    <s v="Yana Sorensen"/>
    <s v="Corporate"/>
    <s v="United States"/>
    <s v="Columbus"/>
    <x v="32"/>
    <n v="31907"/>
    <s v="South"/>
    <s v="OFF-BI-10004965"/>
    <x v="1"/>
    <x v="8"/>
    <s v="Ibico Covers for Plastic or Wire Binding Elements"/>
    <n v="34.5"/>
    <n v="3"/>
    <n v="0"/>
    <n v="15.524999999999999"/>
  </r>
  <r>
    <n v="6265"/>
    <x v="3127"/>
    <x v="0"/>
    <x v="1099"/>
    <d v="2013-10-07T00:00:00"/>
    <s v="Same Day"/>
    <s v="JH-15910"/>
    <s v="Jonathan Howell"/>
    <s v="Consumer"/>
    <s v="United States"/>
    <s v="Tulsa"/>
    <x v="26"/>
    <n v="74133"/>
    <s v="Central"/>
    <s v="OFF-BI-10004654"/>
    <x v="1"/>
    <x v="8"/>
    <s v="Avery Binding System Hidden Tab Executive Style Index Sets"/>
    <n v="28.849999999999998"/>
    <n v="5"/>
    <n v="0"/>
    <n v="14.424999999999999"/>
  </r>
  <r>
    <n v="6266"/>
    <x v="3128"/>
    <x v="2"/>
    <x v="935"/>
    <d v="2011-11-08T00:00:00"/>
    <s v="Standard Class"/>
    <s v="AT-10735"/>
    <s v="Annie Thurman"/>
    <s v="Consumer"/>
    <s v="United States"/>
    <s v="Nashville"/>
    <x v="18"/>
    <n v="37211"/>
    <s v="South"/>
    <s v="OFF-PA-10000141"/>
    <x v="1"/>
    <x v="10"/>
    <s v="Ampad Evidence Wirebond Steno Books, 6&quot; x 9&quot;"/>
    <n v="3.4880000000000004"/>
    <n v="2"/>
    <n v="0.2"/>
    <n v="1.1771999999999998"/>
  </r>
  <r>
    <n v="6267"/>
    <x v="3128"/>
    <x v="2"/>
    <x v="935"/>
    <d v="2011-11-08T00:00:00"/>
    <s v="Standard Class"/>
    <s v="AT-10735"/>
    <s v="Annie Thurman"/>
    <s v="Consumer"/>
    <s v="United States"/>
    <s v="Nashville"/>
    <x v="18"/>
    <n v="37211"/>
    <s v="South"/>
    <s v="OFF-PA-10001019"/>
    <x v="1"/>
    <x v="10"/>
    <s v="Xerox 1884"/>
    <n v="143.85600000000002"/>
    <n v="9"/>
    <n v="0.2"/>
    <n v="48.551399999999994"/>
  </r>
  <r>
    <n v="6268"/>
    <x v="3129"/>
    <x v="1"/>
    <x v="486"/>
    <d v="2012-10-04T00:00:00"/>
    <s v="Second Class"/>
    <s v="RM-19675"/>
    <s v="Robert Marley"/>
    <s v="Home Office"/>
    <s v="United States"/>
    <s v="Cambridge"/>
    <x v="31"/>
    <n v="2138"/>
    <s v="East"/>
    <s v="TEC-PH-10002496"/>
    <x v="2"/>
    <x v="7"/>
    <s v="Cisco SPA301"/>
    <n v="311.98"/>
    <n v="2"/>
    <n v="0"/>
    <n v="93.593999999999994"/>
  </r>
  <r>
    <n v="6269"/>
    <x v="3129"/>
    <x v="1"/>
    <x v="486"/>
    <d v="2012-10-04T00:00:00"/>
    <s v="Second Class"/>
    <s v="RM-19675"/>
    <s v="Robert Marley"/>
    <s v="Home Office"/>
    <s v="United States"/>
    <s v="Cambridge"/>
    <x v="31"/>
    <n v="2138"/>
    <s v="East"/>
    <s v="OFF-BI-10000829"/>
    <x v="1"/>
    <x v="8"/>
    <s v="Avery Non-Stick Binders"/>
    <n v="22.450000000000003"/>
    <n v="5"/>
    <n v="0"/>
    <n v="10.327"/>
  </r>
  <r>
    <n v="6270"/>
    <x v="3130"/>
    <x v="3"/>
    <x v="574"/>
    <d v="2014-12-07T00:00:00"/>
    <s v="Standard Class"/>
    <s v="BB-11545"/>
    <s v="Brenda Bowman"/>
    <s v="Corporate"/>
    <s v="United States"/>
    <s v="Oakland"/>
    <x v="1"/>
    <n v="94601"/>
    <s v="West"/>
    <s v="TEC-PH-10001448"/>
    <x v="2"/>
    <x v="7"/>
    <s v="Anker Astro 15000mAh USB Portable Charger"/>
    <n v="39.992000000000004"/>
    <n v="1"/>
    <n v="0.2"/>
    <n v="-7.9984000000000073"/>
  </r>
  <r>
    <n v="6271"/>
    <x v="3130"/>
    <x v="3"/>
    <x v="574"/>
    <d v="2014-12-07T00:00:00"/>
    <s v="Standard Class"/>
    <s v="BB-11545"/>
    <s v="Brenda Bowman"/>
    <s v="Corporate"/>
    <s v="United States"/>
    <s v="Oakland"/>
    <x v="1"/>
    <n v="94601"/>
    <s v="West"/>
    <s v="FUR-CH-10004983"/>
    <x v="0"/>
    <x v="1"/>
    <s v="Office Star - Mid Back Dual function Ergonomic High Back Chair with 2-Way Adjustable Arms"/>
    <n v="1159.056"/>
    <n v="9"/>
    <n v="0.2"/>
    <n v="43.464599999999905"/>
  </r>
  <r>
    <n v="6272"/>
    <x v="3130"/>
    <x v="3"/>
    <x v="574"/>
    <d v="2014-12-07T00:00:00"/>
    <s v="Standard Class"/>
    <s v="BB-11545"/>
    <s v="Brenda Bowman"/>
    <s v="Corporate"/>
    <s v="United States"/>
    <s v="Oakland"/>
    <x v="1"/>
    <n v="94601"/>
    <s v="West"/>
    <s v="OFF-AR-10004022"/>
    <x v="1"/>
    <x v="6"/>
    <s v="Panasonic KP-380BK Classic Electric Pencil Sharpener"/>
    <n v="179.89999999999998"/>
    <n v="5"/>
    <n v="0"/>
    <n v="44.974999999999987"/>
  </r>
  <r>
    <n v="6273"/>
    <x v="3131"/>
    <x v="3"/>
    <x v="157"/>
    <d v="2014-12-13T00:00:00"/>
    <s v="First Class"/>
    <s v="AS-10285"/>
    <s v="Alejandro Savely"/>
    <s v="Corporate"/>
    <s v="United States"/>
    <s v="Palatine"/>
    <x v="10"/>
    <n v="60067"/>
    <s v="Central"/>
    <s v="TEC-AC-10001284"/>
    <x v="2"/>
    <x v="11"/>
    <s v="Enermax Briskie RF Wireless Keyboard and Mouse Combo"/>
    <n v="116.312"/>
    <n v="7"/>
    <n v="0.2"/>
    <n v="23.262400000000003"/>
  </r>
  <r>
    <n v="6274"/>
    <x v="3132"/>
    <x v="0"/>
    <x v="19"/>
    <d v="2013-07-23T00:00:00"/>
    <s v="Second Class"/>
    <s v="DK-13375"/>
    <s v="Dennis Kane"/>
    <s v="Consumer"/>
    <s v="United States"/>
    <s v="Seattle"/>
    <x v="4"/>
    <n v="98105"/>
    <s v="West"/>
    <s v="FUR-FU-10001847"/>
    <x v="0"/>
    <x v="5"/>
    <s v="Eldon Image Series Black Desk Accessories"/>
    <n v="12.419999999999998"/>
    <n v="3"/>
    <n v="0"/>
    <n v="4.4711999999999996"/>
  </r>
  <r>
    <n v="6275"/>
    <x v="3132"/>
    <x v="0"/>
    <x v="19"/>
    <d v="2013-07-23T00:00:00"/>
    <s v="Second Class"/>
    <s v="DK-13375"/>
    <s v="Dennis Kane"/>
    <s v="Consumer"/>
    <s v="United States"/>
    <s v="Seattle"/>
    <x v="4"/>
    <n v="98105"/>
    <s v="West"/>
    <s v="TEC-AC-10004595"/>
    <x v="2"/>
    <x v="11"/>
    <s v="First Data TMFD35 PIN Pad"/>
    <n v="428.40000000000003"/>
    <n v="3"/>
    <n v="0"/>
    <n v="89.963999999999999"/>
  </r>
  <r>
    <n v="6276"/>
    <x v="3132"/>
    <x v="0"/>
    <x v="19"/>
    <d v="2013-07-23T00:00:00"/>
    <s v="Second Class"/>
    <s v="DK-13375"/>
    <s v="Dennis Kane"/>
    <s v="Consumer"/>
    <s v="United States"/>
    <s v="Seattle"/>
    <x v="4"/>
    <n v="98105"/>
    <s v="West"/>
    <s v="FUR-FU-10004164"/>
    <x v="0"/>
    <x v="5"/>
    <s v="Eldon 300 Class Desk Accessories, Black"/>
    <n v="24.75"/>
    <n v="5"/>
    <n v="0"/>
    <n v="10.890000000000002"/>
  </r>
  <r>
    <n v="6277"/>
    <x v="3132"/>
    <x v="0"/>
    <x v="19"/>
    <d v="2013-07-23T00:00:00"/>
    <s v="Second Class"/>
    <s v="DK-13375"/>
    <s v="Dennis Kane"/>
    <s v="Consumer"/>
    <s v="United States"/>
    <s v="Seattle"/>
    <x v="4"/>
    <n v="98105"/>
    <s v="West"/>
    <s v="OFF-LA-10001074"/>
    <x v="1"/>
    <x v="2"/>
    <s v="Round Specialty Laser Printer Labels"/>
    <n v="87.71"/>
    <n v="7"/>
    <n v="0"/>
    <n v="41.223699999999994"/>
  </r>
  <r>
    <n v="6278"/>
    <x v="3132"/>
    <x v="0"/>
    <x v="19"/>
    <d v="2013-07-23T00:00:00"/>
    <s v="Second Class"/>
    <s v="DK-13375"/>
    <s v="Dennis Kane"/>
    <s v="Consumer"/>
    <s v="United States"/>
    <s v="Seattle"/>
    <x v="4"/>
    <n v="98105"/>
    <s v="West"/>
    <s v="OFF-ST-10000604"/>
    <x v="1"/>
    <x v="4"/>
    <s v="Home/Office Personal File Carts"/>
    <n v="69.52"/>
    <n v="2"/>
    <n v="0"/>
    <n v="17.379999999999995"/>
  </r>
  <r>
    <n v="6279"/>
    <x v="3132"/>
    <x v="0"/>
    <x v="19"/>
    <d v="2013-07-23T00:00:00"/>
    <s v="Second Class"/>
    <s v="DK-13375"/>
    <s v="Dennis Kane"/>
    <s v="Consumer"/>
    <s v="United States"/>
    <s v="Seattle"/>
    <x v="4"/>
    <n v="98105"/>
    <s v="West"/>
    <s v="TEC-PH-10000148"/>
    <x v="2"/>
    <x v="7"/>
    <s v="Cyber Acoustics AC-202b Speech Recognition Stereo Headset"/>
    <n v="20.784000000000002"/>
    <n v="2"/>
    <n v="0.2"/>
    <n v="-4.6764000000000001"/>
  </r>
  <r>
    <n v="6280"/>
    <x v="3132"/>
    <x v="0"/>
    <x v="19"/>
    <d v="2013-07-23T00:00:00"/>
    <s v="Second Class"/>
    <s v="DK-13375"/>
    <s v="Dennis Kane"/>
    <s v="Consumer"/>
    <s v="United States"/>
    <s v="Seattle"/>
    <x v="4"/>
    <n v="98105"/>
    <s v="West"/>
    <s v="OFF-BI-10000042"/>
    <x v="1"/>
    <x v="8"/>
    <s v="Pressboard Data Binder, Crimson, 12&quot; X 8 1/2&quot;"/>
    <n v="12.816000000000001"/>
    <n v="3"/>
    <n v="0.2"/>
    <n v="4.1651999999999987"/>
  </r>
  <r>
    <n v="6281"/>
    <x v="3133"/>
    <x v="3"/>
    <x v="605"/>
    <d v="2014-05-17T00:00:00"/>
    <s v="Standard Class"/>
    <s v="JH-15910"/>
    <s v="Jonathan Howell"/>
    <s v="Consumer"/>
    <s v="United States"/>
    <s v="Cincinnati"/>
    <x v="24"/>
    <n v="45231"/>
    <s v="East"/>
    <s v="OFF-LA-10000443"/>
    <x v="1"/>
    <x v="2"/>
    <s v="Avery 501"/>
    <n v="5.9039999999999999"/>
    <n v="2"/>
    <n v="0.2"/>
    <n v="1.9925999999999999"/>
  </r>
  <r>
    <n v="6282"/>
    <x v="3134"/>
    <x v="1"/>
    <x v="312"/>
    <d v="2012-11-26T00:00:00"/>
    <s v="Standard Class"/>
    <s v="JK-15205"/>
    <s v="Jamie Kunitz"/>
    <s v="Consumer"/>
    <s v="United States"/>
    <s v="Marion"/>
    <x v="24"/>
    <n v="43302"/>
    <s v="East"/>
    <s v="FUR-FU-10002874"/>
    <x v="0"/>
    <x v="5"/>
    <s v="Ultra Commercial Grade Dual Valve Door Closer"/>
    <n v="63.824000000000005"/>
    <n v="2"/>
    <n v="0.2"/>
    <n v="9.5735999999999937"/>
  </r>
  <r>
    <n v="6283"/>
    <x v="3134"/>
    <x v="1"/>
    <x v="312"/>
    <d v="2012-11-26T00:00:00"/>
    <s v="Standard Class"/>
    <s v="JK-15205"/>
    <s v="Jamie Kunitz"/>
    <s v="Consumer"/>
    <s v="United States"/>
    <s v="Marion"/>
    <x v="24"/>
    <n v="43302"/>
    <s v="East"/>
    <s v="OFF-ST-10003994"/>
    <x v="1"/>
    <x v="4"/>
    <s v="Belkin 19&quot; Center-Weighted Shelf, Gray"/>
    <n v="141.55199999999999"/>
    <n v="3"/>
    <n v="0.2"/>
    <n v="-26.541000000000004"/>
  </r>
  <r>
    <n v="6284"/>
    <x v="3135"/>
    <x v="0"/>
    <x v="446"/>
    <d v="2013-09-29T00:00:00"/>
    <s v="Standard Class"/>
    <s v="EH-13765"/>
    <s v="Edward Hooks"/>
    <s v="Corporate"/>
    <s v="United States"/>
    <s v="Los Angeles"/>
    <x v="1"/>
    <n v="90049"/>
    <s v="West"/>
    <s v="OFF-EN-10001453"/>
    <x v="1"/>
    <x v="12"/>
    <s v="Tyvek Interoffice Envelopes, 9 1/2&quot; x 12 1/2&quot;, 100/Box"/>
    <n v="304.89999999999998"/>
    <n v="5"/>
    <n v="0"/>
    <n v="143.30299999999997"/>
  </r>
  <r>
    <n v="6285"/>
    <x v="3135"/>
    <x v="0"/>
    <x v="446"/>
    <d v="2013-09-29T00:00:00"/>
    <s v="Standard Class"/>
    <s v="EH-13765"/>
    <s v="Edward Hooks"/>
    <s v="Corporate"/>
    <s v="United States"/>
    <s v="Los Angeles"/>
    <x v="1"/>
    <n v="90049"/>
    <s v="West"/>
    <s v="FUR-CH-10000988"/>
    <x v="0"/>
    <x v="1"/>
    <s v="Hon Olson Stacker Stools"/>
    <n v="563.24"/>
    <n v="5"/>
    <n v="0.2"/>
    <n v="56.324000000000012"/>
  </r>
  <r>
    <n v="6286"/>
    <x v="3136"/>
    <x v="0"/>
    <x v="147"/>
    <d v="2013-10-27T00:00:00"/>
    <s v="Standard Class"/>
    <s v="VW-21775"/>
    <s v="Victoria Wilson"/>
    <s v="Corporate"/>
    <s v="United States"/>
    <s v="Lakewood"/>
    <x v="24"/>
    <n v="44107"/>
    <s v="East"/>
    <s v="FUR-TA-10003238"/>
    <x v="0"/>
    <x v="3"/>
    <s v="Chromcraft Bull-Nose Wood 48&quot; x 96&quot; Rectangular Conference Tables"/>
    <n v="661.17600000000004"/>
    <n v="2"/>
    <n v="0.4"/>
    <n v="-231.41160000000008"/>
  </r>
  <r>
    <n v="6287"/>
    <x v="3137"/>
    <x v="0"/>
    <x v="1057"/>
    <d v="2013-11-01T00:00:00"/>
    <s v="Standard Class"/>
    <s v="CG-12040"/>
    <s v="Catherine Glotzbach"/>
    <s v="Home Office"/>
    <s v="United States"/>
    <s v="Lebanon"/>
    <x v="18"/>
    <n v="37087"/>
    <s v="South"/>
    <s v="TEC-PH-10001061"/>
    <x v="2"/>
    <x v="7"/>
    <s v="Apple iPhone 5C"/>
    <n v="239.976"/>
    <n v="3"/>
    <n v="0.2"/>
    <n v="17.998199999999997"/>
  </r>
  <r>
    <n v="6288"/>
    <x v="3138"/>
    <x v="2"/>
    <x v="1001"/>
    <d v="2011-07-12T00:00:00"/>
    <s v="Standard Class"/>
    <s v="EB-13705"/>
    <s v="Ed Braxton"/>
    <s v="Corporate"/>
    <s v="United States"/>
    <s v="San Francisco"/>
    <x v="1"/>
    <n v="94122"/>
    <s v="West"/>
    <s v="FUR-TA-10003715"/>
    <x v="0"/>
    <x v="3"/>
    <s v="Hon 2111 Invitation Series Corner Table"/>
    <n v="502.48800000000006"/>
    <n v="3"/>
    <n v="0.2"/>
    <n v="-87.935400000000044"/>
  </r>
  <r>
    <n v="6289"/>
    <x v="3138"/>
    <x v="2"/>
    <x v="1001"/>
    <d v="2011-07-12T00:00:00"/>
    <s v="Standard Class"/>
    <s v="EB-13705"/>
    <s v="Ed Braxton"/>
    <s v="Corporate"/>
    <s v="United States"/>
    <s v="San Francisco"/>
    <x v="1"/>
    <n v="94122"/>
    <s v="West"/>
    <s v="OFF-BI-10001597"/>
    <x v="1"/>
    <x v="8"/>
    <s v="Wilson Jones Ledger-Size, Piano-Hinge Binder, 2&quot;, Blue"/>
    <n v="196.70400000000001"/>
    <n v="6"/>
    <n v="0.2"/>
    <n v="68.846399999999974"/>
  </r>
  <r>
    <n v="6290"/>
    <x v="3139"/>
    <x v="1"/>
    <x v="649"/>
    <d v="2012-03-18T00:00:00"/>
    <s v="Second Class"/>
    <s v="NF-18595"/>
    <s v="Nicole Fjeld"/>
    <s v="Home Office"/>
    <s v="United States"/>
    <s v="Chico"/>
    <x v="1"/>
    <n v="95928"/>
    <s v="West"/>
    <s v="FUR-CH-10004063"/>
    <x v="0"/>
    <x v="1"/>
    <s v="Global Deluxe High-Back Manager's Chair"/>
    <n v="915.13600000000008"/>
    <n v="4"/>
    <n v="0.2"/>
    <n v="102.95279999999988"/>
  </r>
  <r>
    <n v="6291"/>
    <x v="3139"/>
    <x v="1"/>
    <x v="649"/>
    <d v="2012-03-18T00:00:00"/>
    <s v="Second Class"/>
    <s v="NF-18595"/>
    <s v="Nicole Fjeld"/>
    <s v="Home Office"/>
    <s v="United States"/>
    <s v="Chico"/>
    <x v="1"/>
    <n v="95928"/>
    <s v="West"/>
    <s v="FUR-FU-10001979"/>
    <x v="0"/>
    <x v="5"/>
    <s v="Dana Halogen Swing-Arm Architect Lamp"/>
    <n v="327.76"/>
    <n v="8"/>
    <n v="0"/>
    <n v="91.772800000000018"/>
  </r>
  <r>
    <n v="6292"/>
    <x v="3140"/>
    <x v="3"/>
    <x v="574"/>
    <d v="2014-12-06T00:00:00"/>
    <s v="First Class"/>
    <s v="ME-17725"/>
    <s v="Max Engle"/>
    <s v="Consumer"/>
    <s v="United States"/>
    <s v="Salem"/>
    <x v="17"/>
    <n v="24153"/>
    <s v="South"/>
    <s v="FUR-CH-10001854"/>
    <x v="0"/>
    <x v="1"/>
    <s v="Office Star - Professional Matrix Back Chair with 2-to-1 Synchro Tilt and Mesh Fabric Seat"/>
    <n v="701.96"/>
    <n v="2"/>
    <n v="0"/>
    <n v="168.47040000000004"/>
  </r>
  <r>
    <n v="6293"/>
    <x v="3141"/>
    <x v="1"/>
    <x v="1100"/>
    <d v="2012-04-26T00:00:00"/>
    <s v="Standard Class"/>
    <s v="AZ-10750"/>
    <s v="Annie Zypern"/>
    <s v="Consumer"/>
    <s v="United States"/>
    <s v="Los Angeles"/>
    <x v="1"/>
    <n v="90008"/>
    <s v="West"/>
    <s v="TEC-PH-10002923"/>
    <x v="2"/>
    <x v="7"/>
    <s v="Logitech B530 USB Headset - headset - Full size, Binaural"/>
    <n v="88.77600000000001"/>
    <n v="3"/>
    <n v="0.2"/>
    <n v="7.7679000000000009"/>
  </r>
  <r>
    <n v="6294"/>
    <x v="3141"/>
    <x v="1"/>
    <x v="1100"/>
    <d v="2012-04-26T00:00:00"/>
    <s v="Standard Class"/>
    <s v="AZ-10750"/>
    <s v="Annie Zypern"/>
    <s v="Consumer"/>
    <s v="United States"/>
    <s v="Los Angeles"/>
    <x v="1"/>
    <n v="90008"/>
    <s v="West"/>
    <s v="OFF-AR-10004691"/>
    <x v="1"/>
    <x v="6"/>
    <s v="Boston 1730 StandUp Electric Pencil Sharpener"/>
    <n v="64.14"/>
    <n v="3"/>
    <n v="0"/>
    <n v="16.676400000000001"/>
  </r>
  <r>
    <n v="6295"/>
    <x v="3142"/>
    <x v="2"/>
    <x v="1101"/>
    <d v="2011-09-19T00:00:00"/>
    <s v="First Class"/>
    <s v="RF-19345"/>
    <s v="Randy Ferguson"/>
    <s v="Corporate"/>
    <s v="United States"/>
    <s v="New York City"/>
    <x v="15"/>
    <n v="10024"/>
    <s v="East"/>
    <s v="OFF-BI-10002931"/>
    <x v="1"/>
    <x v="8"/>
    <s v="Avery Trapezoid Extra Heavy Duty 4&quot; Binders"/>
    <n v="33.552"/>
    <n v="1"/>
    <n v="0.2"/>
    <n v="12.581999999999999"/>
  </r>
  <r>
    <n v="6296"/>
    <x v="3143"/>
    <x v="2"/>
    <x v="129"/>
    <d v="2012-01-01T00:00:00"/>
    <s v="Standard Class"/>
    <s v="AJ-10780"/>
    <s v="Anthony Jacobs"/>
    <s v="Corporate"/>
    <s v="United States"/>
    <s v="Beverly"/>
    <x v="31"/>
    <n v="1915"/>
    <s v="East"/>
    <s v="OFF-AP-10002651"/>
    <x v="1"/>
    <x v="9"/>
    <s v="Hoover Upright Vacuum With Dirt Cup"/>
    <n v="1737.1799999999998"/>
    <n v="6"/>
    <n v="0"/>
    <n v="503.78219999999976"/>
  </r>
  <r>
    <n v="6297"/>
    <x v="3143"/>
    <x v="2"/>
    <x v="129"/>
    <d v="2012-01-01T00:00:00"/>
    <s v="Standard Class"/>
    <s v="AJ-10780"/>
    <s v="Anthony Jacobs"/>
    <s v="Corporate"/>
    <s v="United States"/>
    <s v="Beverly"/>
    <x v="31"/>
    <n v="1915"/>
    <s v="East"/>
    <s v="OFF-ST-10000689"/>
    <x v="1"/>
    <x v="4"/>
    <s v="Fellowes Strictly Business Drawer File, Letter/Legal Size"/>
    <n v="704.25"/>
    <n v="5"/>
    <n v="0"/>
    <n v="84.51"/>
  </r>
  <r>
    <n v="6298"/>
    <x v="3143"/>
    <x v="2"/>
    <x v="129"/>
    <d v="2012-01-01T00:00:00"/>
    <s v="Standard Class"/>
    <s v="AJ-10780"/>
    <s v="Anthony Jacobs"/>
    <s v="Corporate"/>
    <s v="United States"/>
    <s v="Beverly"/>
    <x v="31"/>
    <n v="1915"/>
    <s v="East"/>
    <s v="OFF-PA-10003302"/>
    <x v="1"/>
    <x v="10"/>
    <s v="Xerox 1906"/>
    <n v="141.76"/>
    <n v="4"/>
    <n v="0"/>
    <n v="66.627199999999988"/>
  </r>
  <r>
    <n v="6299"/>
    <x v="3144"/>
    <x v="2"/>
    <x v="618"/>
    <d v="2011-10-26T00:00:00"/>
    <s v="Standard Class"/>
    <s v="SF-20965"/>
    <s v="Sylvia Foulston"/>
    <s v="Corporate"/>
    <s v="United States"/>
    <s v="San Diego"/>
    <x v="1"/>
    <n v="92024"/>
    <s v="West"/>
    <s v="OFF-BI-10001460"/>
    <x v="1"/>
    <x v="8"/>
    <s v="Plastic Binding Combs"/>
    <n v="36.36"/>
    <n v="3"/>
    <n v="0.2"/>
    <n v="12.2715"/>
  </r>
  <r>
    <n v="6300"/>
    <x v="3145"/>
    <x v="3"/>
    <x v="329"/>
    <d v="2014-12-04T00:00:00"/>
    <s v="First Class"/>
    <s v="MZ-17335"/>
    <s v="Maria Zettner"/>
    <s v="Home Office"/>
    <s v="United States"/>
    <s v="San Francisco"/>
    <x v="1"/>
    <n v="94109"/>
    <s v="West"/>
    <s v="FUR-FU-10003489"/>
    <x v="0"/>
    <x v="5"/>
    <s v="Contemporary Borderless Frame"/>
    <n v="25.83"/>
    <n v="3"/>
    <n v="0"/>
    <n v="9.5570999999999984"/>
  </r>
  <r>
    <n v="6301"/>
    <x v="3146"/>
    <x v="2"/>
    <x v="571"/>
    <d v="2011-06-12T00:00:00"/>
    <s v="Standard Class"/>
    <s v="SB-20170"/>
    <s v="Sarah Bern"/>
    <s v="Consumer"/>
    <s v="United States"/>
    <s v="Chicago"/>
    <x v="10"/>
    <n v="60623"/>
    <s v="Central"/>
    <s v="OFF-BI-10002794"/>
    <x v="1"/>
    <x v="8"/>
    <s v="Avery Trapezoid Ring Binder, 3&quot; Capacity, Black, 1040 sheets"/>
    <n v="24.587999999999994"/>
    <n v="3"/>
    <n v="0.8"/>
    <n v="-38.11140000000001"/>
  </r>
  <r>
    <n v="6302"/>
    <x v="3146"/>
    <x v="2"/>
    <x v="571"/>
    <d v="2011-06-12T00:00:00"/>
    <s v="Standard Class"/>
    <s v="SB-20170"/>
    <s v="Sarah Bern"/>
    <s v="Consumer"/>
    <s v="United States"/>
    <s v="Chicago"/>
    <x v="10"/>
    <n v="60623"/>
    <s v="Central"/>
    <s v="OFF-EN-10000461"/>
    <x v="1"/>
    <x v="12"/>
    <s v="#10- 4 1/8&quot; x 9 1/2&quot; Recycled Envelopes"/>
    <n v="13.984000000000002"/>
    <n v="2"/>
    <n v="0.2"/>
    <n v="4.7195999999999998"/>
  </r>
  <r>
    <n v="6303"/>
    <x v="3147"/>
    <x v="3"/>
    <x v="51"/>
    <d v="2014-11-28T00:00:00"/>
    <s v="Standard Class"/>
    <s v="AH-10210"/>
    <s v="Alan Hwang"/>
    <s v="Consumer"/>
    <s v="United States"/>
    <s v="Dallas"/>
    <x v="5"/>
    <n v="75220"/>
    <s v="Central"/>
    <s v="TEC-PH-10001305"/>
    <x v="2"/>
    <x v="7"/>
    <s v="Panasonic KX TS208W Corded phone"/>
    <n v="195.96000000000004"/>
    <n v="5"/>
    <n v="0.2"/>
    <n v="19.596000000000018"/>
  </r>
  <r>
    <n v="6304"/>
    <x v="3148"/>
    <x v="3"/>
    <x v="978"/>
    <d v="2014-06-21T00:00:00"/>
    <s v="Second Class"/>
    <s v="NK-18490"/>
    <s v="Neil Knudson"/>
    <s v="Home Office"/>
    <s v="United States"/>
    <s v="Corpus Christi"/>
    <x v="5"/>
    <n v="78415"/>
    <s v="Central"/>
    <s v="OFF-PA-10000167"/>
    <x v="1"/>
    <x v="10"/>
    <s v="Xerox 1925"/>
    <n v="74.352000000000004"/>
    <n v="3"/>
    <n v="0.2"/>
    <n v="23.234999999999992"/>
  </r>
  <r>
    <n v="6305"/>
    <x v="3149"/>
    <x v="3"/>
    <x v="1024"/>
    <d v="2014-05-06T00:00:00"/>
    <s v="Same Day"/>
    <s v="AI-10855"/>
    <s v="Arianne Irving"/>
    <s v="Consumer"/>
    <s v="United States"/>
    <s v="New York City"/>
    <x v="15"/>
    <n v="10035"/>
    <s v="East"/>
    <s v="OFF-PA-10002947"/>
    <x v="1"/>
    <x v="10"/>
    <s v="Xerox 1923"/>
    <n v="6.68"/>
    <n v="1"/>
    <n v="0"/>
    <n v="3.2063999999999999"/>
  </r>
  <r>
    <n v="6306"/>
    <x v="3150"/>
    <x v="0"/>
    <x v="254"/>
    <d v="2013-11-07T00:00:00"/>
    <s v="Second Class"/>
    <s v="TP-21565"/>
    <s v="Tracy Poddar"/>
    <s v="Corporate"/>
    <s v="United States"/>
    <s v="Eugene"/>
    <x v="21"/>
    <n v="97405"/>
    <s v="West"/>
    <s v="OFF-SU-10002301"/>
    <x v="1"/>
    <x v="14"/>
    <s v="Serrated Blade or Curved Handle Hand Letter Openers"/>
    <n v="17.584000000000003"/>
    <n v="7"/>
    <n v="0.2"/>
    <n v="-4.1761999999999997"/>
  </r>
  <r>
    <n v="6307"/>
    <x v="3150"/>
    <x v="0"/>
    <x v="254"/>
    <d v="2013-11-07T00:00:00"/>
    <s v="Second Class"/>
    <s v="TP-21565"/>
    <s v="Tracy Poddar"/>
    <s v="Corporate"/>
    <s v="United States"/>
    <s v="Eugene"/>
    <x v="21"/>
    <n v="97405"/>
    <s v="West"/>
    <s v="FUR-CH-10003298"/>
    <x v="0"/>
    <x v="1"/>
    <s v="Office Star - Contemporary Task Swivel chair with Loop Arms, Charcoal"/>
    <n v="104.78399999999999"/>
    <n v="1"/>
    <n v="0.2"/>
    <n v="-14.407800000000009"/>
  </r>
  <r>
    <n v="6308"/>
    <x v="3150"/>
    <x v="0"/>
    <x v="254"/>
    <d v="2013-11-07T00:00:00"/>
    <s v="Second Class"/>
    <s v="TP-21565"/>
    <s v="Tracy Poddar"/>
    <s v="Corporate"/>
    <s v="United States"/>
    <s v="Eugene"/>
    <x v="21"/>
    <n v="97405"/>
    <s v="West"/>
    <s v="OFF-PA-10004353"/>
    <x v="1"/>
    <x v="10"/>
    <s v="Southworth 25% Cotton Premium Laser Paper and Envelopes"/>
    <n v="47.952000000000005"/>
    <n v="3"/>
    <n v="0.2"/>
    <n v="16.783200000000001"/>
  </r>
  <r>
    <n v="6309"/>
    <x v="3150"/>
    <x v="0"/>
    <x v="254"/>
    <d v="2013-11-07T00:00:00"/>
    <s v="Second Class"/>
    <s v="TP-21565"/>
    <s v="Tracy Poddar"/>
    <s v="Corporate"/>
    <s v="United States"/>
    <s v="Eugene"/>
    <x v="21"/>
    <n v="97405"/>
    <s v="West"/>
    <s v="FUR-CH-10000229"/>
    <x v="0"/>
    <x v="1"/>
    <s v="Global Enterprise Series Seating High-Back Swivel/Tilt Chairs"/>
    <n v="650.35200000000009"/>
    <n v="3"/>
    <n v="0.2"/>
    <n v="-97.552800000000076"/>
  </r>
  <r>
    <n v="6310"/>
    <x v="3150"/>
    <x v="0"/>
    <x v="254"/>
    <d v="2013-11-07T00:00:00"/>
    <s v="Second Class"/>
    <s v="TP-21565"/>
    <s v="Tracy Poddar"/>
    <s v="Corporate"/>
    <s v="United States"/>
    <s v="Eugene"/>
    <x v="21"/>
    <n v="97405"/>
    <s v="West"/>
    <s v="OFF-LA-10003930"/>
    <x v="1"/>
    <x v="2"/>
    <s v="Dot Matrix Printer Tape Reel Labels, White, 5000/Box"/>
    <n v="629.18400000000008"/>
    <n v="8"/>
    <n v="0.2"/>
    <n v="228.07919999999999"/>
  </r>
  <r>
    <n v="6311"/>
    <x v="3150"/>
    <x v="0"/>
    <x v="254"/>
    <d v="2013-11-07T00:00:00"/>
    <s v="Second Class"/>
    <s v="TP-21565"/>
    <s v="Tracy Poddar"/>
    <s v="Corporate"/>
    <s v="United States"/>
    <s v="Eugene"/>
    <x v="21"/>
    <n v="97405"/>
    <s v="West"/>
    <s v="OFF-PA-10000176"/>
    <x v="1"/>
    <x v="10"/>
    <s v="Xerox 1887"/>
    <n v="15.176"/>
    <n v="1"/>
    <n v="0.2"/>
    <n v="5.3115999999999985"/>
  </r>
  <r>
    <n v="6312"/>
    <x v="3151"/>
    <x v="2"/>
    <x v="1102"/>
    <d v="2011-09-16T00:00:00"/>
    <s v="Standard Class"/>
    <s v="LW-17125"/>
    <s v="Liz Willingham"/>
    <s v="Consumer"/>
    <s v="United States"/>
    <s v="Oxnard"/>
    <x v="1"/>
    <n v="93030"/>
    <s v="West"/>
    <s v="FUR-FU-10004006"/>
    <x v="0"/>
    <x v="5"/>
    <s v="Deflect-o DuraMat Lighweight, Studded, Beveled Mat for Low Pile Carpeting"/>
    <n v="127.94999999999999"/>
    <n v="3"/>
    <n v="0"/>
    <n v="21.751499999999986"/>
  </r>
  <r>
    <n v="6313"/>
    <x v="3152"/>
    <x v="3"/>
    <x v="911"/>
    <d v="2014-02-22T00:00:00"/>
    <s v="Standard Class"/>
    <s v="NG-18355"/>
    <s v="Nat Gilpin"/>
    <s v="Corporate"/>
    <s v="United States"/>
    <s v="Fairfield"/>
    <x v="29"/>
    <n v="6824"/>
    <s v="East"/>
    <s v="OFF-ST-10001932"/>
    <x v="1"/>
    <x v="4"/>
    <s v="Fellowes Staxonsteel Drawer Files"/>
    <n v="579.51"/>
    <n v="3"/>
    <n v="0"/>
    <n v="81.131400000000014"/>
  </r>
  <r>
    <n v="6314"/>
    <x v="3152"/>
    <x v="3"/>
    <x v="911"/>
    <d v="2014-02-22T00:00:00"/>
    <s v="Standard Class"/>
    <s v="NG-18355"/>
    <s v="Nat Gilpin"/>
    <s v="Corporate"/>
    <s v="United States"/>
    <s v="Fairfield"/>
    <x v="29"/>
    <n v="6824"/>
    <s v="East"/>
    <s v="TEC-PH-10000923"/>
    <x v="2"/>
    <x v="7"/>
    <s v="Belkin SportFit Armband For iPhone 5s/5c, Fuchsia"/>
    <n v="14.99"/>
    <n v="1"/>
    <n v="0"/>
    <n v="7.3451000000000004"/>
  </r>
  <r>
    <n v="6315"/>
    <x v="3153"/>
    <x v="2"/>
    <x v="156"/>
    <d v="2011-11-29T00:00:00"/>
    <s v="Standard Class"/>
    <s v="NG-18355"/>
    <s v="Nat Gilpin"/>
    <s v="Corporate"/>
    <s v="United States"/>
    <s v="Jackson"/>
    <x v="12"/>
    <n v="49201"/>
    <s v="Central"/>
    <s v="OFF-AR-10000380"/>
    <x v="1"/>
    <x v="6"/>
    <s v="Hunt PowerHouse Electric Pencil Sharpener, Blue"/>
    <n v="151.91999999999999"/>
    <n v="4"/>
    <n v="0"/>
    <n v="45.575999999999979"/>
  </r>
  <r>
    <n v="6316"/>
    <x v="3153"/>
    <x v="2"/>
    <x v="156"/>
    <d v="2011-11-29T00:00:00"/>
    <s v="Standard Class"/>
    <s v="NG-18355"/>
    <s v="Nat Gilpin"/>
    <s v="Corporate"/>
    <s v="United States"/>
    <s v="Jackson"/>
    <x v="12"/>
    <n v="49201"/>
    <s v="Central"/>
    <s v="OFF-LA-10003930"/>
    <x v="1"/>
    <x v="2"/>
    <s v="Dot Matrix Printer Tape Reel Labels, White, 5000/Box"/>
    <n v="196.62"/>
    <n v="2"/>
    <n v="0"/>
    <n v="96.343800000000002"/>
  </r>
  <r>
    <n v="6317"/>
    <x v="3153"/>
    <x v="2"/>
    <x v="156"/>
    <d v="2011-11-29T00:00:00"/>
    <s v="Standard Class"/>
    <s v="NG-18355"/>
    <s v="Nat Gilpin"/>
    <s v="Corporate"/>
    <s v="United States"/>
    <s v="Jackson"/>
    <x v="12"/>
    <n v="49201"/>
    <s v="Central"/>
    <s v="OFF-PA-10001815"/>
    <x v="1"/>
    <x v="10"/>
    <s v="Xerox 1885"/>
    <n v="144.12"/>
    <n v="3"/>
    <n v="0"/>
    <n v="69.177599999999984"/>
  </r>
  <r>
    <n v="6318"/>
    <x v="3153"/>
    <x v="2"/>
    <x v="156"/>
    <d v="2011-11-29T00:00:00"/>
    <s v="Standard Class"/>
    <s v="NG-18355"/>
    <s v="Nat Gilpin"/>
    <s v="Corporate"/>
    <s v="United States"/>
    <s v="Jackson"/>
    <x v="12"/>
    <n v="49201"/>
    <s v="Central"/>
    <s v="OFF-PA-10004082"/>
    <x v="1"/>
    <x v="10"/>
    <s v="Adams Telephone Message Book w/Frequently-Called Numbers Space, 400 Messages per Book"/>
    <n v="15.96"/>
    <n v="2"/>
    <n v="0"/>
    <n v="7.98"/>
  </r>
  <r>
    <n v="6319"/>
    <x v="3154"/>
    <x v="3"/>
    <x v="920"/>
    <d v="2014-11-30T00:00:00"/>
    <s v="Second Class"/>
    <s v="EB-13750"/>
    <s v="Edward Becker"/>
    <s v="Corporate"/>
    <s v="United States"/>
    <s v="Laguna Niguel"/>
    <x v="1"/>
    <n v="92677"/>
    <s v="West"/>
    <s v="TEC-PH-10004071"/>
    <x v="2"/>
    <x v="7"/>
    <s v="PayAnywhere Card Reader"/>
    <n v="39.960000000000008"/>
    <n v="5"/>
    <n v="0.2"/>
    <n v="3.4964999999999993"/>
  </r>
  <r>
    <n v="6320"/>
    <x v="3154"/>
    <x v="3"/>
    <x v="920"/>
    <d v="2014-11-30T00:00:00"/>
    <s v="Second Class"/>
    <s v="EB-13750"/>
    <s v="Edward Becker"/>
    <s v="Corporate"/>
    <s v="United States"/>
    <s v="Laguna Niguel"/>
    <x v="1"/>
    <n v="92677"/>
    <s v="West"/>
    <s v="OFF-PA-10002377"/>
    <x v="1"/>
    <x v="10"/>
    <s v="Adams Telephone Message Book W/Dividers/Space For Phone Numbers, 5 1/4&quot;X8 1/2&quot;, 200/Messages"/>
    <n v="34.08"/>
    <n v="6"/>
    <n v="0"/>
    <n v="15.335999999999999"/>
  </r>
  <r>
    <n v="6321"/>
    <x v="3155"/>
    <x v="3"/>
    <x v="394"/>
    <d v="2014-10-03T00:00:00"/>
    <s v="Standard Class"/>
    <s v="SP-20860"/>
    <s v="Sung Pak"/>
    <s v="Corporate"/>
    <s v="United States"/>
    <s v="Jacksonville"/>
    <x v="2"/>
    <n v="32216"/>
    <s v="South"/>
    <s v="OFF-PA-10001800"/>
    <x v="1"/>
    <x v="10"/>
    <s v="Xerox 220"/>
    <n v="10.368000000000002"/>
    <n v="2"/>
    <n v="0.2"/>
    <n v="3.6288"/>
  </r>
  <r>
    <n v="6322"/>
    <x v="3156"/>
    <x v="2"/>
    <x v="303"/>
    <d v="2011-10-17T00:00:00"/>
    <s v="Standard Class"/>
    <s v="SP-20545"/>
    <s v="Sibella Parks"/>
    <s v="Corporate"/>
    <s v="United States"/>
    <s v="Mount Vernon"/>
    <x v="15"/>
    <n v="10550"/>
    <s v="East"/>
    <s v="OFF-BI-10002764"/>
    <x v="1"/>
    <x v="8"/>
    <s v="Recycled Pressboard Report Cover with Reinforced Top Hinge"/>
    <n v="7.7520000000000007"/>
    <n v="3"/>
    <n v="0.2"/>
    <n v="2.8100999999999998"/>
  </r>
  <r>
    <n v="6323"/>
    <x v="3157"/>
    <x v="2"/>
    <x v="561"/>
    <d v="2011-06-07T00:00:00"/>
    <s v="Second Class"/>
    <s v="RB-19795"/>
    <s v="Ross Baird"/>
    <s v="Home Office"/>
    <s v="United States"/>
    <s v="Midland"/>
    <x v="12"/>
    <n v="48640"/>
    <s v="Central"/>
    <s v="OFF-EN-10004459"/>
    <x v="1"/>
    <x v="12"/>
    <s v="Security-Tint Envelopes"/>
    <n v="15.28"/>
    <n v="2"/>
    <n v="0"/>
    <n v="7.4871999999999996"/>
  </r>
  <r>
    <n v="6324"/>
    <x v="3158"/>
    <x v="2"/>
    <x v="1103"/>
    <d v="2011-06-23T00:00:00"/>
    <s v="Standard Class"/>
    <s v="DB-13660"/>
    <s v="Duane Benoit"/>
    <s v="Consumer"/>
    <s v="United States"/>
    <s v="Newark"/>
    <x v="13"/>
    <n v="19711"/>
    <s v="East"/>
    <s v="TEC-MA-10000423"/>
    <x v="2"/>
    <x v="15"/>
    <s v="Texas Instruments TI-34 Scientific Calculator"/>
    <n v="65.97"/>
    <n v="3"/>
    <n v="0"/>
    <n v="31.005899999999997"/>
  </r>
  <r>
    <n v="6325"/>
    <x v="3159"/>
    <x v="1"/>
    <x v="1104"/>
    <d v="2012-11-02T00:00:00"/>
    <s v="Standard Class"/>
    <s v="NB-18655"/>
    <s v="Nona Balk"/>
    <s v="Corporate"/>
    <s v="United States"/>
    <s v="San Francisco"/>
    <x v="1"/>
    <n v="94109"/>
    <s v="West"/>
    <s v="OFF-PA-10002986"/>
    <x v="1"/>
    <x v="10"/>
    <s v="Xerox 1898"/>
    <n v="33.4"/>
    <n v="5"/>
    <n v="0"/>
    <n v="16.032"/>
  </r>
  <r>
    <n v="6326"/>
    <x v="3159"/>
    <x v="1"/>
    <x v="1104"/>
    <d v="2012-11-02T00:00:00"/>
    <s v="Standard Class"/>
    <s v="NB-18655"/>
    <s v="Nona Balk"/>
    <s v="Corporate"/>
    <s v="United States"/>
    <s v="San Francisco"/>
    <x v="1"/>
    <n v="94109"/>
    <s v="West"/>
    <s v="OFF-EN-10001434"/>
    <x v="1"/>
    <x v="12"/>
    <s v="Strathmore #10 Envelopes, Ultimate White"/>
    <n v="210.84"/>
    <n v="4"/>
    <n v="0"/>
    <n v="103.3116"/>
  </r>
  <r>
    <n v="6327"/>
    <x v="3160"/>
    <x v="2"/>
    <x v="407"/>
    <d v="2011-01-27T00:00:00"/>
    <s v="Standard Class"/>
    <s v="XP-21865"/>
    <s v="Xylona Preis"/>
    <s v="Consumer"/>
    <s v="United States"/>
    <s v="Westland"/>
    <x v="12"/>
    <n v="48185"/>
    <s v="Central"/>
    <s v="OFF-ST-10000760"/>
    <x v="1"/>
    <x v="4"/>
    <s v="Eldon Fold 'N Roll Cart System"/>
    <n v="13.98"/>
    <n v="1"/>
    <n v="0"/>
    <n v="4.0541999999999998"/>
  </r>
  <r>
    <n v="6328"/>
    <x v="3160"/>
    <x v="2"/>
    <x v="407"/>
    <d v="2011-01-27T00:00:00"/>
    <s v="Standard Class"/>
    <s v="XP-21865"/>
    <s v="Xylona Preis"/>
    <s v="Consumer"/>
    <s v="United States"/>
    <s v="Westland"/>
    <x v="12"/>
    <n v="48185"/>
    <s v="Central"/>
    <s v="FUR-FU-10002918"/>
    <x v="0"/>
    <x v="5"/>
    <s v="Eldon ClusterMat Chair Mat with Cordless Antistatic Protection"/>
    <n v="272.94"/>
    <n v="3"/>
    <n v="0"/>
    <n v="30.023400000000009"/>
  </r>
  <r>
    <n v="6329"/>
    <x v="3160"/>
    <x v="2"/>
    <x v="407"/>
    <d v="2011-01-27T00:00:00"/>
    <s v="Standard Class"/>
    <s v="XP-21865"/>
    <s v="Xylona Preis"/>
    <s v="Consumer"/>
    <s v="United States"/>
    <s v="Westland"/>
    <x v="12"/>
    <n v="48185"/>
    <s v="Central"/>
    <s v="OFF-BI-10000605"/>
    <x v="1"/>
    <x v="8"/>
    <s v="Acco Pressboard Covers with Storage Hooks, 9 1/2&quot; x 11&quot;, Executive Red"/>
    <n v="19.05"/>
    <n v="5"/>
    <n v="0"/>
    <n v="8.9534999999999982"/>
  </r>
  <r>
    <n v="6330"/>
    <x v="3160"/>
    <x v="2"/>
    <x v="407"/>
    <d v="2011-01-27T00:00:00"/>
    <s v="Standard Class"/>
    <s v="XP-21865"/>
    <s v="Xylona Preis"/>
    <s v="Consumer"/>
    <s v="United States"/>
    <s v="Westland"/>
    <x v="12"/>
    <n v="48185"/>
    <s v="Central"/>
    <s v="OFF-AP-10002311"/>
    <x v="1"/>
    <x v="9"/>
    <s v="Holmes Replacement Filter for HEPA Air Cleaner, Very Large Room, HEPA Filter"/>
    <n v="247.71600000000001"/>
    <n v="4"/>
    <n v="0.1"/>
    <n v="93.581600000000009"/>
  </r>
  <r>
    <n v="6331"/>
    <x v="3160"/>
    <x v="2"/>
    <x v="407"/>
    <d v="2011-01-27T00:00:00"/>
    <s v="Standard Class"/>
    <s v="XP-21865"/>
    <s v="Xylona Preis"/>
    <s v="Consumer"/>
    <s v="United States"/>
    <s v="Westland"/>
    <x v="12"/>
    <n v="48185"/>
    <s v="Central"/>
    <s v="OFF-ST-10003123"/>
    <x v="1"/>
    <x v="4"/>
    <s v="Fellowes Bases and Tops For Staxonsteel/High-Stak Systems"/>
    <n v="66.58"/>
    <n v="2"/>
    <n v="0"/>
    <n v="15.979199999999999"/>
  </r>
  <r>
    <n v="6332"/>
    <x v="3160"/>
    <x v="2"/>
    <x v="407"/>
    <d v="2011-01-27T00:00:00"/>
    <s v="Standard Class"/>
    <s v="XP-21865"/>
    <s v="Xylona Preis"/>
    <s v="Consumer"/>
    <s v="United States"/>
    <s v="Westland"/>
    <x v="12"/>
    <n v="48185"/>
    <s v="Central"/>
    <s v="OFF-AR-10004456"/>
    <x v="1"/>
    <x v="6"/>
    <s v="Panasonic KP-4ABK Battery-Operated Pencil Sharpener"/>
    <n v="43.92"/>
    <n v="3"/>
    <n v="0"/>
    <n v="12.736799999999999"/>
  </r>
  <r>
    <n v="6333"/>
    <x v="3160"/>
    <x v="2"/>
    <x v="407"/>
    <d v="2011-01-27T00:00:00"/>
    <s v="Standard Class"/>
    <s v="XP-21865"/>
    <s v="Xylona Preis"/>
    <s v="Consumer"/>
    <s v="United States"/>
    <s v="Westland"/>
    <x v="12"/>
    <n v="48185"/>
    <s v="Central"/>
    <s v="FUR-FU-10002268"/>
    <x v="0"/>
    <x v="5"/>
    <s v="Ultra Door Push Plate"/>
    <n v="14.73"/>
    <n v="3"/>
    <n v="0"/>
    <n v="4.8608999999999991"/>
  </r>
  <r>
    <n v="6334"/>
    <x v="3160"/>
    <x v="2"/>
    <x v="407"/>
    <d v="2011-01-27T00:00:00"/>
    <s v="Standard Class"/>
    <s v="XP-21865"/>
    <s v="Xylona Preis"/>
    <s v="Consumer"/>
    <s v="United States"/>
    <s v="Westland"/>
    <x v="12"/>
    <n v="48185"/>
    <s v="Central"/>
    <s v="OFF-BI-10004364"/>
    <x v="1"/>
    <x v="8"/>
    <s v="Storex Dura Pro Binders"/>
    <n v="29.700000000000003"/>
    <n v="5"/>
    <n v="0"/>
    <n v="13.365"/>
  </r>
  <r>
    <n v="6335"/>
    <x v="3161"/>
    <x v="2"/>
    <x v="384"/>
    <d v="2011-07-15T00:00:00"/>
    <s v="Standard Class"/>
    <s v="MH-17455"/>
    <s v="Mark Hamilton"/>
    <s v="Consumer"/>
    <s v="United States"/>
    <s v="New York City"/>
    <x v="15"/>
    <n v="10011"/>
    <s v="East"/>
    <s v="OFF-PA-10001970"/>
    <x v="1"/>
    <x v="10"/>
    <s v="Xerox 1881"/>
    <n v="49.12"/>
    <n v="4"/>
    <n v="0"/>
    <n v="23.086399999999998"/>
  </r>
  <r>
    <n v="6336"/>
    <x v="3161"/>
    <x v="2"/>
    <x v="384"/>
    <d v="2011-07-15T00:00:00"/>
    <s v="Standard Class"/>
    <s v="MH-17455"/>
    <s v="Mark Hamilton"/>
    <s v="Consumer"/>
    <s v="United States"/>
    <s v="New York City"/>
    <x v="15"/>
    <n v="10011"/>
    <s v="East"/>
    <s v="OFF-BI-10002954"/>
    <x v="1"/>
    <x v="8"/>
    <s v="Newell 3-Hole Punched Plastic Slotted Magazine Holders for Binders"/>
    <n v="18.28"/>
    <n v="5"/>
    <n v="0.2"/>
    <n v="6.3979999999999997"/>
  </r>
  <r>
    <n v="6337"/>
    <x v="3162"/>
    <x v="0"/>
    <x v="133"/>
    <d v="2013-09-07T00:00:00"/>
    <s v="Standard Class"/>
    <s v="BG-11740"/>
    <s v="Bruce Geld"/>
    <s v="Consumer"/>
    <s v="United States"/>
    <s v="Los Angeles"/>
    <x v="1"/>
    <n v="90008"/>
    <s v="West"/>
    <s v="FUR-FU-10000672"/>
    <x v="0"/>
    <x v="5"/>
    <s v="Executive Impressions 10&quot; Spectator Wall Clock"/>
    <n v="47.04"/>
    <n v="4"/>
    <n v="0"/>
    <n v="15.993599999999997"/>
  </r>
  <r>
    <n v="6338"/>
    <x v="3162"/>
    <x v="0"/>
    <x v="133"/>
    <d v="2013-09-07T00:00:00"/>
    <s v="Standard Class"/>
    <s v="BG-11740"/>
    <s v="Bruce Geld"/>
    <s v="Consumer"/>
    <s v="United States"/>
    <s v="Los Angeles"/>
    <x v="1"/>
    <n v="90008"/>
    <s v="West"/>
    <s v="TEC-PH-10004908"/>
    <x v="2"/>
    <x v="7"/>
    <s v="Panasonic KX TS3282W Corded phone"/>
    <n v="339.96000000000004"/>
    <n v="5"/>
    <n v="0.2"/>
    <n v="42.494999999999948"/>
  </r>
  <r>
    <n v="6339"/>
    <x v="3163"/>
    <x v="3"/>
    <x v="361"/>
    <d v="2014-10-10T00:00:00"/>
    <s v="Standard Class"/>
    <s v="TS-21370"/>
    <s v="Todd Sumrall"/>
    <s v="Corporate"/>
    <s v="United States"/>
    <s v="New York City"/>
    <x v="15"/>
    <n v="10035"/>
    <s v="East"/>
    <s v="TEC-PH-10003095"/>
    <x v="2"/>
    <x v="7"/>
    <s v="Samsung HM1900 Bluetooth Headset"/>
    <n v="87.8"/>
    <n v="4"/>
    <n v="0"/>
    <n v="43.9"/>
  </r>
  <r>
    <n v="6340"/>
    <x v="3163"/>
    <x v="3"/>
    <x v="361"/>
    <d v="2014-10-10T00:00:00"/>
    <s v="Standard Class"/>
    <s v="TS-21370"/>
    <s v="Todd Sumrall"/>
    <s v="Corporate"/>
    <s v="United States"/>
    <s v="New York City"/>
    <x v="15"/>
    <n v="10035"/>
    <s v="East"/>
    <s v="FUR-CH-10002880"/>
    <x v="0"/>
    <x v="1"/>
    <s v="Global High-Back Leather Tilter, Burgundy"/>
    <n v="221.38200000000001"/>
    <n v="2"/>
    <n v="0.1"/>
    <n v="2.4597999999999871"/>
  </r>
  <r>
    <n v="6341"/>
    <x v="3163"/>
    <x v="3"/>
    <x v="361"/>
    <d v="2014-10-10T00:00:00"/>
    <s v="Standard Class"/>
    <s v="TS-21370"/>
    <s v="Todd Sumrall"/>
    <s v="Corporate"/>
    <s v="United States"/>
    <s v="New York City"/>
    <x v="15"/>
    <n v="10035"/>
    <s v="East"/>
    <s v="TEC-MA-10001047"/>
    <x v="2"/>
    <x v="15"/>
    <s v="3D Systems Cube Printer, 2nd Generation, Magenta"/>
    <n v="5199.96"/>
    <n v="4"/>
    <n v="0"/>
    <n v="1351.9895999999999"/>
  </r>
  <r>
    <n v="6342"/>
    <x v="3164"/>
    <x v="3"/>
    <x v="413"/>
    <d v="2014-01-03T00:00:00"/>
    <s v="First Class"/>
    <s v="DB-13660"/>
    <s v="Duane Benoit"/>
    <s v="Consumer"/>
    <s v="United States"/>
    <s v="Lancaster"/>
    <x v="24"/>
    <n v="43130"/>
    <s v="East"/>
    <s v="OFF-ST-10002554"/>
    <x v="1"/>
    <x v="4"/>
    <s v="Tennsco Industrial Shelving"/>
    <n v="156.512"/>
    <n v="4"/>
    <n v="0.2"/>
    <n v="-35.215199999999996"/>
  </r>
  <r>
    <n v="6343"/>
    <x v="3165"/>
    <x v="1"/>
    <x v="1105"/>
    <d v="2012-03-10T00:00:00"/>
    <s v="First Class"/>
    <s v="EM-14140"/>
    <s v="Eugene Moren"/>
    <s v="Home Office"/>
    <s v="United States"/>
    <s v="Newark"/>
    <x v="13"/>
    <n v="19711"/>
    <s v="East"/>
    <s v="TEC-AC-10004469"/>
    <x v="2"/>
    <x v="11"/>
    <s v="Microsoft Sculpt Comfort Mouse"/>
    <n v="119.85000000000001"/>
    <n v="3"/>
    <n v="0"/>
    <n v="52.734000000000009"/>
  </r>
  <r>
    <n v="6344"/>
    <x v="3165"/>
    <x v="1"/>
    <x v="1105"/>
    <d v="2012-03-10T00:00:00"/>
    <s v="First Class"/>
    <s v="EM-14140"/>
    <s v="Eugene Moren"/>
    <s v="Home Office"/>
    <s v="United States"/>
    <s v="Newark"/>
    <x v="13"/>
    <n v="19711"/>
    <s v="East"/>
    <s v="OFF-BI-10000309"/>
    <x v="1"/>
    <x v="8"/>
    <s v="GBC Twin Loop Wire Binding Elements, 9/16&quot; Spine, Black"/>
    <n v="30.44"/>
    <n v="2"/>
    <n v="0"/>
    <n v="14.9156"/>
  </r>
  <r>
    <n v="6345"/>
    <x v="3165"/>
    <x v="1"/>
    <x v="1105"/>
    <d v="2012-03-10T00:00:00"/>
    <s v="First Class"/>
    <s v="EM-14140"/>
    <s v="Eugene Moren"/>
    <s v="Home Office"/>
    <s v="United States"/>
    <s v="Newark"/>
    <x v="13"/>
    <n v="19711"/>
    <s v="East"/>
    <s v="OFF-BI-10001765"/>
    <x v="1"/>
    <x v="8"/>
    <s v="Wilson Jones Heavy-Duty Casebound Ring Binders with Metal Hinges"/>
    <n v="69.28"/>
    <n v="2"/>
    <n v="0"/>
    <n v="33.254399999999997"/>
  </r>
  <r>
    <n v="6346"/>
    <x v="3165"/>
    <x v="1"/>
    <x v="1105"/>
    <d v="2012-03-10T00:00:00"/>
    <s v="First Class"/>
    <s v="EM-14140"/>
    <s v="Eugene Moren"/>
    <s v="Home Office"/>
    <s v="United States"/>
    <s v="Newark"/>
    <x v="13"/>
    <n v="19711"/>
    <s v="East"/>
    <s v="TEC-PH-10001619"/>
    <x v="2"/>
    <x v="7"/>
    <s v="LG G3"/>
    <n v="587.97"/>
    <n v="3"/>
    <n v="0"/>
    <n v="170.51129999999998"/>
  </r>
  <r>
    <n v="6347"/>
    <x v="3166"/>
    <x v="3"/>
    <x v="179"/>
    <d v="2014-10-21T00:00:00"/>
    <s v="Same Day"/>
    <s v="RB-19465"/>
    <s v="Rick Bensley"/>
    <s v="Home Office"/>
    <s v="United States"/>
    <s v="New York City"/>
    <x v="15"/>
    <n v="10024"/>
    <s v="East"/>
    <s v="OFF-LA-10002034"/>
    <x v="1"/>
    <x v="2"/>
    <s v="Avery 478"/>
    <n v="24.55"/>
    <n v="5"/>
    <n v="0"/>
    <n v="12.029499999999999"/>
  </r>
  <r>
    <n v="6348"/>
    <x v="3167"/>
    <x v="1"/>
    <x v="489"/>
    <d v="2012-05-06T00:00:00"/>
    <s v="Standard Class"/>
    <s v="PO-18850"/>
    <s v="Patrick O'Brill"/>
    <s v="Consumer"/>
    <s v="United States"/>
    <s v="San Francisco"/>
    <x v="1"/>
    <n v="94109"/>
    <s v="West"/>
    <s v="OFF-BI-10000309"/>
    <x v="1"/>
    <x v="8"/>
    <s v="GBC Twin Loop Wire Binding Elements, 9/16&quot; Spine, Black"/>
    <n v="12.176000000000002"/>
    <n v="1"/>
    <n v="0.2"/>
    <n v="4.4137999999999993"/>
  </r>
  <r>
    <n v="6349"/>
    <x v="3167"/>
    <x v="1"/>
    <x v="489"/>
    <d v="2012-05-06T00:00:00"/>
    <s v="Standard Class"/>
    <s v="PO-18850"/>
    <s v="Patrick O'Brill"/>
    <s v="Consumer"/>
    <s v="United States"/>
    <s v="San Francisco"/>
    <x v="1"/>
    <n v="94109"/>
    <s v="West"/>
    <s v="OFF-ST-10000876"/>
    <x v="1"/>
    <x v="4"/>
    <s v="Eldon Simplefile Box Office"/>
    <n v="37.32"/>
    <n v="3"/>
    <n v="0"/>
    <n v="10.4496"/>
  </r>
  <r>
    <n v="6350"/>
    <x v="3167"/>
    <x v="1"/>
    <x v="489"/>
    <d v="2012-05-06T00:00:00"/>
    <s v="Standard Class"/>
    <s v="PO-18850"/>
    <s v="Patrick O'Brill"/>
    <s v="Consumer"/>
    <s v="United States"/>
    <s v="San Francisco"/>
    <x v="1"/>
    <n v="94109"/>
    <s v="West"/>
    <s v="OFF-SU-10002573"/>
    <x v="1"/>
    <x v="14"/>
    <s v="Acme 10&quot; Easy Grip Assistive Scissors"/>
    <n v="35.06"/>
    <n v="2"/>
    <n v="0"/>
    <n v="10.517999999999997"/>
  </r>
  <r>
    <n v="6351"/>
    <x v="3168"/>
    <x v="3"/>
    <x v="213"/>
    <d v="2014-09-09T00:00:00"/>
    <s v="Standard Class"/>
    <s v="AG-10900"/>
    <s v="Arthur Gainer"/>
    <s v="Consumer"/>
    <s v="United States"/>
    <s v="Dallas"/>
    <x v="5"/>
    <n v="75217"/>
    <s v="Central"/>
    <s v="FUR-FU-10004622"/>
    <x v="0"/>
    <x v="5"/>
    <s v="Eldon Advantage Foldable Chair Mats for Low Pile Carpets"/>
    <n v="108.40000000000002"/>
    <n v="5"/>
    <n v="0.6"/>
    <n v="-105.69000000000003"/>
  </r>
  <r>
    <n v="6352"/>
    <x v="3169"/>
    <x v="3"/>
    <x v="132"/>
    <d v="2014-11-09T00:00:00"/>
    <s v="Standard Class"/>
    <s v="BF-11275"/>
    <s v="Beth Fritzler"/>
    <s v="Corporate"/>
    <s v="United States"/>
    <s v="Miami"/>
    <x v="2"/>
    <n v="33178"/>
    <s v="South"/>
    <s v="TEC-PH-10002549"/>
    <x v="2"/>
    <x v="7"/>
    <s v="Polycom SoundPoint IP 450 VoIP phone"/>
    <n v="361.37600000000003"/>
    <n v="2"/>
    <n v="0.2"/>
    <n v="27.103200000000001"/>
  </r>
  <r>
    <n v="6353"/>
    <x v="3170"/>
    <x v="1"/>
    <x v="1023"/>
    <d v="2012-09-19T00:00:00"/>
    <s v="Standard Class"/>
    <s v="HG-14845"/>
    <s v="Harry Greene"/>
    <s v="Consumer"/>
    <s v="United States"/>
    <s v="Philadelphia"/>
    <x v="9"/>
    <n v="19120"/>
    <s v="East"/>
    <s v="OFF-BI-10004209"/>
    <x v="1"/>
    <x v="8"/>
    <s v="Fellowes Twister Kit, Gray/Clear, 3/pkg"/>
    <n v="2.4119999999999999"/>
    <n v="1"/>
    <n v="0.7"/>
    <n v="-2.0099999999999998"/>
  </r>
  <r>
    <n v="6354"/>
    <x v="3171"/>
    <x v="1"/>
    <x v="684"/>
    <d v="2012-09-12T00:00:00"/>
    <s v="Standard Class"/>
    <s v="BS-11590"/>
    <s v="Brendan Sweed"/>
    <s v="Corporate"/>
    <s v="United States"/>
    <s v="New York City"/>
    <x v="15"/>
    <n v="10011"/>
    <s v="East"/>
    <s v="OFF-AP-10001962"/>
    <x v="1"/>
    <x v="9"/>
    <s v="Black &amp; Decker Filter for Double Action Dustbuster Cordless Vac BLDV7210"/>
    <n v="8.39"/>
    <n v="1"/>
    <n v="0"/>
    <n v="2.0975000000000001"/>
  </r>
  <r>
    <n v="6355"/>
    <x v="3171"/>
    <x v="1"/>
    <x v="684"/>
    <d v="2012-09-12T00:00:00"/>
    <s v="Standard Class"/>
    <s v="BS-11590"/>
    <s v="Brendan Sweed"/>
    <s v="Corporate"/>
    <s v="United States"/>
    <s v="New York City"/>
    <x v="15"/>
    <n v="10011"/>
    <s v="East"/>
    <s v="TEC-PH-10002922"/>
    <x v="2"/>
    <x v="7"/>
    <s v="ShoreTel ShorePhone IP 230 VoIP phone"/>
    <n v="337.98"/>
    <n v="2"/>
    <n v="0"/>
    <n v="101.39399999999998"/>
  </r>
  <r>
    <n v="6356"/>
    <x v="3172"/>
    <x v="2"/>
    <x v="191"/>
    <d v="2011-10-13T00:00:00"/>
    <s v="Standard Class"/>
    <s v="JD-16015"/>
    <s v="Joy Daniels"/>
    <s v="Consumer"/>
    <s v="United States"/>
    <s v="Philadelphia"/>
    <x v="9"/>
    <n v="19120"/>
    <s v="East"/>
    <s v="OFF-ST-10000642"/>
    <x v="1"/>
    <x v="4"/>
    <s v="Tennsco Lockers, Gray"/>
    <n v="83.920000000000016"/>
    <n v="5"/>
    <n v="0.2"/>
    <n v="-13.637000000000011"/>
  </r>
  <r>
    <n v="6357"/>
    <x v="3173"/>
    <x v="3"/>
    <x v="205"/>
    <d v="2014-01-29T00:00:00"/>
    <s v="Standard Class"/>
    <s v="CS-12250"/>
    <s v="Chris Selesnick"/>
    <s v="Corporate"/>
    <s v="United States"/>
    <s v="Seattle"/>
    <x v="4"/>
    <n v="98103"/>
    <s v="West"/>
    <s v="OFF-BI-10001757"/>
    <x v="1"/>
    <x v="8"/>
    <s v="Pressboard Hanging Data Binders for Unburst Sheets"/>
    <n v="19.68"/>
    <n v="5"/>
    <n v="0.2"/>
    <n v="6.8879999999999981"/>
  </r>
  <r>
    <n v="6358"/>
    <x v="3173"/>
    <x v="3"/>
    <x v="205"/>
    <d v="2014-01-29T00:00:00"/>
    <s v="Standard Class"/>
    <s v="CS-12250"/>
    <s v="Chris Selesnick"/>
    <s v="Corporate"/>
    <s v="United States"/>
    <s v="Seattle"/>
    <x v="4"/>
    <n v="98103"/>
    <s v="West"/>
    <s v="OFF-PA-10004621"/>
    <x v="1"/>
    <x v="10"/>
    <s v="Xerox 212"/>
    <n v="25.92"/>
    <n v="4"/>
    <n v="0"/>
    <n v="12.441600000000001"/>
  </r>
  <r>
    <n v="6359"/>
    <x v="3173"/>
    <x v="3"/>
    <x v="205"/>
    <d v="2014-01-29T00:00:00"/>
    <s v="Standard Class"/>
    <s v="CS-12250"/>
    <s v="Chris Selesnick"/>
    <s v="Corporate"/>
    <s v="United States"/>
    <s v="Seattle"/>
    <x v="4"/>
    <n v="98103"/>
    <s v="West"/>
    <s v="OFF-PA-10002262"/>
    <x v="1"/>
    <x v="10"/>
    <s v="Xerox 192"/>
    <n v="6.48"/>
    <n v="1"/>
    <n v="0"/>
    <n v="3.1104000000000003"/>
  </r>
  <r>
    <n v="6360"/>
    <x v="3173"/>
    <x v="3"/>
    <x v="205"/>
    <d v="2014-01-29T00:00:00"/>
    <s v="Standard Class"/>
    <s v="CS-12250"/>
    <s v="Chris Selesnick"/>
    <s v="Corporate"/>
    <s v="United States"/>
    <s v="Seattle"/>
    <x v="4"/>
    <n v="98103"/>
    <s v="West"/>
    <s v="TEC-PH-10004100"/>
    <x v="2"/>
    <x v="7"/>
    <s v="Griffin GC17055 Auxiliary Audio Cable"/>
    <n v="86.352000000000004"/>
    <n v="6"/>
    <n v="0.2"/>
    <n v="8.6352000000000011"/>
  </r>
  <r>
    <n v="6361"/>
    <x v="3174"/>
    <x v="1"/>
    <x v="895"/>
    <d v="2012-12-15T00:00:00"/>
    <s v="Standard Class"/>
    <s v="FC-14245"/>
    <s v="Frank Carlisle"/>
    <s v="Home Office"/>
    <s v="United States"/>
    <s v="Los Angeles"/>
    <x v="1"/>
    <n v="90032"/>
    <s v="West"/>
    <s v="OFF-AR-10003582"/>
    <x v="1"/>
    <x v="6"/>
    <s v="Boston Electric Pencil Sharpener, Model 1818, Charcoal Black"/>
    <n v="56.3"/>
    <n v="2"/>
    <n v="0"/>
    <n v="15.764000000000003"/>
  </r>
  <r>
    <n v="6362"/>
    <x v="3175"/>
    <x v="2"/>
    <x v="641"/>
    <d v="2011-11-30T00:00:00"/>
    <s v="Standard Class"/>
    <s v="SE-20110"/>
    <s v="Sanjit Engle"/>
    <s v="Consumer"/>
    <s v="United States"/>
    <s v="Springfield"/>
    <x v="21"/>
    <n v="97477"/>
    <s v="West"/>
    <s v="OFF-AR-10003179"/>
    <x v="1"/>
    <x v="6"/>
    <s v="Dixon Ticonderoga Core-Lock Colored Pencils"/>
    <n v="51.016000000000005"/>
    <n v="7"/>
    <n v="0.2"/>
    <n v="8.2900999999999954"/>
  </r>
  <r>
    <n v="6363"/>
    <x v="3176"/>
    <x v="3"/>
    <x v="610"/>
    <d v="2014-11-26T00:00:00"/>
    <s v="Standard Class"/>
    <s v="CK-12205"/>
    <s v="Chloris Kastensmidt"/>
    <s v="Consumer"/>
    <s v="United States"/>
    <s v="Renton"/>
    <x v="4"/>
    <n v="98059"/>
    <s v="West"/>
    <s v="OFF-BI-10001670"/>
    <x v="1"/>
    <x v="8"/>
    <s v="Vinyl Sectional Post Binders"/>
    <n v="150.80000000000001"/>
    <n v="5"/>
    <n v="0.2"/>
    <n v="56.55"/>
  </r>
  <r>
    <n v="6364"/>
    <x v="3176"/>
    <x v="3"/>
    <x v="610"/>
    <d v="2014-11-26T00:00:00"/>
    <s v="Standard Class"/>
    <s v="CK-12205"/>
    <s v="Chloris Kastensmidt"/>
    <s v="Consumer"/>
    <s v="United States"/>
    <s v="Renton"/>
    <x v="4"/>
    <n v="98059"/>
    <s v="West"/>
    <s v="TEC-MA-10002073"/>
    <x v="2"/>
    <x v="15"/>
    <s v="3D Systems Cube Printer, 2nd Generation, White"/>
    <n v="1039.992"/>
    <n v="1"/>
    <n v="0.2"/>
    <n v="103.99920000000003"/>
  </r>
  <r>
    <n v="6365"/>
    <x v="3176"/>
    <x v="3"/>
    <x v="610"/>
    <d v="2014-11-26T00:00:00"/>
    <s v="Standard Class"/>
    <s v="CK-12205"/>
    <s v="Chloris Kastensmidt"/>
    <s v="Consumer"/>
    <s v="United States"/>
    <s v="Renton"/>
    <x v="4"/>
    <n v="98059"/>
    <s v="West"/>
    <s v="OFF-PA-10003797"/>
    <x v="1"/>
    <x v="10"/>
    <s v="Xerox 209"/>
    <n v="51.84"/>
    <n v="8"/>
    <n v="0"/>
    <n v="24.883200000000002"/>
  </r>
  <r>
    <n v="6366"/>
    <x v="3177"/>
    <x v="3"/>
    <x v="1095"/>
    <d v="2014-04-06T00:00:00"/>
    <s v="First Class"/>
    <s v="DS-13030"/>
    <s v="Darrin Sayre"/>
    <s v="Home Office"/>
    <s v="United States"/>
    <s v="New York City"/>
    <x v="15"/>
    <n v="10009"/>
    <s v="East"/>
    <s v="TEC-PH-10004006"/>
    <x v="2"/>
    <x v="7"/>
    <s v="Panasonic KX - TS880B Telephone"/>
    <n v="41.22"/>
    <n v="1"/>
    <n v="0"/>
    <n v="11.1294"/>
  </r>
  <r>
    <n v="6367"/>
    <x v="3177"/>
    <x v="3"/>
    <x v="1095"/>
    <d v="2014-04-06T00:00:00"/>
    <s v="First Class"/>
    <s v="DS-13030"/>
    <s v="Darrin Sayre"/>
    <s v="Home Office"/>
    <s v="United States"/>
    <s v="New York City"/>
    <x v="15"/>
    <n v="10009"/>
    <s v="East"/>
    <s v="OFF-SU-10000646"/>
    <x v="1"/>
    <x v="14"/>
    <s v="Premier Automatic Letter Opener"/>
    <n v="240.37"/>
    <n v="1"/>
    <n v="0"/>
    <n v="7.2111000000000161"/>
  </r>
  <r>
    <n v="6368"/>
    <x v="3177"/>
    <x v="3"/>
    <x v="1095"/>
    <d v="2014-04-06T00:00:00"/>
    <s v="First Class"/>
    <s v="DS-13030"/>
    <s v="Darrin Sayre"/>
    <s v="Home Office"/>
    <s v="United States"/>
    <s v="New York City"/>
    <x v="15"/>
    <n v="10009"/>
    <s v="East"/>
    <s v="TEC-PH-10002262"/>
    <x v="2"/>
    <x v="7"/>
    <s v="LG Electronics Tone+ HBS-730 Bluetooth Headset"/>
    <n v="119.02"/>
    <n v="2"/>
    <n v="0"/>
    <n v="33.325600000000009"/>
  </r>
  <r>
    <n v="6369"/>
    <x v="3178"/>
    <x v="3"/>
    <x v="240"/>
    <d v="2014-05-25T00:00:00"/>
    <s v="Standard Class"/>
    <s v="SA-20830"/>
    <s v="Sue Ann Reed"/>
    <s v="Consumer"/>
    <s v="United States"/>
    <s v="San Jose"/>
    <x v="1"/>
    <n v="95123"/>
    <s v="West"/>
    <s v="OFF-BI-10002082"/>
    <x v="1"/>
    <x v="8"/>
    <s v="GBC Twin Loop Wire Binding Elements"/>
    <n v="133.12"/>
    <n v="5"/>
    <n v="0.2"/>
    <n v="49.92"/>
  </r>
  <r>
    <n v="6370"/>
    <x v="3179"/>
    <x v="0"/>
    <x v="339"/>
    <d v="2013-10-08T00:00:00"/>
    <s v="Standard Class"/>
    <s v="TP-21565"/>
    <s v="Tracy Poddar"/>
    <s v="Corporate"/>
    <s v="United States"/>
    <s v="Grand Prairie"/>
    <x v="5"/>
    <n v="75051"/>
    <s v="Central"/>
    <s v="FUR-FU-10001756"/>
    <x v="0"/>
    <x v="5"/>
    <s v="Eldon Expressions Desk Accessory, Wood Photo Frame, Mahogany"/>
    <n v="38.08"/>
    <n v="5"/>
    <n v="0.6"/>
    <n v="-29.512000000000008"/>
  </r>
  <r>
    <n v="6371"/>
    <x v="3180"/>
    <x v="0"/>
    <x v="831"/>
    <d v="2013-11-22T00:00:00"/>
    <s v="Same Day"/>
    <s v="JK-16120"/>
    <s v="Julie Kriz"/>
    <s v="Home Office"/>
    <s v="United States"/>
    <s v="New York City"/>
    <x v="15"/>
    <n v="10009"/>
    <s v="East"/>
    <s v="FUR-BO-10002598"/>
    <x v="0"/>
    <x v="0"/>
    <s v="Hon Metal Bookcases, Putty"/>
    <n v="113.56800000000001"/>
    <n v="2"/>
    <n v="0.2"/>
    <n v="12.776399999999988"/>
  </r>
  <r>
    <n v="6372"/>
    <x v="3181"/>
    <x v="3"/>
    <x v="621"/>
    <d v="2014-10-06T00:00:00"/>
    <s v="Second Class"/>
    <s v="CC-12430"/>
    <s v="Chuck Clark"/>
    <s v="Home Office"/>
    <s v="United States"/>
    <s v="New York City"/>
    <x v="15"/>
    <n v="10009"/>
    <s v="East"/>
    <s v="FUR-FU-10001934"/>
    <x v="0"/>
    <x v="5"/>
    <s v="Magnifier Swing Arm Lamp"/>
    <n v="83.92"/>
    <n v="4"/>
    <n v="0"/>
    <n v="21.819200000000002"/>
  </r>
  <r>
    <n v="6373"/>
    <x v="3181"/>
    <x v="3"/>
    <x v="621"/>
    <d v="2014-10-06T00:00:00"/>
    <s v="Second Class"/>
    <s v="CC-12430"/>
    <s v="Chuck Clark"/>
    <s v="Home Office"/>
    <s v="United States"/>
    <s v="New York City"/>
    <x v="15"/>
    <n v="10009"/>
    <s v="East"/>
    <s v="OFF-AR-10001130"/>
    <x v="1"/>
    <x v="6"/>
    <s v="Quartet Alpha White Chalk, 12/Pack"/>
    <n v="6.63"/>
    <n v="3"/>
    <n v="0"/>
    <n v="3.1160999999999999"/>
  </r>
  <r>
    <n v="6374"/>
    <x v="3181"/>
    <x v="3"/>
    <x v="621"/>
    <d v="2014-10-06T00:00:00"/>
    <s v="Second Class"/>
    <s v="CC-12430"/>
    <s v="Chuck Clark"/>
    <s v="Home Office"/>
    <s v="United States"/>
    <s v="New York City"/>
    <x v="15"/>
    <n v="10009"/>
    <s v="East"/>
    <s v="TEC-AC-10002049"/>
    <x v="2"/>
    <x v="11"/>
    <s v="Logitech G19 Programmable Gaming Keyboard"/>
    <n v="371.96999999999997"/>
    <n v="3"/>
    <n v="0"/>
    <n v="66.954599999999971"/>
  </r>
  <r>
    <n v="6375"/>
    <x v="3182"/>
    <x v="2"/>
    <x v="333"/>
    <d v="2011-05-03T00:00:00"/>
    <s v="Standard Class"/>
    <s v="LA-16780"/>
    <s v="Laura Armstrong"/>
    <s v="Corporate"/>
    <s v="United States"/>
    <s v="Memphis"/>
    <x v="18"/>
    <n v="38109"/>
    <s v="South"/>
    <s v="FUR-CH-10001394"/>
    <x v="0"/>
    <x v="1"/>
    <s v="Global Leather Executive Chair"/>
    <n v="561.58400000000006"/>
    <n v="2"/>
    <n v="0.2"/>
    <n v="70.197999999999922"/>
  </r>
  <r>
    <n v="6376"/>
    <x v="3182"/>
    <x v="2"/>
    <x v="333"/>
    <d v="2011-05-03T00:00:00"/>
    <s v="Standard Class"/>
    <s v="LA-16780"/>
    <s v="Laura Armstrong"/>
    <s v="Corporate"/>
    <s v="United States"/>
    <s v="Memphis"/>
    <x v="18"/>
    <n v="38109"/>
    <s v="South"/>
    <s v="OFF-ST-10000798"/>
    <x v="1"/>
    <x v="4"/>
    <s v="2300 Heavy-Duty Transfer File Systems by Perma"/>
    <n v="99.920000000000016"/>
    <n v="5"/>
    <n v="0.2"/>
    <n v="-1.249000000000013"/>
  </r>
  <r>
    <n v="6377"/>
    <x v="3183"/>
    <x v="0"/>
    <x v="877"/>
    <d v="2013-10-11T00:00:00"/>
    <s v="First Class"/>
    <s v="AW-10930"/>
    <s v="Arthur Wiediger"/>
    <s v="Home Office"/>
    <s v="United States"/>
    <s v="Philadelphia"/>
    <x v="9"/>
    <n v="19143"/>
    <s v="East"/>
    <s v="OFF-LA-10000134"/>
    <x v="1"/>
    <x v="2"/>
    <s v="Avery 511"/>
    <n v="4.9280000000000008"/>
    <n v="2"/>
    <n v="0.2"/>
    <n v="1.7247999999999997"/>
  </r>
  <r>
    <n v="6378"/>
    <x v="3184"/>
    <x v="0"/>
    <x v="272"/>
    <d v="2013-12-23T00:00:00"/>
    <s v="Standard Class"/>
    <s v="BP-11230"/>
    <s v="Benjamin Patterson"/>
    <s v="Consumer"/>
    <s v="United States"/>
    <s v="Los Angeles"/>
    <x v="1"/>
    <n v="90004"/>
    <s v="West"/>
    <s v="FUR-FU-10002364"/>
    <x v="0"/>
    <x v="5"/>
    <s v="Eldon Expressions Wood Desk Accessories, Oak"/>
    <n v="14.76"/>
    <n v="2"/>
    <n v="0"/>
    <n v="4.2803999999999984"/>
  </r>
  <r>
    <n v="6379"/>
    <x v="3185"/>
    <x v="3"/>
    <x v="318"/>
    <d v="2014-04-15T00:00:00"/>
    <s v="Standard Class"/>
    <s v="DB-13360"/>
    <s v="Dennis Bolton"/>
    <s v="Home Office"/>
    <s v="United States"/>
    <s v="Waterbury"/>
    <x v="29"/>
    <n v="6708"/>
    <s v="East"/>
    <s v="TEC-AC-10004571"/>
    <x v="2"/>
    <x v="11"/>
    <s v="Logitech G700s Rechargeable Gaming Mouse"/>
    <n v="99.99"/>
    <n v="1"/>
    <n v="0"/>
    <n v="41.995800000000003"/>
  </r>
  <r>
    <n v="6380"/>
    <x v="3185"/>
    <x v="3"/>
    <x v="318"/>
    <d v="2014-04-15T00:00:00"/>
    <s v="Standard Class"/>
    <s v="DB-13360"/>
    <s v="Dennis Bolton"/>
    <s v="Home Office"/>
    <s v="United States"/>
    <s v="Waterbury"/>
    <x v="29"/>
    <n v="6708"/>
    <s v="East"/>
    <s v="OFF-ST-10003692"/>
    <x v="1"/>
    <x v="4"/>
    <s v="Recycled Steel Personal File for Hanging File Folders"/>
    <n v="286.14999999999998"/>
    <n v="5"/>
    <n v="0"/>
    <n v="71.537499999999994"/>
  </r>
  <r>
    <n v="6381"/>
    <x v="3186"/>
    <x v="2"/>
    <x v="918"/>
    <d v="2011-04-13T00:00:00"/>
    <s v="Standard Class"/>
    <s v="PC-19000"/>
    <s v="Pauline Chand"/>
    <s v="Home Office"/>
    <s v="United States"/>
    <s v="Chandler"/>
    <x v="16"/>
    <n v="85224"/>
    <s v="West"/>
    <s v="OFF-FA-10001883"/>
    <x v="1"/>
    <x v="13"/>
    <s v="Alliance Super-Size Bands, Assorted Sizes"/>
    <n v="49.792000000000002"/>
    <n v="8"/>
    <n v="0.2"/>
    <n v="-11.825600000000001"/>
  </r>
  <r>
    <n v="6382"/>
    <x v="3187"/>
    <x v="0"/>
    <x v="892"/>
    <d v="2013-04-03T00:00:00"/>
    <s v="Standard Class"/>
    <s v="TB-21595"/>
    <s v="Troy Blackwell"/>
    <s v="Consumer"/>
    <s v="United States"/>
    <s v="Springfield"/>
    <x v="24"/>
    <n v="45503"/>
    <s v="East"/>
    <s v="FUR-BO-10004015"/>
    <x v="0"/>
    <x v="0"/>
    <s v="Bush Andora Bookcase, Maple/Graphite Gray Finish"/>
    <n v="299.97499999999997"/>
    <n v="5"/>
    <n v="0.5"/>
    <n v="-167.98600000000002"/>
  </r>
  <r>
    <n v="6383"/>
    <x v="3187"/>
    <x v="0"/>
    <x v="892"/>
    <d v="2013-04-03T00:00:00"/>
    <s v="Standard Class"/>
    <s v="TB-21595"/>
    <s v="Troy Blackwell"/>
    <s v="Consumer"/>
    <s v="United States"/>
    <s v="Springfield"/>
    <x v="24"/>
    <n v="45503"/>
    <s v="East"/>
    <s v="TEC-PH-10000141"/>
    <x v="2"/>
    <x v="7"/>
    <s v="Clearsounds A400"/>
    <n v="158.37599999999998"/>
    <n v="4"/>
    <n v="0.4"/>
    <n v="-36.954399999999993"/>
  </r>
  <r>
    <n v="6384"/>
    <x v="3188"/>
    <x v="3"/>
    <x v="787"/>
    <d v="2014-01-19T00:00:00"/>
    <s v="First Class"/>
    <s v="TB-21250"/>
    <s v="Tim Brockman"/>
    <s v="Consumer"/>
    <s v="United States"/>
    <s v="Austin"/>
    <x v="5"/>
    <n v="78745"/>
    <s v="Central"/>
    <s v="OFF-BI-10001597"/>
    <x v="1"/>
    <x v="8"/>
    <s v="Wilson Jones Ledger-Size, Piano-Hinge Binder, 2&quot;, Blue"/>
    <n v="32.783999999999992"/>
    <n v="4"/>
    <n v="0.8"/>
    <n v="-52.454400000000007"/>
  </r>
  <r>
    <n v="6385"/>
    <x v="3188"/>
    <x v="3"/>
    <x v="787"/>
    <d v="2014-01-19T00:00:00"/>
    <s v="First Class"/>
    <s v="TB-21250"/>
    <s v="Tim Brockman"/>
    <s v="Consumer"/>
    <s v="United States"/>
    <s v="Austin"/>
    <x v="5"/>
    <n v="78745"/>
    <s v="Central"/>
    <s v="TEC-AC-10003628"/>
    <x v="2"/>
    <x v="11"/>
    <s v="Logitech 910-002974 M325 Wireless Mouse for Web Scrolling"/>
    <n v="47.984000000000002"/>
    <n v="2"/>
    <n v="0.2"/>
    <n v="14.395200000000004"/>
  </r>
  <r>
    <n v="6386"/>
    <x v="3188"/>
    <x v="3"/>
    <x v="787"/>
    <d v="2014-01-19T00:00:00"/>
    <s v="First Class"/>
    <s v="TB-21250"/>
    <s v="Tim Brockman"/>
    <s v="Consumer"/>
    <s v="United States"/>
    <s v="Austin"/>
    <x v="5"/>
    <n v="78745"/>
    <s v="Central"/>
    <s v="TEC-AC-10002331"/>
    <x v="2"/>
    <x v="11"/>
    <s v="Maxell 74 Minute CDR, 10/Pack"/>
    <n v="62.591999999999999"/>
    <n v="8"/>
    <n v="0.2"/>
    <n v="13.300799999999999"/>
  </r>
  <r>
    <n v="6387"/>
    <x v="3188"/>
    <x v="3"/>
    <x v="787"/>
    <d v="2014-01-19T00:00:00"/>
    <s v="First Class"/>
    <s v="TB-21250"/>
    <s v="Tim Brockman"/>
    <s v="Consumer"/>
    <s v="United States"/>
    <s v="Austin"/>
    <x v="5"/>
    <n v="78745"/>
    <s v="Central"/>
    <s v="OFF-BI-10001098"/>
    <x v="1"/>
    <x v="8"/>
    <s v="Acco D-Ring Binder w/DublLock"/>
    <n v="4.2759999999999989"/>
    <n v="1"/>
    <n v="0.8"/>
    <n v="-6.6278000000000006"/>
  </r>
  <r>
    <n v="6388"/>
    <x v="3189"/>
    <x v="2"/>
    <x v="1106"/>
    <d v="2011-02-05T00:00:00"/>
    <s v="Standard Class"/>
    <s v="MV-18190"/>
    <s v="Mike Vittorini"/>
    <s v="Consumer"/>
    <s v="United States"/>
    <s v="Detroit"/>
    <x v="12"/>
    <n v="48234"/>
    <s v="Central"/>
    <s v="OFF-PA-10001204"/>
    <x v="1"/>
    <x v="10"/>
    <s v="Xerox 1972"/>
    <n v="10.56"/>
    <n v="2"/>
    <n v="0"/>
    <n v="4.7519999999999998"/>
  </r>
  <r>
    <n v="6389"/>
    <x v="3189"/>
    <x v="2"/>
    <x v="1106"/>
    <d v="2011-02-05T00:00:00"/>
    <s v="Standard Class"/>
    <s v="MV-18190"/>
    <s v="Mike Vittorini"/>
    <s v="Consumer"/>
    <s v="United States"/>
    <s v="Detroit"/>
    <x v="12"/>
    <n v="48234"/>
    <s v="Central"/>
    <s v="OFF-ST-10000991"/>
    <x v="1"/>
    <x v="4"/>
    <s v="Space Solutions HD Industrial Steel Shelving."/>
    <n v="229.94"/>
    <n v="2"/>
    <n v="0"/>
    <n v="6.8982000000000028"/>
  </r>
  <r>
    <n v="6390"/>
    <x v="3190"/>
    <x v="1"/>
    <x v="1107"/>
    <d v="2012-02-11T00:00:00"/>
    <s v="Standard Class"/>
    <s v="DK-12835"/>
    <s v="Damala Kotsonis"/>
    <s v="Corporate"/>
    <s v="United States"/>
    <s v="Springfield"/>
    <x v="17"/>
    <n v="22153"/>
    <s v="South"/>
    <s v="OFF-EN-10000056"/>
    <x v="1"/>
    <x v="12"/>
    <s v="Cameo Buff Policy Envelopes"/>
    <n v="311.14999999999998"/>
    <n v="5"/>
    <n v="0"/>
    <n v="146.24049999999997"/>
  </r>
  <r>
    <n v="6391"/>
    <x v="3190"/>
    <x v="1"/>
    <x v="1107"/>
    <d v="2012-02-11T00:00:00"/>
    <s v="Standard Class"/>
    <s v="DK-12835"/>
    <s v="Damala Kotsonis"/>
    <s v="Corporate"/>
    <s v="United States"/>
    <s v="Springfield"/>
    <x v="17"/>
    <n v="22153"/>
    <s v="South"/>
    <s v="OFF-PA-10003349"/>
    <x v="1"/>
    <x v="10"/>
    <s v="Xerox 1957"/>
    <n v="12.96"/>
    <n v="2"/>
    <n v="0"/>
    <n v="6.3504000000000005"/>
  </r>
  <r>
    <n v="6392"/>
    <x v="3191"/>
    <x v="0"/>
    <x v="882"/>
    <d v="2013-12-20T00:00:00"/>
    <s v="Standard Class"/>
    <s v="PK-19075"/>
    <s v="Pete Kriz"/>
    <s v="Consumer"/>
    <s v="United States"/>
    <s v="New York City"/>
    <x v="15"/>
    <n v="10011"/>
    <s v="East"/>
    <s v="OFF-PA-10001471"/>
    <x v="1"/>
    <x v="10"/>
    <s v="Strathmore Photo Frame Cards"/>
    <n v="14.62"/>
    <n v="2"/>
    <n v="0"/>
    <n v="6.7251999999999992"/>
  </r>
  <r>
    <n v="6393"/>
    <x v="3191"/>
    <x v="0"/>
    <x v="882"/>
    <d v="2013-12-20T00:00:00"/>
    <s v="Standard Class"/>
    <s v="PK-19075"/>
    <s v="Pete Kriz"/>
    <s v="Consumer"/>
    <s v="United States"/>
    <s v="New York City"/>
    <x v="15"/>
    <n v="10011"/>
    <s v="East"/>
    <s v="OFF-LA-10003190"/>
    <x v="1"/>
    <x v="2"/>
    <s v="Avery 474"/>
    <n v="5.76"/>
    <n v="2"/>
    <n v="0"/>
    <n v="2.8224"/>
  </r>
  <r>
    <n v="6394"/>
    <x v="3191"/>
    <x v="0"/>
    <x v="882"/>
    <d v="2013-12-20T00:00:00"/>
    <s v="Standard Class"/>
    <s v="PK-19075"/>
    <s v="Pete Kriz"/>
    <s v="Consumer"/>
    <s v="United States"/>
    <s v="New York City"/>
    <x v="15"/>
    <n v="10011"/>
    <s v="East"/>
    <s v="OFF-FA-10000621"/>
    <x v="1"/>
    <x v="13"/>
    <s v="OIC Colored Binder Clips, Assorted Sizes"/>
    <n v="21.48"/>
    <n v="6"/>
    <n v="0"/>
    <n v="10.5252"/>
  </r>
  <r>
    <n v="6395"/>
    <x v="3191"/>
    <x v="0"/>
    <x v="882"/>
    <d v="2013-12-20T00:00:00"/>
    <s v="Standard Class"/>
    <s v="PK-19075"/>
    <s v="Pete Kriz"/>
    <s v="Consumer"/>
    <s v="United States"/>
    <s v="New York City"/>
    <x v="15"/>
    <n v="10011"/>
    <s v="East"/>
    <s v="FUR-FU-10002937"/>
    <x v="0"/>
    <x v="5"/>
    <s v="GE 48&quot; Fluorescent Tube, Cool White Energy Saver, 34 Watts, 30/Box"/>
    <n v="396.92"/>
    <n v="4"/>
    <n v="0"/>
    <n v="198.46"/>
  </r>
  <r>
    <n v="6396"/>
    <x v="3191"/>
    <x v="0"/>
    <x v="882"/>
    <d v="2013-12-20T00:00:00"/>
    <s v="Standard Class"/>
    <s v="PK-19075"/>
    <s v="Pete Kriz"/>
    <s v="Consumer"/>
    <s v="United States"/>
    <s v="New York City"/>
    <x v="15"/>
    <n v="10011"/>
    <s v="East"/>
    <s v="OFF-ST-10004507"/>
    <x v="1"/>
    <x v="4"/>
    <s v="Advantus Rolling Storage Box"/>
    <n v="17.149999999999999"/>
    <n v="1"/>
    <n v="0"/>
    <n v="4.6304999999999996"/>
  </r>
  <r>
    <n v="6397"/>
    <x v="3191"/>
    <x v="0"/>
    <x v="882"/>
    <d v="2013-12-20T00:00:00"/>
    <s v="Standard Class"/>
    <s v="PK-19075"/>
    <s v="Pete Kriz"/>
    <s v="Consumer"/>
    <s v="United States"/>
    <s v="New York City"/>
    <x v="15"/>
    <n v="10011"/>
    <s v="East"/>
    <s v="OFF-BI-10000279"/>
    <x v="1"/>
    <x v="8"/>
    <s v="Acco Recycled 2&quot; Capacity Laser Printer Hanging Data Binders"/>
    <n v="23.12"/>
    <n v="2"/>
    <n v="0.2"/>
    <n v="7.8029999999999982"/>
  </r>
  <r>
    <n v="6398"/>
    <x v="3192"/>
    <x v="3"/>
    <x v="1108"/>
    <d v="2014-11-05T00:00:00"/>
    <s v="Standard Class"/>
    <s v="AH-10120"/>
    <s v="Adrian Hane"/>
    <s v="Home Office"/>
    <s v="United States"/>
    <s v="Dallas"/>
    <x v="5"/>
    <n v="75217"/>
    <s v="Central"/>
    <s v="OFF-AR-10003651"/>
    <x v="1"/>
    <x v="6"/>
    <s v="Newell 350"/>
    <n v="5.2480000000000002"/>
    <n v="2"/>
    <n v="0.2"/>
    <n v="0.59039999999999915"/>
  </r>
  <r>
    <n v="6399"/>
    <x v="3193"/>
    <x v="3"/>
    <x v="634"/>
    <d v="2014-08-13T00:00:00"/>
    <s v="Standard Class"/>
    <s v="GM-14455"/>
    <s v="Gary Mitchum"/>
    <s v="Home Office"/>
    <s v="United States"/>
    <s v="Concord"/>
    <x v="38"/>
    <n v="3301"/>
    <s v="East"/>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s v="Home Office"/>
    <s v="United States"/>
    <s v="Concord"/>
    <x v="38"/>
    <n v="3301"/>
    <s v="East"/>
    <s v="OFF-LA-10002195"/>
    <x v="1"/>
    <x v="2"/>
    <s v="Avery 481"/>
    <n v="24.64"/>
    <n v="8"/>
    <n v="0"/>
    <n v="11.827199999999999"/>
  </r>
  <r>
    <n v="6401"/>
    <x v="3193"/>
    <x v="3"/>
    <x v="634"/>
    <d v="2014-08-13T00:00:00"/>
    <s v="Standard Class"/>
    <s v="GM-14455"/>
    <s v="Gary Mitchum"/>
    <s v="Home Office"/>
    <s v="United States"/>
    <s v="Concord"/>
    <x v="38"/>
    <n v="3301"/>
    <s v="East"/>
    <s v="OFF-AR-10000380"/>
    <x v="1"/>
    <x v="6"/>
    <s v="Hunt PowerHouse Electric Pencil Sharpener, Blue"/>
    <n v="227.88"/>
    <n v="6"/>
    <n v="0"/>
    <n v="68.363999999999976"/>
  </r>
  <r>
    <n v="6402"/>
    <x v="3194"/>
    <x v="3"/>
    <x v="1109"/>
    <d v="2014-06-01T00:00:00"/>
    <s v="First Class"/>
    <s v="BD-11725"/>
    <s v="Bruce Degenhardt"/>
    <s v="Consumer"/>
    <s v="United States"/>
    <s v="Lafayette"/>
    <x v="28"/>
    <n v="70506"/>
    <s v="South"/>
    <s v="FUR-BO-10000330"/>
    <x v="0"/>
    <x v="0"/>
    <s v="Sauder Camden County Barrister Bookcase, Planked Cherry Finish"/>
    <n v="241.96"/>
    <n v="2"/>
    <n v="0"/>
    <n v="33.874400000000009"/>
  </r>
  <r>
    <n v="6403"/>
    <x v="3194"/>
    <x v="3"/>
    <x v="1109"/>
    <d v="2014-06-01T00:00:00"/>
    <s v="First Class"/>
    <s v="BD-11725"/>
    <s v="Bruce Degenhardt"/>
    <s v="Consumer"/>
    <s v="United States"/>
    <s v="Lafayette"/>
    <x v="28"/>
    <n v="70506"/>
    <s v="South"/>
    <s v="OFF-BI-10000591"/>
    <x v="1"/>
    <x v="8"/>
    <s v="Avery Binder Labels"/>
    <n v="3.89"/>
    <n v="1"/>
    <n v="0"/>
    <n v="1.8672"/>
  </r>
  <r>
    <n v="6404"/>
    <x v="3194"/>
    <x v="3"/>
    <x v="1109"/>
    <d v="2014-06-01T00:00:00"/>
    <s v="First Class"/>
    <s v="BD-11725"/>
    <s v="Bruce Degenhardt"/>
    <s v="Consumer"/>
    <s v="United States"/>
    <s v="Lafayette"/>
    <x v="28"/>
    <n v="70506"/>
    <s v="South"/>
    <s v="FUR-FU-10001731"/>
    <x v="0"/>
    <x v="5"/>
    <s v="Acrylic Self-Standing Desk Frames"/>
    <n v="8.01"/>
    <n v="3"/>
    <n v="0"/>
    <n v="3.0438000000000001"/>
  </r>
  <r>
    <n v="6405"/>
    <x v="3195"/>
    <x v="1"/>
    <x v="672"/>
    <d v="2012-12-05T00:00:00"/>
    <s v="Standard Class"/>
    <s v="RM-19375"/>
    <s v="Raymond Messe"/>
    <s v="Consumer"/>
    <s v="United States"/>
    <s v="Raleigh"/>
    <x v="3"/>
    <n v="27604"/>
    <s v="South"/>
    <s v="TEC-PH-10001198"/>
    <x v="2"/>
    <x v="7"/>
    <s v="Avaya 4621SW VoIP phone"/>
    <n v="177.48000000000002"/>
    <n v="3"/>
    <n v="0.2"/>
    <n v="19.966499999999982"/>
  </r>
  <r>
    <n v="6406"/>
    <x v="3196"/>
    <x v="3"/>
    <x v="515"/>
    <d v="2014-09-03T00:00:00"/>
    <s v="Second Class"/>
    <s v="BW-11110"/>
    <s v="Bart Watters"/>
    <s v="Corporate"/>
    <s v="United States"/>
    <s v="Spokane"/>
    <x v="4"/>
    <n v="99207"/>
    <s v="West"/>
    <s v="FUR-CH-10002331"/>
    <x v="0"/>
    <x v="1"/>
    <s v="Hon 4700 Series Mobuis Mid-Back Task Chairs with Adjustable Arms"/>
    <n v="569.5680000000001"/>
    <n v="2"/>
    <n v="0.2"/>
    <n v="7.119599999999906"/>
  </r>
  <r>
    <n v="6407"/>
    <x v="3196"/>
    <x v="3"/>
    <x v="515"/>
    <d v="2014-09-03T00:00:00"/>
    <s v="Second Class"/>
    <s v="BW-11110"/>
    <s v="Bart Watters"/>
    <s v="Corporate"/>
    <s v="United States"/>
    <s v="Spokane"/>
    <x v="4"/>
    <n v="99207"/>
    <s v="West"/>
    <s v="OFF-ST-10002370"/>
    <x v="1"/>
    <x v="4"/>
    <s v="Sortfiler Multipurpose Personal File Organizer, Black"/>
    <n v="149.73000000000002"/>
    <n v="7"/>
    <n v="0"/>
    <n v="43.421699999999994"/>
  </r>
  <r>
    <n v="6408"/>
    <x v="3197"/>
    <x v="3"/>
    <x v="304"/>
    <d v="2014-05-16T00:00:00"/>
    <s v="First Class"/>
    <s v="GT-14710"/>
    <s v="Greg Tran"/>
    <s v="Consumer"/>
    <s v="United States"/>
    <s v="Houston"/>
    <x v="5"/>
    <n v="77041"/>
    <s v="Central"/>
    <s v="FUR-CH-10003981"/>
    <x v="0"/>
    <x v="1"/>
    <s v="Global Commerce Series Low-Back Swivel/Tilt Chairs"/>
    <n v="899.43"/>
    <n v="5"/>
    <n v="0.3"/>
    <n v="-12.84900000000016"/>
  </r>
  <r>
    <n v="6409"/>
    <x v="3197"/>
    <x v="3"/>
    <x v="304"/>
    <d v="2014-05-16T00:00:00"/>
    <s v="First Class"/>
    <s v="GT-14710"/>
    <s v="Greg Tran"/>
    <s v="Consumer"/>
    <s v="United States"/>
    <s v="Houston"/>
    <x v="5"/>
    <n v="77041"/>
    <s v="Central"/>
    <s v="OFF-AR-10001446"/>
    <x v="1"/>
    <x v="6"/>
    <s v="Newell 309"/>
    <n v="46.2"/>
    <n v="5"/>
    <n v="0.2"/>
    <n v="5.7749999999999986"/>
  </r>
  <r>
    <n v="6410"/>
    <x v="3197"/>
    <x v="3"/>
    <x v="304"/>
    <d v="2014-05-16T00:00:00"/>
    <s v="First Class"/>
    <s v="GT-14710"/>
    <s v="Greg Tran"/>
    <s v="Consumer"/>
    <s v="United States"/>
    <s v="Houston"/>
    <x v="5"/>
    <n v="77041"/>
    <s v="Central"/>
    <s v="OFF-PA-10000300"/>
    <x v="1"/>
    <x v="10"/>
    <s v="Xerox 1936"/>
    <n v="47.952000000000005"/>
    <n v="3"/>
    <n v="0.2"/>
    <n v="16.183799999999998"/>
  </r>
  <r>
    <n v="6411"/>
    <x v="3197"/>
    <x v="3"/>
    <x v="304"/>
    <d v="2014-05-16T00:00:00"/>
    <s v="First Class"/>
    <s v="GT-14710"/>
    <s v="Greg Tran"/>
    <s v="Consumer"/>
    <s v="United States"/>
    <s v="Houston"/>
    <x v="5"/>
    <n v="77041"/>
    <s v="Central"/>
    <s v="TEC-PH-10004071"/>
    <x v="2"/>
    <x v="7"/>
    <s v="PayAnywhere Card Reader"/>
    <n v="7.9920000000000009"/>
    <n v="1"/>
    <n v="0.2"/>
    <n v="0.69930000000000003"/>
  </r>
  <r>
    <n v="6412"/>
    <x v="3197"/>
    <x v="3"/>
    <x v="304"/>
    <d v="2014-05-16T00:00:00"/>
    <s v="First Class"/>
    <s v="GT-14710"/>
    <s v="Greg Tran"/>
    <s v="Consumer"/>
    <s v="United States"/>
    <s v="Houston"/>
    <x v="5"/>
    <n v="77041"/>
    <s v="Central"/>
    <s v="OFF-PA-10003134"/>
    <x v="1"/>
    <x v="10"/>
    <s v="Xerox 1937"/>
    <n v="76.864000000000004"/>
    <n v="2"/>
    <n v="0.2"/>
    <n v="26.902399999999993"/>
  </r>
  <r>
    <n v="6413"/>
    <x v="3198"/>
    <x v="3"/>
    <x v="629"/>
    <d v="2014-08-24T00:00:00"/>
    <s v="Standard Class"/>
    <s v="AH-10120"/>
    <s v="Adrian Hane"/>
    <s v="Home Office"/>
    <s v="United States"/>
    <s v="Louisville"/>
    <x v="0"/>
    <n v="40214"/>
    <s v="South"/>
    <s v="OFF-BI-10002735"/>
    <x v="1"/>
    <x v="8"/>
    <s v="GBC Prestige Therm-A-Bind Covers"/>
    <n v="102.93"/>
    <n v="3"/>
    <n v="0"/>
    <n v="48.377100000000006"/>
  </r>
  <r>
    <n v="6414"/>
    <x v="3198"/>
    <x v="3"/>
    <x v="629"/>
    <d v="2014-08-24T00:00:00"/>
    <s v="Standard Class"/>
    <s v="AH-10120"/>
    <s v="Adrian Hane"/>
    <s v="Home Office"/>
    <s v="United States"/>
    <s v="Louisville"/>
    <x v="0"/>
    <n v="40214"/>
    <s v="South"/>
    <s v="TEC-AC-10004510"/>
    <x v="2"/>
    <x v="11"/>
    <s v="Logitech Desktop MK120 Mouse and keyboard Combo"/>
    <n v="98.16"/>
    <n v="6"/>
    <n v="0"/>
    <n v="9.8159999999999954"/>
  </r>
  <r>
    <n v="6415"/>
    <x v="3199"/>
    <x v="3"/>
    <x v="468"/>
    <d v="2014-11-15T00:00:00"/>
    <s v="Second Class"/>
    <s v="DR-12940"/>
    <s v="Daniel Raglin"/>
    <s v="Home Office"/>
    <s v="United States"/>
    <s v="Hollywood"/>
    <x v="2"/>
    <n v="33021"/>
    <s v="South"/>
    <s v="OFF-BI-10004099"/>
    <x v="1"/>
    <x v="8"/>
    <s v="GBC VeloBinder Strips"/>
    <n v="11.520000000000001"/>
    <n v="5"/>
    <n v="0.7"/>
    <n v="-7.6799999999999962"/>
  </r>
  <r>
    <n v="6416"/>
    <x v="3200"/>
    <x v="3"/>
    <x v="170"/>
    <d v="2014-08-22T00:00:00"/>
    <s v="Same Day"/>
    <s v="DL-13495"/>
    <s v="Dionis Lloyd"/>
    <s v="Corporate"/>
    <s v="United States"/>
    <s v="Chandler"/>
    <x v="16"/>
    <n v="85224"/>
    <s v="West"/>
    <s v="OFF-PA-10003395"/>
    <x v="1"/>
    <x v="10"/>
    <s v="Xerox 1941"/>
    <n v="83.88"/>
    <n v="1"/>
    <n v="0.2"/>
    <n v="29.357999999999997"/>
  </r>
  <r>
    <n v="6417"/>
    <x v="3201"/>
    <x v="0"/>
    <x v="387"/>
    <d v="2013-03-13T00:00:00"/>
    <s v="Standard Class"/>
    <s v="BD-11620"/>
    <s v="Brian DeCherney"/>
    <s v="Consumer"/>
    <s v="United States"/>
    <s v="Philadelphia"/>
    <x v="9"/>
    <n v="19120"/>
    <s v="East"/>
    <s v="TEC-PH-10002890"/>
    <x v="2"/>
    <x v="7"/>
    <s v="AT&amp;T 17929 Lendline Telephone"/>
    <n v="108.57600000000001"/>
    <n v="4"/>
    <n v="0.4"/>
    <n v="-25.334400000000002"/>
  </r>
  <r>
    <n v="6418"/>
    <x v="3201"/>
    <x v="0"/>
    <x v="387"/>
    <d v="2013-03-13T00:00:00"/>
    <s v="Standard Class"/>
    <s v="BD-11620"/>
    <s v="Brian DeCherney"/>
    <s v="Consumer"/>
    <s v="United States"/>
    <s v="Philadelphia"/>
    <x v="9"/>
    <n v="19120"/>
    <s v="East"/>
    <s v="OFF-FA-10004968"/>
    <x v="1"/>
    <x v="13"/>
    <s v="Rubber Band Ball"/>
    <n v="5.9840000000000009"/>
    <n v="2"/>
    <n v="0.2"/>
    <n v="-1.3463999999999998"/>
  </r>
  <r>
    <n v="6419"/>
    <x v="3202"/>
    <x v="0"/>
    <x v="731"/>
    <d v="2013-11-06T00:00:00"/>
    <s v="Standard Class"/>
    <s v="HW-14935"/>
    <s v="Helen Wasserman"/>
    <s v="Corporate"/>
    <s v="United States"/>
    <s v="Tulsa"/>
    <x v="26"/>
    <n v="74133"/>
    <s v="Central"/>
    <s v="OFF-SU-10001218"/>
    <x v="1"/>
    <x v="14"/>
    <s v="Fiskars Softgrip Scissors"/>
    <n v="21.96"/>
    <n v="2"/>
    <n v="0"/>
    <n v="6.1488000000000014"/>
  </r>
  <r>
    <n v="6420"/>
    <x v="3202"/>
    <x v="0"/>
    <x v="731"/>
    <d v="2013-11-06T00:00:00"/>
    <s v="Standard Class"/>
    <s v="HW-14935"/>
    <s v="Helen Wasserman"/>
    <s v="Corporate"/>
    <s v="United States"/>
    <s v="Tulsa"/>
    <x v="26"/>
    <n v="74133"/>
    <s v="Central"/>
    <s v="FUR-CH-10002084"/>
    <x v="0"/>
    <x v="1"/>
    <s v="Hon Mobius Operator's Chair"/>
    <n v="368.96999999999997"/>
    <n v="3"/>
    <n v="0"/>
    <n v="81.173400000000001"/>
  </r>
  <r>
    <n v="6421"/>
    <x v="3202"/>
    <x v="0"/>
    <x v="731"/>
    <d v="2013-11-06T00:00:00"/>
    <s v="Standard Class"/>
    <s v="HW-14935"/>
    <s v="Helen Wasserman"/>
    <s v="Corporate"/>
    <s v="United States"/>
    <s v="Tulsa"/>
    <x v="26"/>
    <n v="74133"/>
    <s v="Central"/>
    <s v="OFF-AR-10004269"/>
    <x v="1"/>
    <x v="6"/>
    <s v="Newell 31"/>
    <n v="12.39"/>
    <n v="3"/>
    <n v="0"/>
    <n v="3.4692000000000003"/>
  </r>
  <r>
    <n v="6422"/>
    <x v="3202"/>
    <x v="0"/>
    <x v="731"/>
    <d v="2013-11-06T00:00:00"/>
    <s v="Standard Class"/>
    <s v="HW-14935"/>
    <s v="Helen Wasserman"/>
    <s v="Corporate"/>
    <s v="United States"/>
    <s v="Tulsa"/>
    <x v="26"/>
    <n v="74133"/>
    <s v="Central"/>
    <s v="OFF-ST-10001128"/>
    <x v="1"/>
    <x v="4"/>
    <s v="Carina Mini System Audio Rack, Model AR050B"/>
    <n v="332.94"/>
    <n v="3"/>
    <n v="0"/>
    <n v="9.9882000000000204"/>
  </r>
  <r>
    <n v="6423"/>
    <x v="3203"/>
    <x v="2"/>
    <x v="711"/>
    <d v="2011-08-01T00:00:00"/>
    <s v="Standard Class"/>
    <s v="JO-15145"/>
    <s v="Jack O'Briant"/>
    <s v="Corporate"/>
    <s v="United States"/>
    <s v="Draper"/>
    <x v="7"/>
    <n v="84020"/>
    <s v="West"/>
    <s v="TEC-AC-10002006"/>
    <x v="2"/>
    <x v="11"/>
    <s v="Memorex Micro Travel Drive 16 GB"/>
    <n v="111.93"/>
    <n v="7"/>
    <n v="0"/>
    <n v="34.698299999999996"/>
  </r>
  <r>
    <n v="6424"/>
    <x v="3204"/>
    <x v="1"/>
    <x v="1040"/>
    <d v="2012-10-27T00:00:00"/>
    <s v="First Class"/>
    <s v="RD-19660"/>
    <s v="Robert Dilbeck"/>
    <s v="Home Office"/>
    <s v="United States"/>
    <s v="Oakland"/>
    <x v="1"/>
    <n v="94601"/>
    <s v="West"/>
    <s v="FUR-CH-10003956"/>
    <x v="0"/>
    <x v="1"/>
    <s v="Novimex High-Tech Fabric Mesh Task Chair"/>
    <n v="454.27200000000005"/>
    <n v="8"/>
    <n v="0.2"/>
    <n v="-73.819200000000052"/>
  </r>
  <r>
    <n v="6425"/>
    <x v="3205"/>
    <x v="3"/>
    <x v="971"/>
    <d v="2014-08-25T00:00:00"/>
    <s v="Standard Class"/>
    <s v="DO-13645"/>
    <s v="Doug O'Connell"/>
    <s v="Consumer"/>
    <s v="United States"/>
    <s v="Lawrence"/>
    <x v="31"/>
    <n v="1841"/>
    <s v="East"/>
    <s v="OFF-PA-10000552"/>
    <x v="1"/>
    <x v="10"/>
    <s v="Xerox 200"/>
    <n v="19.440000000000001"/>
    <n v="3"/>
    <n v="0"/>
    <n v="9.3312000000000008"/>
  </r>
  <r>
    <n v="6426"/>
    <x v="3206"/>
    <x v="0"/>
    <x v="454"/>
    <d v="2013-05-28T00:00:00"/>
    <s v="Standard Class"/>
    <s v="CC-12370"/>
    <s v="Christopher Conant"/>
    <s v="Consumer"/>
    <s v="United States"/>
    <s v="Philadelphia"/>
    <x v="9"/>
    <n v="19120"/>
    <s v="East"/>
    <s v="TEC-CO-10004722"/>
    <x v="2"/>
    <x v="16"/>
    <s v="Canon imageCLASS 2200 Advanced Copier"/>
    <n v="8399.9759999999987"/>
    <n v="4"/>
    <n v="0.4"/>
    <n v="1119.996799999999"/>
  </r>
  <r>
    <n v="6427"/>
    <x v="3206"/>
    <x v="0"/>
    <x v="454"/>
    <d v="2013-05-28T00:00:00"/>
    <s v="Standard Class"/>
    <s v="CC-12370"/>
    <s v="Christopher Conant"/>
    <s v="Consumer"/>
    <s v="United States"/>
    <s v="Philadelphia"/>
    <x v="9"/>
    <n v="19120"/>
    <s v="East"/>
    <s v="OFF-BI-10004308"/>
    <x v="1"/>
    <x v="8"/>
    <s v="Avery Legal 4-Ring Binder"/>
    <n v="6.2940000000000014"/>
    <n v="1"/>
    <n v="0.7"/>
    <n v="-4.1959999999999997"/>
  </r>
  <r>
    <n v="6428"/>
    <x v="3206"/>
    <x v="0"/>
    <x v="454"/>
    <d v="2013-05-28T00:00:00"/>
    <s v="Standard Class"/>
    <s v="CC-12370"/>
    <s v="Christopher Conant"/>
    <s v="Consumer"/>
    <s v="United States"/>
    <s v="Philadelphia"/>
    <x v="9"/>
    <n v="19120"/>
    <s v="East"/>
    <s v="OFF-PA-10000029"/>
    <x v="1"/>
    <x v="10"/>
    <s v="Xerox 224"/>
    <n v="10.368000000000002"/>
    <n v="2"/>
    <n v="0.2"/>
    <n v="3.6288"/>
  </r>
  <r>
    <n v="6429"/>
    <x v="3206"/>
    <x v="0"/>
    <x v="454"/>
    <d v="2013-05-28T00:00:00"/>
    <s v="Standard Class"/>
    <s v="CC-12370"/>
    <s v="Christopher Conant"/>
    <s v="Consumer"/>
    <s v="United States"/>
    <s v="Philadelphia"/>
    <x v="9"/>
    <n v="19120"/>
    <s v="East"/>
    <s v="TEC-PH-10004080"/>
    <x v="2"/>
    <x v="7"/>
    <s v="Avaya 5410 Digital phone"/>
    <n v="122.38199999999999"/>
    <n v="3"/>
    <n v="0.4"/>
    <n v="-24.476399999999998"/>
  </r>
  <r>
    <n v="6430"/>
    <x v="3207"/>
    <x v="2"/>
    <x v="935"/>
    <d v="2011-11-07T00:00:00"/>
    <s v="Standard Class"/>
    <s v="SH-20395"/>
    <s v="Shahid Hopkins"/>
    <s v="Consumer"/>
    <s v="United States"/>
    <s v="Jacksonville"/>
    <x v="3"/>
    <n v="28540"/>
    <s v="South"/>
    <s v="OFF-ST-10001558"/>
    <x v="1"/>
    <x v="4"/>
    <s v="Acco Perma 4000 Stacking Storage Drawers"/>
    <n v="25.983999999999998"/>
    <n v="2"/>
    <n v="0.2"/>
    <n v="-1.6239999999999997"/>
  </r>
  <r>
    <n v="6431"/>
    <x v="3207"/>
    <x v="2"/>
    <x v="935"/>
    <d v="2011-11-07T00:00:00"/>
    <s v="Standard Class"/>
    <s v="SH-20395"/>
    <s v="Shahid Hopkins"/>
    <s v="Consumer"/>
    <s v="United States"/>
    <s v="Jacksonville"/>
    <x v="3"/>
    <n v="28540"/>
    <s v="South"/>
    <s v="FUR-TA-10001768"/>
    <x v="0"/>
    <x v="3"/>
    <s v="Hon Racetrack Conference Tables"/>
    <n v="945.03600000000006"/>
    <n v="6"/>
    <n v="0.4"/>
    <n v="-299.26140000000009"/>
  </r>
  <r>
    <n v="6432"/>
    <x v="3207"/>
    <x v="2"/>
    <x v="935"/>
    <d v="2011-11-07T00:00:00"/>
    <s v="Standard Class"/>
    <s v="SH-20395"/>
    <s v="Shahid Hopkins"/>
    <s v="Consumer"/>
    <s v="United States"/>
    <s v="Jacksonville"/>
    <x v="3"/>
    <n v="28540"/>
    <s v="South"/>
    <s v="OFF-BI-10002982"/>
    <x v="1"/>
    <x v="8"/>
    <s v="Avery Self-Adhesive Photo Pockets for Polaroid Photos"/>
    <n v="14.301000000000002"/>
    <n v="7"/>
    <n v="0.7"/>
    <n v="-10.487400000000001"/>
  </r>
  <r>
    <n v="6433"/>
    <x v="3207"/>
    <x v="2"/>
    <x v="935"/>
    <d v="2011-11-07T00:00:00"/>
    <s v="Standard Class"/>
    <s v="SH-20395"/>
    <s v="Shahid Hopkins"/>
    <s v="Consumer"/>
    <s v="United States"/>
    <s v="Jacksonville"/>
    <x v="3"/>
    <n v="28540"/>
    <s v="South"/>
    <s v="FUR-FU-10001468"/>
    <x v="0"/>
    <x v="5"/>
    <s v="Tenex Antistatic Computer Chair Mats"/>
    <n v="410.35199999999998"/>
    <n v="3"/>
    <n v="0.2"/>
    <n v="-51.29400000000004"/>
  </r>
  <r>
    <n v="6434"/>
    <x v="3208"/>
    <x v="1"/>
    <x v="1110"/>
    <d v="2012-04-04T00:00:00"/>
    <s v="Standard Class"/>
    <s v="FC-14335"/>
    <s v="Fred Chung"/>
    <s v="Corporate"/>
    <s v="United States"/>
    <s v="Chicago"/>
    <x v="10"/>
    <n v="60610"/>
    <s v="Central"/>
    <s v="OFF-PA-10001838"/>
    <x v="1"/>
    <x v="10"/>
    <s v="Adams Telephone Message Book W/Dividers/Space For Phone Numbers, 5 1/4&quot;X8 1/2&quot;, 300/Messages"/>
    <n v="23.52"/>
    <n v="5"/>
    <n v="0.2"/>
    <n v="8.5259999999999998"/>
  </r>
  <r>
    <n v="6435"/>
    <x v="3208"/>
    <x v="1"/>
    <x v="1110"/>
    <d v="2012-04-04T00:00:00"/>
    <s v="Standard Class"/>
    <s v="FC-14335"/>
    <s v="Fred Chung"/>
    <s v="Corporate"/>
    <s v="United States"/>
    <s v="Chicago"/>
    <x v="10"/>
    <n v="60610"/>
    <s v="Central"/>
    <s v="TEC-PH-10002890"/>
    <x v="2"/>
    <x v="7"/>
    <s v="AT&amp;T 17929 Lendline Telephone"/>
    <n v="180.96"/>
    <n v="5"/>
    <n v="0.2"/>
    <n v="13.571999999999996"/>
  </r>
  <r>
    <n v="6436"/>
    <x v="3209"/>
    <x v="3"/>
    <x v="837"/>
    <d v="2014-05-30T00:00:00"/>
    <s v="First Class"/>
    <s v="JG-15160"/>
    <s v="James Galang"/>
    <s v="Consumer"/>
    <s v="United States"/>
    <s v="Pocatello"/>
    <x v="45"/>
    <n v="83201"/>
    <s v="West"/>
    <s v="FUR-FU-10004963"/>
    <x v="0"/>
    <x v="5"/>
    <s v="Eldon 400 Class Desk Accessories, Black Carbon"/>
    <n v="35"/>
    <n v="4"/>
    <n v="0"/>
    <n v="14.700000000000003"/>
  </r>
  <r>
    <n v="6437"/>
    <x v="3209"/>
    <x v="3"/>
    <x v="837"/>
    <d v="2014-05-30T00:00:00"/>
    <s v="First Class"/>
    <s v="JG-15160"/>
    <s v="James Galang"/>
    <s v="Consumer"/>
    <s v="United States"/>
    <s v="Pocatello"/>
    <x v="45"/>
    <n v="83201"/>
    <s v="West"/>
    <s v="OFF-ST-10000025"/>
    <x v="1"/>
    <x v="4"/>
    <s v="Fellowes Stor/Drawer Steel Plus Storage Drawers"/>
    <n v="477.15000000000003"/>
    <n v="5"/>
    <n v="0"/>
    <n v="28.628999999999962"/>
  </r>
  <r>
    <n v="6438"/>
    <x v="3209"/>
    <x v="3"/>
    <x v="837"/>
    <d v="2014-05-30T00:00:00"/>
    <s v="First Class"/>
    <s v="JG-15160"/>
    <s v="James Galang"/>
    <s v="Consumer"/>
    <s v="United States"/>
    <s v="Pocatello"/>
    <x v="45"/>
    <n v="83201"/>
    <s v="West"/>
    <s v="TEC-PH-10004389"/>
    <x v="2"/>
    <x v="7"/>
    <s v="Nokia Lumia 925"/>
    <n v="302.37599999999998"/>
    <n v="3"/>
    <n v="0.2"/>
    <n v="22.678200000000018"/>
  </r>
  <r>
    <n v="6439"/>
    <x v="3210"/>
    <x v="3"/>
    <x v="817"/>
    <d v="2014-12-20T00:00:00"/>
    <s v="Standard Class"/>
    <s v="LC-16885"/>
    <s v="Lena Creighton"/>
    <s v="Consumer"/>
    <s v="United States"/>
    <s v="Plano"/>
    <x v="5"/>
    <n v="75023"/>
    <s v="Central"/>
    <s v="FUR-TA-10000577"/>
    <x v="0"/>
    <x v="3"/>
    <s v="Bretford CR4500 Series Slim Rectangular Table"/>
    <n v="974.98799999999983"/>
    <n v="4"/>
    <n v="0.3"/>
    <n v="-97.49879999999996"/>
  </r>
  <r>
    <n v="6440"/>
    <x v="3211"/>
    <x v="2"/>
    <x v="777"/>
    <d v="2011-10-06T00:00:00"/>
    <s v="First Class"/>
    <s v="CC-12220"/>
    <s v="Chris Cortes"/>
    <s v="Consumer"/>
    <s v="United States"/>
    <s v="New York City"/>
    <x v="15"/>
    <n v="10024"/>
    <s v="East"/>
    <s v="FUR-CH-10003298"/>
    <x v="0"/>
    <x v="1"/>
    <s v="Office Star - Contemporary Task Swivel chair with Loop Arms, Charcoal"/>
    <n v="589.41"/>
    <n v="5"/>
    <n v="0.1"/>
    <n v="-6.5490000000000492"/>
  </r>
  <r>
    <n v="6441"/>
    <x v="3212"/>
    <x v="0"/>
    <x v="63"/>
    <d v="2013-10-21T00:00:00"/>
    <s v="Standard Class"/>
    <s v="BW-11110"/>
    <s v="Bart Watters"/>
    <s v="Corporate"/>
    <s v="United States"/>
    <s v="New York City"/>
    <x v="15"/>
    <n v="10024"/>
    <s v="East"/>
    <s v="OFF-AR-10001860"/>
    <x v="1"/>
    <x v="6"/>
    <s v="BIC Liqua Brite Liner"/>
    <n v="34.700000000000003"/>
    <n v="5"/>
    <n v="0"/>
    <n v="12.492000000000001"/>
  </r>
  <r>
    <n v="6442"/>
    <x v="3212"/>
    <x v="0"/>
    <x v="63"/>
    <d v="2013-10-21T00:00:00"/>
    <s v="Standard Class"/>
    <s v="BW-11110"/>
    <s v="Bart Watters"/>
    <s v="Corporate"/>
    <s v="United States"/>
    <s v="New York City"/>
    <x v="15"/>
    <n v="10024"/>
    <s v="East"/>
    <s v="OFF-ST-10003123"/>
    <x v="1"/>
    <x v="4"/>
    <s v="Fellowes Bases and Tops For Staxonsteel/High-Stak Systems"/>
    <n v="99.87"/>
    <n v="3"/>
    <n v="0"/>
    <n v="23.968799999999998"/>
  </r>
  <r>
    <n v="6443"/>
    <x v="3212"/>
    <x v="0"/>
    <x v="63"/>
    <d v="2013-10-21T00:00:00"/>
    <s v="Standard Class"/>
    <s v="BW-11110"/>
    <s v="Bart Watters"/>
    <s v="Corporate"/>
    <s v="United States"/>
    <s v="New York City"/>
    <x v="15"/>
    <n v="10024"/>
    <s v="East"/>
    <s v="OFF-PA-10001295"/>
    <x v="1"/>
    <x v="10"/>
    <s v="Computer Printout Paper with Letter-Trim Perforations"/>
    <n v="37.94"/>
    <n v="2"/>
    <n v="0"/>
    <n v="18.211199999999998"/>
  </r>
  <r>
    <n v="6444"/>
    <x v="3212"/>
    <x v="0"/>
    <x v="63"/>
    <d v="2013-10-21T00:00:00"/>
    <s v="Standard Class"/>
    <s v="BW-11110"/>
    <s v="Bart Watters"/>
    <s v="Corporate"/>
    <s v="United States"/>
    <s v="New York City"/>
    <x v="15"/>
    <n v="10024"/>
    <s v="East"/>
    <s v="OFF-LA-10000407"/>
    <x v="1"/>
    <x v="2"/>
    <s v="Avery White Multi-Purpose Labels"/>
    <n v="24.900000000000002"/>
    <n v="5"/>
    <n v="0"/>
    <n v="11.454000000000001"/>
  </r>
  <r>
    <n v="6445"/>
    <x v="3212"/>
    <x v="0"/>
    <x v="63"/>
    <d v="2013-10-21T00:00:00"/>
    <s v="Standard Class"/>
    <s v="BW-11110"/>
    <s v="Bart Watters"/>
    <s v="Corporate"/>
    <s v="United States"/>
    <s v="New York City"/>
    <x v="15"/>
    <n v="10024"/>
    <s v="East"/>
    <s v="FUR-FU-10003535"/>
    <x v="0"/>
    <x v="5"/>
    <s v="Howard Miller Distant Time Traveler Alarm Clock"/>
    <n v="82.26"/>
    <n v="3"/>
    <n v="0"/>
    <n v="33.726600000000005"/>
  </r>
  <r>
    <n v="6446"/>
    <x v="3213"/>
    <x v="1"/>
    <x v="616"/>
    <d v="2012-03-10T00:00:00"/>
    <s v="Standard Class"/>
    <s v="JJ-15445"/>
    <s v="Jennifer Jackson"/>
    <s v="Consumer"/>
    <s v="United States"/>
    <s v="Chicago"/>
    <x v="10"/>
    <n v="60623"/>
    <s v="Central"/>
    <s v="OFF-FA-10000611"/>
    <x v="1"/>
    <x v="13"/>
    <s v="Binder Clips by OIC"/>
    <n v="7.1039999999999992"/>
    <n v="6"/>
    <n v="0.2"/>
    <n v="2.4863999999999997"/>
  </r>
  <r>
    <n v="6447"/>
    <x v="3214"/>
    <x v="3"/>
    <x v="168"/>
    <d v="2014-03-07T00:00:00"/>
    <s v="Second Class"/>
    <s v="TT-21460"/>
    <s v="Tonja Turnell"/>
    <s v="Home Office"/>
    <s v="United States"/>
    <s v="Houston"/>
    <x v="5"/>
    <n v="77095"/>
    <s v="Central"/>
    <s v="FUR-FU-10004848"/>
    <x v="0"/>
    <x v="5"/>
    <s v="Howard Miller 13-3/4&quot; Diameter Brushed Chrome Round Wall Clock"/>
    <n v="103.50000000000001"/>
    <n v="5"/>
    <n v="0.6"/>
    <n v="-77.625"/>
  </r>
  <r>
    <n v="6448"/>
    <x v="3214"/>
    <x v="3"/>
    <x v="168"/>
    <d v="2014-03-07T00:00:00"/>
    <s v="Second Class"/>
    <s v="TT-21460"/>
    <s v="Tonja Turnell"/>
    <s v="Home Office"/>
    <s v="United States"/>
    <s v="Houston"/>
    <x v="5"/>
    <n v="77095"/>
    <s v="Central"/>
    <s v="OFF-LA-10002381"/>
    <x v="1"/>
    <x v="2"/>
    <s v="Avery 497"/>
    <n v="2.4640000000000004"/>
    <n v="1"/>
    <n v="0.2"/>
    <n v="0.86239999999999983"/>
  </r>
  <r>
    <n v="6449"/>
    <x v="3214"/>
    <x v="3"/>
    <x v="168"/>
    <d v="2014-03-07T00:00:00"/>
    <s v="Second Class"/>
    <s v="TT-21460"/>
    <s v="Tonja Turnell"/>
    <s v="Home Office"/>
    <s v="United States"/>
    <s v="Houston"/>
    <x v="5"/>
    <n v="77095"/>
    <s v="Central"/>
    <s v="OFF-ST-10000918"/>
    <x v="1"/>
    <x v="4"/>
    <s v="Crate-A-Files"/>
    <n v="8.7200000000000006"/>
    <n v="1"/>
    <n v="0.2"/>
    <n v="0.65399999999999947"/>
  </r>
  <r>
    <n v="6450"/>
    <x v="3215"/>
    <x v="1"/>
    <x v="12"/>
    <d v="2012-09-29T00:00:00"/>
    <s v="Standard Class"/>
    <s v="EH-13990"/>
    <s v="Erica Hackney"/>
    <s v="Consumer"/>
    <s v="United States"/>
    <s v="Meriden"/>
    <x v="29"/>
    <n v="6450"/>
    <s v="East"/>
    <s v="OFF-BI-10000822"/>
    <x v="1"/>
    <x v="8"/>
    <s v="Acco PRESSTEX Data Binder with Storage Hooks, Light Blue, 9 1/2&quot; X 11&quot;"/>
    <n v="10.76"/>
    <n v="2"/>
    <n v="0"/>
    <n v="5.1647999999999996"/>
  </r>
  <r>
    <n v="6451"/>
    <x v="3215"/>
    <x v="1"/>
    <x v="12"/>
    <d v="2012-09-29T00:00:00"/>
    <s v="Standard Class"/>
    <s v="EH-13990"/>
    <s v="Erica Hackney"/>
    <s v="Consumer"/>
    <s v="United States"/>
    <s v="Meriden"/>
    <x v="29"/>
    <n v="6450"/>
    <s v="East"/>
    <s v="OFF-PA-10002222"/>
    <x v="1"/>
    <x v="10"/>
    <s v="Xerox Color Copier Paper, 11&quot; x 17&quot;, Ream"/>
    <n v="45.68"/>
    <n v="2"/>
    <n v="0"/>
    <n v="21.012799999999999"/>
  </r>
  <r>
    <n v="6452"/>
    <x v="3215"/>
    <x v="1"/>
    <x v="12"/>
    <d v="2012-09-29T00:00:00"/>
    <s v="Standard Class"/>
    <s v="EH-13990"/>
    <s v="Erica Hackney"/>
    <s v="Consumer"/>
    <s v="United States"/>
    <s v="Meriden"/>
    <x v="29"/>
    <n v="6450"/>
    <s v="East"/>
    <s v="OFF-AR-10004930"/>
    <x v="1"/>
    <x v="6"/>
    <s v="Turquoise Lead Holder with Pocket Clip"/>
    <n v="6.7"/>
    <n v="1"/>
    <n v="0"/>
    <n v="2.2109999999999994"/>
  </r>
  <r>
    <n v="6453"/>
    <x v="3216"/>
    <x v="1"/>
    <x v="546"/>
    <d v="2012-12-23T00:00:00"/>
    <s v="Second Class"/>
    <s v="PR-18880"/>
    <s v="Patrick Ryan"/>
    <s v="Consumer"/>
    <s v="United States"/>
    <s v="Glenview"/>
    <x v="10"/>
    <n v="60025"/>
    <s v="Central"/>
    <s v="TEC-PH-10001750"/>
    <x v="2"/>
    <x v="7"/>
    <s v="Samsung Rugby III"/>
    <n v="158.376"/>
    <n v="3"/>
    <n v="0.2"/>
    <n v="13.857900000000008"/>
  </r>
  <r>
    <n v="6454"/>
    <x v="3217"/>
    <x v="1"/>
    <x v="1049"/>
    <d v="2012-10-13T00:00:00"/>
    <s v="Standard Class"/>
    <s v="BT-11680"/>
    <s v="Brian Thompson"/>
    <s v="Consumer"/>
    <s v="United States"/>
    <s v="Houston"/>
    <x v="5"/>
    <n v="77036"/>
    <s v="Central"/>
    <s v="OFF-AR-10000657"/>
    <x v="1"/>
    <x v="6"/>
    <s v="Binney &amp; Smith inkTank Desk Highlighter, Chisel Tip, Yellow, 12/Box"/>
    <n v="3.44"/>
    <n v="2"/>
    <n v="0.2"/>
    <n v="0.55899999999999961"/>
  </r>
  <r>
    <n v="6455"/>
    <x v="3218"/>
    <x v="3"/>
    <x v="689"/>
    <d v="2014-08-04T00:00:00"/>
    <s v="First Class"/>
    <s v="EC-14050"/>
    <s v="Erin Creighton"/>
    <s v="Consumer"/>
    <s v="United States"/>
    <s v="San Francisco"/>
    <x v="1"/>
    <n v="94110"/>
    <s v="West"/>
    <s v="OFF-ST-10003442"/>
    <x v="1"/>
    <x v="4"/>
    <s v="Eldon Portable Mobile Manager"/>
    <n v="56.56"/>
    <n v="2"/>
    <n v="0"/>
    <n v="15.2712"/>
  </r>
  <r>
    <n v="6456"/>
    <x v="3218"/>
    <x v="3"/>
    <x v="689"/>
    <d v="2014-08-04T00:00:00"/>
    <s v="First Class"/>
    <s v="EC-14050"/>
    <s v="Erin Creighton"/>
    <s v="Consumer"/>
    <s v="United States"/>
    <s v="San Francisco"/>
    <x v="1"/>
    <n v="94110"/>
    <s v="West"/>
    <s v="FUR-FU-10003142"/>
    <x v="0"/>
    <x v="5"/>
    <s v="Master Big Foot Doorstop, Beige"/>
    <n v="36.96"/>
    <n v="7"/>
    <n v="0"/>
    <n v="11.457599999999998"/>
  </r>
  <r>
    <n v="6457"/>
    <x v="3219"/>
    <x v="2"/>
    <x v="79"/>
    <d v="2011-08-11T00:00:00"/>
    <s v="Standard Class"/>
    <s v="SP-20650"/>
    <s v="Stephanie Phelps"/>
    <s v="Corporate"/>
    <s v="United States"/>
    <s v="New York City"/>
    <x v="15"/>
    <n v="10009"/>
    <s v="East"/>
    <s v="TEC-PH-10002468"/>
    <x v="2"/>
    <x v="7"/>
    <s v="Plantronics CS 50-USB - headset - Convertible, Monaural"/>
    <n v="135.99"/>
    <n v="1"/>
    <n v="0"/>
    <n v="36.717300000000009"/>
  </r>
  <r>
    <n v="6458"/>
    <x v="3219"/>
    <x v="2"/>
    <x v="79"/>
    <d v="2011-08-11T00:00:00"/>
    <s v="Standard Class"/>
    <s v="SP-20650"/>
    <s v="Stephanie Phelps"/>
    <s v="Corporate"/>
    <s v="United States"/>
    <s v="New York City"/>
    <x v="15"/>
    <n v="10009"/>
    <s v="East"/>
    <s v="OFF-AR-10004165"/>
    <x v="1"/>
    <x v="6"/>
    <s v="Binney &amp; Smith inkTank Erasable Pocket Highlighter, Chisel Tip, Yellow"/>
    <n v="15.959999999999999"/>
    <n v="7"/>
    <n v="0"/>
    <n v="7.0224000000000011"/>
  </r>
  <r>
    <n v="6459"/>
    <x v="3220"/>
    <x v="3"/>
    <x v="304"/>
    <d v="2014-05-18T00:00:00"/>
    <s v="First Class"/>
    <s v="AJ-10780"/>
    <s v="Anthony Jacobs"/>
    <s v="Corporate"/>
    <s v="United States"/>
    <s v="Baltimore"/>
    <x v="39"/>
    <n v="21215"/>
    <s v="East"/>
    <s v="OFF-AR-10001919"/>
    <x v="1"/>
    <x v="6"/>
    <s v="OIC #2 Pencils, Medium Soft"/>
    <n v="3.76"/>
    <n v="2"/>
    <n v="0"/>
    <n v="1.0903999999999998"/>
  </r>
  <r>
    <n v="6460"/>
    <x v="3220"/>
    <x v="3"/>
    <x v="304"/>
    <d v="2014-05-18T00:00:00"/>
    <s v="First Class"/>
    <s v="AJ-10780"/>
    <s v="Anthony Jacobs"/>
    <s v="Corporate"/>
    <s v="United States"/>
    <s v="Baltimore"/>
    <x v="39"/>
    <n v="21215"/>
    <s v="East"/>
    <s v="OFF-AR-10003045"/>
    <x v="1"/>
    <x v="6"/>
    <s v="Prang Colored Pencils"/>
    <n v="14.7"/>
    <n v="5"/>
    <n v="0"/>
    <n v="6.6150000000000002"/>
  </r>
  <r>
    <n v="6461"/>
    <x v="3220"/>
    <x v="3"/>
    <x v="304"/>
    <d v="2014-05-18T00:00:00"/>
    <s v="First Class"/>
    <s v="AJ-10780"/>
    <s v="Anthony Jacobs"/>
    <s v="Corporate"/>
    <s v="United States"/>
    <s v="Baltimore"/>
    <x v="39"/>
    <n v="21215"/>
    <s v="East"/>
    <s v="OFF-AR-10003338"/>
    <x v="1"/>
    <x v="6"/>
    <s v="Eberhard Faber 3 1/2&quot; Golf Pencils"/>
    <n v="37.200000000000003"/>
    <n v="5"/>
    <n v="0"/>
    <n v="9.3000000000000007"/>
  </r>
  <r>
    <n v="6462"/>
    <x v="3220"/>
    <x v="3"/>
    <x v="304"/>
    <d v="2014-05-18T00:00:00"/>
    <s v="First Class"/>
    <s v="AJ-10780"/>
    <s v="Anthony Jacobs"/>
    <s v="Corporate"/>
    <s v="United States"/>
    <s v="Baltimore"/>
    <x v="39"/>
    <n v="21215"/>
    <s v="East"/>
    <s v="TEC-AC-10003280"/>
    <x v="2"/>
    <x v="11"/>
    <s v="Belkin F8E887 USB Wired Ergonomic Keyboard"/>
    <n v="89.97"/>
    <n v="3"/>
    <n v="0"/>
    <n v="18.893699999999995"/>
  </r>
  <r>
    <n v="6463"/>
    <x v="3220"/>
    <x v="3"/>
    <x v="304"/>
    <d v="2014-05-18T00:00:00"/>
    <s v="First Class"/>
    <s v="AJ-10780"/>
    <s v="Anthony Jacobs"/>
    <s v="Corporate"/>
    <s v="United States"/>
    <s v="Baltimore"/>
    <x v="39"/>
    <n v="21215"/>
    <s v="East"/>
    <s v="FUR-CH-10003298"/>
    <x v="0"/>
    <x v="1"/>
    <s v="Office Star - Contemporary Task Swivel chair with Loop Arms, Charcoal"/>
    <n v="261.95999999999998"/>
    <n v="2"/>
    <n v="0"/>
    <n v="23.576399999999978"/>
  </r>
  <r>
    <n v="6464"/>
    <x v="3220"/>
    <x v="3"/>
    <x v="304"/>
    <d v="2014-05-18T00:00:00"/>
    <s v="First Class"/>
    <s v="AJ-10780"/>
    <s v="Anthony Jacobs"/>
    <s v="Corporate"/>
    <s v="United States"/>
    <s v="Baltimore"/>
    <x v="39"/>
    <n v="21215"/>
    <s v="East"/>
    <s v="OFF-LA-10004544"/>
    <x v="1"/>
    <x v="2"/>
    <s v="Avery 505"/>
    <n v="74"/>
    <n v="5"/>
    <n v="0"/>
    <n v="37"/>
  </r>
  <r>
    <n v="6465"/>
    <x v="3221"/>
    <x v="0"/>
    <x v="897"/>
    <d v="2013-09-29T00:00:00"/>
    <s v="Standard Class"/>
    <s v="AS-10630"/>
    <s v="Ann Steele"/>
    <s v="Home Office"/>
    <s v="United States"/>
    <s v="Louisville"/>
    <x v="0"/>
    <n v="40214"/>
    <s v="South"/>
    <s v="FUR-FU-10004586"/>
    <x v="0"/>
    <x v="5"/>
    <s v="G.E. Longer-Life Indoor Recessed Floodlight Bulbs"/>
    <n v="13.28"/>
    <n v="2"/>
    <n v="0"/>
    <n v="6.3743999999999996"/>
  </r>
  <r>
    <n v="6466"/>
    <x v="3222"/>
    <x v="1"/>
    <x v="50"/>
    <d v="2012-11-17T00:00:00"/>
    <s v="Standard Class"/>
    <s v="AA-10375"/>
    <s v="Allen Armold"/>
    <s v="Consumer"/>
    <s v="United States"/>
    <s v="Lebanon"/>
    <x v="18"/>
    <n v="37087"/>
    <s v="South"/>
    <s v="OFF-ST-10003572"/>
    <x v="1"/>
    <x v="4"/>
    <s v="Portfile Personal File Boxes"/>
    <n v="84.960000000000008"/>
    <n v="6"/>
    <n v="0.2"/>
    <n v="6.3719999999999999"/>
  </r>
  <r>
    <n v="6467"/>
    <x v="3223"/>
    <x v="3"/>
    <x v="1053"/>
    <d v="2014-05-26T00:00:00"/>
    <s v="Second Class"/>
    <s v="EH-13945"/>
    <s v="Eric Hoffmann"/>
    <s v="Consumer"/>
    <s v="United States"/>
    <s v="Los Angeles"/>
    <x v="1"/>
    <n v="90008"/>
    <s v="West"/>
    <s v="TEC-AC-10002331"/>
    <x v="2"/>
    <x v="11"/>
    <s v="Maxell 74 Minute CDR, 10/Pack"/>
    <n v="68.459999999999994"/>
    <n v="7"/>
    <n v="0"/>
    <n v="25.330199999999998"/>
  </r>
  <r>
    <n v="6468"/>
    <x v="3224"/>
    <x v="0"/>
    <x v="499"/>
    <d v="2013-12-09T00:00:00"/>
    <s v="Standard Class"/>
    <s v="DB-13270"/>
    <s v="Deborah Brumfield"/>
    <s v="Home Office"/>
    <s v="United States"/>
    <s v="Providence"/>
    <x v="34"/>
    <n v="2908"/>
    <s v="East"/>
    <s v="OFF-ST-10000142"/>
    <x v="1"/>
    <x v="4"/>
    <s v="Deluxe Rollaway Locking File with Drawer"/>
    <n v="2079.4"/>
    <n v="5"/>
    <n v="0"/>
    <n v="582.23199999999997"/>
  </r>
  <r>
    <n v="6469"/>
    <x v="3224"/>
    <x v="0"/>
    <x v="499"/>
    <d v="2013-12-09T00:00:00"/>
    <s v="Standard Class"/>
    <s v="DB-13270"/>
    <s v="Deborah Brumfield"/>
    <s v="Home Office"/>
    <s v="United States"/>
    <s v="Providence"/>
    <x v="34"/>
    <n v="2908"/>
    <s v="East"/>
    <s v="TEC-PH-10000441"/>
    <x v="2"/>
    <x v="7"/>
    <s v="VTech DS6151"/>
    <n v="629.94999999999993"/>
    <n v="5"/>
    <n v="0"/>
    <n v="176.38600000000002"/>
  </r>
  <r>
    <n v="6470"/>
    <x v="3224"/>
    <x v="0"/>
    <x v="499"/>
    <d v="2013-12-09T00:00:00"/>
    <s v="Standard Class"/>
    <s v="DB-13270"/>
    <s v="Deborah Brumfield"/>
    <s v="Home Office"/>
    <s v="United States"/>
    <s v="Providence"/>
    <x v="34"/>
    <n v="2908"/>
    <s v="East"/>
    <s v="FUR-FU-10004864"/>
    <x v="0"/>
    <x v="5"/>
    <s v="Eldon 500 Class Desk Accessories"/>
    <n v="72.42"/>
    <n v="6"/>
    <n v="0"/>
    <n v="23.898600000000002"/>
  </r>
  <r>
    <n v="6471"/>
    <x v="3225"/>
    <x v="1"/>
    <x v="1111"/>
    <d v="2012-09-02T00:00:00"/>
    <s v="Standard Class"/>
    <s v="CC-12100"/>
    <s v="Chad Cunningham"/>
    <s v="Home Office"/>
    <s v="United States"/>
    <s v="Detroit"/>
    <x v="12"/>
    <n v="48234"/>
    <s v="Central"/>
    <s v="TEC-PH-10001750"/>
    <x v="2"/>
    <x v="7"/>
    <s v="Samsung Rugby III"/>
    <n v="131.97999999999999"/>
    <n v="2"/>
    <n v="0"/>
    <n v="35.634600000000006"/>
  </r>
  <r>
    <n v="6472"/>
    <x v="3225"/>
    <x v="1"/>
    <x v="1111"/>
    <d v="2012-09-02T00:00:00"/>
    <s v="Standard Class"/>
    <s v="CC-12100"/>
    <s v="Chad Cunningham"/>
    <s v="Home Office"/>
    <s v="United States"/>
    <s v="Detroit"/>
    <x v="12"/>
    <n v="48234"/>
    <s v="Central"/>
    <s v="TEC-AC-10004510"/>
    <x v="2"/>
    <x v="11"/>
    <s v="Logitech Desktop MK120 Mouse and keyboard Combo"/>
    <n v="114.52"/>
    <n v="7"/>
    <n v="0"/>
    <n v="11.451999999999995"/>
  </r>
  <r>
    <n v="6473"/>
    <x v="3226"/>
    <x v="2"/>
    <x v="571"/>
    <d v="2011-06-10T00:00:00"/>
    <s v="Standard Class"/>
    <s v="VT-21700"/>
    <s v="Valerie Takahito"/>
    <s v="Home Office"/>
    <s v="United States"/>
    <s v="Houston"/>
    <x v="5"/>
    <n v="77070"/>
    <s v="Central"/>
    <s v="OFF-LA-10001074"/>
    <x v="1"/>
    <x v="2"/>
    <s v="Round Specialty Laser Printer Labels"/>
    <n v="100.24000000000001"/>
    <n v="10"/>
    <n v="0.2"/>
    <n v="33.830999999999989"/>
  </r>
  <r>
    <n v="6474"/>
    <x v="3227"/>
    <x v="0"/>
    <x v="196"/>
    <d v="2013-03-21T00:00:00"/>
    <s v="Second Class"/>
    <s v="DB-13060"/>
    <s v="Dave Brooks"/>
    <s v="Consumer"/>
    <s v="United States"/>
    <s v="Columbia"/>
    <x v="18"/>
    <n v="38401"/>
    <s v="South"/>
    <s v="OFF-AP-10003590"/>
    <x v="1"/>
    <x v="9"/>
    <s v="Hoover WindTunnel Plus Canister Vacuum"/>
    <n v="871.80000000000007"/>
    <n v="3"/>
    <n v="0.2"/>
    <n v="87.180000000000092"/>
  </r>
  <r>
    <n v="6475"/>
    <x v="3228"/>
    <x v="2"/>
    <x v="1112"/>
    <d v="2011-01-16T00:00:00"/>
    <s v="First Class"/>
    <s v="BS-11590"/>
    <s v="Brendan Sweed"/>
    <s v="Corporate"/>
    <s v="United States"/>
    <s v="Philadelphia"/>
    <x v="9"/>
    <n v="19140"/>
    <s v="East"/>
    <s v="FUR-BO-10003433"/>
    <x v="0"/>
    <x v="0"/>
    <s v="Sauder Cornerstone Collection Library"/>
    <n v="61.96"/>
    <n v="4"/>
    <n v="0.5"/>
    <n v="-53.285600000000009"/>
  </r>
  <r>
    <n v="6476"/>
    <x v="3229"/>
    <x v="3"/>
    <x v="95"/>
    <d v="2014-06-11T00:00:00"/>
    <s v="Standard Class"/>
    <s v="NR-18550"/>
    <s v="Nick Radford"/>
    <s v="Consumer"/>
    <s v="United States"/>
    <s v="Pembroke Pines"/>
    <x v="2"/>
    <n v="33024"/>
    <s v="South"/>
    <s v="OFF-BI-10002432"/>
    <x v="1"/>
    <x v="8"/>
    <s v="Wilson Jones Standard D-Ring Binders"/>
    <n v="4.5540000000000003"/>
    <n v="3"/>
    <n v="0.7"/>
    <n v="-3.4913999999999987"/>
  </r>
  <r>
    <n v="6477"/>
    <x v="3229"/>
    <x v="3"/>
    <x v="95"/>
    <d v="2014-06-11T00:00:00"/>
    <s v="Standard Class"/>
    <s v="NR-18550"/>
    <s v="Nick Radford"/>
    <s v="Consumer"/>
    <s v="United States"/>
    <s v="Pembroke Pines"/>
    <x v="2"/>
    <n v="33024"/>
    <s v="South"/>
    <s v="OFF-AP-10003622"/>
    <x v="1"/>
    <x v="9"/>
    <s v="Bravo II Megaboss 12-Amp Hard Body Upright, Replacement Belts, 2 Belts per Pack"/>
    <n v="5.2"/>
    <n v="2"/>
    <n v="0.2"/>
    <n v="0.58499999999999974"/>
  </r>
  <r>
    <n v="6478"/>
    <x v="3229"/>
    <x v="3"/>
    <x v="95"/>
    <d v="2014-06-11T00:00:00"/>
    <s v="Standard Class"/>
    <s v="NR-18550"/>
    <s v="Nick Radford"/>
    <s v="Consumer"/>
    <s v="United States"/>
    <s v="Pembroke Pines"/>
    <x v="2"/>
    <n v="33024"/>
    <s v="South"/>
    <s v="TEC-AC-10003832"/>
    <x v="2"/>
    <x v="11"/>
    <s v="Logitech P710e Mobile Speakerphone"/>
    <n v="205.99200000000002"/>
    <n v="1"/>
    <n v="0.2"/>
    <n v="-2.5749000000000279"/>
  </r>
  <r>
    <n v="6479"/>
    <x v="3229"/>
    <x v="3"/>
    <x v="95"/>
    <d v="2014-06-11T00:00:00"/>
    <s v="Standard Class"/>
    <s v="NR-18550"/>
    <s v="Nick Radford"/>
    <s v="Consumer"/>
    <s v="United States"/>
    <s v="Pembroke Pines"/>
    <x v="2"/>
    <n v="33024"/>
    <s v="South"/>
    <s v="OFF-PA-10000809"/>
    <x v="1"/>
    <x v="10"/>
    <s v="Xerox 206"/>
    <n v="15.552000000000003"/>
    <n v="3"/>
    <n v="0.2"/>
    <n v="5.4432"/>
  </r>
  <r>
    <n v="6480"/>
    <x v="3229"/>
    <x v="3"/>
    <x v="95"/>
    <d v="2014-06-11T00:00:00"/>
    <s v="Standard Class"/>
    <s v="NR-18550"/>
    <s v="Nick Radford"/>
    <s v="Consumer"/>
    <s v="United States"/>
    <s v="Pembroke Pines"/>
    <x v="2"/>
    <n v="33024"/>
    <s v="South"/>
    <s v="TEC-PH-10000441"/>
    <x v="2"/>
    <x v="7"/>
    <s v="VTech DS6151"/>
    <n v="503.96000000000004"/>
    <n v="5"/>
    <n v="0.2"/>
    <n v="50.396000000000015"/>
  </r>
  <r>
    <n v="6481"/>
    <x v="3229"/>
    <x v="3"/>
    <x v="95"/>
    <d v="2014-06-11T00:00:00"/>
    <s v="Standard Class"/>
    <s v="NR-18550"/>
    <s v="Nick Radford"/>
    <s v="Consumer"/>
    <s v="United States"/>
    <s v="Pembroke Pines"/>
    <x v="2"/>
    <n v="33024"/>
    <s v="South"/>
    <s v="OFF-AP-10002287"/>
    <x v="1"/>
    <x v="9"/>
    <s v="Eureka Sanitaire  Multi-Pro Heavy-Duty Upright, Disposable Bags"/>
    <n v="24.472000000000001"/>
    <n v="7"/>
    <n v="0.2"/>
    <n v="1.8353999999999999"/>
  </r>
  <r>
    <n v="6482"/>
    <x v="3229"/>
    <x v="3"/>
    <x v="95"/>
    <d v="2014-06-11T00:00:00"/>
    <s v="Standard Class"/>
    <s v="NR-18550"/>
    <s v="Nick Radford"/>
    <s v="Consumer"/>
    <s v="United States"/>
    <s v="Pembroke Pines"/>
    <x v="2"/>
    <n v="33024"/>
    <s v="South"/>
    <s v="FUR-BO-10002824"/>
    <x v="0"/>
    <x v="0"/>
    <s v="Bush Mission Pointe Library"/>
    <n v="241.56799999999998"/>
    <n v="2"/>
    <n v="0.2"/>
    <n v="0"/>
  </r>
  <r>
    <n v="6483"/>
    <x v="3229"/>
    <x v="3"/>
    <x v="95"/>
    <d v="2014-06-11T00:00:00"/>
    <s v="Standard Class"/>
    <s v="NR-18550"/>
    <s v="Nick Radford"/>
    <s v="Consumer"/>
    <s v="United States"/>
    <s v="Pembroke Pines"/>
    <x v="2"/>
    <n v="33024"/>
    <s v="South"/>
    <s v="TEC-AC-10002942"/>
    <x v="2"/>
    <x v="11"/>
    <s v="WD My Passport Ultra 1TB Portable External Hard Drive"/>
    <n v="110.4"/>
    <n v="2"/>
    <n v="0.2"/>
    <n v="-4.1400000000000077"/>
  </r>
  <r>
    <n v="6484"/>
    <x v="3230"/>
    <x v="3"/>
    <x v="95"/>
    <d v="2014-06-10T00:00:00"/>
    <s v="Standard Class"/>
    <s v="KN-16390"/>
    <s v="Katherine Nockton"/>
    <s v="Corporate"/>
    <s v="United States"/>
    <s v="New York City"/>
    <x v="15"/>
    <n v="10011"/>
    <s v="East"/>
    <s v="FUR-TA-10001932"/>
    <x v="0"/>
    <x v="3"/>
    <s v="Chromcraft 48&quot; x 96&quot; Racetrack Double Pedestal Table"/>
    <n v="384.76799999999997"/>
    <n v="2"/>
    <n v="0.4"/>
    <n v="-115.43040000000002"/>
  </r>
  <r>
    <n v="6485"/>
    <x v="3230"/>
    <x v="3"/>
    <x v="95"/>
    <d v="2014-06-10T00:00:00"/>
    <s v="Standard Class"/>
    <s v="KN-16390"/>
    <s v="Katherine Nockton"/>
    <s v="Corporate"/>
    <s v="United States"/>
    <s v="New York City"/>
    <x v="15"/>
    <n v="10011"/>
    <s v="East"/>
    <s v="TEC-MA-10003173"/>
    <x v="2"/>
    <x v="15"/>
    <s v="Hewlett-Packard 300S Scientific Calculator"/>
    <n v="78.66"/>
    <n v="6"/>
    <n v="0"/>
    <n v="36.183599999999991"/>
  </r>
  <r>
    <n v="6486"/>
    <x v="3230"/>
    <x v="3"/>
    <x v="95"/>
    <d v="2014-06-10T00:00:00"/>
    <s v="Standard Class"/>
    <s v="KN-16390"/>
    <s v="Katherine Nockton"/>
    <s v="Corporate"/>
    <s v="United States"/>
    <s v="New York City"/>
    <x v="15"/>
    <n v="10011"/>
    <s v="East"/>
    <s v="OFF-PA-10004156"/>
    <x v="1"/>
    <x v="10"/>
    <s v="Xerox 188"/>
    <n v="45.36"/>
    <n v="4"/>
    <n v="0"/>
    <n v="22.226399999999998"/>
  </r>
  <r>
    <n v="6487"/>
    <x v="3231"/>
    <x v="1"/>
    <x v="1113"/>
    <d v="2012-03-26T00:00:00"/>
    <s v="Standard Class"/>
    <s v="JW-16075"/>
    <s v="Julia West"/>
    <s v="Consumer"/>
    <s v="United States"/>
    <s v="Jacksonville"/>
    <x v="3"/>
    <n v="28540"/>
    <s v="South"/>
    <s v="OFF-AP-10002945"/>
    <x v="1"/>
    <x v="9"/>
    <s v="Honeywell Enviracaire Portable HEPA Air Cleaner for 17' x 22' Room"/>
    <n v="962.07999999999993"/>
    <n v="4"/>
    <n v="0.2"/>
    <n v="156.33799999999997"/>
  </r>
  <r>
    <n v="6488"/>
    <x v="3231"/>
    <x v="1"/>
    <x v="1113"/>
    <d v="2012-03-26T00:00:00"/>
    <s v="Standard Class"/>
    <s v="JW-16075"/>
    <s v="Julia West"/>
    <s v="Consumer"/>
    <s v="United States"/>
    <s v="Jacksonville"/>
    <x v="3"/>
    <n v="28540"/>
    <s v="South"/>
    <s v="OFF-BI-10000948"/>
    <x v="1"/>
    <x v="8"/>
    <s v="GBC Laser Imprintable Binding System Covers, Desert Sand"/>
    <n v="12.843000000000002"/>
    <n v="3"/>
    <n v="0.7"/>
    <n v="-9.8462999999999994"/>
  </r>
  <r>
    <n v="6489"/>
    <x v="3231"/>
    <x v="1"/>
    <x v="1113"/>
    <d v="2012-03-26T00:00:00"/>
    <s v="Standard Class"/>
    <s v="JW-16075"/>
    <s v="Julia West"/>
    <s v="Consumer"/>
    <s v="United States"/>
    <s v="Jacksonville"/>
    <x v="3"/>
    <n v="28540"/>
    <s v="South"/>
    <s v="OFF-PA-10002254"/>
    <x v="1"/>
    <x v="10"/>
    <s v="Xerox 1883"/>
    <n v="295.45600000000002"/>
    <n v="14"/>
    <n v="0.2"/>
    <n v="96.023199999999974"/>
  </r>
  <r>
    <n v="6490"/>
    <x v="3232"/>
    <x v="3"/>
    <x v="20"/>
    <d v="2014-09-25T00:00:00"/>
    <s v="Standard Class"/>
    <s v="JM-15535"/>
    <s v="Jessica Myrick"/>
    <s v="Consumer"/>
    <s v="United States"/>
    <s v="New York City"/>
    <x v="15"/>
    <n v="10011"/>
    <s v="East"/>
    <s v="OFF-PA-10004782"/>
    <x v="1"/>
    <x v="10"/>
    <s v="Xerox 228"/>
    <n v="32.400000000000006"/>
    <n v="5"/>
    <n v="0"/>
    <n v="15.552000000000001"/>
  </r>
  <r>
    <n v="6491"/>
    <x v="3233"/>
    <x v="2"/>
    <x v="1114"/>
    <d v="2011-09-19T00:00:00"/>
    <s v="Standard Class"/>
    <s v="MF-18250"/>
    <s v="Monica Federle"/>
    <s v="Corporate"/>
    <s v="United States"/>
    <s v="Philadelphia"/>
    <x v="9"/>
    <n v="19120"/>
    <s v="East"/>
    <s v="FUR-FU-10000222"/>
    <x v="0"/>
    <x v="5"/>
    <s v="Seth Thomas 16&quot; Steel Case Clock"/>
    <n v="103.93599999999999"/>
    <n v="4"/>
    <n v="0.2"/>
    <n v="16.889599999999998"/>
  </r>
  <r>
    <n v="6492"/>
    <x v="3234"/>
    <x v="0"/>
    <x v="73"/>
    <d v="2013-11-26T00:00:00"/>
    <s v="Standard Class"/>
    <s v="FA-14230"/>
    <s v="Frank Atkinson"/>
    <s v="Corporate"/>
    <s v="United States"/>
    <s v="Orlando"/>
    <x v="2"/>
    <n v="32839"/>
    <s v="South"/>
    <s v="FUR-BO-10004695"/>
    <x v="0"/>
    <x v="0"/>
    <s v="O'Sullivan 2-Door Barrister Bookcase in Odessa Pine"/>
    <n v="289.56799999999998"/>
    <n v="2"/>
    <n v="0.2"/>
    <n v="10.858799999999974"/>
  </r>
  <r>
    <n v="6493"/>
    <x v="3234"/>
    <x v="0"/>
    <x v="73"/>
    <d v="2013-11-26T00:00:00"/>
    <s v="Standard Class"/>
    <s v="FA-14230"/>
    <s v="Frank Atkinson"/>
    <s v="Corporate"/>
    <s v="United States"/>
    <s v="Orlando"/>
    <x v="2"/>
    <n v="32839"/>
    <s v="South"/>
    <s v="OFF-ST-10003327"/>
    <x v="1"/>
    <x v="4"/>
    <s v="Akro-Mils 12-Gallon Tote"/>
    <n v="39.72"/>
    <n v="5"/>
    <n v="0.2"/>
    <n v="4.4684999999999953"/>
  </r>
  <r>
    <n v="6494"/>
    <x v="3234"/>
    <x v="0"/>
    <x v="73"/>
    <d v="2013-11-26T00:00:00"/>
    <s v="Standard Class"/>
    <s v="FA-14230"/>
    <s v="Frank Atkinson"/>
    <s v="Corporate"/>
    <s v="United States"/>
    <s v="Orlando"/>
    <x v="2"/>
    <n v="32839"/>
    <s v="South"/>
    <s v="TEC-PH-10003357"/>
    <x v="2"/>
    <x v="7"/>
    <s v="Grandstream GXP2100 Mainstream Business Phone"/>
    <n v="244.768"/>
    <n v="4"/>
    <n v="0.2"/>
    <n v="24.476800000000004"/>
  </r>
  <r>
    <n v="6495"/>
    <x v="3235"/>
    <x v="3"/>
    <x v="960"/>
    <d v="2014-11-02T00:00:00"/>
    <s v="Second Class"/>
    <s v="KH-16510"/>
    <s v="Keith Herrera"/>
    <s v="Consumer"/>
    <s v="United States"/>
    <s v="Houston"/>
    <x v="5"/>
    <n v="77095"/>
    <s v="Central"/>
    <s v="TEC-AC-10002167"/>
    <x v="2"/>
    <x v="11"/>
    <s v="Imation 8gb Micro Traveldrive Usb 2.0 Flash Drive"/>
    <n v="24"/>
    <n v="2"/>
    <n v="0.2"/>
    <n v="-2.6999999999999993"/>
  </r>
  <r>
    <n v="6496"/>
    <x v="3235"/>
    <x v="3"/>
    <x v="960"/>
    <d v="2014-11-02T00:00:00"/>
    <s v="Second Class"/>
    <s v="KH-16510"/>
    <s v="Keith Herrera"/>
    <s v="Consumer"/>
    <s v="United States"/>
    <s v="Houston"/>
    <x v="5"/>
    <n v="77095"/>
    <s v="Central"/>
    <s v="OFF-PA-10001937"/>
    <x v="1"/>
    <x v="10"/>
    <s v="Xerox 21"/>
    <n v="15.552000000000003"/>
    <n v="3"/>
    <n v="0.2"/>
    <n v="5.4432"/>
  </r>
  <r>
    <n v="6497"/>
    <x v="3235"/>
    <x v="3"/>
    <x v="960"/>
    <d v="2014-11-02T00:00:00"/>
    <s v="Second Class"/>
    <s v="KH-16510"/>
    <s v="Keith Herrera"/>
    <s v="Consumer"/>
    <s v="United States"/>
    <s v="Houston"/>
    <x v="5"/>
    <n v="77095"/>
    <s v="Central"/>
    <s v="TEC-AC-10004510"/>
    <x v="2"/>
    <x v="11"/>
    <s v="Logitech Desktop MK120 Mouse and keyboard Combo"/>
    <n v="26.176000000000002"/>
    <n v="2"/>
    <n v="0.2"/>
    <n v="-3.272000000000002"/>
  </r>
  <r>
    <n v="6498"/>
    <x v="3236"/>
    <x v="1"/>
    <x v="1115"/>
    <d v="2012-07-28T00:00:00"/>
    <s v="Standard Class"/>
    <s v="SS-20515"/>
    <s v="Shirley Schmidt"/>
    <s v="Home Office"/>
    <s v="United States"/>
    <s v="Louisville"/>
    <x v="0"/>
    <n v="40214"/>
    <s v="South"/>
    <s v="FUR-FU-10001487"/>
    <x v="0"/>
    <x v="5"/>
    <s v="Eldon Expressions Wood and Plastic Desk Accessories, Cherry Wood"/>
    <n v="20.94"/>
    <n v="3"/>
    <n v="0"/>
    <n v="6.0725999999999987"/>
  </r>
  <r>
    <n v="6499"/>
    <x v="3236"/>
    <x v="1"/>
    <x v="1115"/>
    <d v="2012-07-28T00:00:00"/>
    <s v="Standard Class"/>
    <s v="SS-20515"/>
    <s v="Shirley Schmidt"/>
    <s v="Home Office"/>
    <s v="United States"/>
    <s v="Louisville"/>
    <x v="0"/>
    <n v="40214"/>
    <s v="South"/>
    <s v="OFF-BI-10000069"/>
    <x v="1"/>
    <x v="8"/>
    <s v="GBC Prepunched Paper, 19-Hole, for Binding Systems, 24-lb"/>
    <n v="135.09"/>
    <n v="9"/>
    <n v="0"/>
    <n v="62.14139999999999"/>
  </r>
  <r>
    <n v="6500"/>
    <x v="3236"/>
    <x v="1"/>
    <x v="1115"/>
    <d v="2012-07-28T00:00:00"/>
    <s v="Standard Class"/>
    <s v="SS-20515"/>
    <s v="Shirley Schmidt"/>
    <s v="Home Office"/>
    <s v="United States"/>
    <s v="Louisville"/>
    <x v="0"/>
    <n v="40214"/>
    <s v="South"/>
    <s v="TEC-AC-10003289"/>
    <x v="2"/>
    <x v="11"/>
    <s v="Anker Ultra-Slim Mini Bluetooth 3.0 Wireless Keyboard"/>
    <n v="279.85999999999996"/>
    <n v="14"/>
    <n v="0"/>
    <n v="64.367799999999988"/>
  </r>
  <r>
    <n v="6501"/>
    <x v="3236"/>
    <x v="1"/>
    <x v="1115"/>
    <d v="2012-07-28T00:00:00"/>
    <s v="Standard Class"/>
    <s v="SS-20515"/>
    <s v="Shirley Schmidt"/>
    <s v="Home Office"/>
    <s v="United States"/>
    <s v="Louisville"/>
    <x v="0"/>
    <n v="40214"/>
    <s v="South"/>
    <s v="OFF-BI-10000069"/>
    <x v="1"/>
    <x v="8"/>
    <s v="GBC Prepunched Paper, 19-Hole, for Binding Systems, 24-lb"/>
    <n v="90.06"/>
    <n v="6"/>
    <n v="0"/>
    <n v="41.427599999999991"/>
  </r>
  <r>
    <n v="6502"/>
    <x v="3237"/>
    <x v="2"/>
    <x v="981"/>
    <d v="2011-11-06T00:00:00"/>
    <s v="Standard Class"/>
    <s v="LC-17050"/>
    <s v="Liz Carlisle"/>
    <s v="Consumer"/>
    <s v="United States"/>
    <s v="Medina"/>
    <x v="24"/>
    <n v="44256"/>
    <s v="East"/>
    <s v="TEC-PH-10001299"/>
    <x v="2"/>
    <x v="7"/>
    <s v="Polycom CX300 Desktop Phone USB VoIP phone"/>
    <n v="539.96399999999994"/>
    <n v="6"/>
    <n v="0.4"/>
    <n v="-107.99280000000002"/>
  </r>
  <r>
    <n v="6503"/>
    <x v="3237"/>
    <x v="2"/>
    <x v="981"/>
    <d v="2011-11-06T00:00:00"/>
    <s v="Standard Class"/>
    <s v="LC-17050"/>
    <s v="Liz Carlisle"/>
    <s v="Consumer"/>
    <s v="United States"/>
    <s v="Medina"/>
    <x v="24"/>
    <n v="44256"/>
    <s v="East"/>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s v="Consumer"/>
    <s v="United States"/>
    <s v="Medina"/>
    <x v="24"/>
    <n v="44256"/>
    <s v="East"/>
    <s v="OFF-BI-10001098"/>
    <x v="1"/>
    <x v="8"/>
    <s v="Acco D-Ring Binder w/DublLock"/>
    <n v="19.242000000000001"/>
    <n v="3"/>
    <n v="0.7"/>
    <n v="-13.4694"/>
  </r>
  <r>
    <n v="6505"/>
    <x v="3238"/>
    <x v="3"/>
    <x v="701"/>
    <d v="2014-11-23T00:00:00"/>
    <s v="Second Class"/>
    <s v="VW-21775"/>
    <s v="Victoria Wilson"/>
    <s v="Corporate"/>
    <s v="United States"/>
    <s v="New York City"/>
    <x v="15"/>
    <n v="10011"/>
    <s v="East"/>
    <s v="OFF-ST-10000142"/>
    <x v="1"/>
    <x v="4"/>
    <s v="Deluxe Rollaway Locking File with Drawer"/>
    <n v="1247.6399999999999"/>
    <n v="3"/>
    <n v="0"/>
    <n v="349.33919999999995"/>
  </r>
  <r>
    <n v="6506"/>
    <x v="3239"/>
    <x v="0"/>
    <x v="190"/>
    <d v="2013-07-01T00:00:00"/>
    <s v="Standard Class"/>
    <s v="LD-16855"/>
    <s v="Lela Donovan"/>
    <s v="Corporate"/>
    <s v="United States"/>
    <s v="Chicago"/>
    <x v="10"/>
    <n v="60653"/>
    <s v="Central"/>
    <s v="OFF-AR-10001547"/>
    <x v="1"/>
    <x v="6"/>
    <s v="Newell 311"/>
    <n v="5.3040000000000003"/>
    <n v="3"/>
    <n v="0.2"/>
    <n v="0.46409999999999996"/>
  </r>
  <r>
    <n v="6507"/>
    <x v="3240"/>
    <x v="0"/>
    <x v="790"/>
    <d v="2013-10-12T00:00:00"/>
    <s v="Second Class"/>
    <s v="SP-20545"/>
    <s v="Sibella Parks"/>
    <s v="Corporate"/>
    <s v="United States"/>
    <s v="Philadelphia"/>
    <x v="9"/>
    <n v="19143"/>
    <s v="East"/>
    <s v="OFF-PA-10001593"/>
    <x v="1"/>
    <x v="10"/>
    <s v="Xerox 1947"/>
    <n v="19.136000000000003"/>
    <n v="4"/>
    <n v="0.2"/>
    <n v="5.9799999999999986"/>
  </r>
  <r>
    <n v="6508"/>
    <x v="3240"/>
    <x v="0"/>
    <x v="790"/>
    <d v="2013-10-12T00:00:00"/>
    <s v="Second Class"/>
    <s v="SP-20545"/>
    <s v="Sibella Parks"/>
    <s v="Corporate"/>
    <s v="United States"/>
    <s v="Philadelphia"/>
    <x v="9"/>
    <n v="19143"/>
    <s v="East"/>
    <s v="FUR-FU-10004071"/>
    <x v="0"/>
    <x v="5"/>
    <s v="Luxo Professional Magnifying Clamp-On Fluorescent Lamps"/>
    <n v="332.83200000000005"/>
    <n v="4"/>
    <n v="0.2"/>
    <n v="-24.962399999999988"/>
  </r>
  <r>
    <n v="6509"/>
    <x v="3241"/>
    <x v="3"/>
    <x v="698"/>
    <d v="2014-12-27T00:00:00"/>
    <s v="Standard Class"/>
    <s v="DK-13150"/>
    <s v="David Kendrick"/>
    <s v="Corporate"/>
    <s v="United States"/>
    <s v="New York City"/>
    <x v="15"/>
    <n v="10009"/>
    <s v="East"/>
    <s v="OFF-PA-10001970"/>
    <x v="1"/>
    <x v="10"/>
    <s v="Xerox 1908"/>
    <n v="279.89999999999998"/>
    <n v="5"/>
    <n v="0"/>
    <n v="137.15100000000001"/>
  </r>
  <r>
    <n v="6510"/>
    <x v="3241"/>
    <x v="3"/>
    <x v="698"/>
    <d v="2014-12-27T00:00:00"/>
    <s v="Standard Class"/>
    <s v="DK-13150"/>
    <s v="David Kendrick"/>
    <s v="Corporate"/>
    <s v="United States"/>
    <s v="New York City"/>
    <x v="15"/>
    <n v="10009"/>
    <s v="East"/>
    <s v="OFF-BI-10001524"/>
    <x v="1"/>
    <x v="8"/>
    <s v="GBC Premium Transparent Covers with Diagonal Lined Pattern"/>
    <n v="50.352000000000004"/>
    <n v="3"/>
    <n v="0.2"/>
    <n v="17.623199999999997"/>
  </r>
  <r>
    <n v="6511"/>
    <x v="3241"/>
    <x v="3"/>
    <x v="698"/>
    <d v="2014-12-27T00:00:00"/>
    <s v="Standard Class"/>
    <s v="DK-13150"/>
    <s v="David Kendrick"/>
    <s v="Corporate"/>
    <s v="United States"/>
    <s v="New York City"/>
    <x v="15"/>
    <n v="10009"/>
    <s v="East"/>
    <s v="OFF-PA-10004156"/>
    <x v="1"/>
    <x v="10"/>
    <s v="Xerox 188"/>
    <n v="34.019999999999996"/>
    <n v="3"/>
    <n v="0"/>
    <n v="16.669799999999999"/>
  </r>
  <r>
    <n v="6512"/>
    <x v="3242"/>
    <x v="3"/>
    <x v="904"/>
    <d v="2014-03-11T00:00:00"/>
    <s v="Standard Class"/>
    <s v="FC-14245"/>
    <s v="Frank Carlisle"/>
    <s v="Home Office"/>
    <s v="United States"/>
    <s v="San Francisco"/>
    <x v="1"/>
    <n v="94109"/>
    <s v="West"/>
    <s v="OFF-AR-10003158"/>
    <x v="1"/>
    <x v="6"/>
    <s v="Fluorescent Highlighters by Dixon"/>
    <n v="23.88"/>
    <n v="6"/>
    <n v="0"/>
    <n v="8.1191999999999993"/>
  </r>
  <r>
    <n v="6513"/>
    <x v="3242"/>
    <x v="3"/>
    <x v="904"/>
    <d v="2014-03-11T00:00:00"/>
    <s v="Standard Class"/>
    <s v="FC-14245"/>
    <s v="Frank Carlisle"/>
    <s v="Home Office"/>
    <s v="United States"/>
    <s v="San Francisco"/>
    <x v="1"/>
    <n v="94109"/>
    <s v="West"/>
    <s v="OFF-LA-10004559"/>
    <x v="1"/>
    <x v="2"/>
    <s v="Avery 49"/>
    <n v="11.52"/>
    <n v="4"/>
    <n v="0"/>
    <n v="5.6448"/>
  </r>
  <r>
    <n v="6514"/>
    <x v="3242"/>
    <x v="3"/>
    <x v="904"/>
    <d v="2014-03-11T00:00:00"/>
    <s v="Standard Class"/>
    <s v="FC-14245"/>
    <s v="Frank Carlisle"/>
    <s v="Home Office"/>
    <s v="United States"/>
    <s v="San Francisco"/>
    <x v="1"/>
    <n v="94109"/>
    <s v="West"/>
    <s v="OFF-PA-10001033"/>
    <x v="1"/>
    <x v="10"/>
    <s v="Xerox 1893"/>
    <n v="286.93"/>
    <n v="7"/>
    <n v="0"/>
    <n v="140.59569999999999"/>
  </r>
  <r>
    <n v="6515"/>
    <x v="3242"/>
    <x v="3"/>
    <x v="904"/>
    <d v="2014-03-11T00:00:00"/>
    <s v="Standard Class"/>
    <s v="FC-14245"/>
    <s v="Frank Carlisle"/>
    <s v="Home Office"/>
    <s v="United States"/>
    <s v="San Francisco"/>
    <x v="1"/>
    <n v="94109"/>
    <s v="West"/>
    <s v="TEC-PH-10001336"/>
    <x v="2"/>
    <x v="7"/>
    <s v="Digium D40 VoIP phone"/>
    <n v="206.38400000000001"/>
    <n v="2"/>
    <n v="0.2"/>
    <n v="23.218199999999996"/>
  </r>
  <r>
    <n v="6516"/>
    <x v="3243"/>
    <x v="3"/>
    <x v="175"/>
    <d v="2014-09-20T00:00:00"/>
    <s v="Standard Class"/>
    <s v="RD-19480"/>
    <s v="Rick Duston"/>
    <s v="Consumer"/>
    <s v="United States"/>
    <s v="San Francisco"/>
    <x v="1"/>
    <n v="94122"/>
    <s v="West"/>
    <s v="FUR-CH-10002961"/>
    <x v="0"/>
    <x v="1"/>
    <s v="Leather Task Chair, Black"/>
    <n v="218.35200000000003"/>
    <n v="3"/>
    <n v="0.2"/>
    <n v="0"/>
  </r>
  <r>
    <n v="6517"/>
    <x v="3243"/>
    <x v="3"/>
    <x v="175"/>
    <d v="2014-09-20T00:00:00"/>
    <s v="Standard Class"/>
    <s v="RD-19480"/>
    <s v="Rick Duston"/>
    <s v="Consumer"/>
    <s v="United States"/>
    <s v="San Francisco"/>
    <x v="1"/>
    <n v="94122"/>
    <s v="West"/>
    <s v="FUR-FU-10001488"/>
    <x v="0"/>
    <x v="5"/>
    <s v="Tenex 46&quot; x 60&quot; Computer Anti-Static Chairmat, Rectangular Shaped"/>
    <n v="529.9"/>
    <n v="5"/>
    <n v="0"/>
    <n v="105.97999999999999"/>
  </r>
  <r>
    <n v="6518"/>
    <x v="3243"/>
    <x v="3"/>
    <x v="175"/>
    <d v="2014-09-20T00:00:00"/>
    <s v="Standard Class"/>
    <s v="RD-19480"/>
    <s v="Rick Duston"/>
    <s v="Consumer"/>
    <s v="United States"/>
    <s v="San Francisco"/>
    <x v="1"/>
    <n v="94122"/>
    <s v="West"/>
    <s v="OFF-AR-10001915"/>
    <x v="1"/>
    <x v="6"/>
    <s v="Peel-Off China Markers"/>
    <n v="99.3"/>
    <n v="10"/>
    <n v="0"/>
    <n v="41.706000000000003"/>
  </r>
  <r>
    <n v="6519"/>
    <x v="3243"/>
    <x v="3"/>
    <x v="175"/>
    <d v="2014-09-20T00:00:00"/>
    <s v="Standard Class"/>
    <s v="RD-19480"/>
    <s v="Rick Duston"/>
    <s v="Consumer"/>
    <s v="United States"/>
    <s v="San Francisco"/>
    <x v="1"/>
    <n v="94122"/>
    <s v="West"/>
    <s v="OFF-AP-10001205"/>
    <x v="1"/>
    <x v="9"/>
    <s v="Belkin 5 Outlet SurgeMaster Power Centers"/>
    <n v="108.96"/>
    <n v="2"/>
    <n v="0"/>
    <n v="30.508800000000008"/>
  </r>
  <r>
    <n v="6520"/>
    <x v="3243"/>
    <x v="3"/>
    <x v="175"/>
    <d v="2014-09-20T00:00:00"/>
    <s v="Standard Class"/>
    <s v="RD-19480"/>
    <s v="Rick Duston"/>
    <s v="Consumer"/>
    <s v="United States"/>
    <s v="San Francisco"/>
    <x v="1"/>
    <n v="94122"/>
    <s v="West"/>
    <s v="OFF-BI-10004528"/>
    <x v="1"/>
    <x v="8"/>
    <s v="Cardinal Poly Pocket Divider Pockets for Ring Binders"/>
    <n v="2.6880000000000002"/>
    <n v="1"/>
    <n v="0.2"/>
    <n v="0.83999999999999975"/>
  </r>
  <r>
    <n v="6521"/>
    <x v="3244"/>
    <x v="3"/>
    <x v="1034"/>
    <d v="2014-01-19T00:00:00"/>
    <s v="Second Class"/>
    <s v="AR-10540"/>
    <s v="Andy Reiter"/>
    <s v="Consumer"/>
    <s v="United States"/>
    <s v="Jackson"/>
    <x v="12"/>
    <n v="49201"/>
    <s v="Central"/>
    <s v="OFF-BI-10004995"/>
    <x v="1"/>
    <x v="8"/>
    <s v="GBC DocuBind P400 Electric Binding System"/>
    <n v="5443.96"/>
    <n v="4"/>
    <n v="0"/>
    <n v="2504.2215999999999"/>
  </r>
  <r>
    <n v="6522"/>
    <x v="3244"/>
    <x v="3"/>
    <x v="1034"/>
    <d v="2014-01-19T00:00:00"/>
    <s v="Second Class"/>
    <s v="AR-10540"/>
    <s v="Andy Reiter"/>
    <s v="Consumer"/>
    <s v="United States"/>
    <s v="Jackson"/>
    <x v="12"/>
    <n v="49201"/>
    <s v="Central"/>
    <s v="FUR-CH-10004626"/>
    <x v="0"/>
    <x v="1"/>
    <s v="Office Star Flex Back Scooter Chair with Aluminum Finish Frame"/>
    <n v="302.67"/>
    <n v="3"/>
    <n v="0"/>
    <n v="72.640799999999999"/>
  </r>
  <r>
    <n v="6523"/>
    <x v="3244"/>
    <x v="3"/>
    <x v="1034"/>
    <d v="2014-01-19T00:00:00"/>
    <s v="Second Class"/>
    <s v="AR-10540"/>
    <s v="Andy Reiter"/>
    <s v="Consumer"/>
    <s v="United States"/>
    <s v="Jackson"/>
    <x v="12"/>
    <n v="49201"/>
    <s v="Central"/>
    <s v="OFF-PA-10001260"/>
    <x v="1"/>
    <x v="10"/>
    <s v="TOPS Money Receipt Book, Consecutively Numbered in Red,"/>
    <n v="56.07"/>
    <n v="7"/>
    <n v="0"/>
    <n v="25.231499999999997"/>
  </r>
  <r>
    <n v="6524"/>
    <x v="3245"/>
    <x v="0"/>
    <x v="274"/>
    <d v="2013-07-14T00:00:00"/>
    <s v="Standard Class"/>
    <s v="CC-12100"/>
    <s v="Chad Cunningham"/>
    <s v="Home Office"/>
    <s v="United States"/>
    <s v="Philadelphia"/>
    <x v="9"/>
    <n v="19120"/>
    <s v="East"/>
    <s v="OFF-LA-10002945"/>
    <x v="1"/>
    <x v="2"/>
    <s v="Permanent Self-Adhesive File Folder Labels for Typewriters, 1 1/8 x 3 1/2, White"/>
    <n v="10.08"/>
    <n v="2"/>
    <n v="0.2"/>
    <n v="3.2759999999999994"/>
  </r>
  <r>
    <n v="6525"/>
    <x v="3245"/>
    <x v="0"/>
    <x v="274"/>
    <d v="2013-07-14T00:00:00"/>
    <s v="Standard Class"/>
    <s v="CC-12100"/>
    <s v="Chad Cunningham"/>
    <s v="Home Office"/>
    <s v="United States"/>
    <s v="Philadelphia"/>
    <x v="9"/>
    <n v="19120"/>
    <s v="East"/>
    <s v="TEC-PH-10002310"/>
    <x v="2"/>
    <x v="7"/>
    <s v="Panasonic KX T7731-B Digital phone"/>
    <n v="59.993999999999993"/>
    <n v="1"/>
    <n v="0.4"/>
    <n v="-12.998700000000007"/>
  </r>
  <r>
    <n v="6526"/>
    <x v="3245"/>
    <x v="0"/>
    <x v="274"/>
    <d v="2013-07-14T00:00:00"/>
    <s v="Standard Class"/>
    <s v="CC-12100"/>
    <s v="Chad Cunningham"/>
    <s v="Home Office"/>
    <s v="United States"/>
    <s v="Philadelphia"/>
    <x v="9"/>
    <n v="19120"/>
    <s v="East"/>
    <s v="OFF-BI-10001525"/>
    <x v="1"/>
    <x v="8"/>
    <s v="Acco Pressboard Covers with Storage Hooks, 14 7/8&quot; x 11&quot;, Executive Red"/>
    <n v="5.7150000000000016"/>
    <n v="5"/>
    <n v="0.7"/>
    <n v="-4.7625000000000011"/>
  </r>
  <r>
    <n v="6527"/>
    <x v="3245"/>
    <x v="0"/>
    <x v="274"/>
    <d v="2013-07-14T00:00:00"/>
    <s v="Standard Class"/>
    <s v="CC-12100"/>
    <s v="Chad Cunningham"/>
    <s v="Home Office"/>
    <s v="United States"/>
    <s v="Philadelphia"/>
    <x v="9"/>
    <n v="19120"/>
    <s v="East"/>
    <s v="OFF-BI-10001308"/>
    <x v="1"/>
    <x v="8"/>
    <s v="GBC Standard Plastic Binding Systems' Combs"/>
    <n v="9.4200000000000017"/>
    <n v="5"/>
    <n v="0.7"/>
    <n v="-7.8500000000000014"/>
  </r>
  <r>
    <n v="6528"/>
    <x v="3246"/>
    <x v="0"/>
    <x v="443"/>
    <d v="2013-12-29T00:00:00"/>
    <s v="Second Class"/>
    <s v="CA-11965"/>
    <s v="Carol Adams"/>
    <s v="Corporate"/>
    <s v="United States"/>
    <s v="Warwick"/>
    <x v="34"/>
    <n v="2886"/>
    <s v="East"/>
    <s v="TEC-CO-10002095"/>
    <x v="2"/>
    <x v="16"/>
    <s v="Hewlett Packard 610 Color Digital Copier / Printer"/>
    <n v="1999.96"/>
    <n v="4"/>
    <n v="0"/>
    <n v="899.98199999999997"/>
  </r>
  <r>
    <n v="6529"/>
    <x v="3247"/>
    <x v="2"/>
    <x v="1091"/>
    <d v="2011-12-26T00:00:00"/>
    <s v="Standard Class"/>
    <s v="BT-11530"/>
    <s v="Bradley Talbott"/>
    <s v="Home Office"/>
    <s v="United States"/>
    <s v="New York City"/>
    <x v="15"/>
    <n v="10024"/>
    <s v="East"/>
    <s v="OFF-ST-10004946"/>
    <x v="1"/>
    <x v="4"/>
    <s v="Desktop 3-Pocket Hot File"/>
    <n v="216.4"/>
    <n v="4"/>
    <n v="0"/>
    <n v="56.26400000000001"/>
  </r>
  <r>
    <n v="6530"/>
    <x v="3248"/>
    <x v="2"/>
    <x v="1116"/>
    <d v="2011-02-28T00:00:00"/>
    <s v="Standard Class"/>
    <s v="MG-17875"/>
    <s v="Michael Grace"/>
    <s v="Home Office"/>
    <s v="United States"/>
    <s v="El Paso"/>
    <x v="5"/>
    <n v="79907"/>
    <s v="Central"/>
    <s v="OFF-LA-10004425"/>
    <x v="1"/>
    <x v="2"/>
    <s v="Staples"/>
    <n v="6.9360000000000008"/>
    <n v="3"/>
    <n v="0.2"/>
    <n v="2.3409000000000004"/>
  </r>
  <r>
    <n v="6531"/>
    <x v="3248"/>
    <x v="2"/>
    <x v="1116"/>
    <d v="2011-02-28T00:00:00"/>
    <s v="Standard Class"/>
    <s v="MG-17875"/>
    <s v="Michael Grace"/>
    <s v="Home Office"/>
    <s v="United States"/>
    <s v="El Paso"/>
    <x v="5"/>
    <n v="79907"/>
    <s v="Central"/>
    <s v="OFF-BI-10000320"/>
    <x v="1"/>
    <x v="8"/>
    <s v="GBC Plastic Binding Combs"/>
    <n v="4.427999999999999"/>
    <n v="3"/>
    <n v="0.8"/>
    <n v="-6.8633999999999986"/>
  </r>
  <r>
    <n v="6532"/>
    <x v="3249"/>
    <x v="3"/>
    <x v="769"/>
    <d v="2014-12-09T00:00:00"/>
    <s v="Standard Class"/>
    <s v="TP-21130"/>
    <s v="Theone Pippenger"/>
    <s v="Consumer"/>
    <s v="United States"/>
    <s v="Rochester"/>
    <x v="11"/>
    <n v="55901"/>
    <s v="Central"/>
    <s v="OFF-AR-10001315"/>
    <x v="1"/>
    <x v="6"/>
    <s v="Newell 310"/>
    <n v="8.8000000000000007"/>
    <n v="5"/>
    <n v="0"/>
    <n v="2.5519999999999996"/>
  </r>
  <r>
    <n v="6533"/>
    <x v="3249"/>
    <x v="3"/>
    <x v="769"/>
    <d v="2014-12-09T00:00:00"/>
    <s v="Standard Class"/>
    <s v="TP-21130"/>
    <s v="Theone Pippenger"/>
    <s v="Consumer"/>
    <s v="United States"/>
    <s v="Rochester"/>
    <x v="11"/>
    <n v="55901"/>
    <s v="Central"/>
    <s v="TEC-AC-10004595"/>
    <x v="2"/>
    <x v="11"/>
    <s v="First Data TMFD35 PIN Pad"/>
    <n v="142.80000000000001"/>
    <n v="1"/>
    <n v="0"/>
    <n v="29.988"/>
  </r>
  <r>
    <n v="6534"/>
    <x v="3249"/>
    <x v="3"/>
    <x v="769"/>
    <d v="2014-12-09T00:00:00"/>
    <s v="Standard Class"/>
    <s v="TP-21130"/>
    <s v="Theone Pippenger"/>
    <s v="Consumer"/>
    <s v="United States"/>
    <s v="Rochester"/>
    <x v="11"/>
    <n v="55901"/>
    <s v="Central"/>
    <s v="TEC-AC-10001539"/>
    <x v="2"/>
    <x v="11"/>
    <s v="Logitech G430 Surround Sound Gaming Headset with Dolby 7.1 Technology"/>
    <n v="399.95"/>
    <n v="5"/>
    <n v="0"/>
    <n v="143.982"/>
  </r>
  <r>
    <n v="6535"/>
    <x v="3250"/>
    <x v="2"/>
    <x v="664"/>
    <d v="2011-11-22T00:00:00"/>
    <s v="Standard Class"/>
    <s v="GT-14710"/>
    <s v="Greg Tran"/>
    <s v="Consumer"/>
    <s v="United States"/>
    <s v="Buffalo"/>
    <x v="15"/>
    <n v="14215"/>
    <s v="East"/>
    <s v="OFF-BI-10001359"/>
    <x v="1"/>
    <x v="8"/>
    <s v="GBC DocuBind TL300 Electric Binding System"/>
    <n v="2152.7760000000003"/>
    <n v="3"/>
    <n v="0.2"/>
    <n v="726.56189999999981"/>
  </r>
  <r>
    <n v="6536"/>
    <x v="3250"/>
    <x v="2"/>
    <x v="664"/>
    <d v="2011-11-22T00:00:00"/>
    <s v="Standard Class"/>
    <s v="GT-14710"/>
    <s v="Greg Tran"/>
    <s v="Consumer"/>
    <s v="United States"/>
    <s v="Buffalo"/>
    <x v="15"/>
    <n v="14215"/>
    <s v="East"/>
    <s v="FUR-BO-10002213"/>
    <x v="0"/>
    <x v="0"/>
    <s v="DMI Eclipse Executive Suite Bookcases"/>
    <n v="4007.8400000000006"/>
    <n v="10"/>
    <n v="0.2"/>
    <n v="-50.098000000000297"/>
  </r>
  <r>
    <n v="6537"/>
    <x v="3251"/>
    <x v="2"/>
    <x v="22"/>
    <d v="2011-10-23T00:00:00"/>
    <s v="First Class"/>
    <s v="FH-14365"/>
    <s v="Fred Hopkins"/>
    <s v="Corporate"/>
    <s v="United States"/>
    <s v="Knoxville"/>
    <x v="18"/>
    <n v="37918"/>
    <s v="South"/>
    <s v="FUR-TA-10003008"/>
    <x v="0"/>
    <x v="3"/>
    <s v="Lesro Round Back Collection Coffee Table, End Table"/>
    <n v="328.59000000000003"/>
    <n v="3"/>
    <n v="0.4"/>
    <n v="-147.8655"/>
  </r>
  <r>
    <n v="6538"/>
    <x v="3251"/>
    <x v="2"/>
    <x v="22"/>
    <d v="2011-10-23T00:00:00"/>
    <s v="First Class"/>
    <s v="FH-14365"/>
    <s v="Fred Hopkins"/>
    <s v="Corporate"/>
    <s v="United States"/>
    <s v="Knoxville"/>
    <x v="18"/>
    <n v="37918"/>
    <s v="South"/>
    <s v="OFF-ST-10000934"/>
    <x v="1"/>
    <x v="4"/>
    <s v="Contico 72&quot;H Heavy-Duty Storage System"/>
    <n v="98.352000000000004"/>
    <n v="3"/>
    <n v="0.2"/>
    <n v="-24.588000000000001"/>
  </r>
  <r>
    <n v="6539"/>
    <x v="3252"/>
    <x v="1"/>
    <x v="969"/>
    <d v="2012-10-30T00:00:00"/>
    <s v="Standard Class"/>
    <s v="HK-14890"/>
    <s v="Heather Kirkland"/>
    <s v="Corporate"/>
    <s v="United States"/>
    <s v="Newark"/>
    <x v="13"/>
    <n v="19711"/>
    <s v="East"/>
    <s v="TEC-PH-10004042"/>
    <x v="2"/>
    <x v="7"/>
    <s v="ClearOne Communications CHAT 70 OC Speaker Phone"/>
    <n v="158.99"/>
    <n v="1"/>
    <n v="0"/>
    <n v="41.337400000000002"/>
  </r>
  <r>
    <n v="6540"/>
    <x v="3252"/>
    <x v="1"/>
    <x v="969"/>
    <d v="2012-10-30T00:00:00"/>
    <s v="Standard Class"/>
    <s v="HK-14890"/>
    <s v="Heather Kirkland"/>
    <s v="Corporate"/>
    <s v="United States"/>
    <s v="Newark"/>
    <x v="13"/>
    <n v="19711"/>
    <s v="East"/>
    <s v="FUR-CH-10002439"/>
    <x v="0"/>
    <x v="1"/>
    <s v="Iceberg Nesting Folding Chair, 19w x 6d x 43h"/>
    <n v="291.10000000000002"/>
    <n v="5"/>
    <n v="0"/>
    <n v="75.686000000000007"/>
  </r>
  <r>
    <n v="6541"/>
    <x v="3253"/>
    <x v="3"/>
    <x v="673"/>
    <d v="2014-11-20T00:00:00"/>
    <s v="First Class"/>
    <s v="CC-12220"/>
    <s v="Chris Cortes"/>
    <s v="Consumer"/>
    <s v="United States"/>
    <s v="Seattle"/>
    <x v="4"/>
    <n v="98103"/>
    <s v="West"/>
    <s v="OFF-PA-10001363"/>
    <x v="1"/>
    <x v="10"/>
    <s v="Xerox 1933"/>
    <n v="73.679999999999993"/>
    <n v="6"/>
    <n v="0"/>
    <n v="34.629599999999996"/>
  </r>
  <r>
    <n v="6542"/>
    <x v="3253"/>
    <x v="3"/>
    <x v="673"/>
    <d v="2014-11-20T00:00:00"/>
    <s v="First Class"/>
    <s v="CC-12220"/>
    <s v="Chris Cortes"/>
    <s v="Consumer"/>
    <s v="United States"/>
    <s v="Seattle"/>
    <x v="4"/>
    <n v="98103"/>
    <s v="West"/>
    <s v="FUR-FU-10003394"/>
    <x v="0"/>
    <x v="5"/>
    <s v="Tenex &quot;The Solids&quot; Textured Chair Mats"/>
    <n v="139.91999999999999"/>
    <n v="2"/>
    <n v="0"/>
    <n v="23.786399999999986"/>
  </r>
  <r>
    <n v="6543"/>
    <x v="3253"/>
    <x v="3"/>
    <x v="673"/>
    <d v="2014-11-20T00:00:00"/>
    <s v="First Class"/>
    <s v="CC-12220"/>
    <s v="Chris Cortes"/>
    <s v="Consumer"/>
    <s v="United States"/>
    <s v="Seattle"/>
    <x v="4"/>
    <n v="98103"/>
    <s v="West"/>
    <s v="TEC-PH-10003171"/>
    <x v="2"/>
    <x v="7"/>
    <s v="Plantronics Encore H101 Dual Earpieces Headset"/>
    <n v="107.88"/>
    <n v="3"/>
    <n v="0.2"/>
    <n v="10.787999999999997"/>
  </r>
  <r>
    <n v="6544"/>
    <x v="3253"/>
    <x v="3"/>
    <x v="673"/>
    <d v="2014-11-20T00:00:00"/>
    <s v="First Class"/>
    <s v="CC-12220"/>
    <s v="Chris Cortes"/>
    <s v="Consumer"/>
    <s v="United States"/>
    <s v="Seattle"/>
    <x v="4"/>
    <n v="98103"/>
    <s v="West"/>
    <s v="OFF-ST-10003123"/>
    <x v="1"/>
    <x v="4"/>
    <s v="Fellowes Bases and Tops For Staxonsteel/High-Stak Systems"/>
    <n v="33.29"/>
    <n v="1"/>
    <n v="0"/>
    <n v="7.9895999999999994"/>
  </r>
  <r>
    <n v="6545"/>
    <x v="3254"/>
    <x v="3"/>
    <x v="304"/>
    <d v="2014-05-19T00:00:00"/>
    <s v="Standard Class"/>
    <s v="DP-13000"/>
    <s v="Darren Powers"/>
    <s v="Consumer"/>
    <s v="United States"/>
    <s v="Cleveland"/>
    <x v="24"/>
    <n v="44105"/>
    <s v="East"/>
    <s v="OFF-BI-10003007"/>
    <x v="1"/>
    <x v="8"/>
    <s v="Premium Transparent Presentation Covers, No Pattern/Clear, 8 1/2&quot; x 11&quot;"/>
    <n v="58.170000000000009"/>
    <n v="5"/>
    <n v="0.7"/>
    <n v="-46.53600000000003"/>
  </r>
  <r>
    <n v="6546"/>
    <x v="3254"/>
    <x v="3"/>
    <x v="304"/>
    <d v="2014-05-19T00:00:00"/>
    <s v="Standard Class"/>
    <s v="DP-13000"/>
    <s v="Darren Powers"/>
    <s v="Consumer"/>
    <s v="United States"/>
    <s v="Cleveland"/>
    <x v="24"/>
    <n v="44105"/>
    <s v="East"/>
    <s v="OFF-LA-10000973"/>
    <x v="1"/>
    <x v="2"/>
    <s v="Avery 502"/>
    <n v="5.04"/>
    <n v="2"/>
    <n v="0.2"/>
    <n v="1.764"/>
  </r>
  <r>
    <n v="6547"/>
    <x v="3254"/>
    <x v="3"/>
    <x v="304"/>
    <d v="2014-05-19T00:00:00"/>
    <s v="Standard Class"/>
    <s v="DP-13000"/>
    <s v="Darren Powers"/>
    <s v="Consumer"/>
    <s v="United States"/>
    <s v="Cleveland"/>
    <x v="24"/>
    <n v="44105"/>
    <s v="East"/>
    <s v="OFF-PA-10000483"/>
    <x v="1"/>
    <x v="10"/>
    <s v="Xerox 19"/>
    <n v="24.784000000000002"/>
    <n v="1"/>
    <n v="0.2"/>
    <n v="7.7449999999999983"/>
  </r>
  <r>
    <n v="6548"/>
    <x v="3255"/>
    <x v="2"/>
    <x v="72"/>
    <d v="2011-03-05T00:00:00"/>
    <s v="Standard Class"/>
    <s v="VF-21715"/>
    <s v="Vicky Freymann"/>
    <s v="Home Office"/>
    <s v="United States"/>
    <s v="Elmhurst"/>
    <x v="10"/>
    <n v="60126"/>
    <s v="Central"/>
    <s v="FUR-CH-10000863"/>
    <x v="0"/>
    <x v="1"/>
    <s v="Novimex Swivel Fabric Task Chair"/>
    <n v="634.11599999999999"/>
    <n v="6"/>
    <n v="0.3"/>
    <n v="-172.11720000000003"/>
  </r>
  <r>
    <n v="6549"/>
    <x v="3255"/>
    <x v="2"/>
    <x v="72"/>
    <d v="2011-03-05T00:00:00"/>
    <s v="Standard Class"/>
    <s v="VF-21715"/>
    <s v="Vicky Freymann"/>
    <s v="Home Office"/>
    <s v="United States"/>
    <s v="Elmhurst"/>
    <x v="10"/>
    <n v="60126"/>
    <s v="Central"/>
    <s v="OFF-PA-10003036"/>
    <x v="1"/>
    <x v="10"/>
    <s v="Black Print Carbonless 8 1/2&quot; x 8 1/4&quot; Rapid Memo Book"/>
    <n v="17.472000000000001"/>
    <n v="3"/>
    <n v="0.2"/>
    <n v="5.6783999999999981"/>
  </r>
  <r>
    <n v="6550"/>
    <x v="3256"/>
    <x v="1"/>
    <x v="117"/>
    <d v="2012-08-01T00:00:00"/>
    <s v="First Class"/>
    <s v="GH-14410"/>
    <s v="Gary Hansen"/>
    <s v="Home Office"/>
    <s v="United States"/>
    <s v="Lakeville"/>
    <x v="11"/>
    <n v="55044"/>
    <s v="Central"/>
    <s v="FUR-CH-10002304"/>
    <x v="0"/>
    <x v="1"/>
    <s v="Global Stack Chair without Arms, Black"/>
    <n v="155.88"/>
    <n v="6"/>
    <n v="0"/>
    <n v="38.970000000000006"/>
  </r>
  <r>
    <n v="6551"/>
    <x v="3257"/>
    <x v="1"/>
    <x v="549"/>
    <d v="2012-11-03T00:00:00"/>
    <s v="Second Class"/>
    <s v="JH-16180"/>
    <s v="Justin Hirsh"/>
    <s v="Consumer"/>
    <s v="United States"/>
    <s v="New York City"/>
    <x v="15"/>
    <n v="10035"/>
    <s v="East"/>
    <s v="FUR-CH-10000422"/>
    <x v="0"/>
    <x v="1"/>
    <s v="Global Highback Leather Tilter in Burgundy"/>
    <n v="327.56399999999996"/>
    <n v="4"/>
    <n v="0.1"/>
    <n v="21.837600000000023"/>
  </r>
  <r>
    <n v="6552"/>
    <x v="3258"/>
    <x v="3"/>
    <x v="819"/>
    <d v="2014-12-22T00:00:00"/>
    <s v="Second Class"/>
    <s v="RB-19465"/>
    <s v="Rick Bensley"/>
    <s v="Home Office"/>
    <s v="United States"/>
    <s v="Los Angeles"/>
    <x v="1"/>
    <n v="90036"/>
    <s v="West"/>
    <s v="OFF-PA-10002986"/>
    <x v="1"/>
    <x v="10"/>
    <s v="Xerox 1898"/>
    <n v="13.36"/>
    <n v="2"/>
    <n v="0"/>
    <n v="6.4127999999999998"/>
  </r>
  <r>
    <n v="6553"/>
    <x v="3258"/>
    <x v="3"/>
    <x v="819"/>
    <d v="2014-12-22T00:00:00"/>
    <s v="Second Class"/>
    <s v="RB-19465"/>
    <s v="Rick Bensley"/>
    <s v="Home Office"/>
    <s v="United States"/>
    <s v="Los Angeles"/>
    <x v="1"/>
    <n v="90036"/>
    <s v="West"/>
    <s v="OFF-ST-10002289"/>
    <x v="1"/>
    <x v="4"/>
    <s v="Safco Wire Cube Shelving System, For Use as 4 or 5 14&quot; Cubes, Black"/>
    <n v="158.9"/>
    <n v="5"/>
    <n v="0"/>
    <n v="7.9449999999999932"/>
  </r>
  <r>
    <n v="6554"/>
    <x v="3259"/>
    <x v="2"/>
    <x v="22"/>
    <d v="2011-10-22T00:00:00"/>
    <s v="Second Class"/>
    <s v="LS-16975"/>
    <s v="Lindsay Shagiari"/>
    <s v="Home Office"/>
    <s v="United States"/>
    <s v="Chicago"/>
    <x v="10"/>
    <n v="60653"/>
    <s v="Central"/>
    <s v="TEC-AC-10001606"/>
    <x v="2"/>
    <x v="11"/>
    <s v="Logitech Wireless Performance Mouse MX for PC and Mac"/>
    <n v="319.96800000000002"/>
    <n v="4"/>
    <n v="0.2"/>
    <n v="71.992800000000003"/>
  </r>
  <r>
    <n v="6555"/>
    <x v="3259"/>
    <x v="2"/>
    <x v="22"/>
    <d v="2011-10-22T00:00:00"/>
    <s v="Second Class"/>
    <s v="LS-16975"/>
    <s v="Lindsay Shagiari"/>
    <s v="Home Office"/>
    <s v="United States"/>
    <s v="Chicago"/>
    <x v="10"/>
    <n v="60653"/>
    <s v="Central"/>
    <s v="OFF-ST-10003805"/>
    <x v="1"/>
    <x v="4"/>
    <s v="24 Capacity Maxi Data Binder Racks, Pearl"/>
    <n v="505.32000000000005"/>
    <n v="3"/>
    <n v="0.2"/>
    <n v="31.582499999999953"/>
  </r>
  <r>
    <n v="6556"/>
    <x v="3259"/>
    <x v="2"/>
    <x v="22"/>
    <d v="2011-10-22T00:00:00"/>
    <s v="Second Class"/>
    <s v="LS-16975"/>
    <s v="Lindsay Shagiari"/>
    <s v="Home Office"/>
    <s v="United States"/>
    <s v="Chicago"/>
    <x v="10"/>
    <n v="60653"/>
    <s v="Central"/>
    <s v="OFF-PA-10002109"/>
    <x v="1"/>
    <x v="10"/>
    <s v="Wirebound Voice Message Log Book"/>
    <n v="3.8079999999999998"/>
    <n v="1"/>
    <n v="0.2"/>
    <n v="1.2375999999999996"/>
  </r>
  <r>
    <n v="6557"/>
    <x v="3259"/>
    <x v="2"/>
    <x v="22"/>
    <d v="2011-10-22T00:00:00"/>
    <s v="Second Class"/>
    <s v="LS-16975"/>
    <s v="Lindsay Shagiari"/>
    <s v="Home Office"/>
    <s v="United States"/>
    <s v="Chicago"/>
    <x v="10"/>
    <n v="60653"/>
    <s v="Central"/>
    <s v="OFF-BI-10000632"/>
    <x v="1"/>
    <x v="8"/>
    <s v="Satellite Sectional Post Binders"/>
    <n v="8.6819999999999968"/>
    <n v="1"/>
    <n v="0.8"/>
    <n v="-14.759400000000003"/>
  </r>
  <r>
    <n v="6558"/>
    <x v="3259"/>
    <x v="2"/>
    <x v="22"/>
    <d v="2011-10-22T00:00:00"/>
    <s v="Second Class"/>
    <s v="LS-16975"/>
    <s v="Lindsay Shagiari"/>
    <s v="Home Office"/>
    <s v="United States"/>
    <s v="Chicago"/>
    <x v="10"/>
    <n v="60653"/>
    <s v="Central"/>
    <s v="OFF-LA-10003510"/>
    <x v="1"/>
    <x v="2"/>
    <s v="Avery 4027 File Folder Labels for Dot Matrix Printers, 5000 Labels per Box, White"/>
    <n v="24.424000000000003"/>
    <n v="1"/>
    <n v="0.2"/>
    <n v="7.9378000000000002"/>
  </r>
  <r>
    <n v="6559"/>
    <x v="3260"/>
    <x v="1"/>
    <x v="1117"/>
    <d v="2012-06-10T00:00:00"/>
    <s v="Standard Class"/>
    <s v="EB-13750"/>
    <s v="Edward Becker"/>
    <s v="Corporate"/>
    <s v="United States"/>
    <s v="Buffalo"/>
    <x v="15"/>
    <n v="14215"/>
    <s v="East"/>
    <s v="FUR-CH-10004997"/>
    <x v="0"/>
    <x v="1"/>
    <s v="Hon Every-Day Series Multi-Task Chairs"/>
    <n v="1522.6379999999999"/>
    <n v="9"/>
    <n v="0.1"/>
    <n v="169.18200000000004"/>
  </r>
  <r>
    <n v="6560"/>
    <x v="3261"/>
    <x v="0"/>
    <x v="658"/>
    <d v="2013-07-27T00:00:00"/>
    <s v="Standard Class"/>
    <s v="DK-12835"/>
    <s v="Damala Kotsonis"/>
    <s v="Corporate"/>
    <s v="United States"/>
    <s v="Roseville"/>
    <x v="1"/>
    <n v="95661"/>
    <s v="West"/>
    <s v="OFF-EN-10003001"/>
    <x v="1"/>
    <x v="12"/>
    <s v="Ames Color-File Green Diamond Border X-ray Mailers"/>
    <n v="419.90000000000003"/>
    <n v="5"/>
    <n v="0"/>
    <n v="197.35299999999998"/>
  </r>
  <r>
    <n v="6561"/>
    <x v="3261"/>
    <x v="0"/>
    <x v="658"/>
    <d v="2013-07-27T00:00:00"/>
    <s v="Standard Class"/>
    <s v="DK-12835"/>
    <s v="Damala Kotsonis"/>
    <s v="Corporate"/>
    <s v="United States"/>
    <s v="Roseville"/>
    <x v="1"/>
    <n v="95661"/>
    <s v="West"/>
    <s v="OFF-LA-10003766"/>
    <x v="1"/>
    <x v="2"/>
    <s v="Self-Adhesive Removable Labels"/>
    <n v="3.15"/>
    <n v="1"/>
    <n v="0"/>
    <n v="1.512"/>
  </r>
  <r>
    <n v="6562"/>
    <x v="3262"/>
    <x v="3"/>
    <x v="185"/>
    <d v="2014-04-03T00:00:00"/>
    <s v="First Class"/>
    <s v="SC-20260"/>
    <s v="Scott Cohen"/>
    <s v="Corporate"/>
    <s v="United States"/>
    <s v="Arlington"/>
    <x v="5"/>
    <n v="76017"/>
    <s v="Central"/>
    <s v="OFF-AP-10003040"/>
    <x v="1"/>
    <x v="9"/>
    <s v="Fellowes 8 Outlet Superior Workstation Surge Protector w/o Phone/Fax/Modem Protection"/>
    <n v="33.61999999999999"/>
    <n v="5"/>
    <n v="0.8"/>
    <n v="-90.774000000000029"/>
  </r>
  <r>
    <n v="6563"/>
    <x v="3263"/>
    <x v="2"/>
    <x v="1118"/>
    <d v="2011-05-12T00:00:00"/>
    <s v="Standard Class"/>
    <s v="CT-11995"/>
    <s v="Carol Triggs"/>
    <s v="Consumer"/>
    <s v="United States"/>
    <s v="Lawrence"/>
    <x v="31"/>
    <n v="1841"/>
    <s v="East"/>
    <s v="OFF-BI-10001078"/>
    <x v="1"/>
    <x v="8"/>
    <s v="Acco PRESSTEX Data Binder with Storage Hooks, Dark Blue, 14 7/8&quot; X 11&quot;"/>
    <n v="16.14"/>
    <n v="3"/>
    <n v="0"/>
    <n v="7.9085999999999999"/>
  </r>
  <r>
    <n v="6564"/>
    <x v="3263"/>
    <x v="2"/>
    <x v="1118"/>
    <d v="2011-05-12T00:00:00"/>
    <s v="Standard Class"/>
    <s v="CT-11995"/>
    <s v="Carol Triggs"/>
    <s v="Consumer"/>
    <s v="United States"/>
    <s v="Lawrence"/>
    <x v="31"/>
    <n v="1841"/>
    <s v="East"/>
    <s v="FUR-TA-10003469"/>
    <x v="0"/>
    <x v="3"/>
    <s v="Balt Split Level Computer Training Table"/>
    <n v="194.25"/>
    <n v="2"/>
    <n v="0.3"/>
    <n v="-38.849999999999994"/>
  </r>
  <r>
    <n v="6565"/>
    <x v="3263"/>
    <x v="2"/>
    <x v="1118"/>
    <d v="2011-05-12T00:00:00"/>
    <s v="Standard Class"/>
    <s v="CT-11995"/>
    <s v="Carol Triggs"/>
    <s v="Consumer"/>
    <s v="United States"/>
    <s v="Lawrence"/>
    <x v="31"/>
    <n v="1841"/>
    <s v="East"/>
    <s v="OFF-AR-10002578"/>
    <x v="1"/>
    <x v="6"/>
    <s v="Newell 335"/>
    <n v="8.64"/>
    <n v="3"/>
    <n v="0"/>
    <n v="2.5055999999999998"/>
  </r>
  <r>
    <n v="6566"/>
    <x v="3263"/>
    <x v="2"/>
    <x v="1118"/>
    <d v="2011-05-12T00:00:00"/>
    <s v="Standard Class"/>
    <s v="CT-11995"/>
    <s v="Carol Triggs"/>
    <s v="Consumer"/>
    <s v="United States"/>
    <s v="Lawrence"/>
    <x v="31"/>
    <n v="1841"/>
    <s v="East"/>
    <s v="FUR-CH-10004675"/>
    <x v="0"/>
    <x v="1"/>
    <s v="Lifetime Advantage Folding Chairs, 4/Carton"/>
    <n v="872.32"/>
    <n v="4"/>
    <n v="0"/>
    <n v="244.24959999999999"/>
  </r>
  <r>
    <n v="6567"/>
    <x v="3264"/>
    <x v="3"/>
    <x v="1119"/>
    <d v="2014-02-09T00:00:00"/>
    <s v="Second Class"/>
    <s v="CB-12025"/>
    <s v="Cassandra Brandow"/>
    <s v="Consumer"/>
    <s v="United States"/>
    <s v="Waco"/>
    <x v="5"/>
    <n v="76706"/>
    <s v="Central"/>
    <s v="OFF-BI-10004632"/>
    <x v="1"/>
    <x v="8"/>
    <s v="Ibico Hi-Tech Manual Binding System"/>
    <n v="243.99199999999996"/>
    <n v="4"/>
    <n v="0.8"/>
    <n v="-426.9860000000001"/>
  </r>
  <r>
    <n v="6568"/>
    <x v="3264"/>
    <x v="3"/>
    <x v="1119"/>
    <d v="2014-02-09T00:00:00"/>
    <s v="Second Class"/>
    <s v="CB-12025"/>
    <s v="Cassandra Brandow"/>
    <s v="Consumer"/>
    <s v="United States"/>
    <s v="Waco"/>
    <x v="5"/>
    <n v="76706"/>
    <s v="Central"/>
    <s v="OFF-AR-10003087"/>
    <x v="1"/>
    <x v="6"/>
    <s v="Staples"/>
    <n v="7.120000000000001"/>
    <n v="5"/>
    <n v="0.2"/>
    <n v="0.71199999999999974"/>
  </r>
  <r>
    <n v="6569"/>
    <x v="3265"/>
    <x v="2"/>
    <x v="891"/>
    <d v="2011-04-22T00:00:00"/>
    <s v="Standard Class"/>
    <s v="KM-16720"/>
    <s v="Kunst Miller"/>
    <s v="Consumer"/>
    <s v="United States"/>
    <s v="Houston"/>
    <x v="5"/>
    <n v="77095"/>
    <s v="Central"/>
    <s v="OFF-AR-10001868"/>
    <x v="1"/>
    <x v="6"/>
    <s v="Prang Dustless Chalk Sticks"/>
    <n v="2.6880000000000002"/>
    <n v="2"/>
    <n v="0.2"/>
    <n v="1.008"/>
  </r>
  <r>
    <n v="6570"/>
    <x v="3265"/>
    <x v="2"/>
    <x v="891"/>
    <d v="2011-04-22T00:00:00"/>
    <s v="Standard Class"/>
    <s v="KM-16720"/>
    <s v="Kunst Miller"/>
    <s v="Consumer"/>
    <s v="United States"/>
    <s v="Houston"/>
    <x v="5"/>
    <n v="77095"/>
    <s v="Central"/>
    <s v="FUR-CH-10002602"/>
    <x v="0"/>
    <x v="1"/>
    <s v="DMI Arturo Collection Mission-style Design Wood Chair"/>
    <n v="317.05799999999999"/>
    <n v="3"/>
    <n v="0.3"/>
    <n v="-18.117599999999996"/>
  </r>
  <r>
    <n v="6571"/>
    <x v="3265"/>
    <x v="2"/>
    <x v="891"/>
    <d v="2011-04-22T00:00:00"/>
    <s v="Standard Class"/>
    <s v="KM-16720"/>
    <s v="Kunst Miller"/>
    <s v="Consumer"/>
    <s v="United States"/>
    <s v="Houston"/>
    <x v="5"/>
    <n v="77095"/>
    <s v="Central"/>
    <s v="OFF-EN-10000056"/>
    <x v="1"/>
    <x v="12"/>
    <s v="Cameo Buff Policy Envelopes"/>
    <n v="149.352"/>
    <n v="3"/>
    <n v="0.2"/>
    <n v="50.40629999999998"/>
  </r>
  <r>
    <n v="6572"/>
    <x v="3265"/>
    <x v="2"/>
    <x v="891"/>
    <d v="2011-04-22T00:00:00"/>
    <s v="Standard Class"/>
    <s v="KM-16720"/>
    <s v="Kunst Miller"/>
    <s v="Consumer"/>
    <s v="United States"/>
    <s v="Houston"/>
    <x v="5"/>
    <n v="77095"/>
    <s v="Central"/>
    <s v="TEC-AC-10000474"/>
    <x v="2"/>
    <x v="11"/>
    <s v="Kensington Expert Mouse Optical USB Trackball for PC or Mac"/>
    <n v="227.976"/>
    <n v="3"/>
    <n v="0.2"/>
    <n v="28.496999999999957"/>
  </r>
  <r>
    <n v="6573"/>
    <x v="3266"/>
    <x v="0"/>
    <x v="1120"/>
    <d v="2013-05-17T00:00:00"/>
    <s v="Standard Class"/>
    <s v="RD-19720"/>
    <s v="Roger Demir"/>
    <s v="Consumer"/>
    <s v="United States"/>
    <s v="Seattle"/>
    <x v="4"/>
    <n v="98105"/>
    <s v="West"/>
    <s v="OFF-PA-10003971"/>
    <x v="1"/>
    <x v="10"/>
    <s v="Xerox 1965"/>
    <n v="11.96"/>
    <n v="2"/>
    <n v="0"/>
    <n v="5.8604000000000003"/>
  </r>
  <r>
    <n v="6574"/>
    <x v="3267"/>
    <x v="0"/>
    <x v="881"/>
    <d v="2013-12-01T00:00:00"/>
    <s v="Standard Class"/>
    <s v="BP-11050"/>
    <s v="Barry Pond"/>
    <s v="Corporate"/>
    <s v="United States"/>
    <s v="Plainfield"/>
    <x v="30"/>
    <n v="7060"/>
    <s v="East"/>
    <s v="OFF-ST-10000689"/>
    <x v="1"/>
    <x v="4"/>
    <s v="Fellowes Strictly Business Drawer File, Letter/Legal Size"/>
    <n v="563.4"/>
    <n v="4"/>
    <n v="0"/>
    <n v="67.608000000000004"/>
  </r>
  <r>
    <n v="6575"/>
    <x v="3267"/>
    <x v="0"/>
    <x v="881"/>
    <d v="2013-12-01T00:00:00"/>
    <s v="Standard Class"/>
    <s v="BP-11050"/>
    <s v="Barry Pond"/>
    <s v="Corporate"/>
    <s v="United States"/>
    <s v="Plainfield"/>
    <x v="30"/>
    <n v="7060"/>
    <s v="East"/>
    <s v="TEC-MA-10004255"/>
    <x v="2"/>
    <x v="15"/>
    <s v="Konica Minolta magicolor 1690MF Multifunction Printer"/>
    <n v="319.92"/>
    <n v="8"/>
    <n v="0"/>
    <n v="118.37040000000002"/>
  </r>
  <r>
    <n v="6576"/>
    <x v="3268"/>
    <x v="3"/>
    <x v="448"/>
    <d v="2014-03-09T00:00:00"/>
    <s v="Standard Class"/>
    <s v="EJ-13720"/>
    <s v="Ed Jacobs"/>
    <s v="Consumer"/>
    <s v="United States"/>
    <s v="Los Angeles"/>
    <x v="1"/>
    <n v="90008"/>
    <s v="West"/>
    <s v="TEC-AC-10000990"/>
    <x v="2"/>
    <x v="11"/>
    <s v="Imation Bio 2GB USB Flash Drive Imation Corp"/>
    <n v="1049.44"/>
    <n v="8"/>
    <n v="0"/>
    <n v="440.76480000000004"/>
  </r>
  <r>
    <n v="6577"/>
    <x v="3268"/>
    <x v="3"/>
    <x v="448"/>
    <d v="2014-03-09T00:00:00"/>
    <s v="Standard Class"/>
    <s v="EJ-13720"/>
    <s v="Ed Jacobs"/>
    <s v="Consumer"/>
    <s v="United States"/>
    <s v="Los Angeles"/>
    <x v="1"/>
    <n v="90008"/>
    <s v="West"/>
    <s v="FUR-CH-10003968"/>
    <x v="0"/>
    <x v="1"/>
    <s v="Novimex Turbo Task Chair"/>
    <n v="170.35200000000003"/>
    <n v="3"/>
    <n v="0.2"/>
    <n v="-17.035200000000003"/>
  </r>
  <r>
    <n v="6578"/>
    <x v="3269"/>
    <x v="1"/>
    <x v="401"/>
    <d v="2012-12-11T00:00:00"/>
    <s v="Second Class"/>
    <s v="RO-19780"/>
    <s v="Rose O'Brian"/>
    <s v="Consumer"/>
    <s v="United States"/>
    <s v="Arlington"/>
    <x v="17"/>
    <n v="22204"/>
    <s v="South"/>
    <s v="TEC-PH-10001615"/>
    <x v="2"/>
    <x v="7"/>
    <s v="AT&amp;T CL82213"/>
    <n v="173.94"/>
    <n v="6"/>
    <n v="0"/>
    <n v="50.442599999999977"/>
  </r>
  <r>
    <n v="6579"/>
    <x v="3270"/>
    <x v="2"/>
    <x v="55"/>
    <d v="2011-08-30T00:00:00"/>
    <s v="Standard Class"/>
    <s v="MW-18220"/>
    <s v="Mitch Webber"/>
    <s v="Consumer"/>
    <s v="United States"/>
    <s v="Seattle"/>
    <x v="4"/>
    <n v="98103"/>
    <s v="West"/>
    <s v="TEC-PH-10000895"/>
    <x v="2"/>
    <x v="7"/>
    <s v="Polycom VVX 310 VoIP phone"/>
    <n v="1007.9440000000002"/>
    <n v="7"/>
    <n v="0.2"/>
    <n v="75.595799999999997"/>
  </r>
  <r>
    <n v="6580"/>
    <x v="3271"/>
    <x v="0"/>
    <x v="332"/>
    <d v="2013-10-23T00:00:00"/>
    <s v="Same Day"/>
    <s v="MS-17530"/>
    <s v="MaryBeth Skach"/>
    <s v="Consumer"/>
    <s v="United States"/>
    <s v="Seattle"/>
    <x v="4"/>
    <n v="98105"/>
    <s v="West"/>
    <s v="OFF-PA-10003001"/>
    <x v="1"/>
    <x v="10"/>
    <s v="Xerox 1986"/>
    <n v="6.68"/>
    <n v="1"/>
    <n v="0"/>
    <n v="3.2063999999999999"/>
  </r>
  <r>
    <n v="6581"/>
    <x v="3271"/>
    <x v="0"/>
    <x v="332"/>
    <d v="2013-10-23T00:00:00"/>
    <s v="Same Day"/>
    <s v="MS-17530"/>
    <s v="MaryBeth Skach"/>
    <s v="Consumer"/>
    <s v="United States"/>
    <s v="Seattle"/>
    <x v="4"/>
    <n v="98105"/>
    <s v="West"/>
    <s v="OFF-AR-10002766"/>
    <x v="1"/>
    <x v="6"/>
    <s v="Prang Drawing Pencil Set"/>
    <n v="8.34"/>
    <n v="3"/>
    <n v="0"/>
    <n v="2.2517999999999998"/>
  </r>
  <r>
    <n v="6582"/>
    <x v="3271"/>
    <x v="0"/>
    <x v="332"/>
    <d v="2013-10-23T00:00:00"/>
    <s v="Same Day"/>
    <s v="MS-17530"/>
    <s v="MaryBeth Skach"/>
    <s v="Consumer"/>
    <s v="United States"/>
    <s v="Seattle"/>
    <x v="4"/>
    <n v="98105"/>
    <s v="West"/>
    <s v="FUR-FU-10003095"/>
    <x v="0"/>
    <x v="5"/>
    <s v="Linden 12&quot; Wall Clock With Oak Frame"/>
    <n v="101.94"/>
    <n v="3"/>
    <n v="0"/>
    <n v="30.581999999999987"/>
  </r>
  <r>
    <n v="6583"/>
    <x v="3272"/>
    <x v="0"/>
    <x v="1121"/>
    <d v="2013-08-12T00:00:00"/>
    <s v="Standard Class"/>
    <s v="DW-13585"/>
    <s v="Dorothy Wardle"/>
    <s v="Corporate"/>
    <s v="United States"/>
    <s v="Edmonds"/>
    <x v="4"/>
    <n v="98026"/>
    <s v="West"/>
    <s v="TEC-AC-10003610"/>
    <x v="2"/>
    <x v="11"/>
    <s v="Logitech Illuminated - Keyboard"/>
    <n v="179.97"/>
    <n v="3"/>
    <n v="0"/>
    <n v="86.385600000000011"/>
  </r>
  <r>
    <n v="6584"/>
    <x v="3273"/>
    <x v="3"/>
    <x v="246"/>
    <d v="2014-07-28T00:00:00"/>
    <s v="Standard Class"/>
    <s v="AM-10705"/>
    <s v="Anne McFarland"/>
    <s v="Consumer"/>
    <s v="United States"/>
    <s v="Salem"/>
    <x v="17"/>
    <n v="24153"/>
    <s v="South"/>
    <s v="OFF-AR-10003727"/>
    <x v="1"/>
    <x v="6"/>
    <s v="Berol Giant Pencil Sharpener"/>
    <n v="101.94"/>
    <n v="6"/>
    <n v="0"/>
    <n v="29.562599999999986"/>
  </r>
  <r>
    <n v="6585"/>
    <x v="3273"/>
    <x v="3"/>
    <x v="246"/>
    <d v="2014-07-28T00:00:00"/>
    <s v="Standard Class"/>
    <s v="AM-10705"/>
    <s v="Anne McFarland"/>
    <s v="Consumer"/>
    <s v="United States"/>
    <s v="Salem"/>
    <x v="17"/>
    <n v="24153"/>
    <s v="South"/>
    <s v="TEC-PH-10002660"/>
    <x v="2"/>
    <x v="7"/>
    <s v="Nortel Networks T7316 E Nt8 B27"/>
    <n v="271.95999999999998"/>
    <n v="4"/>
    <n v="0"/>
    <n v="67.990000000000009"/>
  </r>
  <r>
    <n v="6586"/>
    <x v="3273"/>
    <x v="3"/>
    <x v="246"/>
    <d v="2014-07-28T00:00:00"/>
    <s v="Standard Class"/>
    <s v="AM-10705"/>
    <s v="Anne McFarland"/>
    <s v="Consumer"/>
    <s v="United States"/>
    <s v="Salem"/>
    <x v="17"/>
    <n v="24153"/>
    <s v="South"/>
    <s v="FUR-FU-10003274"/>
    <x v="0"/>
    <x v="5"/>
    <s v="Regeneration Desk Collection"/>
    <n v="8.8000000000000007"/>
    <n v="5"/>
    <n v="0"/>
    <n v="3.8720000000000003"/>
  </r>
  <r>
    <n v="6587"/>
    <x v="3273"/>
    <x v="3"/>
    <x v="246"/>
    <d v="2014-07-28T00:00:00"/>
    <s v="Standard Class"/>
    <s v="AM-10705"/>
    <s v="Anne McFarland"/>
    <s v="Consumer"/>
    <s v="United States"/>
    <s v="Salem"/>
    <x v="17"/>
    <n v="24153"/>
    <s v="South"/>
    <s v="OFF-AR-10003829"/>
    <x v="1"/>
    <x v="6"/>
    <s v="Newell 35"/>
    <n v="19.68"/>
    <n v="6"/>
    <n v="0"/>
    <n v="5.7071999999999976"/>
  </r>
  <r>
    <n v="6588"/>
    <x v="3273"/>
    <x v="3"/>
    <x v="246"/>
    <d v="2014-07-28T00:00:00"/>
    <s v="Standard Class"/>
    <s v="AM-10705"/>
    <s v="Anne McFarland"/>
    <s v="Consumer"/>
    <s v="United States"/>
    <s v="Salem"/>
    <x v="17"/>
    <n v="24153"/>
    <s v="South"/>
    <s v="FUR-BO-10003441"/>
    <x v="0"/>
    <x v="0"/>
    <s v="Bush Westfield Collection Bookcases, Fully Assembled"/>
    <n v="302.94"/>
    <n v="3"/>
    <n v="0"/>
    <n v="69.67619999999998"/>
  </r>
  <r>
    <n v="6589"/>
    <x v="3273"/>
    <x v="3"/>
    <x v="246"/>
    <d v="2014-07-28T00:00:00"/>
    <s v="Standard Class"/>
    <s v="AM-10705"/>
    <s v="Anne McFarland"/>
    <s v="Consumer"/>
    <s v="United States"/>
    <s v="Salem"/>
    <x v="17"/>
    <n v="24153"/>
    <s v="South"/>
    <s v="OFF-BI-10003355"/>
    <x v="1"/>
    <x v="8"/>
    <s v="Cardinal Holdit Business Card Pockets"/>
    <n v="14.940000000000001"/>
    <n v="3"/>
    <n v="0"/>
    <n v="7.1712000000000007"/>
  </r>
  <r>
    <n v="6590"/>
    <x v="3273"/>
    <x v="3"/>
    <x v="246"/>
    <d v="2014-07-28T00:00:00"/>
    <s v="Standard Class"/>
    <s v="AM-10705"/>
    <s v="Anne McFarland"/>
    <s v="Consumer"/>
    <s v="United States"/>
    <s v="Salem"/>
    <x v="17"/>
    <n v="24153"/>
    <s v="South"/>
    <s v="OFF-SU-10003505"/>
    <x v="1"/>
    <x v="14"/>
    <s v="Premier Electric Letter Opener"/>
    <n v="231.72"/>
    <n v="2"/>
    <n v="0"/>
    <n v="11.585999999999984"/>
  </r>
  <r>
    <n v="6591"/>
    <x v="3274"/>
    <x v="2"/>
    <x v="893"/>
    <d v="2011-03-26T00:00:00"/>
    <s v="First Class"/>
    <s v="BG-11740"/>
    <s v="Bruce Geld"/>
    <s v="Consumer"/>
    <s v="United States"/>
    <s v="Delray Beach"/>
    <x v="2"/>
    <n v="33445"/>
    <s v="South"/>
    <s v="OFF-LA-10004484"/>
    <x v="1"/>
    <x v="2"/>
    <s v="Avery 476"/>
    <n v="9.9120000000000008"/>
    <n v="3"/>
    <n v="0.2"/>
    <n v="3.2213999999999996"/>
  </r>
  <r>
    <n v="6592"/>
    <x v="3275"/>
    <x v="1"/>
    <x v="28"/>
    <d v="2012-05-06T00:00:00"/>
    <s v="Standard Class"/>
    <s v="KB-16585"/>
    <s v="Ken Black"/>
    <s v="Corporate"/>
    <s v="United States"/>
    <s v="San Francisco"/>
    <x v="1"/>
    <n v="94110"/>
    <s v="West"/>
    <s v="OFF-AR-10000658"/>
    <x v="1"/>
    <x v="6"/>
    <s v="Newell 324"/>
    <n v="34.650000000000006"/>
    <n v="3"/>
    <n v="0"/>
    <n v="9.702"/>
  </r>
  <r>
    <n v="6593"/>
    <x v="3275"/>
    <x v="1"/>
    <x v="28"/>
    <d v="2012-05-06T00:00:00"/>
    <s v="Standard Class"/>
    <s v="KB-16585"/>
    <s v="Ken Black"/>
    <s v="Corporate"/>
    <s v="United States"/>
    <s v="San Francisco"/>
    <x v="1"/>
    <n v="94110"/>
    <s v="West"/>
    <s v="TEC-PH-10000347"/>
    <x v="2"/>
    <x v="7"/>
    <s v="Cush Cases Heavy Duty Rugged Cover Case for Samsung Galaxy S5 - Purple"/>
    <n v="19.8"/>
    <n v="5"/>
    <n v="0.2"/>
    <n v="1.7324999999999999"/>
  </r>
  <r>
    <n v="6594"/>
    <x v="3276"/>
    <x v="0"/>
    <x v="900"/>
    <d v="2013-06-17T00:00:00"/>
    <s v="Second Class"/>
    <s v="GT-14710"/>
    <s v="Greg Tran"/>
    <s v="Consumer"/>
    <s v="United States"/>
    <s v="New York City"/>
    <x v="15"/>
    <n v="10024"/>
    <s v="East"/>
    <s v="OFF-BI-10001989"/>
    <x v="1"/>
    <x v="8"/>
    <s v="Premium Transparent Presentation Covers by GBC"/>
    <n v="33.568000000000005"/>
    <n v="2"/>
    <n v="0.2"/>
    <n v="11.748799999999997"/>
  </r>
  <r>
    <n v="6595"/>
    <x v="3277"/>
    <x v="1"/>
    <x v="124"/>
    <d v="2012-05-11T00:00:00"/>
    <s v="Standard Class"/>
    <s v="SV-20815"/>
    <s v="Stuart Van"/>
    <s v="Corporate"/>
    <s v="United States"/>
    <s v="Indianapolis"/>
    <x v="14"/>
    <n v="46203"/>
    <s v="Central"/>
    <s v="OFF-AR-10001897"/>
    <x v="1"/>
    <x v="6"/>
    <s v="Model L Table or Wall-Mount Pencil Sharpener"/>
    <n v="125.92999999999999"/>
    <n v="7"/>
    <n v="0"/>
    <n v="35.260400000000004"/>
  </r>
  <r>
    <n v="6596"/>
    <x v="3278"/>
    <x v="3"/>
    <x v="756"/>
    <d v="2014-04-27T00:00:00"/>
    <s v="First Class"/>
    <s v="GG-14650"/>
    <s v="Greg Guthrie"/>
    <s v="Corporate"/>
    <s v="United States"/>
    <s v="Columbus"/>
    <x v="24"/>
    <n v="43229"/>
    <s v="East"/>
    <s v="OFF-BI-10000285"/>
    <x v="1"/>
    <x v="8"/>
    <s v="XtraLife ClearVue Slant-D Ring Binders by Cardinal"/>
    <n v="11.760000000000002"/>
    <n v="5"/>
    <n v="0.7"/>
    <n v="-7.8399999999999963"/>
  </r>
  <r>
    <n v="6597"/>
    <x v="3278"/>
    <x v="3"/>
    <x v="756"/>
    <d v="2014-04-27T00:00:00"/>
    <s v="First Class"/>
    <s v="GG-14650"/>
    <s v="Greg Guthrie"/>
    <s v="Corporate"/>
    <s v="United States"/>
    <s v="Columbus"/>
    <x v="24"/>
    <n v="43229"/>
    <s v="East"/>
    <s v="OFF-PA-10001804"/>
    <x v="1"/>
    <x v="10"/>
    <s v="Xerox 195"/>
    <n v="5.3440000000000003"/>
    <n v="1"/>
    <n v="0.2"/>
    <n v="1.8703999999999998"/>
  </r>
  <r>
    <n v="6598"/>
    <x v="3279"/>
    <x v="2"/>
    <x v="571"/>
    <d v="2011-06-12T00:00:00"/>
    <s v="Standard Class"/>
    <s v="SV-20785"/>
    <s v="Stewart Visinsky"/>
    <s v="Consumer"/>
    <s v="United States"/>
    <s v="Jacksonville"/>
    <x v="2"/>
    <n v="32216"/>
    <s v="South"/>
    <s v="OFF-BI-10002557"/>
    <x v="1"/>
    <x v="8"/>
    <s v="Presstex Flexible Ring Binders"/>
    <n v="1.3650000000000002"/>
    <n v="1"/>
    <n v="0.7"/>
    <n v="-0.9099999999999997"/>
  </r>
  <r>
    <n v="6599"/>
    <x v="3279"/>
    <x v="2"/>
    <x v="571"/>
    <d v="2011-06-12T00:00:00"/>
    <s v="Standard Class"/>
    <s v="SV-20785"/>
    <s v="Stewart Visinsky"/>
    <s v="Consumer"/>
    <s v="United States"/>
    <s v="Jacksonville"/>
    <x v="2"/>
    <n v="32216"/>
    <s v="South"/>
    <s v="OFF-PA-10002319"/>
    <x v="1"/>
    <x v="10"/>
    <s v="Xerox 1944"/>
    <n v="62.015999999999998"/>
    <n v="2"/>
    <n v="0.2"/>
    <n v="22.480800000000002"/>
  </r>
  <r>
    <n v="6600"/>
    <x v="3280"/>
    <x v="2"/>
    <x v="266"/>
    <d v="2011-12-07T00:00:00"/>
    <s v="Standard Class"/>
    <s v="ON-18715"/>
    <s v="Odella Nelson"/>
    <s v="Corporate"/>
    <s v="United States"/>
    <s v="Clinton"/>
    <x v="39"/>
    <n v="20735"/>
    <s v="East"/>
    <s v="FUR-FU-10003849"/>
    <x v="0"/>
    <x v="5"/>
    <s v="DAX Metal Frame, Desktop, Stepped-Edge"/>
    <n v="60.72"/>
    <n v="3"/>
    <n v="0"/>
    <n v="23.680799999999998"/>
  </r>
  <r>
    <n v="6601"/>
    <x v="3280"/>
    <x v="2"/>
    <x v="266"/>
    <d v="2011-12-07T00:00:00"/>
    <s v="Standard Class"/>
    <s v="ON-18715"/>
    <s v="Odella Nelson"/>
    <s v="Corporate"/>
    <s v="United States"/>
    <s v="Clinton"/>
    <x v="39"/>
    <n v="20735"/>
    <s v="East"/>
    <s v="OFF-PA-10002923"/>
    <x v="1"/>
    <x v="10"/>
    <s v="Xerox 1942"/>
    <n v="146.82"/>
    <n v="3"/>
    <n v="0"/>
    <n v="73.41"/>
  </r>
  <r>
    <n v="6602"/>
    <x v="3280"/>
    <x v="2"/>
    <x v="266"/>
    <d v="2011-12-07T00:00:00"/>
    <s v="Standard Class"/>
    <s v="ON-18715"/>
    <s v="Odella Nelson"/>
    <s v="Corporate"/>
    <s v="United States"/>
    <s v="Clinton"/>
    <x v="39"/>
    <n v="20735"/>
    <s v="East"/>
    <s v="FUR-CH-10004754"/>
    <x v="0"/>
    <x v="1"/>
    <s v="Global Stack Chair with Arms, Black"/>
    <n v="239.84"/>
    <n v="8"/>
    <n v="0"/>
    <n v="64.756799999999998"/>
  </r>
  <r>
    <n v="6603"/>
    <x v="3280"/>
    <x v="2"/>
    <x v="266"/>
    <d v="2011-12-07T00:00:00"/>
    <s v="Standard Class"/>
    <s v="ON-18715"/>
    <s v="Odella Nelson"/>
    <s v="Corporate"/>
    <s v="United States"/>
    <s v="Clinton"/>
    <x v="39"/>
    <n v="20735"/>
    <s v="East"/>
    <s v="OFF-LA-10000634"/>
    <x v="1"/>
    <x v="2"/>
    <s v="Avery 509"/>
    <n v="15.66"/>
    <n v="6"/>
    <n v="0"/>
    <n v="7.2035999999999998"/>
  </r>
  <r>
    <n v="6604"/>
    <x v="3281"/>
    <x v="3"/>
    <x v="46"/>
    <d v="2014-06-21T00:00:00"/>
    <s v="First Class"/>
    <s v="RA-19945"/>
    <s v="Ryan Akin"/>
    <s v="Consumer"/>
    <s v="United States"/>
    <s v="Commerce City"/>
    <x v="22"/>
    <n v="80022"/>
    <s v="West"/>
    <s v="OFF-ST-10001418"/>
    <x v="1"/>
    <x v="4"/>
    <s v="Carina Media Storage Towers in Natural &amp; Black"/>
    <n v="146.352"/>
    <n v="3"/>
    <n v="0.2"/>
    <n v="-32.929200000000002"/>
  </r>
  <r>
    <n v="6605"/>
    <x v="3282"/>
    <x v="0"/>
    <x v="439"/>
    <d v="2013-06-01T00:00:00"/>
    <s v="Standard Class"/>
    <s v="SV-20785"/>
    <s v="Stewart Visinsky"/>
    <s v="Consumer"/>
    <s v="United States"/>
    <s v="Santa Ana"/>
    <x v="1"/>
    <n v="92704"/>
    <s v="West"/>
    <s v="OFF-FA-10003467"/>
    <x v="1"/>
    <x v="13"/>
    <s v="Alliance Big Bands Rubber Bands, 12/Pack"/>
    <n v="5.9399999999999995"/>
    <n v="3"/>
    <n v="0"/>
    <n v="0"/>
  </r>
  <r>
    <n v="6606"/>
    <x v="3282"/>
    <x v="0"/>
    <x v="439"/>
    <d v="2013-06-01T00:00:00"/>
    <s v="Standard Class"/>
    <s v="SV-20785"/>
    <s v="Stewart Visinsky"/>
    <s v="Consumer"/>
    <s v="United States"/>
    <s v="Santa Ana"/>
    <x v="1"/>
    <n v="92704"/>
    <s v="West"/>
    <s v="OFF-PA-10001293"/>
    <x v="1"/>
    <x v="10"/>
    <s v="Xerox 1946"/>
    <n v="45.36"/>
    <n v="7"/>
    <n v="0"/>
    <n v="21.772800000000004"/>
  </r>
  <r>
    <n v="6607"/>
    <x v="3282"/>
    <x v="0"/>
    <x v="439"/>
    <d v="2013-06-01T00:00:00"/>
    <s v="Standard Class"/>
    <s v="SV-20785"/>
    <s v="Stewart Visinsky"/>
    <s v="Consumer"/>
    <s v="United States"/>
    <s v="Santa Ana"/>
    <x v="1"/>
    <n v="92704"/>
    <s v="West"/>
    <s v="TEC-PH-10003885"/>
    <x v="2"/>
    <x v="7"/>
    <s v="Cisco SPA508G"/>
    <n v="211.16800000000001"/>
    <n v="4"/>
    <n v="0.2"/>
    <n v="23.756399999999985"/>
  </r>
  <r>
    <n v="6608"/>
    <x v="3282"/>
    <x v="0"/>
    <x v="439"/>
    <d v="2013-06-01T00:00:00"/>
    <s v="Standard Class"/>
    <s v="SV-20785"/>
    <s v="Stewart Visinsky"/>
    <s v="Consumer"/>
    <s v="United States"/>
    <s v="Santa Ana"/>
    <x v="1"/>
    <n v="92704"/>
    <s v="West"/>
    <s v="FUR-CH-10004860"/>
    <x v="0"/>
    <x v="1"/>
    <s v="Global Low Back Tilter Chair"/>
    <n v="484.70400000000006"/>
    <n v="6"/>
    <n v="0.2"/>
    <n v="-84.823200000000071"/>
  </r>
  <r>
    <n v="6609"/>
    <x v="3282"/>
    <x v="0"/>
    <x v="439"/>
    <d v="2013-06-01T00:00:00"/>
    <s v="Standard Class"/>
    <s v="SV-20785"/>
    <s v="Stewart Visinsky"/>
    <s v="Consumer"/>
    <s v="United States"/>
    <s v="Santa Ana"/>
    <x v="1"/>
    <n v="92704"/>
    <s v="West"/>
    <s v="TEC-MA-10002428"/>
    <x v="2"/>
    <x v="15"/>
    <s v="Fellowes Powershred HS-440 4-Sheet High Security Shredder"/>
    <n v="371.97600000000006"/>
    <n v="3"/>
    <n v="0.2"/>
    <n v="116.24249999999996"/>
  </r>
  <r>
    <n v="6610"/>
    <x v="3283"/>
    <x v="1"/>
    <x v="366"/>
    <d v="2012-03-10T00:00:00"/>
    <s v="Same Day"/>
    <s v="KB-16585"/>
    <s v="Ken Black"/>
    <s v="Corporate"/>
    <s v="United States"/>
    <s v="Clinton"/>
    <x v="39"/>
    <n v="20735"/>
    <s v="East"/>
    <s v="OFF-ST-10002406"/>
    <x v="1"/>
    <x v="4"/>
    <s v="Pizazz Global Quick File"/>
    <n v="89.820000000000007"/>
    <n v="6"/>
    <n v="0"/>
    <n v="25.149600000000007"/>
  </r>
  <r>
    <n v="6611"/>
    <x v="3284"/>
    <x v="0"/>
    <x v="201"/>
    <d v="2013-10-23T00:00:00"/>
    <s v="First Class"/>
    <s v="AG-10495"/>
    <s v="Andrew Gjertsen"/>
    <s v="Corporate"/>
    <s v="United States"/>
    <s v="Los Angeles"/>
    <x v="1"/>
    <n v="90049"/>
    <s v="West"/>
    <s v="OFF-BI-10004209"/>
    <x v="1"/>
    <x v="8"/>
    <s v="Fellowes Twister Kit, Gray/Clear, 3/pkg"/>
    <n v="19.295999999999999"/>
    <n v="3"/>
    <n v="0.2"/>
    <n v="6.0299999999999994"/>
  </r>
  <r>
    <n v="6612"/>
    <x v="3285"/>
    <x v="1"/>
    <x v="1122"/>
    <d v="2012-04-28T00:00:00"/>
    <s v="Standard Class"/>
    <s v="JK-16090"/>
    <s v="Juliana Krohn"/>
    <s v="Consumer"/>
    <s v="United States"/>
    <s v="Louisville"/>
    <x v="0"/>
    <n v="40214"/>
    <s v="South"/>
    <s v="FUR-CH-10001891"/>
    <x v="0"/>
    <x v="1"/>
    <s v="Global Deluxe Office Fabric Chairs"/>
    <n v="191.96"/>
    <n v="2"/>
    <n v="0"/>
    <n v="51.829200000000014"/>
  </r>
  <r>
    <n v="6613"/>
    <x v="3285"/>
    <x v="1"/>
    <x v="1122"/>
    <d v="2012-04-28T00:00:00"/>
    <s v="Standard Class"/>
    <s v="JK-16090"/>
    <s v="Juliana Krohn"/>
    <s v="Consumer"/>
    <s v="United States"/>
    <s v="Louisville"/>
    <x v="0"/>
    <n v="40214"/>
    <s v="South"/>
    <s v="OFF-BI-10002215"/>
    <x v="1"/>
    <x v="8"/>
    <s v="Wilson Jones Hanging View Binder, White, 1&quot;"/>
    <n v="21.299999999999997"/>
    <n v="3"/>
    <n v="0"/>
    <n v="9.7979999999999983"/>
  </r>
  <r>
    <n v="6614"/>
    <x v="3285"/>
    <x v="1"/>
    <x v="1122"/>
    <d v="2012-04-28T00:00:00"/>
    <s v="Standard Class"/>
    <s v="JK-16090"/>
    <s v="Juliana Krohn"/>
    <s v="Consumer"/>
    <s v="United States"/>
    <s v="Louisville"/>
    <x v="0"/>
    <n v="40214"/>
    <s v="South"/>
    <s v="TEC-PH-10002103"/>
    <x v="2"/>
    <x v="7"/>
    <s v="Jabra SPEAK 410"/>
    <n v="469.95"/>
    <n v="5"/>
    <n v="0"/>
    <n v="131.58600000000001"/>
  </r>
  <r>
    <n v="6615"/>
    <x v="3285"/>
    <x v="1"/>
    <x v="1122"/>
    <d v="2012-04-28T00:00:00"/>
    <s v="Standard Class"/>
    <s v="JK-16090"/>
    <s v="Juliana Krohn"/>
    <s v="Consumer"/>
    <s v="United States"/>
    <s v="Louisville"/>
    <x v="0"/>
    <n v="40214"/>
    <s v="South"/>
    <s v="FUR-FU-10003394"/>
    <x v="0"/>
    <x v="5"/>
    <s v="Tenex &quot;The Solids&quot; Textured Chair Mats"/>
    <n v="209.88"/>
    <n v="3"/>
    <n v="0"/>
    <n v="35.679599999999979"/>
  </r>
  <r>
    <n v="6616"/>
    <x v="3286"/>
    <x v="0"/>
    <x v="26"/>
    <d v="2013-06-20T00:00:00"/>
    <s v="First Class"/>
    <s v="MV-18190"/>
    <s v="Mike Vittorini"/>
    <s v="Consumer"/>
    <s v="United States"/>
    <s v="Los Angeles"/>
    <x v="1"/>
    <n v="90045"/>
    <s v="West"/>
    <s v="FUR-BO-10004218"/>
    <x v="0"/>
    <x v="0"/>
    <s v="Bush Heritage Pine Collection 5-Shelf Bookcase, Albany Pine Finish, *Special Order"/>
    <n v="239.66599999999997"/>
    <n v="2"/>
    <n v="0.15"/>
    <n v="14.097999999999999"/>
  </r>
  <r>
    <n v="6617"/>
    <x v="3286"/>
    <x v="0"/>
    <x v="26"/>
    <d v="2013-06-20T00:00:00"/>
    <s v="First Class"/>
    <s v="MV-18190"/>
    <s v="Mike Vittorini"/>
    <s v="Consumer"/>
    <s v="United States"/>
    <s v="Los Angeles"/>
    <x v="1"/>
    <n v="90045"/>
    <s v="West"/>
    <s v="OFF-LA-10000081"/>
    <x v="1"/>
    <x v="2"/>
    <s v="Avery 496"/>
    <n v="22.5"/>
    <n v="6"/>
    <n v="0"/>
    <n v="10.799999999999999"/>
  </r>
  <r>
    <n v="6618"/>
    <x v="3286"/>
    <x v="0"/>
    <x v="26"/>
    <d v="2013-06-20T00:00:00"/>
    <s v="First Class"/>
    <s v="MV-18190"/>
    <s v="Mike Vittorini"/>
    <s v="Consumer"/>
    <s v="United States"/>
    <s v="Los Angeles"/>
    <x v="1"/>
    <n v="90045"/>
    <s v="West"/>
    <s v="OFF-PA-10001497"/>
    <x v="1"/>
    <x v="10"/>
    <s v="Xerox 1914"/>
    <n v="219.84"/>
    <n v="4"/>
    <n v="0"/>
    <n v="107.7216"/>
  </r>
  <r>
    <n v="6619"/>
    <x v="3287"/>
    <x v="3"/>
    <x v="1123"/>
    <d v="2014-01-19T00:00:00"/>
    <s v="Second Class"/>
    <s v="CP-12085"/>
    <s v="Cathy Prescott"/>
    <s v="Corporate"/>
    <s v="United States"/>
    <s v="Springfield"/>
    <x v="25"/>
    <n v="65807"/>
    <s v="Central"/>
    <s v="OFF-PA-10004983"/>
    <x v="1"/>
    <x v="10"/>
    <s v="Xerox 23"/>
    <n v="32.400000000000006"/>
    <n v="5"/>
    <n v="0"/>
    <n v="15.552000000000001"/>
  </r>
  <r>
    <n v="6620"/>
    <x v="3287"/>
    <x v="3"/>
    <x v="1123"/>
    <d v="2014-01-19T00:00:00"/>
    <s v="Second Class"/>
    <s v="CP-12085"/>
    <s v="Cathy Prescott"/>
    <s v="Corporate"/>
    <s v="United States"/>
    <s v="Springfield"/>
    <x v="25"/>
    <n v="65807"/>
    <s v="Central"/>
    <s v="OFF-AR-10004010"/>
    <x v="1"/>
    <x v="6"/>
    <s v="Hunt Boston Vacuum Mount KS Pencil Sharpener"/>
    <n v="209.94"/>
    <n v="6"/>
    <n v="0"/>
    <n v="54.584400000000002"/>
  </r>
  <r>
    <n v="6621"/>
    <x v="3287"/>
    <x v="3"/>
    <x v="1123"/>
    <d v="2014-01-19T00:00:00"/>
    <s v="Second Class"/>
    <s v="CP-12085"/>
    <s v="Cathy Prescott"/>
    <s v="Corporate"/>
    <s v="United States"/>
    <s v="Springfield"/>
    <x v="25"/>
    <n v="65807"/>
    <s v="Central"/>
    <s v="OFF-SU-10002881"/>
    <x v="1"/>
    <x v="14"/>
    <s v="Martin Yale Chadless Opener Electric Letter Opener"/>
    <n v="4164.0499999999993"/>
    <n v="5"/>
    <n v="0"/>
    <n v="83.281000000000063"/>
  </r>
  <r>
    <n v="6622"/>
    <x v="3287"/>
    <x v="3"/>
    <x v="1123"/>
    <d v="2014-01-19T00:00:00"/>
    <s v="Second Class"/>
    <s v="CP-12085"/>
    <s v="Cathy Prescott"/>
    <s v="Corporate"/>
    <s v="United States"/>
    <s v="Springfield"/>
    <x v="25"/>
    <n v="65807"/>
    <s v="Central"/>
    <s v="FUR-BO-10001608"/>
    <x v="0"/>
    <x v="0"/>
    <s v="Hon Metal Bookcases, Black"/>
    <n v="212.94"/>
    <n v="3"/>
    <n v="0"/>
    <n v="53.235000000000014"/>
  </r>
  <r>
    <n v="6623"/>
    <x v="3288"/>
    <x v="2"/>
    <x v="1124"/>
    <d v="2011-09-09T00:00:00"/>
    <s v="First Class"/>
    <s v="VP-21760"/>
    <s v="Victoria Pisteka"/>
    <s v="Corporate"/>
    <s v="United States"/>
    <s v="San Francisco"/>
    <x v="1"/>
    <n v="94109"/>
    <s v="West"/>
    <s v="FUR-FU-10001487"/>
    <x v="0"/>
    <x v="5"/>
    <s v="Eldon Expressions Wood and Plastic Desk Accessories, Cherry Wood"/>
    <n v="41.88"/>
    <n v="6"/>
    <n v="0"/>
    <n v="12.145199999999997"/>
  </r>
  <r>
    <n v="6624"/>
    <x v="3288"/>
    <x v="2"/>
    <x v="1124"/>
    <d v="2011-09-09T00:00:00"/>
    <s v="First Class"/>
    <s v="VP-21760"/>
    <s v="Victoria Pisteka"/>
    <s v="Corporate"/>
    <s v="United States"/>
    <s v="San Francisco"/>
    <x v="1"/>
    <n v="94109"/>
    <s v="West"/>
    <s v="OFF-LA-10001934"/>
    <x v="1"/>
    <x v="2"/>
    <s v="Avery 516"/>
    <n v="58.48"/>
    <n v="8"/>
    <n v="0"/>
    <n v="27.485599999999998"/>
  </r>
  <r>
    <n v="6625"/>
    <x v="3289"/>
    <x v="1"/>
    <x v="1125"/>
    <d v="2012-01-23T00:00:00"/>
    <s v="Standard Class"/>
    <s v="PM-18940"/>
    <s v="Paul MacIntyre"/>
    <s v="Consumer"/>
    <s v="United States"/>
    <s v="Texas City"/>
    <x v="5"/>
    <n v="77590"/>
    <s v="Central"/>
    <s v="FUR-TA-10002855"/>
    <x v="0"/>
    <x v="3"/>
    <s v="Bevis Round Conference Table Top &amp; Single Column Base"/>
    <n v="102.438"/>
    <n v="1"/>
    <n v="0.3"/>
    <n v="-13.170600000000007"/>
  </r>
  <r>
    <n v="6626"/>
    <x v="3289"/>
    <x v="1"/>
    <x v="1125"/>
    <d v="2012-01-23T00:00:00"/>
    <s v="Standard Class"/>
    <s v="PM-18940"/>
    <s v="Paul MacIntyre"/>
    <s v="Consumer"/>
    <s v="United States"/>
    <s v="Texas City"/>
    <x v="5"/>
    <n v="77590"/>
    <s v="Central"/>
    <s v="FUR-CH-10004875"/>
    <x v="0"/>
    <x v="1"/>
    <s v="Harbour Creations 67200 Series Stacking Chairs"/>
    <n v="199.304"/>
    <n v="4"/>
    <n v="0.3"/>
    <n v="-8.5416000000000025"/>
  </r>
  <r>
    <n v="6627"/>
    <x v="3290"/>
    <x v="2"/>
    <x v="637"/>
    <d v="2011-12-21T00:00:00"/>
    <s v="Standard Class"/>
    <s v="TB-21400"/>
    <s v="Tom Boeckenhauer"/>
    <s v="Consumer"/>
    <s v="United States"/>
    <s v="New York City"/>
    <x v="15"/>
    <n v="10024"/>
    <s v="East"/>
    <s v="TEC-MA-10001127"/>
    <x v="2"/>
    <x v="15"/>
    <s v="HP Designjet T520 Inkjet Large Format Printer - 24&quot; Color"/>
    <n v="6999.96"/>
    <n v="4"/>
    <n v="0"/>
    <n v="2239.9871999999996"/>
  </r>
  <r>
    <n v="6628"/>
    <x v="3291"/>
    <x v="2"/>
    <x v="235"/>
    <d v="2011-05-27T00:00:00"/>
    <s v="Standard Class"/>
    <s v="EH-13990"/>
    <s v="Erica Hackney"/>
    <s v="Consumer"/>
    <s v="United States"/>
    <s v="Bellevue"/>
    <x v="4"/>
    <n v="98006"/>
    <s v="West"/>
    <s v="OFF-PA-10003177"/>
    <x v="1"/>
    <x v="10"/>
    <s v="Xerox 1999"/>
    <n v="12.96"/>
    <n v="2"/>
    <n v="0"/>
    <n v="6.2208000000000006"/>
  </r>
  <r>
    <n v="6629"/>
    <x v="3292"/>
    <x v="1"/>
    <x v="444"/>
    <d v="2012-09-22T00:00:00"/>
    <s v="Second Class"/>
    <s v="GW-14605"/>
    <s v="Giulietta Weimer"/>
    <s v="Consumer"/>
    <s v="United States"/>
    <s v="New York City"/>
    <x v="15"/>
    <n v="10024"/>
    <s v="East"/>
    <s v="TEC-PH-10000011"/>
    <x v="2"/>
    <x v="7"/>
    <s v="PureGear Roll-On Screen Protector"/>
    <n v="279.85999999999996"/>
    <n v="14"/>
    <n v="0"/>
    <n v="134.33279999999996"/>
  </r>
  <r>
    <n v="6630"/>
    <x v="3293"/>
    <x v="1"/>
    <x v="653"/>
    <d v="2012-10-06T00:00:00"/>
    <s v="Standard Class"/>
    <s v="NP-18685"/>
    <s v="Nora Pelletier"/>
    <s v="Home Office"/>
    <s v="United States"/>
    <s v="Wilson"/>
    <x v="3"/>
    <n v="27893"/>
    <s v="South"/>
    <s v="OFF-BI-10001757"/>
    <x v="1"/>
    <x v="8"/>
    <s v="Pressboard Hanging Data Binders for Unburst Sheets"/>
    <n v="7.3800000000000008"/>
    <n v="5"/>
    <n v="0.7"/>
    <n v="-5.4120000000000008"/>
  </r>
  <r>
    <n v="6631"/>
    <x v="3294"/>
    <x v="0"/>
    <x v="591"/>
    <d v="2013-12-31T00:00:00"/>
    <s v="Standard Class"/>
    <s v="JE-15715"/>
    <s v="Joe Elijah"/>
    <s v="Consumer"/>
    <s v="United States"/>
    <s v="Seattle"/>
    <x v="4"/>
    <n v="98115"/>
    <s v="West"/>
    <s v="FUR-CH-10000847"/>
    <x v="0"/>
    <x v="1"/>
    <s v="Global Executive Mid-Back Manager's Chair"/>
    <n v="698.35200000000009"/>
    <n v="3"/>
    <n v="0.2"/>
    <n v="52.376399999999961"/>
  </r>
  <r>
    <n v="6632"/>
    <x v="3294"/>
    <x v="0"/>
    <x v="591"/>
    <d v="2013-12-31T00:00:00"/>
    <s v="Standard Class"/>
    <s v="JE-15715"/>
    <s v="Joe Elijah"/>
    <s v="Consumer"/>
    <s v="United States"/>
    <s v="Seattle"/>
    <x v="4"/>
    <n v="98115"/>
    <s v="West"/>
    <s v="FUR-TA-10001307"/>
    <x v="0"/>
    <x v="3"/>
    <s v="SAFCO PlanMaster Heigh-Adjustable Drafting Table Base, 43w x 30d x 30-37h, Black"/>
    <n v="1747.25"/>
    <n v="5"/>
    <n v="0"/>
    <n v="629.01"/>
  </r>
  <r>
    <n v="6633"/>
    <x v="3295"/>
    <x v="0"/>
    <x v="715"/>
    <d v="2013-05-09T00:00:00"/>
    <s v="Second Class"/>
    <s v="BE-11455"/>
    <s v="Brad Eason"/>
    <s v="Home Office"/>
    <s v="United States"/>
    <s v="Springfield"/>
    <x v="25"/>
    <n v="65807"/>
    <s v="Central"/>
    <s v="OFF-AP-10001205"/>
    <x v="1"/>
    <x v="9"/>
    <s v="Belkin 5 Outlet SurgeMaster Power Centers"/>
    <n v="54.48"/>
    <n v="1"/>
    <n v="0"/>
    <n v="15.254400000000004"/>
  </r>
  <r>
    <n v="6634"/>
    <x v="3296"/>
    <x v="0"/>
    <x v="1057"/>
    <d v="2013-10-25T00:00:00"/>
    <s v="Same Day"/>
    <s v="SS-20590"/>
    <s v="Sonia Sunley"/>
    <s v="Consumer"/>
    <s v="United States"/>
    <s v="San Francisco"/>
    <x v="1"/>
    <n v="94109"/>
    <s v="West"/>
    <s v="TEC-AC-10001838"/>
    <x v="2"/>
    <x v="11"/>
    <s v="Razer Tiamat Over Ear 7.1 Surround Sound PC Gaming Headset"/>
    <n v="199.99"/>
    <n v="1"/>
    <n v="0"/>
    <n v="85.995700000000014"/>
  </r>
  <r>
    <n v="6635"/>
    <x v="3297"/>
    <x v="3"/>
    <x v="636"/>
    <d v="2014-05-07T00:00:00"/>
    <s v="Same Day"/>
    <s v="MB-18085"/>
    <s v="Mick Brown"/>
    <s v="Consumer"/>
    <s v="United States"/>
    <s v="Charlotte"/>
    <x v="3"/>
    <n v="28205"/>
    <s v="South"/>
    <s v="OFF-BI-10003982"/>
    <x v="1"/>
    <x v="8"/>
    <s v="Wilson Jones Century Plastic Molded Ring Binders"/>
    <n v="68.541000000000011"/>
    <n v="11"/>
    <n v="0.7"/>
    <n v="-52.548099999999991"/>
  </r>
  <r>
    <n v="6636"/>
    <x v="3297"/>
    <x v="3"/>
    <x v="636"/>
    <d v="2014-05-07T00:00:00"/>
    <s v="Same Day"/>
    <s v="MB-18085"/>
    <s v="Mick Brown"/>
    <s v="Consumer"/>
    <s v="United States"/>
    <s v="Charlotte"/>
    <x v="3"/>
    <n v="28205"/>
    <s v="South"/>
    <s v="TEC-PH-10004977"/>
    <x v="2"/>
    <x v="7"/>
    <s v="GE 30524EE4"/>
    <n v="627.16800000000012"/>
    <n v="4"/>
    <n v="0.2"/>
    <n v="70.55639999999994"/>
  </r>
  <r>
    <n v="6637"/>
    <x v="3297"/>
    <x v="3"/>
    <x v="636"/>
    <d v="2014-05-07T00:00:00"/>
    <s v="Same Day"/>
    <s v="MB-18085"/>
    <s v="Mick Brown"/>
    <s v="Consumer"/>
    <s v="United States"/>
    <s v="Charlotte"/>
    <x v="3"/>
    <n v="28205"/>
    <s v="South"/>
    <s v="OFF-LA-10003510"/>
    <x v="1"/>
    <x v="2"/>
    <s v="Avery 4027 File Folder Labels for Dot Matrix Printers, 5000 Labels per Box, White"/>
    <n v="122.12000000000002"/>
    <n v="5"/>
    <n v="0.2"/>
    <n v="39.689000000000007"/>
  </r>
  <r>
    <n v="6638"/>
    <x v="3298"/>
    <x v="3"/>
    <x v="344"/>
    <d v="2014-12-01T00:00:00"/>
    <s v="Second Class"/>
    <s v="RP-19390"/>
    <s v="Resi Pölking"/>
    <s v="Consumer"/>
    <s v="United States"/>
    <s v="New York City"/>
    <x v="15"/>
    <n v="10011"/>
    <s v="East"/>
    <s v="OFF-AR-10001573"/>
    <x v="1"/>
    <x v="6"/>
    <s v="American Pencil"/>
    <n v="6.99"/>
    <n v="3"/>
    <n v="0"/>
    <n v="2.027099999999999"/>
  </r>
  <r>
    <n v="6639"/>
    <x v="3298"/>
    <x v="3"/>
    <x v="344"/>
    <d v="2014-12-01T00:00:00"/>
    <s v="Second Class"/>
    <s v="RP-19390"/>
    <s v="Resi Pölking"/>
    <s v="Consumer"/>
    <s v="United States"/>
    <s v="New York City"/>
    <x v="15"/>
    <n v="10011"/>
    <s v="East"/>
    <s v="OFF-BI-10001196"/>
    <x v="1"/>
    <x v="8"/>
    <s v="Avery Flip-Chart Easel Binder, Black"/>
    <n v="107.42400000000001"/>
    <n v="6"/>
    <n v="0.2"/>
    <n v="36.255599999999994"/>
  </r>
  <r>
    <n v="6640"/>
    <x v="3299"/>
    <x v="2"/>
    <x v="656"/>
    <d v="2011-11-02T00:00:00"/>
    <s v="Second Class"/>
    <s v="AJ-10780"/>
    <s v="Anthony Jacobs"/>
    <s v="Corporate"/>
    <s v="United States"/>
    <s v="Lorain"/>
    <x v="24"/>
    <n v="44052"/>
    <s v="East"/>
    <s v="FUR-TA-10003954"/>
    <x v="0"/>
    <x v="3"/>
    <s v="Hon 94000 Series Round Tables"/>
    <n v="1421.664"/>
    <n v="8"/>
    <n v="0.4"/>
    <n v="-734.52639999999997"/>
  </r>
  <r>
    <n v="6641"/>
    <x v="3300"/>
    <x v="3"/>
    <x v="485"/>
    <d v="2014-08-10T00:00:00"/>
    <s v="Standard Class"/>
    <s v="PO-18865"/>
    <s v="Patrick O'Donnell"/>
    <s v="Consumer"/>
    <s v="United States"/>
    <s v="Indianapolis"/>
    <x v="14"/>
    <n v="46203"/>
    <s v="Central"/>
    <s v="OFF-BI-10001989"/>
    <x v="1"/>
    <x v="8"/>
    <s v="Premium Transparent Presentation Covers by GBC"/>
    <n v="125.88"/>
    <n v="6"/>
    <n v="0"/>
    <n v="60.422399999999996"/>
  </r>
  <r>
    <n v="6642"/>
    <x v="3300"/>
    <x v="3"/>
    <x v="485"/>
    <d v="2014-08-10T00:00:00"/>
    <s v="Standard Class"/>
    <s v="PO-18865"/>
    <s v="Patrick O'Donnell"/>
    <s v="Consumer"/>
    <s v="United States"/>
    <s v="Indianapolis"/>
    <x v="14"/>
    <n v="46203"/>
    <s v="Central"/>
    <s v="TEC-AC-10001714"/>
    <x v="2"/>
    <x v="11"/>
    <s v="Logitech MX Performance Wireless Mouse"/>
    <n v="79.78"/>
    <n v="2"/>
    <n v="0"/>
    <n v="29.518599999999999"/>
  </r>
  <r>
    <n v="6643"/>
    <x v="3300"/>
    <x v="3"/>
    <x v="485"/>
    <d v="2014-08-10T00:00:00"/>
    <s v="Standard Class"/>
    <s v="PO-18865"/>
    <s v="Patrick O'Donnell"/>
    <s v="Consumer"/>
    <s v="United States"/>
    <s v="Indianapolis"/>
    <x v="14"/>
    <n v="46203"/>
    <s v="Central"/>
    <s v="OFF-LA-10003498"/>
    <x v="1"/>
    <x v="2"/>
    <s v="Avery 475"/>
    <n v="133.20000000000002"/>
    <n v="9"/>
    <n v="0"/>
    <n v="66.600000000000009"/>
  </r>
  <r>
    <n v="6644"/>
    <x v="3301"/>
    <x v="1"/>
    <x v="544"/>
    <d v="2012-08-16T00:00:00"/>
    <s v="Standard Class"/>
    <s v="WB-21850"/>
    <s v="William Brown"/>
    <s v="Consumer"/>
    <s v="United States"/>
    <s v="Redmond"/>
    <x v="21"/>
    <n v="97756"/>
    <s v="West"/>
    <s v="TEC-PH-10000576"/>
    <x v="2"/>
    <x v="7"/>
    <s v="AT&amp;T 1080 Corded phone"/>
    <n v="438.36800000000005"/>
    <n v="4"/>
    <n v="0.2"/>
    <n v="38.357200000000006"/>
  </r>
  <r>
    <n v="6645"/>
    <x v="3301"/>
    <x v="1"/>
    <x v="544"/>
    <d v="2012-08-16T00:00:00"/>
    <s v="Standard Class"/>
    <s v="WB-21850"/>
    <s v="William Brown"/>
    <s v="Consumer"/>
    <s v="United States"/>
    <s v="Redmond"/>
    <x v="21"/>
    <n v="97756"/>
    <s v="West"/>
    <s v="TEC-PH-10004188"/>
    <x v="2"/>
    <x v="7"/>
    <s v="OtterBox Commuter Series Case - Samsung Galaxy S4"/>
    <n v="139.94400000000002"/>
    <n v="7"/>
    <n v="0.2"/>
    <n v="-31.487400000000001"/>
  </r>
  <r>
    <n v="6646"/>
    <x v="3301"/>
    <x v="1"/>
    <x v="544"/>
    <d v="2012-08-16T00:00:00"/>
    <s v="Standard Class"/>
    <s v="WB-21850"/>
    <s v="William Brown"/>
    <s v="Consumer"/>
    <s v="United States"/>
    <s v="Redmond"/>
    <x v="21"/>
    <n v="97756"/>
    <s v="West"/>
    <s v="OFF-AP-10001469"/>
    <x v="1"/>
    <x v="9"/>
    <s v="Fellowes 8 Outlet Superior Workstation Surge Protector"/>
    <n v="133.47200000000001"/>
    <n v="4"/>
    <n v="0.2"/>
    <n v="15.015599999999985"/>
  </r>
  <r>
    <n v="6647"/>
    <x v="3302"/>
    <x v="0"/>
    <x v="272"/>
    <d v="2013-12-22T00:00:00"/>
    <s v="Standard Class"/>
    <s v="MP-18175"/>
    <s v="Mike Pelletier"/>
    <s v="Home Office"/>
    <s v="United States"/>
    <s v="Springfield"/>
    <x v="21"/>
    <n v="97477"/>
    <s v="West"/>
    <s v="FUR-TA-10003473"/>
    <x v="0"/>
    <x v="3"/>
    <s v="Bretford Rectangular Conference Table Tops"/>
    <n v="564.19499999999994"/>
    <n v="3"/>
    <n v="0.5"/>
    <n v="-304.66529999999989"/>
  </r>
  <r>
    <n v="6648"/>
    <x v="3302"/>
    <x v="0"/>
    <x v="272"/>
    <d v="2013-12-22T00:00:00"/>
    <s v="Standard Class"/>
    <s v="MP-18175"/>
    <s v="Mike Pelletier"/>
    <s v="Home Office"/>
    <s v="United States"/>
    <s v="Springfield"/>
    <x v="21"/>
    <n v="97477"/>
    <s v="West"/>
    <s v="OFF-AP-10001205"/>
    <x v="1"/>
    <x v="9"/>
    <s v="Belkin 5 Outlet SurgeMaster Power Centers"/>
    <n v="87.168000000000006"/>
    <n v="2"/>
    <n v="0.2"/>
    <n v="8.7168000000000063"/>
  </r>
  <r>
    <n v="6649"/>
    <x v="3303"/>
    <x v="3"/>
    <x v="565"/>
    <d v="2014-09-12T00:00:00"/>
    <s v="First Class"/>
    <s v="BF-11020"/>
    <s v="Barry Französisch"/>
    <s v="Corporate"/>
    <s v="United States"/>
    <s v="Arlington"/>
    <x v="5"/>
    <n v="76017"/>
    <s v="Central"/>
    <s v="OFF-BI-10002429"/>
    <x v="1"/>
    <x v="8"/>
    <s v="Premier Elliptical Ring Binder, Black"/>
    <n v="42.615999999999993"/>
    <n v="7"/>
    <n v="0.8"/>
    <n v="-68.185600000000022"/>
  </r>
  <r>
    <n v="6650"/>
    <x v="3303"/>
    <x v="3"/>
    <x v="565"/>
    <d v="2014-09-12T00:00:00"/>
    <s v="First Class"/>
    <s v="BF-11020"/>
    <s v="Barry Französisch"/>
    <s v="Corporate"/>
    <s v="United States"/>
    <s v="Arlington"/>
    <x v="5"/>
    <n v="76017"/>
    <s v="Central"/>
    <s v="TEC-CO-10001943"/>
    <x v="2"/>
    <x v="16"/>
    <s v="Canon PC-428 Personal Copier"/>
    <n v="319.98400000000004"/>
    <n v="2"/>
    <n v="0.2"/>
    <n v="107.99459999999999"/>
  </r>
  <r>
    <n v="6651"/>
    <x v="3303"/>
    <x v="3"/>
    <x v="565"/>
    <d v="2014-09-12T00:00:00"/>
    <s v="First Class"/>
    <s v="BF-11020"/>
    <s v="Barry Französisch"/>
    <s v="Corporate"/>
    <s v="United States"/>
    <s v="Arlington"/>
    <x v="5"/>
    <n v="76017"/>
    <s v="Central"/>
    <s v="OFF-FA-10004854"/>
    <x v="1"/>
    <x v="13"/>
    <s v="Vinyl Coated Wire Paper Clips in Organizer Box, 800/Box"/>
    <n v="45.92"/>
    <n v="5"/>
    <n v="0.2"/>
    <n v="15.498000000000001"/>
  </r>
  <r>
    <n v="6652"/>
    <x v="3303"/>
    <x v="3"/>
    <x v="565"/>
    <d v="2014-09-12T00:00:00"/>
    <s v="First Class"/>
    <s v="BF-11020"/>
    <s v="Barry Französisch"/>
    <s v="Corporate"/>
    <s v="United States"/>
    <s v="Arlington"/>
    <x v="5"/>
    <n v="76017"/>
    <s v="Central"/>
    <s v="FUR-FU-10001095"/>
    <x v="0"/>
    <x v="5"/>
    <s v="DAX Black Cherry Wood-Tone Poster Frame"/>
    <n v="21.184000000000001"/>
    <n v="2"/>
    <n v="0.6"/>
    <n v="-11.651199999999999"/>
  </r>
  <r>
    <n v="6653"/>
    <x v="3303"/>
    <x v="3"/>
    <x v="565"/>
    <d v="2014-09-12T00:00:00"/>
    <s v="First Class"/>
    <s v="BF-11020"/>
    <s v="Barry Französisch"/>
    <s v="Corporate"/>
    <s v="United States"/>
    <s v="Arlington"/>
    <x v="5"/>
    <n v="76017"/>
    <s v="Central"/>
    <s v="OFF-PA-10000061"/>
    <x v="1"/>
    <x v="10"/>
    <s v="Xerox 205"/>
    <n v="20.736000000000004"/>
    <n v="4"/>
    <n v="0.2"/>
    <n v="7.2576000000000001"/>
  </r>
  <r>
    <n v="6654"/>
    <x v="3303"/>
    <x v="3"/>
    <x v="565"/>
    <d v="2014-09-12T00:00:00"/>
    <s v="First Class"/>
    <s v="BF-11020"/>
    <s v="Barry Französisch"/>
    <s v="Corporate"/>
    <s v="United States"/>
    <s v="Arlington"/>
    <x v="5"/>
    <n v="76017"/>
    <s v="Central"/>
    <s v="FUR-CH-10003535"/>
    <x v="0"/>
    <x v="1"/>
    <s v="Global Armless Task Chair, Royal Blue"/>
    <n v="213.42999999999995"/>
    <n v="5"/>
    <n v="0.3"/>
    <n v="-39.636999999999993"/>
  </r>
  <r>
    <n v="6655"/>
    <x v="3304"/>
    <x v="3"/>
    <x v="297"/>
    <d v="2014-02-28T00:00:00"/>
    <s v="Standard Class"/>
    <s v="KM-16375"/>
    <s v="Katherine Murray"/>
    <s v="Home Office"/>
    <s v="United States"/>
    <s v="Gilbert"/>
    <x v="16"/>
    <n v="85234"/>
    <s v="West"/>
    <s v="TEC-PH-10004447"/>
    <x v="2"/>
    <x v="7"/>
    <s v="Toshiba IPT2010-SD IP Telephone"/>
    <n v="333.57600000000002"/>
    <n v="3"/>
    <n v="0.2"/>
    <n v="25.018199999999993"/>
  </r>
  <r>
    <n v="6656"/>
    <x v="3304"/>
    <x v="3"/>
    <x v="297"/>
    <d v="2014-02-28T00:00:00"/>
    <s v="Standard Class"/>
    <s v="KM-16375"/>
    <s v="Katherine Murray"/>
    <s v="Home Office"/>
    <s v="United States"/>
    <s v="Gilbert"/>
    <x v="16"/>
    <n v="85234"/>
    <s v="West"/>
    <s v="TEC-AC-10001114"/>
    <x v="2"/>
    <x v="11"/>
    <s v="Microsoft Wireless Mobile Mouse 4000"/>
    <n v="31.992000000000004"/>
    <n v="1"/>
    <n v="0.2"/>
    <n v="4.7987999999999964"/>
  </r>
  <r>
    <n v="6657"/>
    <x v="3304"/>
    <x v="3"/>
    <x v="297"/>
    <d v="2014-02-28T00:00:00"/>
    <s v="Standard Class"/>
    <s v="KM-16375"/>
    <s v="Katherine Murray"/>
    <s v="Home Office"/>
    <s v="United States"/>
    <s v="Gilbert"/>
    <x v="16"/>
    <n v="85234"/>
    <s v="West"/>
    <s v="OFF-ST-10000563"/>
    <x v="1"/>
    <x v="4"/>
    <s v="Fellowes Bankers Box Stor/Drawer Steel Plus"/>
    <n v="51.168000000000006"/>
    <n v="2"/>
    <n v="0.2"/>
    <n v="-6.3960000000000008"/>
  </r>
  <r>
    <n v="6658"/>
    <x v="3304"/>
    <x v="3"/>
    <x v="297"/>
    <d v="2014-02-28T00:00:00"/>
    <s v="Standard Class"/>
    <s v="KM-16375"/>
    <s v="Katherine Murray"/>
    <s v="Home Office"/>
    <s v="United States"/>
    <s v="Gilbert"/>
    <x v="16"/>
    <n v="85234"/>
    <s v="West"/>
    <s v="OFF-EN-10004846"/>
    <x v="1"/>
    <x v="12"/>
    <s v="Letter or Legal Size Expandable Poly String Tie Envelopes"/>
    <n v="10.64"/>
    <n v="5"/>
    <n v="0.2"/>
    <n v="3.8570000000000002"/>
  </r>
  <r>
    <n v="6659"/>
    <x v="3304"/>
    <x v="3"/>
    <x v="297"/>
    <d v="2014-02-28T00:00:00"/>
    <s v="Standard Class"/>
    <s v="KM-16375"/>
    <s v="Katherine Murray"/>
    <s v="Home Office"/>
    <s v="United States"/>
    <s v="Gilbert"/>
    <x v="16"/>
    <n v="85234"/>
    <s v="West"/>
    <s v="FUR-FU-10002253"/>
    <x v="0"/>
    <x v="5"/>
    <s v="Howard Miller 13&quot; Diameter Pewter Finish Round Wall Clock"/>
    <n v="68.703999999999994"/>
    <n v="2"/>
    <n v="0.2"/>
    <n v="16.317200000000003"/>
  </r>
  <r>
    <n v="6660"/>
    <x v="3304"/>
    <x v="3"/>
    <x v="297"/>
    <d v="2014-02-28T00:00:00"/>
    <s v="Standard Class"/>
    <s v="KM-16375"/>
    <s v="Katherine Murray"/>
    <s v="Home Office"/>
    <s v="United States"/>
    <s v="Gilbert"/>
    <x v="16"/>
    <n v="85234"/>
    <s v="West"/>
    <s v="FUR-TA-10001039"/>
    <x v="0"/>
    <x v="3"/>
    <s v="KI Adjustable-Height Table"/>
    <n v="386.91"/>
    <n v="9"/>
    <n v="0.5"/>
    <n v="-185.71679999999998"/>
  </r>
  <r>
    <n v="6661"/>
    <x v="3305"/>
    <x v="1"/>
    <x v="816"/>
    <d v="2012-08-10T00:00:00"/>
    <s v="Second Class"/>
    <s v="DB-13405"/>
    <s v="Denny Blanton"/>
    <s v="Consumer"/>
    <s v="United States"/>
    <s v="Lawrence"/>
    <x v="31"/>
    <n v="1841"/>
    <s v="East"/>
    <s v="OFF-AR-10004587"/>
    <x v="1"/>
    <x v="6"/>
    <s v="Boston 1827 Commercial Additional Cutter, Drive Gear &amp; Gear Rack for 1606"/>
    <n v="39.659999999999997"/>
    <n v="2"/>
    <n v="0"/>
    <n v="11.897999999999996"/>
  </r>
  <r>
    <n v="6662"/>
    <x v="3305"/>
    <x v="1"/>
    <x v="816"/>
    <d v="2012-08-10T00:00:00"/>
    <s v="Second Class"/>
    <s v="DB-13405"/>
    <s v="Denny Blanton"/>
    <s v="Consumer"/>
    <s v="United States"/>
    <s v="Lawrence"/>
    <x v="31"/>
    <n v="1841"/>
    <s v="East"/>
    <s v="OFF-AP-10004336"/>
    <x v="1"/>
    <x v="9"/>
    <s v="Conquest 14 Commercial Heavy-Duty Upright Vacuum, Collection System, Accessory Kit"/>
    <n v="113.92"/>
    <n v="2"/>
    <n v="0"/>
    <n v="33.036799999999985"/>
  </r>
  <r>
    <n v="6663"/>
    <x v="3305"/>
    <x v="1"/>
    <x v="816"/>
    <d v="2012-08-10T00:00:00"/>
    <s v="Second Class"/>
    <s v="DB-13405"/>
    <s v="Denny Blanton"/>
    <s v="Consumer"/>
    <s v="United States"/>
    <s v="Lawrence"/>
    <x v="31"/>
    <n v="1841"/>
    <s v="East"/>
    <s v="OFF-BI-10001718"/>
    <x v="1"/>
    <x v="8"/>
    <s v="GBC DocuBind P50 Personal Binding Machine"/>
    <n v="447.85999999999996"/>
    <n v="7"/>
    <n v="0"/>
    <n v="210.49419999999998"/>
  </r>
  <r>
    <n v="6664"/>
    <x v="3306"/>
    <x v="3"/>
    <x v="40"/>
    <d v="2014-11-02T00:00:00"/>
    <s v="Standard Class"/>
    <s v="OT-18730"/>
    <s v="Olvera Toch"/>
    <s v="Consumer"/>
    <s v="United States"/>
    <s v="Virginia Beach"/>
    <x v="17"/>
    <n v="23464"/>
    <s v="South"/>
    <s v="FUR-TA-10001520"/>
    <x v="0"/>
    <x v="3"/>
    <s v="Lesro Sheffield Collection Coffee Table, End Table, Center Table, Corner Table"/>
    <n v="356.85"/>
    <n v="5"/>
    <n v="0"/>
    <n v="60.664499999999961"/>
  </r>
  <r>
    <n v="6665"/>
    <x v="3306"/>
    <x v="3"/>
    <x v="40"/>
    <d v="2014-11-02T00:00:00"/>
    <s v="Standard Class"/>
    <s v="OT-18730"/>
    <s v="Olvera Toch"/>
    <s v="Consumer"/>
    <s v="United States"/>
    <s v="Virginia Beach"/>
    <x v="17"/>
    <n v="23464"/>
    <s v="South"/>
    <s v="OFF-EN-10002831"/>
    <x v="1"/>
    <x v="12"/>
    <s v="Tyvek  Top-Opening Peel &amp; Seel  Envelopes, Gray"/>
    <n v="251.57999999999998"/>
    <n v="7"/>
    <n v="0"/>
    <n v="113.21099999999998"/>
  </r>
  <r>
    <n v="6666"/>
    <x v="3307"/>
    <x v="0"/>
    <x v="216"/>
    <d v="2013-07-19T00:00:00"/>
    <s v="Second Class"/>
    <s v="JS-15880"/>
    <s v="John Stevenson"/>
    <s v="Consumer"/>
    <s v="United States"/>
    <s v="Irving"/>
    <x v="5"/>
    <n v="75061"/>
    <s v="Central"/>
    <s v="OFF-PA-10001497"/>
    <x v="1"/>
    <x v="10"/>
    <s v="Xerox 1914"/>
    <n v="219.84000000000003"/>
    <n v="5"/>
    <n v="0.2"/>
    <n v="79.691999999999979"/>
  </r>
  <r>
    <n v="6667"/>
    <x v="3308"/>
    <x v="3"/>
    <x v="605"/>
    <d v="2014-05-15T00:00:00"/>
    <s v="Second Class"/>
    <s v="CA-12775"/>
    <s v="Cynthia Arntzen"/>
    <s v="Consumer"/>
    <s v="United States"/>
    <s v="Vineland"/>
    <x v="30"/>
    <n v="8360"/>
    <s v="East"/>
    <s v="FUR-FU-10000719"/>
    <x v="0"/>
    <x v="5"/>
    <s v="DAX Cubicle Frames, 8-1/2 x 11"/>
    <n v="42.85"/>
    <n v="5"/>
    <n v="0"/>
    <n v="15.426000000000002"/>
  </r>
  <r>
    <n v="6668"/>
    <x v="3308"/>
    <x v="3"/>
    <x v="605"/>
    <d v="2014-05-15T00:00:00"/>
    <s v="Second Class"/>
    <s v="CA-12775"/>
    <s v="Cynthia Arntzen"/>
    <s v="Consumer"/>
    <s v="United States"/>
    <s v="Vineland"/>
    <x v="30"/>
    <n v="8360"/>
    <s v="East"/>
    <s v="OFF-LA-10002271"/>
    <x v="1"/>
    <x v="2"/>
    <s v="Smead Alpha-Z Color-Coded Second Alphabetical Labels and Starter Set"/>
    <n v="6.16"/>
    <n v="2"/>
    <n v="0"/>
    <n v="2.9567999999999999"/>
  </r>
  <r>
    <n v="6669"/>
    <x v="3308"/>
    <x v="3"/>
    <x v="605"/>
    <d v="2014-05-15T00:00:00"/>
    <s v="Second Class"/>
    <s v="CA-12775"/>
    <s v="Cynthia Arntzen"/>
    <s v="Consumer"/>
    <s v="United States"/>
    <s v="Vineland"/>
    <x v="30"/>
    <n v="8360"/>
    <s v="East"/>
    <s v="OFF-SU-10004661"/>
    <x v="1"/>
    <x v="14"/>
    <s v="Acme Titanium Bonded Scissors"/>
    <n v="17"/>
    <n v="2"/>
    <n v="0"/>
    <n v="4.42"/>
  </r>
  <r>
    <n v="6670"/>
    <x v="3308"/>
    <x v="3"/>
    <x v="605"/>
    <d v="2014-05-15T00:00:00"/>
    <s v="Second Class"/>
    <s v="CA-12775"/>
    <s v="Cynthia Arntzen"/>
    <s v="Consumer"/>
    <s v="United States"/>
    <s v="Vineland"/>
    <x v="30"/>
    <n v="8360"/>
    <s v="East"/>
    <s v="TEC-AC-10004859"/>
    <x v="2"/>
    <x v="11"/>
    <s v="Maxell Pro 80 Minute CD-R, 10/Pack"/>
    <n v="87.4"/>
    <n v="5"/>
    <n v="0"/>
    <n v="34.960000000000008"/>
  </r>
  <r>
    <n v="6671"/>
    <x v="3309"/>
    <x v="3"/>
    <x v="1126"/>
    <d v="2014-05-30T00:00:00"/>
    <s v="Standard Class"/>
    <s v="MH-18115"/>
    <s v="Mick Hernandez"/>
    <s v="Home Office"/>
    <s v="United States"/>
    <s v="Columbus"/>
    <x v="32"/>
    <n v="31907"/>
    <s v="South"/>
    <s v="OFF-BI-10002824"/>
    <x v="1"/>
    <x v="8"/>
    <s v="Recycled Easel Ring Binders"/>
    <n v="29.84"/>
    <n v="2"/>
    <n v="0"/>
    <n v="13.427999999999997"/>
  </r>
  <r>
    <n v="6672"/>
    <x v="3310"/>
    <x v="2"/>
    <x v="709"/>
    <d v="2011-08-27T00:00:00"/>
    <s v="Second Class"/>
    <s v="RB-19645"/>
    <s v="Robert Barroso"/>
    <s v="Corporate"/>
    <s v="United States"/>
    <s v="Los Angeles"/>
    <x v="1"/>
    <n v="90032"/>
    <s v="West"/>
    <s v="OFF-BI-10001575"/>
    <x v="1"/>
    <x v="8"/>
    <s v="GBC Linen Binding Covers"/>
    <n v="49.568000000000005"/>
    <n v="2"/>
    <n v="0.2"/>
    <n v="17.348799999999997"/>
  </r>
  <r>
    <n v="6673"/>
    <x v="3311"/>
    <x v="1"/>
    <x v="861"/>
    <d v="2012-09-16T00:00:00"/>
    <s v="Standard Class"/>
    <s v="SB-20290"/>
    <s v="Sean Braxton"/>
    <s v="Corporate"/>
    <s v="United States"/>
    <s v="San Diego"/>
    <x v="1"/>
    <n v="92024"/>
    <s v="West"/>
    <s v="OFF-AR-10000380"/>
    <x v="1"/>
    <x v="6"/>
    <s v="Hunt PowerHouse Electric Pencil Sharpener, Blue"/>
    <n v="265.85999999999996"/>
    <n v="7"/>
    <n v="0"/>
    <n v="79.757999999999967"/>
  </r>
  <r>
    <n v="6674"/>
    <x v="3312"/>
    <x v="1"/>
    <x v="577"/>
    <d v="2012-09-12T00:00:00"/>
    <s v="Standard Class"/>
    <s v="TW-21025"/>
    <s v="Tamara Willingham"/>
    <s v="Home Office"/>
    <s v="United States"/>
    <s v="Charlottesville"/>
    <x v="17"/>
    <n v="22901"/>
    <s v="South"/>
    <s v="FUR-FU-10000820"/>
    <x v="0"/>
    <x v="5"/>
    <s v="Tensor Brushed Steel Torchiere Floor Lamp"/>
    <n v="67.959999999999994"/>
    <n v="4"/>
    <n v="0"/>
    <n v="12.232799999999997"/>
  </r>
  <r>
    <n v="6675"/>
    <x v="3313"/>
    <x v="1"/>
    <x v="82"/>
    <d v="2012-11-23T00:00:00"/>
    <s v="Second Class"/>
    <s v="DL-13330"/>
    <s v="Denise Leinenbach"/>
    <s v="Consumer"/>
    <s v="United States"/>
    <s v="Lawrence"/>
    <x v="14"/>
    <n v="46226"/>
    <s v="Central"/>
    <s v="OFF-AR-10003759"/>
    <x v="1"/>
    <x v="6"/>
    <s v="Crayola Anti Dust Chalk, 12/Pack"/>
    <n v="10.92"/>
    <n v="6"/>
    <n v="0"/>
    <n v="4.9139999999999997"/>
  </r>
  <r>
    <n v="6676"/>
    <x v="3313"/>
    <x v="1"/>
    <x v="82"/>
    <d v="2012-11-23T00:00:00"/>
    <s v="Second Class"/>
    <s v="DL-13330"/>
    <s v="Denise Leinenbach"/>
    <s v="Consumer"/>
    <s v="United States"/>
    <s v="Lawrence"/>
    <x v="14"/>
    <n v="46226"/>
    <s v="Central"/>
    <s v="TEC-MA-10002930"/>
    <x v="2"/>
    <x v="15"/>
    <s v="Ricoh - Ink Collector Unit for GX3000 Series Printers"/>
    <n v="83.9"/>
    <n v="2"/>
    <n v="0"/>
    <n v="22.653000000000006"/>
  </r>
  <r>
    <n v="6677"/>
    <x v="3313"/>
    <x v="1"/>
    <x v="82"/>
    <d v="2012-11-23T00:00:00"/>
    <s v="Second Class"/>
    <s v="DL-13330"/>
    <s v="Denise Leinenbach"/>
    <s v="Consumer"/>
    <s v="United States"/>
    <s v="Lawrence"/>
    <x v="14"/>
    <n v="46226"/>
    <s v="Central"/>
    <s v="OFF-AP-10004052"/>
    <x v="1"/>
    <x v="9"/>
    <s v="Hoover Replacement Belts For Soft Guard &amp; Commercial Ltweight Upright Vacs, 2/Pk"/>
    <n v="19.75"/>
    <n v="5"/>
    <n v="0"/>
    <n v="5.1350000000000007"/>
  </r>
  <r>
    <n v="6678"/>
    <x v="3313"/>
    <x v="1"/>
    <x v="82"/>
    <d v="2012-11-23T00:00:00"/>
    <s v="Second Class"/>
    <s v="DL-13330"/>
    <s v="Denise Leinenbach"/>
    <s v="Consumer"/>
    <s v="United States"/>
    <s v="Lawrence"/>
    <x v="14"/>
    <n v="46226"/>
    <s v="Central"/>
    <s v="TEC-AC-10000990"/>
    <x v="2"/>
    <x v="11"/>
    <s v="Imation Bio 2GB USB Flash Drive Imation Corp"/>
    <n v="393.54"/>
    <n v="3"/>
    <n v="0"/>
    <n v="165.28680000000003"/>
  </r>
  <r>
    <n v="6679"/>
    <x v="3314"/>
    <x v="2"/>
    <x v="982"/>
    <d v="2011-10-14T00:00:00"/>
    <s v="Standard Class"/>
    <s v="SD-20485"/>
    <s v="Shirley Daniels"/>
    <s v="Home Office"/>
    <s v="United States"/>
    <s v="Phoenix"/>
    <x v="16"/>
    <n v="85023"/>
    <s v="West"/>
    <s v="FUR-FU-10003724"/>
    <x v="0"/>
    <x v="5"/>
    <s v="Westinghouse Clip-On Gooseneck Lamps"/>
    <n v="46.872"/>
    <n v="7"/>
    <n v="0.2"/>
    <n v="3.5153999999999979"/>
  </r>
  <r>
    <n v="6680"/>
    <x v="3315"/>
    <x v="3"/>
    <x v="264"/>
    <d v="2014-09-08T00:00:00"/>
    <s v="Second Class"/>
    <s v="TB-21055"/>
    <s v="Ted Butterfield"/>
    <s v="Consumer"/>
    <s v="United States"/>
    <s v="Meriden"/>
    <x v="29"/>
    <n v="6450"/>
    <s v="East"/>
    <s v="OFF-ST-10000918"/>
    <x v="1"/>
    <x v="4"/>
    <s v="Crate-A-Files"/>
    <n v="10.9"/>
    <n v="1"/>
    <n v="0"/>
    <n v="2.8339999999999996"/>
  </r>
  <r>
    <n v="6681"/>
    <x v="3315"/>
    <x v="3"/>
    <x v="264"/>
    <d v="2014-09-08T00:00:00"/>
    <s v="Second Class"/>
    <s v="TB-21055"/>
    <s v="Ted Butterfield"/>
    <s v="Consumer"/>
    <s v="United States"/>
    <s v="Meriden"/>
    <x v="29"/>
    <n v="6450"/>
    <s v="East"/>
    <s v="OFF-PA-10000157"/>
    <x v="1"/>
    <x v="10"/>
    <s v="Xerox 191"/>
    <n v="79.92"/>
    <n v="4"/>
    <n v="0"/>
    <n v="37.562399999999997"/>
  </r>
  <r>
    <n v="6682"/>
    <x v="3315"/>
    <x v="3"/>
    <x v="264"/>
    <d v="2014-09-08T00:00:00"/>
    <s v="Second Class"/>
    <s v="TB-21055"/>
    <s v="Ted Butterfield"/>
    <s v="Consumer"/>
    <s v="United States"/>
    <s v="Meriden"/>
    <x v="29"/>
    <n v="6450"/>
    <s v="East"/>
    <s v="OFF-PA-10002499"/>
    <x v="1"/>
    <x v="10"/>
    <s v="Xerox 1890"/>
    <n v="146.82"/>
    <n v="3"/>
    <n v="0"/>
    <n v="73.41"/>
  </r>
  <r>
    <n v="6683"/>
    <x v="3316"/>
    <x v="3"/>
    <x v="314"/>
    <d v="2014-01-03T00:00:00"/>
    <s v="First Class"/>
    <s v="DP-13390"/>
    <s v="Dennis Pardue"/>
    <s v="Home Office"/>
    <s v="United States"/>
    <s v="Franklin"/>
    <x v="6"/>
    <n v="53132"/>
    <s v="Central"/>
    <s v="OFF-BI-10002012"/>
    <x v="1"/>
    <x v="8"/>
    <s v="Wilson Jones Easy Flow II Sheet Lifters"/>
    <n v="3.6"/>
    <n v="2"/>
    <n v="0"/>
    <n v="1.728"/>
  </r>
  <r>
    <n v="6684"/>
    <x v="3317"/>
    <x v="2"/>
    <x v="1127"/>
    <d v="2011-11-10T00:00:00"/>
    <s v="Standard Class"/>
    <s v="DE-13255"/>
    <s v="Deanra Eno"/>
    <s v="Home Office"/>
    <s v="United States"/>
    <s v="Los Angeles"/>
    <x v="1"/>
    <n v="90008"/>
    <s v="West"/>
    <s v="FUR-FU-10000320"/>
    <x v="0"/>
    <x v="5"/>
    <s v="OIC Stacking Trays"/>
    <n v="20.04"/>
    <n v="6"/>
    <n v="0"/>
    <n v="8.8176000000000023"/>
  </r>
  <r>
    <n v="6685"/>
    <x v="3318"/>
    <x v="1"/>
    <x v="997"/>
    <d v="2012-12-22T00:00:00"/>
    <s v="Standard Class"/>
    <s v="MC-18100"/>
    <s v="Mick Crebagga"/>
    <s v="Consumer"/>
    <s v="United States"/>
    <s v="Bloomington"/>
    <x v="10"/>
    <n v="61701"/>
    <s v="Central"/>
    <s v="OFF-ST-10003716"/>
    <x v="1"/>
    <x v="4"/>
    <s v="Tennsco Double-Tier Lockers"/>
    <n v="180.01600000000002"/>
    <n v="1"/>
    <n v="0.2"/>
    <n v="-15.751400000000004"/>
  </r>
  <r>
    <n v="6686"/>
    <x v="3318"/>
    <x v="1"/>
    <x v="997"/>
    <d v="2012-12-22T00:00:00"/>
    <s v="Standard Class"/>
    <s v="MC-18100"/>
    <s v="Mick Crebagga"/>
    <s v="Consumer"/>
    <s v="United States"/>
    <s v="Bloomington"/>
    <x v="10"/>
    <n v="61701"/>
    <s v="Central"/>
    <s v="FUR-FU-10000965"/>
    <x v="0"/>
    <x v="5"/>
    <s v="Howard Miller 11-1/2&quot; Diameter Ridgewood Wall Clock"/>
    <n v="41.552"/>
    <n v="2"/>
    <n v="0.6"/>
    <n v="-19.737199999999994"/>
  </r>
  <r>
    <n v="6687"/>
    <x v="3318"/>
    <x v="1"/>
    <x v="997"/>
    <d v="2012-12-22T00:00:00"/>
    <s v="Standard Class"/>
    <s v="MC-18100"/>
    <s v="Mick Crebagga"/>
    <s v="Consumer"/>
    <s v="United States"/>
    <s v="Bloomington"/>
    <x v="10"/>
    <n v="61701"/>
    <s v="Central"/>
    <s v="OFF-AR-10003829"/>
    <x v="1"/>
    <x v="6"/>
    <s v="Newell 35"/>
    <n v="13.120000000000001"/>
    <n v="5"/>
    <n v="0.2"/>
    <n v="1.4759999999999982"/>
  </r>
  <r>
    <n v="6688"/>
    <x v="3319"/>
    <x v="1"/>
    <x v="263"/>
    <d v="2012-05-21T00:00:00"/>
    <s v="Standard Class"/>
    <s v="HG-15025"/>
    <s v="Hunter Glantz"/>
    <s v="Consumer"/>
    <s v="United States"/>
    <s v="Los Angeles"/>
    <x v="1"/>
    <n v="90032"/>
    <s v="West"/>
    <s v="OFF-ST-10003470"/>
    <x v="1"/>
    <x v="4"/>
    <s v="Tennsco Snap-Together Open Shelving Units, Starter Sets and Add-On Units"/>
    <n v="1117.92"/>
    <n v="4"/>
    <n v="0"/>
    <n v="55.895999999999958"/>
  </r>
  <r>
    <n v="6689"/>
    <x v="3320"/>
    <x v="3"/>
    <x v="434"/>
    <d v="2014-03-16T00:00:00"/>
    <s v="Second Class"/>
    <s v="CM-11815"/>
    <s v="Candace McMahon"/>
    <s v="Corporate"/>
    <s v="United States"/>
    <s v="San Francisco"/>
    <x v="1"/>
    <n v="94109"/>
    <s v="West"/>
    <s v="TEC-AC-10004568"/>
    <x v="2"/>
    <x v="11"/>
    <s v="Maxell LTO Ultrium - 800 GB"/>
    <n v="111.96"/>
    <n v="4"/>
    <n v="0"/>
    <n v="21.27239999999999"/>
  </r>
  <r>
    <n v="6690"/>
    <x v="3321"/>
    <x v="3"/>
    <x v="574"/>
    <d v="2014-12-10T00:00:00"/>
    <s v="Standard Class"/>
    <s v="RP-19855"/>
    <s v="Roy Phan"/>
    <s v="Corporate"/>
    <s v="United States"/>
    <s v="Houston"/>
    <x v="5"/>
    <n v="77095"/>
    <s v="Central"/>
    <s v="OFF-AR-10000817"/>
    <x v="1"/>
    <x v="6"/>
    <s v="Manco Dry-Lighter Erasable Highlighter"/>
    <n v="12.160000000000002"/>
    <n v="5"/>
    <n v="0.2"/>
    <n v="2.1279999999999988"/>
  </r>
  <r>
    <n v="6691"/>
    <x v="3322"/>
    <x v="3"/>
    <x v="689"/>
    <d v="2014-08-06T00:00:00"/>
    <s v="Standard Class"/>
    <s v="LS-17200"/>
    <s v="Luke Schmidt"/>
    <s v="Corporate"/>
    <s v="United States"/>
    <s v="Milwaukee"/>
    <x v="6"/>
    <n v="53209"/>
    <s v="Central"/>
    <s v="OFF-BI-10003460"/>
    <x v="1"/>
    <x v="8"/>
    <s v="Acco 3-Hole Punch"/>
    <n v="17.52"/>
    <n v="4"/>
    <n v="0"/>
    <n v="8.4095999999999993"/>
  </r>
  <r>
    <n v="6692"/>
    <x v="3322"/>
    <x v="3"/>
    <x v="689"/>
    <d v="2014-08-06T00:00:00"/>
    <s v="Standard Class"/>
    <s v="LS-17200"/>
    <s v="Luke Schmidt"/>
    <s v="Corporate"/>
    <s v="United States"/>
    <s v="Milwaukee"/>
    <x v="6"/>
    <n v="53209"/>
    <s v="Central"/>
    <s v="OFF-AP-10002472"/>
    <x v="1"/>
    <x v="9"/>
    <s v="3M Office Air Cleaner"/>
    <n v="155.88"/>
    <n v="6"/>
    <n v="0"/>
    <n v="54.558"/>
  </r>
  <r>
    <n v="6693"/>
    <x v="3323"/>
    <x v="3"/>
    <x v="938"/>
    <d v="2014-08-14T00:00:00"/>
    <s v="Second Class"/>
    <s v="DR-12940"/>
    <s v="Daniel Raglin"/>
    <s v="Home Office"/>
    <s v="United States"/>
    <s v="Lake Charles"/>
    <x v="28"/>
    <n v="70601"/>
    <s v="South"/>
    <s v="OFF-BI-10000632"/>
    <x v="1"/>
    <x v="8"/>
    <s v="Satellite Sectional Post Binders"/>
    <n v="477.51"/>
    <n v="11"/>
    <n v="0"/>
    <n v="219.65459999999999"/>
  </r>
  <r>
    <n v="6694"/>
    <x v="3324"/>
    <x v="3"/>
    <x v="1033"/>
    <d v="2014-10-03T00:00:00"/>
    <s v="Second Class"/>
    <s v="CC-12475"/>
    <s v="Cindy Chapman"/>
    <s v="Consumer"/>
    <s v="United States"/>
    <s v="Baltimore"/>
    <x v="39"/>
    <n v="21215"/>
    <s v="East"/>
    <s v="OFF-PA-10000062"/>
    <x v="1"/>
    <x v="10"/>
    <s v="Green Bar Computer Printout Paper"/>
    <n v="164.88"/>
    <n v="3"/>
    <n v="0"/>
    <n v="80.791200000000003"/>
  </r>
  <r>
    <n v="6695"/>
    <x v="3325"/>
    <x v="0"/>
    <x v="370"/>
    <d v="2013-08-31T00:00:00"/>
    <s v="Standard Class"/>
    <s v="SS-20515"/>
    <s v="Shirley Schmidt"/>
    <s v="Home Office"/>
    <s v="United States"/>
    <s v="Franklin"/>
    <x v="6"/>
    <n v="53132"/>
    <s v="Central"/>
    <s v="TEC-AC-10002006"/>
    <x v="2"/>
    <x v="11"/>
    <s v="Memorex Micro Travel Drive 16 GB"/>
    <n v="47.97"/>
    <n v="3"/>
    <n v="0"/>
    <n v="14.870699999999998"/>
  </r>
  <r>
    <n v="6696"/>
    <x v="3326"/>
    <x v="0"/>
    <x v="499"/>
    <d v="2013-12-08T00:00:00"/>
    <s v="Standard Class"/>
    <s v="JF-15190"/>
    <s v="Jamie Frazer"/>
    <s v="Consumer"/>
    <s v="United States"/>
    <s v="New York City"/>
    <x v="15"/>
    <n v="10024"/>
    <s v="East"/>
    <s v="OFF-BI-10004318"/>
    <x v="1"/>
    <x v="8"/>
    <s v="Ibico EB-19 Dual Function Manual Binding System"/>
    <n v="415.17600000000004"/>
    <n v="3"/>
    <n v="0.2"/>
    <n v="134.93219999999999"/>
  </r>
  <r>
    <n v="6697"/>
    <x v="3326"/>
    <x v="0"/>
    <x v="499"/>
    <d v="2013-12-08T00:00:00"/>
    <s v="Standard Class"/>
    <s v="JF-15190"/>
    <s v="Jamie Frazer"/>
    <s v="Consumer"/>
    <s v="United States"/>
    <s v="New York City"/>
    <x v="15"/>
    <n v="10024"/>
    <s v="East"/>
    <s v="OFF-BI-10004236"/>
    <x v="1"/>
    <x v="8"/>
    <s v="XtraLife ClearVue Slant-D Ring Binder, White, 3&quot;"/>
    <n v="35.231999999999999"/>
    <n v="3"/>
    <n v="0.2"/>
    <n v="11.450399999999998"/>
  </r>
  <r>
    <n v="6698"/>
    <x v="3326"/>
    <x v="0"/>
    <x v="499"/>
    <d v="2013-12-08T00:00:00"/>
    <s v="Standard Class"/>
    <s v="JF-15190"/>
    <s v="Jamie Frazer"/>
    <s v="Consumer"/>
    <s v="United States"/>
    <s v="New York City"/>
    <x v="15"/>
    <n v="10024"/>
    <s v="East"/>
    <s v="OFF-PA-10000062"/>
    <x v="1"/>
    <x v="10"/>
    <s v="Green Bar Computer Printout Paper"/>
    <n v="54.96"/>
    <n v="1"/>
    <n v="0"/>
    <n v="26.930399999999999"/>
  </r>
  <r>
    <n v="6699"/>
    <x v="3327"/>
    <x v="3"/>
    <x v="246"/>
    <d v="2014-07-26T00:00:00"/>
    <s v="Standard Class"/>
    <s v="SW-20455"/>
    <s v="Shaun Weien"/>
    <s v="Consumer"/>
    <s v="United States"/>
    <s v="San Diego"/>
    <x v="1"/>
    <n v="92024"/>
    <s v="West"/>
    <s v="OFF-PA-10003205"/>
    <x v="1"/>
    <x v="10"/>
    <s v="Wirebound Message Forms, Four 2 3/4 x 5 Forms per Page, Pink Paper"/>
    <n v="16.34"/>
    <n v="2"/>
    <n v="0"/>
    <n v="7.6798000000000002"/>
  </r>
  <r>
    <n v="6700"/>
    <x v="3327"/>
    <x v="3"/>
    <x v="246"/>
    <d v="2014-07-26T00:00:00"/>
    <s v="Standard Class"/>
    <s v="SW-20455"/>
    <s v="Shaun Weien"/>
    <s v="Consumer"/>
    <s v="United States"/>
    <s v="San Diego"/>
    <x v="1"/>
    <n v="92024"/>
    <s v="West"/>
    <s v="FUR-CH-10000988"/>
    <x v="0"/>
    <x v="1"/>
    <s v="Hon Olson Stacker Stools"/>
    <n v="225.29600000000002"/>
    <n v="2"/>
    <n v="0.2"/>
    <n v="22.529599999999995"/>
  </r>
  <r>
    <n v="6701"/>
    <x v="3327"/>
    <x v="3"/>
    <x v="246"/>
    <d v="2014-07-26T00:00:00"/>
    <s v="Standard Class"/>
    <s v="SW-20455"/>
    <s v="Shaun Weien"/>
    <s v="Consumer"/>
    <s v="United States"/>
    <s v="San Diego"/>
    <x v="1"/>
    <n v="92024"/>
    <s v="West"/>
    <s v="OFF-BI-10001524"/>
    <x v="1"/>
    <x v="8"/>
    <s v="GBC Premium Transparent Covers with Diagonal Lined Pattern"/>
    <n v="50.352000000000004"/>
    <n v="3"/>
    <n v="0.2"/>
    <n v="17.623199999999997"/>
  </r>
  <r>
    <n v="6702"/>
    <x v="3328"/>
    <x v="1"/>
    <x v="1128"/>
    <d v="2012-05-24T00:00:00"/>
    <s v="Standard Class"/>
    <s v="SG-20470"/>
    <s v="Sheri Gordon"/>
    <s v="Consumer"/>
    <s v="United States"/>
    <s v="Wilson"/>
    <x v="3"/>
    <n v="27893"/>
    <s v="South"/>
    <s v="FUR-FU-10001986"/>
    <x v="0"/>
    <x v="5"/>
    <s v="Dana Fluorescent Magnifying Lamp, White, 36&quot;"/>
    <n v="163.136"/>
    <n v="4"/>
    <n v="0.2"/>
    <n v="20.391999999999989"/>
  </r>
  <r>
    <n v="6703"/>
    <x v="3328"/>
    <x v="1"/>
    <x v="1128"/>
    <d v="2012-05-24T00:00:00"/>
    <s v="Standard Class"/>
    <s v="SG-20470"/>
    <s v="Sheri Gordon"/>
    <s v="Consumer"/>
    <s v="United States"/>
    <s v="Wilson"/>
    <x v="3"/>
    <n v="27893"/>
    <s v="South"/>
    <s v="OFF-BI-10001031"/>
    <x v="1"/>
    <x v="8"/>
    <s v="Pressboard Data Binders by Wilson Jones"/>
    <n v="6.4080000000000004"/>
    <n v="4"/>
    <n v="0.7"/>
    <n v="-4.9127999999999989"/>
  </r>
  <r>
    <n v="6704"/>
    <x v="3329"/>
    <x v="1"/>
    <x v="537"/>
    <d v="2012-06-28T00:00:00"/>
    <s v="Standard Class"/>
    <s v="CS-12355"/>
    <s v="Christine Sundaresam"/>
    <s v="Consumer"/>
    <s v="United States"/>
    <s v="Long Beach"/>
    <x v="1"/>
    <n v="90805"/>
    <s v="West"/>
    <s v="TEC-PH-10002468"/>
    <x v="2"/>
    <x v="7"/>
    <s v="Plantronics CS 50-USB - headset - Convertible, Monaural"/>
    <n v="217.58400000000003"/>
    <n v="2"/>
    <n v="0.2"/>
    <n v="19.03860000000001"/>
  </r>
  <r>
    <n v="6705"/>
    <x v="3329"/>
    <x v="1"/>
    <x v="537"/>
    <d v="2012-06-28T00:00:00"/>
    <s v="Standard Class"/>
    <s v="CS-12355"/>
    <s v="Christine Sundaresam"/>
    <s v="Consumer"/>
    <s v="United States"/>
    <s v="Long Beach"/>
    <x v="1"/>
    <n v="90805"/>
    <s v="West"/>
    <s v="OFF-FA-10003059"/>
    <x v="1"/>
    <x v="13"/>
    <s v="Assorted Color Push Pins"/>
    <n v="5.43"/>
    <n v="3"/>
    <n v="0"/>
    <n v="1.7918999999999998"/>
  </r>
  <r>
    <n v="6706"/>
    <x v="3329"/>
    <x v="1"/>
    <x v="537"/>
    <d v="2012-06-28T00:00:00"/>
    <s v="Standard Class"/>
    <s v="CS-12355"/>
    <s v="Christine Sundaresam"/>
    <s v="Consumer"/>
    <s v="United States"/>
    <s v="Long Beach"/>
    <x v="1"/>
    <n v="90805"/>
    <s v="West"/>
    <s v="TEC-PH-10003931"/>
    <x v="2"/>
    <x v="7"/>
    <s v="JBL Micro Wireless Portable Bluetooth Speaker"/>
    <n v="143.976"/>
    <n v="3"/>
    <n v="0.2"/>
    <n v="8.998500000000007"/>
  </r>
  <r>
    <n v="6707"/>
    <x v="3330"/>
    <x v="0"/>
    <x v="545"/>
    <d v="2013-09-16T00:00:00"/>
    <s v="Standard Class"/>
    <s v="SC-20695"/>
    <s v="Steve Chapman"/>
    <s v="Corporate"/>
    <s v="United States"/>
    <s v="Fort Lauderdale"/>
    <x v="2"/>
    <n v="33311"/>
    <s v="South"/>
    <s v="TEC-PH-10003505"/>
    <x v="2"/>
    <x v="7"/>
    <s v="Geemarc AmpliPOWER60"/>
    <n v="519.67999999999995"/>
    <n v="7"/>
    <n v="0.2"/>
    <n v="58.46399999999997"/>
  </r>
  <r>
    <n v="6708"/>
    <x v="3331"/>
    <x v="2"/>
    <x v="138"/>
    <d v="2011-04-18T00:00:00"/>
    <s v="Standard Class"/>
    <s v="BF-11170"/>
    <s v="Ben Ferrer"/>
    <s v="Home Office"/>
    <s v="United States"/>
    <s v="Baltimore"/>
    <x v="39"/>
    <n v="21215"/>
    <s v="East"/>
    <s v="OFF-LA-10002368"/>
    <x v="1"/>
    <x v="2"/>
    <s v="Avery 479"/>
    <n v="7.83"/>
    <n v="3"/>
    <n v="0"/>
    <n v="3.6017999999999999"/>
  </r>
  <r>
    <n v="6709"/>
    <x v="3332"/>
    <x v="1"/>
    <x v="717"/>
    <d v="2012-11-19T00:00:00"/>
    <s v="Standard Class"/>
    <s v="GZ-14470"/>
    <s v="Gary Zandusky"/>
    <s v="Consumer"/>
    <s v="United States"/>
    <s v="Rio Rancho"/>
    <x v="27"/>
    <n v="87124"/>
    <s v="West"/>
    <s v="FUR-CH-10004287"/>
    <x v="0"/>
    <x v="1"/>
    <s v="SAFCO Arco Folding Chair"/>
    <n v="883.84"/>
    <n v="4"/>
    <n v="0.2"/>
    <n v="99.431999999999931"/>
  </r>
  <r>
    <n v="6710"/>
    <x v="3332"/>
    <x v="1"/>
    <x v="717"/>
    <d v="2012-11-19T00:00:00"/>
    <s v="Standard Class"/>
    <s v="GZ-14470"/>
    <s v="Gary Zandusky"/>
    <s v="Consumer"/>
    <s v="United States"/>
    <s v="Rio Rancho"/>
    <x v="27"/>
    <n v="87124"/>
    <s v="West"/>
    <s v="FUR-CH-10001891"/>
    <x v="0"/>
    <x v="1"/>
    <s v="Global Deluxe Office Fabric Chairs"/>
    <n v="230.35200000000003"/>
    <n v="3"/>
    <n v="0.2"/>
    <n v="20.155800000000013"/>
  </r>
  <r>
    <n v="6711"/>
    <x v="3333"/>
    <x v="0"/>
    <x v="10"/>
    <d v="2013-12-13T00:00:00"/>
    <s v="First Class"/>
    <s v="SP-20650"/>
    <s v="Stephanie Phelps"/>
    <s v="Corporate"/>
    <s v="United States"/>
    <s v="Stockton"/>
    <x v="1"/>
    <n v="95207"/>
    <s v="West"/>
    <s v="OFF-BI-10002133"/>
    <x v="1"/>
    <x v="8"/>
    <s v="Wilson Jones Elliptical Ring 3 1/2&quot; Capacity Binders, 800 sheets"/>
    <n v="273.92"/>
    <n v="8"/>
    <n v="0.2"/>
    <n v="99.295999999999978"/>
  </r>
  <r>
    <n v="6712"/>
    <x v="3334"/>
    <x v="3"/>
    <x v="238"/>
    <d v="2014-08-22T00:00:00"/>
    <s v="Second Class"/>
    <s v="PJ-19015"/>
    <s v="Pauline Johnson"/>
    <s v="Consumer"/>
    <s v="United States"/>
    <s v="Columbus"/>
    <x v="24"/>
    <n v="43229"/>
    <s v="East"/>
    <s v="OFF-AR-10001419"/>
    <x v="1"/>
    <x v="6"/>
    <s v="Newell 325"/>
    <n v="9.9120000000000008"/>
    <n v="3"/>
    <n v="0.2"/>
    <n v="1.2389999999999994"/>
  </r>
  <r>
    <n v="6713"/>
    <x v="3335"/>
    <x v="3"/>
    <x v="817"/>
    <d v="2014-12-15T00:00:00"/>
    <s v="Same Day"/>
    <s v="DB-13060"/>
    <s v="Dave Brooks"/>
    <s v="Consumer"/>
    <s v="United States"/>
    <s v="Skokie"/>
    <x v="10"/>
    <n v="60076"/>
    <s v="Central"/>
    <s v="FUR-FU-10002298"/>
    <x v="0"/>
    <x v="5"/>
    <s v="Rubbermaid ClusterMat Chairmats, Mat Size- 66&quot; x 60&quot;, Lip 20&quot; x 11&quot; -90 Degree Angle"/>
    <n v="266.35200000000003"/>
    <n v="6"/>
    <n v="0.6"/>
    <n v="-292.98719999999997"/>
  </r>
  <r>
    <n v="6714"/>
    <x v="3335"/>
    <x v="3"/>
    <x v="817"/>
    <d v="2014-12-15T00:00:00"/>
    <s v="Same Day"/>
    <s v="DB-13060"/>
    <s v="Dave Brooks"/>
    <s v="Consumer"/>
    <s v="United States"/>
    <s v="Skokie"/>
    <x v="10"/>
    <n v="60076"/>
    <s v="Central"/>
    <s v="FUR-FU-10004091"/>
    <x v="0"/>
    <x v="5"/>
    <s v="Howard Miller 13&quot; Diameter Goldtone Round Wall Clock"/>
    <n v="56.328000000000003"/>
    <n v="3"/>
    <n v="0.6"/>
    <n v="-26.755799999999994"/>
  </r>
  <r>
    <n v="6715"/>
    <x v="3335"/>
    <x v="3"/>
    <x v="817"/>
    <d v="2014-12-15T00:00:00"/>
    <s v="Same Day"/>
    <s v="DB-13060"/>
    <s v="Dave Brooks"/>
    <s v="Consumer"/>
    <s v="United States"/>
    <s v="Skokie"/>
    <x v="10"/>
    <n v="60076"/>
    <s v="Central"/>
    <s v="TEC-AC-10004510"/>
    <x v="2"/>
    <x v="11"/>
    <s v="Logitech Desktop MK120 Mouse and keyboard Combo"/>
    <n v="39.264000000000003"/>
    <n v="3"/>
    <n v="0.2"/>
    <n v="-4.908000000000003"/>
  </r>
  <r>
    <n v="6716"/>
    <x v="3335"/>
    <x v="3"/>
    <x v="817"/>
    <d v="2014-12-15T00:00:00"/>
    <s v="Same Day"/>
    <s v="DB-13060"/>
    <s v="Dave Brooks"/>
    <s v="Consumer"/>
    <s v="United States"/>
    <s v="Skokie"/>
    <x v="10"/>
    <n v="60076"/>
    <s v="Central"/>
    <s v="OFF-AR-10002987"/>
    <x v="1"/>
    <x v="6"/>
    <s v="Prismacolor Color Pencil Set"/>
    <n v="95.231999999999999"/>
    <n v="6"/>
    <n v="0.2"/>
    <n v="24.998400000000011"/>
  </r>
  <r>
    <n v="6717"/>
    <x v="3336"/>
    <x v="0"/>
    <x v="143"/>
    <d v="2013-04-16T00:00:00"/>
    <s v="Standard Class"/>
    <s v="CK-12325"/>
    <s v="Christine Kargatis"/>
    <s v="Home Office"/>
    <s v="United States"/>
    <s v="Hot Springs"/>
    <x v="36"/>
    <n v="71901"/>
    <s v="South"/>
    <s v="OFF-FA-10002280"/>
    <x v="1"/>
    <x v="13"/>
    <s v="Advantus Plastic Paper Clips"/>
    <n v="30"/>
    <n v="6"/>
    <n v="0"/>
    <n v="14.399999999999999"/>
  </r>
  <r>
    <n v="6718"/>
    <x v="3336"/>
    <x v="0"/>
    <x v="143"/>
    <d v="2013-04-16T00:00:00"/>
    <s v="Standard Class"/>
    <s v="CK-12325"/>
    <s v="Christine Kargatis"/>
    <s v="Home Office"/>
    <s v="United States"/>
    <s v="Hot Springs"/>
    <x v="36"/>
    <n v="71901"/>
    <s v="South"/>
    <s v="OFF-PA-10001934"/>
    <x v="1"/>
    <x v="10"/>
    <s v="Xerox 1993"/>
    <n v="25.92"/>
    <n v="4"/>
    <n v="0"/>
    <n v="12.700800000000001"/>
  </r>
  <r>
    <n v="6719"/>
    <x v="3336"/>
    <x v="0"/>
    <x v="143"/>
    <d v="2013-04-16T00:00:00"/>
    <s v="Standard Class"/>
    <s v="CK-12325"/>
    <s v="Christine Kargatis"/>
    <s v="Home Office"/>
    <s v="United States"/>
    <s v="Hot Springs"/>
    <x v="36"/>
    <n v="71901"/>
    <s v="South"/>
    <s v="FUR-FU-10003268"/>
    <x v="0"/>
    <x v="5"/>
    <s v="Eldon Radial Chair Mat for Low to Medium Pile Carpets"/>
    <n v="159.91999999999999"/>
    <n v="4"/>
    <n v="0"/>
    <n v="31.983999999999995"/>
  </r>
  <r>
    <n v="6720"/>
    <x v="3337"/>
    <x v="0"/>
    <x v="186"/>
    <d v="2013-12-20T00:00:00"/>
    <s v="First Class"/>
    <s v="SF-20065"/>
    <s v="Sandra Flanagan"/>
    <s v="Consumer"/>
    <s v="United States"/>
    <s v="Goldsboro"/>
    <x v="3"/>
    <n v="27534"/>
    <s v="South"/>
    <s v="OFF-AP-10004859"/>
    <x v="1"/>
    <x v="9"/>
    <s v="Acco 6 Outlet Guardian Premium Surge Suppressor"/>
    <n v="34.944000000000003"/>
    <n v="3"/>
    <n v="0.2"/>
    <n v="3.0576000000000008"/>
  </r>
  <r>
    <n v="6721"/>
    <x v="3338"/>
    <x v="3"/>
    <x v="20"/>
    <d v="2014-09-25T00:00:00"/>
    <s v="Standard Class"/>
    <s v="DP-13105"/>
    <s v="Dave Poirier"/>
    <s v="Corporate"/>
    <s v="United States"/>
    <s v="Los Angeles"/>
    <x v="1"/>
    <n v="90032"/>
    <s v="West"/>
    <s v="TEC-AC-10000057"/>
    <x v="2"/>
    <x v="11"/>
    <s v="Microsoft Natural Ergonomic Keyboard 4000"/>
    <n v="149.94999999999999"/>
    <n v="5"/>
    <n v="0"/>
    <n v="31.489499999999992"/>
  </r>
  <r>
    <n v="6722"/>
    <x v="3338"/>
    <x v="3"/>
    <x v="20"/>
    <d v="2014-09-25T00:00:00"/>
    <s v="Standard Class"/>
    <s v="DP-13105"/>
    <s v="Dave Poirier"/>
    <s v="Corporate"/>
    <s v="United States"/>
    <s v="Los Angeles"/>
    <x v="1"/>
    <n v="90032"/>
    <s v="West"/>
    <s v="OFF-AR-10000914"/>
    <x v="1"/>
    <x v="6"/>
    <s v="Boston 16765 Mini Stand Up Battery Pencil Sharpener"/>
    <n v="23.32"/>
    <n v="2"/>
    <n v="0"/>
    <n v="6.0632000000000019"/>
  </r>
  <r>
    <n v="6723"/>
    <x v="3338"/>
    <x v="3"/>
    <x v="20"/>
    <d v="2014-09-25T00:00:00"/>
    <s v="Standard Class"/>
    <s v="DP-13105"/>
    <s v="Dave Poirier"/>
    <s v="Corporate"/>
    <s v="United States"/>
    <s v="Los Angeles"/>
    <x v="1"/>
    <n v="90032"/>
    <s v="West"/>
    <s v="OFF-AR-10004956"/>
    <x v="1"/>
    <x v="6"/>
    <s v="Newell 33"/>
    <n v="16.740000000000002"/>
    <n v="3"/>
    <n v="0"/>
    <n v="4.8545999999999978"/>
  </r>
  <r>
    <n v="6724"/>
    <x v="3339"/>
    <x v="3"/>
    <x v="507"/>
    <d v="2014-09-07T00:00:00"/>
    <s v="Second Class"/>
    <s v="VM-21835"/>
    <s v="Vivian Mathis"/>
    <s v="Consumer"/>
    <s v="United States"/>
    <s v="Nashua"/>
    <x v="38"/>
    <n v="3060"/>
    <s v="East"/>
    <s v="OFF-FA-10001843"/>
    <x v="1"/>
    <x v="13"/>
    <s v="Staples"/>
    <n v="14.82"/>
    <n v="6"/>
    <n v="0"/>
    <n v="6.9654000000000007"/>
  </r>
  <r>
    <n v="6725"/>
    <x v="3340"/>
    <x v="0"/>
    <x v="126"/>
    <d v="2013-09-17T00:00:00"/>
    <s v="Standard Class"/>
    <s v="SF-20200"/>
    <s v="Sarah Foster"/>
    <s v="Consumer"/>
    <s v="United States"/>
    <s v="Seattle"/>
    <x v="4"/>
    <n v="98103"/>
    <s v="West"/>
    <s v="OFF-FA-10000585"/>
    <x v="1"/>
    <x v="13"/>
    <s v="OIC Bulk Pack Metal Binder Clips"/>
    <n v="10.47"/>
    <n v="3"/>
    <n v="0"/>
    <n v="4.8162000000000003"/>
  </r>
  <r>
    <n v="6726"/>
    <x v="3340"/>
    <x v="0"/>
    <x v="126"/>
    <d v="2013-09-17T00:00:00"/>
    <s v="Standard Class"/>
    <s v="SF-20200"/>
    <s v="Sarah Foster"/>
    <s v="Consumer"/>
    <s v="United States"/>
    <s v="Seattle"/>
    <x v="4"/>
    <n v="98103"/>
    <s v="West"/>
    <s v="OFF-LA-10003720"/>
    <x v="1"/>
    <x v="2"/>
    <s v="Avery 487"/>
    <n v="11.07"/>
    <n v="3"/>
    <n v="0"/>
    <n v="5.2028999999999996"/>
  </r>
  <r>
    <n v="6727"/>
    <x v="3340"/>
    <x v="0"/>
    <x v="126"/>
    <d v="2013-09-17T00:00:00"/>
    <s v="Standard Class"/>
    <s v="SF-20200"/>
    <s v="Sarah Foster"/>
    <s v="Consumer"/>
    <s v="United States"/>
    <s v="Seattle"/>
    <x v="4"/>
    <n v="98103"/>
    <s v="West"/>
    <s v="OFF-BI-10000301"/>
    <x v="1"/>
    <x v="8"/>
    <s v="GBC Instant Report Kit"/>
    <n v="20.704000000000001"/>
    <n v="4"/>
    <n v="0.2"/>
    <n v="7.7639999999999993"/>
  </r>
  <r>
    <n v="6728"/>
    <x v="3341"/>
    <x v="3"/>
    <x v="682"/>
    <d v="2014-08-16T00:00:00"/>
    <s v="Second Class"/>
    <s v="SC-20695"/>
    <s v="Steve Chapman"/>
    <s v="Corporate"/>
    <s v="United States"/>
    <s v="Richmond"/>
    <x v="14"/>
    <n v="47374"/>
    <s v="Central"/>
    <s v="OFF-PA-10003302"/>
    <x v="1"/>
    <x v="10"/>
    <s v="Xerox 1906"/>
    <n v="177.2"/>
    <n v="5"/>
    <n v="0"/>
    <n v="83.283999999999992"/>
  </r>
  <r>
    <n v="6729"/>
    <x v="3342"/>
    <x v="0"/>
    <x v="254"/>
    <d v="2013-11-10T00:00:00"/>
    <s v="Standard Class"/>
    <s v="MF-17665"/>
    <s v="Maureen Fritzler"/>
    <s v="Corporate"/>
    <s v="United States"/>
    <s v="Miami"/>
    <x v="2"/>
    <n v="33180"/>
    <s v="South"/>
    <s v="FUR-FU-10001889"/>
    <x v="0"/>
    <x v="5"/>
    <s v="Ultra Door Pull Handle"/>
    <n v="50.496000000000002"/>
    <n v="6"/>
    <n v="0.2"/>
    <n v="8.2055999999999987"/>
  </r>
  <r>
    <n v="6730"/>
    <x v="3343"/>
    <x v="1"/>
    <x v="652"/>
    <d v="2012-06-20T00:00:00"/>
    <s v="First Class"/>
    <s v="BV-11245"/>
    <s v="Benjamin Venier"/>
    <s v="Corporate"/>
    <s v="United States"/>
    <s v="Smyrna"/>
    <x v="18"/>
    <n v="37167"/>
    <s v="South"/>
    <s v="OFF-BI-10002982"/>
    <x v="1"/>
    <x v="8"/>
    <s v="Avery Self-Adhesive Photo Pockets for Polaroid Photos"/>
    <n v="6.1290000000000004"/>
    <n v="3"/>
    <n v="0.7"/>
    <n v="-4.4945999999999984"/>
  </r>
  <r>
    <n v="6731"/>
    <x v="3343"/>
    <x v="1"/>
    <x v="652"/>
    <d v="2012-06-20T00:00:00"/>
    <s v="First Class"/>
    <s v="BV-11245"/>
    <s v="Benjamin Venier"/>
    <s v="Corporate"/>
    <s v="United States"/>
    <s v="Smyrna"/>
    <x v="18"/>
    <n v="37167"/>
    <s v="South"/>
    <s v="FUR-CH-10002965"/>
    <x v="0"/>
    <x v="1"/>
    <s v="Global Leather Highback Executive Chair with Pneumatic Height Adjustment, Black"/>
    <n v="643.13599999999997"/>
    <n v="4"/>
    <n v="0.2"/>
    <n v="56.274400000000014"/>
  </r>
  <r>
    <n v="6732"/>
    <x v="3343"/>
    <x v="1"/>
    <x v="652"/>
    <d v="2012-06-20T00:00:00"/>
    <s v="First Class"/>
    <s v="BV-11245"/>
    <s v="Benjamin Venier"/>
    <s v="Corporate"/>
    <s v="United States"/>
    <s v="Smyrna"/>
    <x v="18"/>
    <n v="37167"/>
    <s v="South"/>
    <s v="OFF-PA-10001937"/>
    <x v="1"/>
    <x v="10"/>
    <s v="Xerox 21"/>
    <n v="20.736000000000004"/>
    <n v="4"/>
    <n v="0.2"/>
    <n v="7.2576000000000001"/>
  </r>
  <r>
    <n v="6733"/>
    <x v="3344"/>
    <x v="2"/>
    <x v="1129"/>
    <d v="2011-07-07T00:00:00"/>
    <s v="First Class"/>
    <s v="KE-16420"/>
    <s v="Katrina Edelman"/>
    <s v="Corporate"/>
    <s v="United States"/>
    <s v="Aurora"/>
    <x v="22"/>
    <n v="80013"/>
    <s v="West"/>
    <s v="OFF-PA-10001977"/>
    <x v="1"/>
    <x v="10"/>
    <s v="Xerox 194"/>
    <n v="177.536"/>
    <n v="4"/>
    <n v="0.2"/>
    <n v="62.137599999999992"/>
  </r>
  <r>
    <n v="6734"/>
    <x v="3344"/>
    <x v="2"/>
    <x v="1129"/>
    <d v="2011-07-07T00:00:00"/>
    <s v="First Class"/>
    <s v="KE-16420"/>
    <s v="Katrina Edelman"/>
    <s v="Corporate"/>
    <s v="United States"/>
    <s v="Aurora"/>
    <x v="22"/>
    <n v="80013"/>
    <s v="West"/>
    <s v="OFF-AP-10000692"/>
    <x v="1"/>
    <x v="9"/>
    <s v="Fellowes Mighty 8 Compact Surge Protector"/>
    <n v="32.432000000000002"/>
    <n v="2"/>
    <n v="0.2"/>
    <n v="3.2432000000000016"/>
  </r>
  <r>
    <n v="6735"/>
    <x v="3345"/>
    <x v="1"/>
    <x v="139"/>
    <d v="2012-12-25T00:00:00"/>
    <s v="Standard Class"/>
    <s v="EM-14200"/>
    <s v="Evan Minnotte"/>
    <s v="Home Office"/>
    <s v="United States"/>
    <s v="Miami"/>
    <x v="2"/>
    <n v="33142"/>
    <s v="South"/>
    <s v="OFF-LA-10004093"/>
    <x v="1"/>
    <x v="2"/>
    <s v="Avery 486"/>
    <n v="11.696"/>
    <n v="2"/>
    <n v="0.2"/>
    <n v="3.9473999999999996"/>
  </r>
  <r>
    <n v="6736"/>
    <x v="3346"/>
    <x v="0"/>
    <x v="342"/>
    <d v="2013-04-18T00:00:00"/>
    <s v="Standard Class"/>
    <s v="BT-11680"/>
    <s v="Brian Thompson"/>
    <s v="Consumer"/>
    <s v="United States"/>
    <s v="San Francisco"/>
    <x v="1"/>
    <n v="94122"/>
    <s v="West"/>
    <s v="OFF-AP-10004980"/>
    <x v="1"/>
    <x v="9"/>
    <s v="3M Replacement Filter for Office Air Cleaner for 20' x 33' Room"/>
    <n v="113.76"/>
    <n v="3"/>
    <n v="0"/>
    <n v="44.366400000000006"/>
  </r>
  <r>
    <n v="6737"/>
    <x v="3346"/>
    <x v="0"/>
    <x v="342"/>
    <d v="2013-04-18T00:00:00"/>
    <s v="Standard Class"/>
    <s v="BT-11680"/>
    <s v="Brian Thompson"/>
    <s v="Consumer"/>
    <s v="United States"/>
    <s v="San Francisco"/>
    <x v="1"/>
    <n v="94122"/>
    <s v="West"/>
    <s v="OFF-ST-10001932"/>
    <x v="1"/>
    <x v="4"/>
    <s v="Fellowes Staxonsteel Drawer Files"/>
    <n v="579.51"/>
    <n v="3"/>
    <n v="0"/>
    <n v="81.131400000000014"/>
  </r>
  <r>
    <n v="6738"/>
    <x v="3346"/>
    <x v="0"/>
    <x v="342"/>
    <d v="2013-04-18T00:00:00"/>
    <s v="Standard Class"/>
    <s v="BT-11680"/>
    <s v="Brian Thompson"/>
    <s v="Consumer"/>
    <s v="United States"/>
    <s v="San Francisco"/>
    <x v="1"/>
    <n v="94122"/>
    <s v="West"/>
    <s v="OFF-ST-10000636"/>
    <x v="1"/>
    <x v="4"/>
    <s v="Rogers Profile Extra Capacity Storage Tub"/>
    <n v="150.66"/>
    <n v="9"/>
    <n v="0"/>
    <n v="6.0263999999999918"/>
  </r>
  <r>
    <n v="6739"/>
    <x v="3346"/>
    <x v="0"/>
    <x v="342"/>
    <d v="2013-04-18T00:00:00"/>
    <s v="Standard Class"/>
    <s v="BT-11680"/>
    <s v="Brian Thompson"/>
    <s v="Consumer"/>
    <s v="United States"/>
    <s v="San Francisco"/>
    <x v="1"/>
    <n v="94122"/>
    <s v="West"/>
    <s v="OFF-BI-10000069"/>
    <x v="1"/>
    <x v="8"/>
    <s v="GBC Prepunched Paper, 19-Hole, for Binding Systems, 24-lb"/>
    <n v="48.032000000000004"/>
    <n v="4"/>
    <n v="0.2"/>
    <n v="15.610399999999993"/>
  </r>
  <r>
    <n v="6740"/>
    <x v="3347"/>
    <x v="2"/>
    <x v="542"/>
    <d v="2011-05-31T00:00:00"/>
    <s v="Standard Class"/>
    <s v="MM-18055"/>
    <s v="Michelle Moray"/>
    <s v="Consumer"/>
    <s v="United States"/>
    <s v="Chicago"/>
    <x v="10"/>
    <n v="60623"/>
    <s v="Central"/>
    <s v="OFF-ST-10001837"/>
    <x v="1"/>
    <x v="4"/>
    <s v="SAFCO Mobile Desk Side File, Wire Frame"/>
    <n v="102.624"/>
    <n v="3"/>
    <n v="0.2"/>
    <n v="7.6968000000000032"/>
  </r>
  <r>
    <n v="6741"/>
    <x v="3347"/>
    <x v="2"/>
    <x v="542"/>
    <d v="2011-05-31T00:00:00"/>
    <s v="Standard Class"/>
    <s v="MM-18055"/>
    <s v="Michelle Moray"/>
    <s v="Consumer"/>
    <s v="United States"/>
    <s v="Chicago"/>
    <x v="10"/>
    <n v="60623"/>
    <s v="Central"/>
    <s v="FUR-CH-10003981"/>
    <x v="0"/>
    <x v="1"/>
    <s v="Global Commerce Series Low-Back Swivel/Tilt Chairs"/>
    <n v="359.77199999999999"/>
    <n v="2"/>
    <n v="0.3"/>
    <n v="-5.1396000000000583"/>
  </r>
  <r>
    <n v="6742"/>
    <x v="3347"/>
    <x v="2"/>
    <x v="542"/>
    <d v="2011-05-31T00:00:00"/>
    <s v="Standard Class"/>
    <s v="MM-18055"/>
    <s v="Michelle Moray"/>
    <s v="Consumer"/>
    <s v="United States"/>
    <s v="Chicago"/>
    <x v="10"/>
    <n v="60623"/>
    <s v="Central"/>
    <s v="OFF-AR-10000716"/>
    <x v="1"/>
    <x v="6"/>
    <s v="DIXON Ticonderoga Erasable Checking Pencils"/>
    <n v="13.392000000000001"/>
    <n v="3"/>
    <n v="0.2"/>
    <n v="3.1806000000000005"/>
  </r>
  <r>
    <n v="6743"/>
    <x v="3348"/>
    <x v="3"/>
    <x v="91"/>
    <d v="2014-07-12T00:00:00"/>
    <s v="Standard Class"/>
    <s v="PO-18850"/>
    <s v="Patrick O'Brill"/>
    <s v="Consumer"/>
    <s v="United States"/>
    <s v="Los Angeles"/>
    <x v="1"/>
    <n v="90008"/>
    <s v="West"/>
    <s v="FUR-CH-10001146"/>
    <x v="0"/>
    <x v="1"/>
    <s v="Global Task Chair, Black"/>
    <n v="122.13600000000001"/>
    <n v="3"/>
    <n v="0.2"/>
    <n v="-13.740299999999994"/>
  </r>
  <r>
    <n v="6744"/>
    <x v="3349"/>
    <x v="1"/>
    <x v="1130"/>
    <d v="2012-02-20T00:00:00"/>
    <s v="Standard Class"/>
    <s v="SP-20860"/>
    <s v="Sung Pak"/>
    <s v="Corporate"/>
    <s v="United States"/>
    <s v="Dover"/>
    <x v="38"/>
    <n v="3820"/>
    <s v="East"/>
    <s v="OFF-PA-10002751"/>
    <x v="1"/>
    <x v="10"/>
    <s v="Xerox 1920"/>
    <n v="35.880000000000003"/>
    <n v="6"/>
    <n v="0"/>
    <n v="16.146000000000001"/>
  </r>
  <r>
    <n v="6745"/>
    <x v="3350"/>
    <x v="3"/>
    <x v="114"/>
    <d v="2014-06-19T00:00:00"/>
    <s v="Second Class"/>
    <s v="CS-12355"/>
    <s v="Christine Sundaresam"/>
    <s v="Consumer"/>
    <s v="United States"/>
    <s v="Dublin"/>
    <x v="24"/>
    <n v="43017"/>
    <s v="East"/>
    <s v="TEC-AC-10001606"/>
    <x v="2"/>
    <x v="11"/>
    <s v="Logitech Wireless Performance Mouse MX for PC and Mac"/>
    <n v="479.952"/>
    <n v="6"/>
    <n v="0.2"/>
    <n v="107.98920000000001"/>
  </r>
  <r>
    <n v="6746"/>
    <x v="3350"/>
    <x v="3"/>
    <x v="114"/>
    <d v="2014-06-19T00:00:00"/>
    <s v="Second Class"/>
    <s v="CS-12355"/>
    <s v="Christine Sundaresam"/>
    <s v="Consumer"/>
    <s v="United States"/>
    <s v="Dublin"/>
    <x v="24"/>
    <n v="43017"/>
    <s v="East"/>
    <s v="OFF-AR-10001427"/>
    <x v="1"/>
    <x v="6"/>
    <s v="Newell 330"/>
    <n v="23.92"/>
    <n v="5"/>
    <n v="0.2"/>
    <n v="1.7940000000000005"/>
  </r>
  <r>
    <n v="6747"/>
    <x v="3351"/>
    <x v="3"/>
    <x v="38"/>
    <d v="2014-11-17T00:00:00"/>
    <s v="First Class"/>
    <s v="KB-16600"/>
    <s v="Ken Brennan"/>
    <s v="Corporate"/>
    <s v="United States"/>
    <s v="New York City"/>
    <x v="15"/>
    <n v="10009"/>
    <s v="East"/>
    <s v="TEC-PH-10004389"/>
    <x v="2"/>
    <x v="7"/>
    <s v="Nokia Lumia 925"/>
    <n v="629.94999999999993"/>
    <n v="5"/>
    <n v="0"/>
    <n v="163.78700000000003"/>
  </r>
  <r>
    <n v="6748"/>
    <x v="3352"/>
    <x v="3"/>
    <x v="157"/>
    <d v="2014-12-16T00:00:00"/>
    <s v="Standard Class"/>
    <s v="AA-10375"/>
    <s v="Allen Armold"/>
    <s v="Consumer"/>
    <s v="United States"/>
    <s v="New York City"/>
    <x v="15"/>
    <n v="10035"/>
    <s v="East"/>
    <s v="OFF-BI-10002498"/>
    <x v="1"/>
    <x v="8"/>
    <s v="Clear Mylar Reinforcing Strips"/>
    <n v="14.952000000000002"/>
    <n v="1"/>
    <n v="0.2"/>
    <n v="5.0462999999999996"/>
  </r>
  <r>
    <n v="6749"/>
    <x v="3352"/>
    <x v="3"/>
    <x v="157"/>
    <d v="2014-12-16T00:00:00"/>
    <s v="Standard Class"/>
    <s v="AA-10375"/>
    <s v="Allen Armold"/>
    <s v="Consumer"/>
    <s v="United States"/>
    <s v="New York City"/>
    <x v="15"/>
    <n v="10035"/>
    <s v="East"/>
    <s v="OFF-PA-10002245"/>
    <x v="1"/>
    <x v="10"/>
    <s v="Xerox 1895"/>
    <n v="17.940000000000001"/>
    <n v="3"/>
    <n v="0"/>
    <n v="8.0730000000000004"/>
  </r>
  <r>
    <n v="6750"/>
    <x v="3352"/>
    <x v="3"/>
    <x v="157"/>
    <d v="2014-12-16T00:00:00"/>
    <s v="Standard Class"/>
    <s v="AA-10375"/>
    <s v="Allen Armold"/>
    <s v="Consumer"/>
    <s v="United States"/>
    <s v="New York City"/>
    <x v="15"/>
    <n v="10035"/>
    <s v="East"/>
    <s v="TEC-PH-10004522"/>
    <x v="2"/>
    <x v="7"/>
    <s v="Dexim XPower Skin Super-Thin Power Case for iPhone 5 - Black"/>
    <n v="116.98"/>
    <n v="2"/>
    <n v="0"/>
    <n v="29.245000000000005"/>
  </r>
  <r>
    <n v="6751"/>
    <x v="3353"/>
    <x v="0"/>
    <x v="931"/>
    <d v="2013-07-01T00:00:00"/>
    <s v="Second Class"/>
    <s v="BP-11155"/>
    <s v="Becky Pak"/>
    <s v="Consumer"/>
    <s v="United States"/>
    <s v="Paterson"/>
    <x v="30"/>
    <n v="7501"/>
    <s v="East"/>
    <s v="FUR-CH-10003535"/>
    <x v="0"/>
    <x v="1"/>
    <s v="Global Armless Task Chair, Royal Blue"/>
    <n v="121.96"/>
    <n v="2"/>
    <n v="0"/>
    <n v="20.733199999999997"/>
  </r>
  <r>
    <n v="6752"/>
    <x v="3353"/>
    <x v="0"/>
    <x v="931"/>
    <d v="2013-07-01T00:00:00"/>
    <s v="Second Class"/>
    <s v="BP-11155"/>
    <s v="Becky Pak"/>
    <s v="Consumer"/>
    <s v="United States"/>
    <s v="Paterson"/>
    <x v="30"/>
    <n v="7501"/>
    <s v="East"/>
    <s v="OFF-AP-10000595"/>
    <x v="1"/>
    <x v="9"/>
    <s v="Disposable Triple-Filter Dust Bags"/>
    <n v="8.74"/>
    <n v="2"/>
    <n v="0"/>
    <n v="2.2724000000000002"/>
  </r>
  <r>
    <n v="6753"/>
    <x v="3353"/>
    <x v="0"/>
    <x v="931"/>
    <d v="2013-07-01T00:00:00"/>
    <s v="Second Class"/>
    <s v="BP-11155"/>
    <s v="Becky Pak"/>
    <s v="Consumer"/>
    <s v="United States"/>
    <s v="Paterson"/>
    <x v="30"/>
    <n v="7501"/>
    <s v="East"/>
    <s v="OFF-PA-10003039"/>
    <x v="1"/>
    <x v="10"/>
    <s v="Xerox 1960"/>
    <n v="61.96"/>
    <n v="2"/>
    <n v="0"/>
    <n v="27.881999999999998"/>
  </r>
  <r>
    <n v="6754"/>
    <x v="3353"/>
    <x v="0"/>
    <x v="931"/>
    <d v="2013-07-01T00:00:00"/>
    <s v="Second Class"/>
    <s v="BP-11155"/>
    <s v="Becky Pak"/>
    <s v="Consumer"/>
    <s v="United States"/>
    <s v="Paterson"/>
    <x v="30"/>
    <n v="7501"/>
    <s v="East"/>
    <s v="OFF-BI-10002003"/>
    <x v="1"/>
    <x v="8"/>
    <s v="Ibico Presentation Index for Binding Systems"/>
    <n v="7.96"/>
    <n v="2"/>
    <n v="0"/>
    <n v="3.7412000000000001"/>
  </r>
  <r>
    <n v="6755"/>
    <x v="3353"/>
    <x v="0"/>
    <x v="931"/>
    <d v="2013-07-01T00:00:00"/>
    <s v="Second Class"/>
    <s v="BP-11155"/>
    <s v="Becky Pak"/>
    <s v="Consumer"/>
    <s v="United States"/>
    <s v="Paterson"/>
    <x v="30"/>
    <n v="7501"/>
    <s v="East"/>
    <s v="OFF-AP-10002311"/>
    <x v="1"/>
    <x v="9"/>
    <s v="Holmes Replacement Filter for HEPA Air Cleaner, Very Large Room, HEPA Filter"/>
    <n v="275.24"/>
    <n v="4"/>
    <n v="0"/>
    <n v="121.10560000000001"/>
  </r>
  <r>
    <n v="6756"/>
    <x v="3354"/>
    <x v="3"/>
    <x v="175"/>
    <d v="2014-09-20T00:00:00"/>
    <s v="Standard Class"/>
    <s v="TC-21145"/>
    <s v="Theresa Coyne"/>
    <s v="Corporate"/>
    <s v="United States"/>
    <s v="Lakewood"/>
    <x v="30"/>
    <n v="8701"/>
    <s v="East"/>
    <s v="FUR-FU-10002445"/>
    <x v="0"/>
    <x v="5"/>
    <s v="DAX Two-Tone Rosewood/Black Document Frame, Desktop, 5 x 7"/>
    <n v="47.400000000000006"/>
    <n v="5"/>
    <n v="0"/>
    <n v="18.960000000000004"/>
  </r>
  <r>
    <n v="6757"/>
    <x v="3354"/>
    <x v="3"/>
    <x v="175"/>
    <d v="2014-09-20T00:00:00"/>
    <s v="Standard Class"/>
    <s v="TC-21145"/>
    <s v="Theresa Coyne"/>
    <s v="Corporate"/>
    <s v="United States"/>
    <s v="Lakewood"/>
    <x v="30"/>
    <n v="8701"/>
    <s v="East"/>
    <s v="FUR-CH-10003606"/>
    <x v="0"/>
    <x v="1"/>
    <s v="SAFCO Folding Chair Trolley"/>
    <n v="512.96"/>
    <n v="4"/>
    <n v="0"/>
    <n v="143.62880000000001"/>
  </r>
  <r>
    <n v="6758"/>
    <x v="3354"/>
    <x v="3"/>
    <x v="175"/>
    <d v="2014-09-20T00:00:00"/>
    <s v="Standard Class"/>
    <s v="TC-21145"/>
    <s v="Theresa Coyne"/>
    <s v="Corporate"/>
    <s v="United States"/>
    <s v="Lakewood"/>
    <x v="30"/>
    <n v="8701"/>
    <s v="East"/>
    <s v="TEC-PH-10002115"/>
    <x v="2"/>
    <x v="7"/>
    <s v="Plantronics 81402"/>
    <n v="395.93999999999994"/>
    <n v="6"/>
    <n v="0"/>
    <n v="102.94440000000002"/>
  </r>
  <r>
    <n v="6759"/>
    <x v="3354"/>
    <x v="3"/>
    <x v="175"/>
    <d v="2014-09-20T00:00:00"/>
    <s v="Standard Class"/>
    <s v="TC-21145"/>
    <s v="Theresa Coyne"/>
    <s v="Corporate"/>
    <s v="United States"/>
    <s v="Lakewood"/>
    <x v="30"/>
    <n v="8701"/>
    <s v="East"/>
    <s v="OFF-ST-10000934"/>
    <x v="1"/>
    <x v="4"/>
    <s v="Contico 72&quot;H Heavy-Duty Storage System"/>
    <n v="81.96"/>
    <n v="2"/>
    <n v="0"/>
    <n v="0"/>
  </r>
  <r>
    <n v="6760"/>
    <x v="3355"/>
    <x v="3"/>
    <x v="574"/>
    <d v="2014-12-09T00:00:00"/>
    <s v="Standard Class"/>
    <s v="BG-11035"/>
    <s v="Barry Gonzalez"/>
    <s v="Consumer"/>
    <s v="United States"/>
    <s v="Greensboro"/>
    <x v="3"/>
    <n v="27405"/>
    <s v="South"/>
    <s v="OFF-AR-10003903"/>
    <x v="1"/>
    <x v="6"/>
    <s v="Sanford 52201 APSCO Electric Pencil Sharpener"/>
    <n v="32.776000000000003"/>
    <n v="1"/>
    <n v="0.2"/>
    <n v="2.4581999999999997"/>
  </r>
  <r>
    <n v="6761"/>
    <x v="3356"/>
    <x v="3"/>
    <x v="335"/>
    <d v="2014-07-01T00:00:00"/>
    <s v="Standard Class"/>
    <s v="DO-13435"/>
    <s v="Denny Ordway"/>
    <s v="Consumer"/>
    <s v="United States"/>
    <s v="New York City"/>
    <x v="15"/>
    <n v="10035"/>
    <s v="East"/>
    <s v="OFF-ST-10004123"/>
    <x v="1"/>
    <x v="4"/>
    <s v="Safco Industrial Wire Shelving System"/>
    <n v="272.94"/>
    <n v="3"/>
    <n v="0"/>
    <n v="0"/>
  </r>
  <r>
    <n v="6762"/>
    <x v="3357"/>
    <x v="0"/>
    <x v="1131"/>
    <d v="2013-07-27T00:00:00"/>
    <s v="Second Class"/>
    <s v="DB-12970"/>
    <s v="Darren Budd"/>
    <s v="Corporate"/>
    <s v="United States"/>
    <s v="New York City"/>
    <x v="15"/>
    <n v="10035"/>
    <s v="East"/>
    <s v="FUR-CH-10001708"/>
    <x v="0"/>
    <x v="1"/>
    <s v="Office Star - Contemporary Swivel Chair with Padded Adjustable Arms and Flex Back"/>
    <n v="253.76399999999998"/>
    <n v="2"/>
    <n v="0.1"/>
    <n v="31.015599999999978"/>
  </r>
  <r>
    <n v="6763"/>
    <x v="3358"/>
    <x v="0"/>
    <x v="476"/>
    <d v="2013-09-09T00:00:00"/>
    <s v="Standard Class"/>
    <s v="RL-19615"/>
    <s v="Rob Lucas"/>
    <s v="Consumer"/>
    <s v="United States"/>
    <s v="Chicago"/>
    <x v="10"/>
    <n v="60623"/>
    <s v="Central"/>
    <s v="OFF-LA-10000240"/>
    <x v="1"/>
    <x v="2"/>
    <s v="Self-Adhesive Address Labels for Typewriters by Universal"/>
    <n v="29.24"/>
    <n v="5"/>
    <n v="0.2"/>
    <n v="9.8685000000000009"/>
  </r>
  <r>
    <n v="6764"/>
    <x v="3358"/>
    <x v="0"/>
    <x v="476"/>
    <d v="2013-09-09T00:00:00"/>
    <s v="Standard Class"/>
    <s v="RL-19615"/>
    <s v="Rob Lucas"/>
    <s v="Consumer"/>
    <s v="United States"/>
    <s v="Chicago"/>
    <x v="10"/>
    <n v="60623"/>
    <s v="Central"/>
    <s v="OFF-ST-10002485"/>
    <x v="1"/>
    <x v="4"/>
    <s v="Rogers Deluxe File Chest"/>
    <n v="35.167999999999999"/>
    <n v="2"/>
    <n v="0.2"/>
    <n v="-8.3524000000000012"/>
  </r>
  <r>
    <n v="6765"/>
    <x v="3358"/>
    <x v="0"/>
    <x v="476"/>
    <d v="2013-09-09T00:00:00"/>
    <s v="Standard Class"/>
    <s v="RL-19615"/>
    <s v="Rob Lucas"/>
    <s v="Consumer"/>
    <s v="United States"/>
    <s v="Chicago"/>
    <x v="10"/>
    <n v="60623"/>
    <s v="Central"/>
    <s v="TEC-MA-10003230"/>
    <x v="2"/>
    <x v="15"/>
    <s v="Okidata C610n Printer"/>
    <n v="1362.8999999999999"/>
    <n v="3"/>
    <n v="0.3"/>
    <n v="-19.470000000000141"/>
  </r>
  <r>
    <n v="6766"/>
    <x v="3359"/>
    <x v="3"/>
    <x v="693"/>
    <d v="2014-04-25T00:00:00"/>
    <s v="Standard Class"/>
    <s v="SJ-20215"/>
    <s v="Sarah Jordon"/>
    <s v="Consumer"/>
    <s v="United States"/>
    <s v="Chicago"/>
    <x v="10"/>
    <n v="60653"/>
    <s v="Central"/>
    <s v="FUR-CH-10002602"/>
    <x v="0"/>
    <x v="1"/>
    <s v="DMI Arturo Collection Mission-style Design Wood Chair"/>
    <n v="317.05799999999999"/>
    <n v="3"/>
    <n v="0.3"/>
    <n v="-18.117599999999996"/>
  </r>
  <r>
    <n v="6767"/>
    <x v="3359"/>
    <x v="3"/>
    <x v="693"/>
    <d v="2014-04-25T00:00:00"/>
    <s v="Standard Class"/>
    <s v="SJ-20215"/>
    <s v="Sarah Jordon"/>
    <s v="Consumer"/>
    <s v="United States"/>
    <s v="Chicago"/>
    <x v="10"/>
    <n v="60653"/>
    <s v="Central"/>
    <s v="OFF-AR-10001683"/>
    <x v="1"/>
    <x v="6"/>
    <s v="Lumber Crayons"/>
    <n v="15.76"/>
    <n v="2"/>
    <n v="0.2"/>
    <n v="3.5460000000000007"/>
  </r>
  <r>
    <n v="6768"/>
    <x v="3359"/>
    <x v="3"/>
    <x v="693"/>
    <d v="2014-04-25T00:00:00"/>
    <s v="Standard Class"/>
    <s v="SJ-20215"/>
    <s v="Sarah Jordon"/>
    <s v="Consumer"/>
    <s v="United States"/>
    <s v="Chicago"/>
    <x v="10"/>
    <n v="60653"/>
    <s v="Central"/>
    <s v="FUR-FU-10002456"/>
    <x v="0"/>
    <x v="5"/>
    <s v="Master Caster Door Stop, Large Neon Orange"/>
    <n v="14.560000000000002"/>
    <n v="5"/>
    <n v="0.6"/>
    <n v="-6.1879999999999988"/>
  </r>
  <r>
    <n v="6769"/>
    <x v="3360"/>
    <x v="2"/>
    <x v="1132"/>
    <d v="2011-08-16T00:00:00"/>
    <s v="Standard Class"/>
    <s v="CS-12175"/>
    <s v="Charles Sheldon"/>
    <s v="Corporate"/>
    <s v="United States"/>
    <s v="Lakewood"/>
    <x v="30"/>
    <n v="8701"/>
    <s v="East"/>
    <s v="OFF-BI-10002854"/>
    <x v="1"/>
    <x v="8"/>
    <s v="Performers Binder/Pad Holder, Black"/>
    <n v="196.21"/>
    <n v="7"/>
    <n v="0"/>
    <n v="98.105000000000004"/>
  </r>
  <r>
    <n v="6770"/>
    <x v="3361"/>
    <x v="3"/>
    <x v="20"/>
    <d v="2014-09-24T00:00:00"/>
    <s v="Standard Class"/>
    <s v="JP-16135"/>
    <s v="Julie Prescott"/>
    <s v="Home Office"/>
    <s v="United States"/>
    <s v="Columbus"/>
    <x v="32"/>
    <n v="31907"/>
    <s v="South"/>
    <s v="OFF-AR-10002445"/>
    <x v="1"/>
    <x v="6"/>
    <s v="SANFORD Major Accent Highlighters"/>
    <n v="35.4"/>
    <n v="5"/>
    <n v="0"/>
    <n v="13.452000000000002"/>
  </r>
  <r>
    <n v="6771"/>
    <x v="3362"/>
    <x v="3"/>
    <x v="34"/>
    <d v="2014-12-14T00:00:00"/>
    <s v="Standard Class"/>
    <s v="NC-18535"/>
    <s v="Nick Crebassa"/>
    <s v="Corporate"/>
    <s v="United States"/>
    <s v="Phoenix"/>
    <x v="16"/>
    <n v="85023"/>
    <s v="West"/>
    <s v="OFF-PA-10004359"/>
    <x v="1"/>
    <x v="10"/>
    <s v="Multicolor Computer Printout Paper"/>
    <n v="419.4"/>
    <n v="5"/>
    <n v="0.2"/>
    <n v="146.79"/>
  </r>
  <r>
    <n v="6772"/>
    <x v="3362"/>
    <x v="3"/>
    <x v="34"/>
    <d v="2014-12-14T00:00:00"/>
    <s v="Standard Class"/>
    <s v="NC-18535"/>
    <s v="Nick Crebassa"/>
    <s v="Corporate"/>
    <s v="United States"/>
    <s v="Phoenix"/>
    <x v="16"/>
    <n v="85023"/>
    <s v="West"/>
    <s v="OFF-BI-10000279"/>
    <x v="1"/>
    <x v="8"/>
    <s v="Acco Recycled 2&quot; Capacity Laser Printer Hanging Data Binders"/>
    <n v="13.005000000000003"/>
    <n v="3"/>
    <n v="0.7"/>
    <n v="-9.9704999999999977"/>
  </r>
  <r>
    <n v="6773"/>
    <x v="3363"/>
    <x v="0"/>
    <x v="254"/>
    <d v="2013-11-09T00:00:00"/>
    <s v="Standard Class"/>
    <s v="CW-11905"/>
    <s v="Carl Weiss"/>
    <s v="Home Office"/>
    <s v="United States"/>
    <s v="Los Angeles"/>
    <x v="1"/>
    <n v="90004"/>
    <s v="West"/>
    <s v="OFF-BI-10003314"/>
    <x v="1"/>
    <x v="8"/>
    <s v="Tuff Stuff Recycled Round Ring Binders"/>
    <n v="7.7120000000000006"/>
    <n v="2"/>
    <n v="0.2"/>
    <n v="2.7956000000000003"/>
  </r>
  <r>
    <n v="6774"/>
    <x v="3363"/>
    <x v="0"/>
    <x v="254"/>
    <d v="2013-11-09T00:00:00"/>
    <s v="Standard Class"/>
    <s v="CW-11905"/>
    <s v="Carl Weiss"/>
    <s v="Home Office"/>
    <s v="United States"/>
    <s v="Los Angeles"/>
    <x v="1"/>
    <n v="90004"/>
    <s v="West"/>
    <s v="OFF-BI-10000494"/>
    <x v="1"/>
    <x v="8"/>
    <s v="Acco Economy Flexible Poly Round Ring Binder"/>
    <n v="4.1760000000000002"/>
    <n v="1"/>
    <n v="0.2"/>
    <n v="1.3049999999999997"/>
  </r>
  <r>
    <n v="6775"/>
    <x v="3363"/>
    <x v="0"/>
    <x v="254"/>
    <d v="2013-11-09T00:00:00"/>
    <s v="Standard Class"/>
    <s v="CW-11905"/>
    <s v="Carl Weiss"/>
    <s v="Home Office"/>
    <s v="United States"/>
    <s v="Los Angeles"/>
    <x v="1"/>
    <n v="90004"/>
    <s v="West"/>
    <s v="OFF-PA-10000295"/>
    <x v="1"/>
    <x v="10"/>
    <s v="Xerox 229"/>
    <n v="38.880000000000003"/>
    <n v="6"/>
    <n v="0"/>
    <n v="18.662400000000002"/>
  </r>
  <r>
    <n v="6776"/>
    <x v="3364"/>
    <x v="1"/>
    <x v="368"/>
    <d v="2012-04-04T00:00:00"/>
    <s v="Standard Class"/>
    <s v="CM-12115"/>
    <s v="Chad McGuire"/>
    <s v="Consumer"/>
    <s v="United States"/>
    <s v="New York City"/>
    <x v="15"/>
    <n v="10024"/>
    <s v="East"/>
    <s v="OFF-PA-10002615"/>
    <x v="1"/>
    <x v="10"/>
    <s v="Ampad Gold Fibre Wirebound Steno Books, 6&quot; x 9&quot;, Gregg Ruled"/>
    <n v="17.64"/>
    <n v="4"/>
    <n v="0"/>
    <n v="8.1143999999999998"/>
  </r>
  <r>
    <n v="6777"/>
    <x v="3365"/>
    <x v="0"/>
    <x v="64"/>
    <d v="2013-09-12T00:00:00"/>
    <s v="Standard Class"/>
    <s v="PT-19090"/>
    <s v="Pete Takahito"/>
    <s v="Consumer"/>
    <s v="United States"/>
    <s v="San Antonio"/>
    <x v="5"/>
    <n v="78207"/>
    <s v="Central"/>
    <s v="OFF-ST-10003479"/>
    <x v="1"/>
    <x v="4"/>
    <s v="Eldon Base for stackable storage shelf, platinum"/>
    <n v="93.456000000000003"/>
    <n v="3"/>
    <n v="0.2"/>
    <n v="-17.523000000000014"/>
  </r>
  <r>
    <n v="6778"/>
    <x v="3366"/>
    <x v="3"/>
    <x v="480"/>
    <d v="2014-02-02T00:00:00"/>
    <s v="Standard Class"/>
    <s v="CL-12700"/>
    <s v="Craig Leslie"/>
    <s v="Home Office"/>
    <s v="United States"/>
    <s v="New York City"/>
    <x v="15"/>
    <n v="10009"/>
    <s v="East"/>
    <s v="TEC-AC-10002800"/>
    <x v="2"/>
    <x v="11"/>
    <s v="Plantronics Audio 478 Stereo USB Headset"/>
    <n v="449.91"/>
    <n v="9"/>
    <n v="0"/>
    <n v="157.46849999999998"/>
  </r>
  <r>
    <n v="6779"/>
    <x v="3367"/>
    <x v="0"/>
    <x v="323"/>
    <d v="2013-09-09T00:00:00"/>
    <s v="Second Class"/>
    <s v="HF-14995"/>
    <s v="Herbert Flentye"/>
    <s v="Consumer"/>
    <s v="United States"/>
    <s v="Baltimore"/>
    <x v="39"/>
    <n v="21215"/>
    <s v="East"/>
    <s v="FUR-BO-10003159"/>
    <x v="0"/>
    <x v="0"/>
    <s v="Sauder Camden County Collection Libraries, Planked Cherry Finish"/>
    <n v="344.94"/>
    <n v="3"/>
    <n v="0"/>
    <n v="31.044599999999974"/>
  </r>
  <r>
    <n v="6780"/>
    <x v="3367"/>
    <x v="0"/>
    <x v="323"/>
    <d v="2013-09-09T00:00:00"/>
    <s v="Second Class"/>
    <s v="HF-14995"/>
    <s v="Herbert Flentye"/>
    <s v="Consumer"/>
    <s v="United States"/>
    <s v="Baltimore"/>
    <x v="39"/>
    <n v="21215"/>
    <s v="East"/>
    <s v="FUR-FU-10002364"/>
    <x v="0"/>
    <x v="5"/>
    <s v="Eldon Expressions Wood Desk Accessories, Oak"/>
    <n v="14.76"/>
    <n v="2"/>
    <n v="0"/>
    <n v="4.2803999999999984"/>
  </r>
  <r>
    <n v="6781"/>
    <x v="3367"/>
    <x v="0"/>
    <x v="323"/>
    <d v="2013-09-09T00:00:00"/>
    <s v="Second Class"/>
    <s v="HF-14995"/>
    <s v="Herbert Flentye"/>
    <s v="Consumer"/>
    <s v="United States"/>
    <s v="Baltimore"/>
    <x v="39"/>
    <n v="21215"/>
    <s v="East"/>
    <s v="OFF-BI-10003350"/>
    <x v="1"/>
    <x v="8"/>
    <s v="Acco Expandable Hanging Binders"/>
    <n v="12.76"/>
    <n v="2"/>
    <n v="0"/>
    <n v="5.8695999999999993"/>
  </r>
  <r>
    <n v="6782"/>
    <x v="3367"/>
    <x v="0"/>
    <x v="323"/>
    <d v="2013-09-09T00:00:00"/>
    <s v="Second Class"/>
    <s v="HF-14995"/>
    <s v="Herbert Flentye"/>
    <s v="Consumer"/>
    <s v="United States"/>
    <s v="Baltimore"/>
    <x v="39"/>
    <n v="21215"/>
    <s v="East"/>
    <s v="OFF-LA-10004093"/>
    <x v="1"/>
    <x v="2"/>
    <s v="Avery 486"/>
    <n v="58.48"/>
    <n v="8"/>
    <n v="0"/>
    <n v="27.485599999999998"/>
  </r>
  <r>
    <n v="6783"/>
    <x v="3368"/>
    <x v="3"/>
    <x v="800"/>
    <d v="2014-07-29T00:00:00"/>
    <s v="Second Class"/>
    <s v="JC-15775"/>
    <s v="John Castell"/>
    <s v="Consumer"/>
    <s v="United States"/>
    <s v="Philadelphia"/>
    <x v="9"/>
    <n v="19143"/>
    <s v="East"/>
    <s v="FUR-FU-10000732"/>
    <x v="0"/>
    <x v="5"/>
    <s v="Eldon 200 Class Desk Accessories"/>
    <n v="20.096000000000004"/>
    <n v="4"/>
    <n v="0.2"/>
    <n v="3.0143999999999984"/>
  </r>
  <r>
    <n v="6784"/>
    <x v="3368"/>
    <x v="3"/>
    <x v="800"/>
    <d v="2014-07-29T00:00:00"/>
    <s v="Second Class"/>
    <s v="JC-15775"/>
    <s v="John Castell"/>
    <s v="Consumer"/>
    <s v="United States"/>
    <s v="Philadelphia"/>
    <x v="9"/>
    <n v="19143"/>
    <s v="East"/>
    <s v="OFF-SU-10004884"/>
    <x v="1"/>
    <x v="14"/>
    <s v="Acme Galleria Hot Forged Steel Scissors with Colored Handles"/>
    <n v="37.752000000000002"/>
    <n v="3"/>
    <n v="0.2"/>
    <n v="4.2470999999999943"/>
  </r>
  <r>
    <n v="6785"/>
    <x v="3368"/>
    <x v="3"/>
    <x v="800"/>
    <d v="2014-07-29T00:00:00"/>
    <s v="Second Class"/>
    <s v="JC-15775"/>
    <s v="John Castell"/>
    <s v="Consumer"/>
    <s v="United States"/>
    <s v="Philadelphia"/>
    <x v="9"/>
    <n v="19143"/>
    <s v="East"/>
    <s v="FUR-TA-10001771"/>
    <x v="0"/>
    <x v="3"/>
    <s v="Bush Cubix Conference Tables, Fully Assembled"/>
    <n v="138.58799999999999"/>
    <n v="1"/>
    <n v="0.4"/>
    <n v="-34.646999999999991"/>
  </r>
  <r>
    <n v="6786"/>
    <x v="3368"/>
    <x v="3"/>
    <x v="800"/>
    <d v="2014-07-29T00:00:00"/>
    <s v="Second Class"/>
    <s v="JC-15775"/>
    <s v="John Castell"/>
    <s v="Consumer"/>
    <s v="United States"/>
    <s v="Philadelphia"/>
    <x v="9"/>
    <n v="19143"/>
    <s v="East"/>
    <s v="OFF-ST-10000060"/>
    <x v="1"/>
    <x v="4"/>
    <s v="Fellowes Bankers Box Staxonsteel Drawer File/Stacking System"/>
    <n v="259.92000000000007"/>
    <n v="5"/>
    <n v="0.2"/>
    <n v="-25.992000000000004"/>
  </r>
  <r>
    <n v="6787"/>
    <x v="3368"/>
    <x v="3"/>
    <x v="800"/>
    <d v="2014-07-29T00:00:00"/>
    <s v="Second Class"/>
    <s v="JC-15775"/>
    <s v="John Castell"/>
    <s v="Consumer"/>
    <s v="United States"/>
    <s v="Philadelphia"/>
    <x v="9"/>
    <n v="19143"/>
    <s v="East"/>
    <s v="OFF-PA-10004100"/>
    <x v="1"/>
    <x v="10"/>
    <s v="Xerox 216"/>
    <n v="20.736000000000004"/>
    <n v="4"/>
    <n v="0.2"/>
    <n v="7.2576000000000001"/>
  </r>
  <r>
    <n v="6788"/>
    <x v="3369"/>
    <x v="1"/>
    <x v="1023"/>
    <d v="2012-09-20T00:00:00"/>
    <s v="Standard Class"/>
    <s v="JH-15910"/>
    <s v="Jonathan Howell"/>
    <s v="Consumer"/>
    <s v="United States"/>
    <s v="Atlanta"/>
    <x v="32"/>
    <n v="30318"/>
    <s v="South"/>
    <s v="FUR-FU-10003975"/>
    <x v="0"/>
    <x v="5"/>
    <s v="Eldon Advantage Chair Mats for Low to Medium Pile Carpets"/>
    <n v="129.93"/>
    <n v="3"/>
    <n v="0"/>
    <n v="12.992999999999988"/>
  </r>
  <r>
    <n v="6789"/>
    <x v="3369"/>
    <x v="1"/>
    <x v="1023"/>
    <d v="2012-09-20T00:00:00"/>
    <s v="Standard Class"/>
    <s v="JH-15910"/>
    <s v="Jonathan Howell"/>
    <s v="Consumer"/>
    <s v="United States"/>
    <s v="Atlanta"/>
    <x v="32"/>
    <n v="30318"/>
    <s v="South"/>
    <s v="OFF-PA-10001712"/>
    <x v="1"/>
    <x v="10"/>
    <s v="Xerox 1948"/>
    <n v="69.930000000000007"/>
    <n v="7"/>
    <n v="0"/>
    <n v="31.468499999999999"/>
  </r>
  <r>
    <n v="6790"/>
    <x v="3370"/>
    <x v="1"/>
    <x v="67"/>
    <d v="2012-09-09T00:00:00"/>
    <s v="Second Class"/>
    <s v="CC-12610"/>
    <s v="Corey Catlett"/>
    <s v="Corporate"/>
    <s v="United States"/>
    <s v="Durham"/>
    <x v="3"/>
    <n v="27707"/>
    <s v="South"/>
    <s v="OFF-AR-10001953"/>
    <x v="1"/>
    <x v="6"/>
    <s v="Boston 1645 Deluxe Heavier-Duty Electric Pencil Sharpener"/>
    <n v="140.73599999999999"/>
    <n v="4"/>
    <n v="0.2"/>
    <n v="12.314400000000006"/>
  </r>
  <r>
    <n v="6791"/>
    <x v="3371"/>
    <x v="0"/>
    <x v="76"/>
    <d v="2013-11-18T00:00:00"/>
    <s v="First Class"/>
    <s v="IM-15055"/>
    <s v="Ionia McGrath"/>
    <s v="Consumer"/>
    <s v="United States"/>
    <s v="Roseville"/>
    <x v="1"/>
    <n v="95661"/>
    <s v="West"/>
    <s v="OFF-BI-10004967"/>
    <x v="1"/>
    <x v="8"/>
    <s v="Round Ring Binders"/>
    <n v="8.32"/>
    <n v="5"/>
    <n v="0.2"/>
    <n v="2.8079999999999998"/>
  </r>
  <r>
    <n v="6792"/>
    <x v="3372"/>
    <x v="0"/>
    <x v="338"/>
    <d v="2013-11-16T00:00:00"/>
    <s v="Standard Class"/>
    <s v="BF-11170"/>
    <s v="Ben Ferrer"/>
    <s v="Home Office"/>
    <s v="United States"/>
    <s v="Sacramento"/>
    <x v="1"/>
    <n v="95823"/>
    <s v="West"/>
    <s v="FUR-FU-10003731"/>
    <x v="0"/>
    <x v="5"/>
    <s v="Eldon Expressions Wood and Plastic Desk Accessories, Oak"/>
    <n v="9.98"/>
    <n v="1"/>
    <n v="0"/>
    <n v="2.7944000000000004"/>
  </r>
  <r>
    <n v="6793"/>
    <x v="3373"/>
    <x v="2"/>
    <x v="860"/>
    <d v="2011-08-18T00:00:00"/>
    <s v="First Class"/>
    <s v="CS-12355"/>
    <s v="Christine Sundaresam"/>
    <s v="Consumer"/>
    <s v="United States"/>
    <s v="Fairfield"/>
    <x v="29"/>
    <n v="6824"/>
    <s v="East"/>
    <s v="OFF-BI-10001989"/>
    <x v="1"/>
    <x v="8"/>
    <s v="Premium Transparent Presentation Covers by GBC"/>
    <n v="62.94"/>
    <n v="3"/>
    <n v="0"/>
    <n v="30.211199999999998"/>
  </r>
  <r>
    <n v="6794"/>
    <x v="3374"/>
    <x v="1"/>
    <x v="547"/>
    <d v="2012-11-20T00:00:00"/>
    <s v="Standard Class"/>
    <s v="MC-17605"/>
    <s v="Matt Connell"/>
    <s v="Corporate"/>
    <s v="United States"/>
    <s v="Chicago"/>
    <x v="10"/>
    <n v="60610"/>
    <s v="Central"/>
    <s v="OFF-ST-10000344"/>
    <x v="1"/>
    <x v="4"/>
    <s v="Neat Ideas Personal Hanging Folder Files, Black"/>
    <n v="21.488"/>
    <n v="2"/>
    <n v="0.2"/>
    <n v="1.6115999999999993"/>
  </r>
  <r>
    <n v="6795"/>
    <x v="3374"/>
    <x v="1"/>
    <x v="547"/>
    <d v="2012-11-20T00:00:00"/>
    <s v="Standard Class"/>
    <s v="MC-17605"/>
    <s v="Matt Connell"/>
    <s v="Corporate"/>
    <s v="United States"/>
    <s v="Chicago"/>
    <x v="10"/>
    <n v="60610"/>
    <s v="Central"/>
    <s v="TEC-PH-10001051"/>
    <x v="2"/>
    <x v="7"/>
    <s v="HTC One"/>
    <n v="239.976"/>
    <n v="3"/>
    <n v="0.2"/>
    <n v="26.997299999999967"/>
  </r>
  <r>
    <n v="6796"/>
    <x v="3374"/>
    <x v="1"/>
    <x v="547"/>
    <d v="2012-11-20T00:00:00"/>
    <s v="Standard Class"/>
    <s v="MC-17605"/>
    <s v="Matt Connell"/>
    <s v="Corporate"/>
    <s v="United States"/>
    <s v="Chicago"/>
    <x v="10"/>
    <n v="60610"/>
    <s v="Central"/>
    <s v="FUR-FU-10001215"/>
    <x v="0"/>
    <x v="5"/>
    <s v="Howard Miller 11-1/2&quot; Diameter Brentwood Wall Clock"/>
    <n v="34.504000000000005"/>
    <n v="2"/>
    <n v="0.6"/>
    <n v="-15.526799999999994"/>
  </r>
  <r>
    <n v="6797"/>
    <x v="3375"/>
    <x v="1"/>
    <x v="767"/>
    <d v="2012-08-25T00:00:00"/>
    <s v="Same Day"/>
    <s v="MC-18100"/>
    <s v="Mick Crebagga"/>
    <s v="Consumer"/>
    <s v="United States"/>
    <s v="Houston"/>
    <x v="5"/>
    <n v="77041"/>
    <s v="Central"/>
    <s v="FUR-FU-10001473"/>
    <x v="0"/>
    <x v="5"/>
    <s v="Eldon Executive Woodline II Desk Accessories, Mahogany"/>
    <n v="20.103999999999999"/>
    <n v="2"/>
    <n v="0.6"/>
    <n v="-16.585799999999999"/>
  </r>
  <r>
    <n v="6798"/>
    <x v="3375"/>
    <x v="1"/>
    <x v="767"/>
    <d v="2012-08-25T00:00:00"/>
    <s v="Same Day"/>
    <s v="MC-18100"/>
    <s v="Mick Crebagga"/>
    <s v="Consumer"/>
    <s v="United States"/>
    <s v="Houston"/>
    <x v="5"/>
    <n v="77041"/>
    <s v="Central"/>
    <s v="OFF-BI-10000315"/>
    <x v="1"/>
    <x v="8"/>
    <s v="Poly Designer Cover &amp; Back"/>
    <n v="3.7979999999999987"/>
    <n v="1"/>
    <n v="0.8"/>
    <n v="-6.0768000000000004"/>
  </r>
  <r>
    <n v="6799"/>
    <x v="3375"/>
    <x v="1"/>
    <x v="767"/>
    <d v="2012-08-25T00:00:00"/>
    <s v="Same Day"/>
    <s v="MC-18100"/>
    <s v="Mick Crebagga"/>
    <s v="Consumer"/>
    <s v="United States"/>
    <s v="Houston"/>
    <x v="5"/>
    <n v="77041"/>
    <s v="Central"/>
    <s v="FUR-FU-10002240"/>
    <x v="0"/>
    <x v="5"/>
    <s v="Nu-Dell EZ-Mount Plastic Wall Frames"/>
    <n v="7.8800000000000008"/>
    <n v="5"/>
    <n v="0.6"/>
    <n v="-3.9399999999999995"/>
  </r>
  <r>
    <n v="6800"/>
    <x v="3376"/>
    <x v="0"/>
    <x v="591"/>
    <d v="2014-01-02T00:00:00"/>
    <s v="Standard Class"/>
    <s v="LW-16825"/>
    <s v="Laurel Workman"/>
    <s v="Corporate"/>
    <s v="United States"/>
    <s v="Phoenix"/>
    <x v="16"/>
    <n v="85023"/>
    <s v="West"/>
    <s v="FUR-TA-10002607"/>
    <x v="0"/>
    <x v="3"/>
    <s v="KI Conference Tables"/>
    <n v="35.445"/>
    <n v="1"/>
    <n v="0.5"/>
    <n v="-24.102599999999995"/>
  </r>
  <r>
    <n v="6801"/>
    <x v="3376"/>
    <x v="0"/>
    <x v="591"/>
    <d v="2014-01-02T00:00:00"/>
    <s v="Standard Class"/>
    <s v="LW-16825"/>
    <s v="Laurel Workman"/>
    <s v="Corporate"/>
    <s v="United States"/>
    <s v="Phoenix"/>
    <x v="16"/>
    <n v="85023"/>
    <s v="West"/>
    <s v="TEC-MA-10003356"/>
    <x v="2"/>
    <x v="15"/>
    <s v="Panasonic KX MC6040 Color Laser Multifunction Printer"/>
    <n v="269.97000000000003"/>
    <n v="2"/>
    <n v="0.7"/>
    <n v="-386.95699999999999"/>
  </r>
  <r>
    <n v="6802"/>
    <x v="3376"/>
    <x v="0"/>
    <x v="591"/>
    <d v="2014-01-02T00:00:00"/>
    <s v="Standard Class"/>
    <s v="LW-16825"/>
    <s v="Laurel Workman"/>
    <s v="Corporate"/>
    <s v="United States"/>
    <s v="Phoenix"/>
    <x v="16"/>
    <n v="85023"/>
    <s v="West"/>
    <s v="TEC-AC-10002217"/>
    <x v="2"/>
    <x v="11"/>
    <s v="Imation Clip USB flash drive - 8 GB"/>
    <n v="45.120000000000005"/>
    <n v="3"/>
    <n v="0.2"/>
    <n v="-7.8960000000000008"/>
  </r>
  <r>
    <n v="6803"/>
    <x v="3376"/>
    <x v="0"/>
    <x v="591"/>
    <d v="2014-01-02T00:00:00"/>
    <s v="Standard Class"/>
    <s v="LW-16825"/>
    <s v="Laurel Workman"/>
    <s v="Corporate"/>
    <s v="United States"/>
    <s v="Phoenix"/>
    <x v="16"/>
    <n v="85023"/>
    <s v="West"/>
    <s v="TEC-AC-10004353"/>
    <x v="2"/>
    <x v="11"/>
    <s v="Hypercom P1300 Pinpad"/>
    <n v="100.80000000000001"/>
    <n v="2"/>
    <n v="0.2"/>
    <n v="21.42"/>
  </r>
  <r>
    <n v="6804"/>
    <x v="3376"/>
    <x v="0"/>
    <x v="591"/>
    <d v="2014-01-02T00:00:00"/>
    <s v="Standard Class"/>
    <s v="LW-16825"/>
    <s v="Laurel Workman"/>
    <s v="Corporate"/>
    <s v="United States"/>
    <s v="Phoenix"/>
    <x v="16"/>
    <n v="85023"/>
    <s v="West"/>
    <s v="FUR-CH-10004754"/>
    <x v="0"/>
    <x v="1"/>
    <s v="Global Stack Chair with Arms, Black"/>
    <n v="47.968000000000004"/>
    <n v="2"/>
    <n v="0.2"/>
    <n v="4.1971999999999987"/>
  </r>
  <r>
    <n v="6805"/>
    <x v="3377"/>
    <x v="2"/>
    <x v="1082"/>
    <d v="2011-10-06T00:00:00"/>
    <s v="First Class"/>
    <s v="KH-16510"/>
    <s v="Keith Herrera"/>
    <s v="Consumer"/>
    <s v="United States"/>
    <s v="Pomona"/>
    <x v="1"/>
    <n v="91767"/>
    <s v="West"/>
    <s v="TEC-AC-10002800"/>
    <x v="2"/>
    <x v="11"/>
    <s v="Plantronics Audio 478 Stereo USB Headset"/>
    <n v="99.98"/>
    <n v="2"/>
    <n v="0"/>
    <n v="34.992999999999995"/>
  </r>
  <r>
    <n v="6806"/>
    <x v="3378"/>
    <x v="2"/>
    <x v="754"/>
    <d v="2011-11-25T00:00:00"/>
    <s v="First Class"/>
    <s v="RB-19645"/>
    <s v="Robert Barroso"/>
    <s v="Corporate"/>
    <s v="United States"/>
    <s v="Atlanta"/>
    <x v="32"/>
    <n v="30318"/>
    <s v="South"/>
    <s v="OFF-PA-10001752"/>
    <x v="1"/>
    <x v="10"/>
    <s v="Hammermill CopyPlus Copy Paper (20Lb. and 84 Bright)"/>
    <n v="9.9600000000000009"/>
    <n v="2"/>
    <n v="0"/>
    <n v="4.8804000000000007"/>
  </r>
  <r>
    <n v="6807"/>
    <x v="3379"/>
    <x v="3"/>
    <x v="53"/>
    <d v="2014-12-30T00:00:00"/>
    <s v="Standard Class"/>
    <s v="GD-14590"/>
    <s v="Giulietta Dortch"/>
    <s v="Corporate"/>
    <s v="United States"/>
    <s v="Everett"/>
    <x v="4"/>
    <n v="98208"/>
    <s v="West"/>
    <s v="OFF-BI-10003314"/>
    <x v="1"/>
    <x v="8"/>
    <s v="Tuff Stuff Recycled Round Ring Binders"/>
    <n v="3.8560000000000003"/>
    <n v="1"/>
    <n v="0.2"/>
    <n v="1.3978000000000002"/>
  </r>
  <r>
    <n v="6808"/>
    <x v="3380"/>
    <x v="1"/>
    <x v="1052"/>
    <d v="2012-04-05T00:00:00"/>
    <s v="Standard Class"/>
    <s v="EB-13705"/>
    <s v="Ed Braxton"/>
    <s v="Corporate"/>
    <s v="United States"/>
    <s v="Houston"/>
    <x v="5"/>
    <n v="77095"/>
    <s v="Central"/>
    <s v="OFF-PA-10000357"/>
    <x v="1"/>
    <x v="10"/>
    <s v="White Dual Perf Computer Printout Paper, 2700 Sheets, 1 Part, Heavyweight, 20 lbs., 14 7/8 x 11"/>
    <n v="98.376000000000005"/>
    <n v="3"/>
    <n v="0.2"/>
    <n v="35.661300000000004"/>
  </r>
  <r>
    <n v="6809"/>
    <x v="3380"/>
    <x v="1"/>
    <x v="1052"/>
    <d v="2012-04-05T00:00:00"/>
    <s v="Standard Class"/>
    <s v="EB-13705"/>
    <s v="Ed Braxton"/>
    <s v="Corporate"/>
    <s v="United States"/>
    <s v="Houston"/>
    <x v="5"/>
    <n v="77095"/>
    <s v="Central"/>
    <s v="FUR-FU-10001085"/>
    <x v="0"/>
    <x v="5"/>
    <s v="3M Polarizing Light Filter Sleeves"/>
    <n v="22.38"/>
    <n v="3"/>
    <n v="0.6"/>
    <n v="-7.8330000000000055"/>
  </r>
  <r>
    <n v="6810"/>
    <x v="3381"/>
    <x v="3"/>
    <x v="32"/>
    <d v="2014-09-16T00:00:00"/>
    <s v="First Class"/>
    <s v="PS-18760"/>
    <s v="Pamela Stobb"/>
    <s v="Consumer"/>
    <s v="United States"/>
    <s v="Philadelphia"/>
    <x v="9"/>
    <n v="19140"/>
    <s v="East"/>
    <s v="OFF-BI-10000301"/>
    <x v="1"/>
    <x v="8"/>
    <s v="GBC Instant Report Kit"/>
    <n v="3.8820000000000006"/>
    <n v="2"/>
    <n v="0.7"/>
    <n v="-2.5880000000000001"/>
  </r>
  <r>
    <n v="6811"/>
    <x v="3381"/>
    <x v="3"/>
    <x v="32"/>
    <d v="2014-09-16T00:00:00"/>
    <s v="First Class"/>
    <s v="PS-18760"/>
    <s v="Pamela Stobb"/>
    <s v="Consumer"/>
    <s v="United States"/>
    <s v="Philadelphia"/>
    <x v="9"/>
    <n v="19140"/>
    <s v="East"/>
    <s v="TEC-MA-10002930"/>
    <x v="2"/>
    <x v="15"/>
    <s v="Ricoh - Ink Collector Unit for GX3000 Series Printers"/>
    <n v="12.585000000000003"/>
    <n v="1"/>
    <n v="0.7"/>
    <n v="-18.038499999999996"/>
  </r>
  <r>
    <n v="6812"/>
    <x v="3381"/>
    <x v="3"/>
    <x v="32"/>
    <d v="2014-09-16T00:00:00"/>
    <s v="First Class"/>
    <s v="PS-18760"/>
    <s v="Pamela Stobb"/>
    <s v="Consumer"/>
    <s v="United States"/>
    <s v="Philadelphia"/>
    <x v="9"/>
    <n v="19140"/>
    <s v="East"/>
    <s v="FUR-CH-10002372"/>
    <x v="0"/>
    <x v="1"/>
    <s v="Office Star - Ergonomically Designed Knee Chair"/>
    <n v="113.372"/>
    <n v="2"/>
    <n v="0.3"/>
    <n v="-29.152799999999992"/>
  </r>
  <r>
    <n v="6813"/>
    <x v="3381"/>
    <x v="3"/>
    <x v="32"/>
    <d v="2014-09-16T00:00:00"/>
    <s v="First Class"/>
    <s v="PS-18760"/>
    <s v="Pamela Stobb"/>
    <s v="Consumer"/>
    <s v="United States"/>
    <s v="Philadelphia"/>
    <x v="9"/>
    <n v="19140"/>
    <s v="East"/>
    <s v="OFF-BI-10003707"/>
    <x v="1"/>
    <x v="8"/>
    <s v="Aluminum Screw Posts"/>
    <n v="18.312000000000001"/>
    <n v="4"/>
    <n v="0.7"/>
    <n v="-12.207999999999995"/>
  </r>
  <r>
    <n v="6814"/>
    <x v="3381"/>
    <x v="3"/>
    <x v="32"/>
    <d v="2014-09-16T00:00:00"/>
    <s v="First Class"/>
    <s v="PS-18760"/>
    <s v="Pamela Stobb"/>
    <s v="Consumer"/>
    <s v="United States"/>
    <s v="Philadelphia"/>
    <x v="9"/>
    <n v="19140"/>
    <s v="East"/>
    <s v="FUR-FU-10001057"/>
    <x v="0"/>
    <x v="5"/>
    <s v="Tensor Track Tree Floor Lamp"/>
    <n v="127.93599999999999"/>
    <n v="8"/>
    <n v="0.2"/>
    <n v="4.7975999999999992"/>
  </r>
  <r>
    <n v="6815"/>
    <x v="3381"/>
    <x v="3"/>
    <x v="32"/>
    <d v="2014-09-16T00:00:00"/>
    <s v="First Class"/>
    <s v="PS-18760"/>
    <s v="Pamela Stobb"/>
    <s v="Consumer"/>
    <s v="United States"/>
    <s v="Philadelphia"/>
    <x v="9"/>
    <n v="19140"/>
    <s v="East"/>
    <s v="TEC-MA-10001681"/>
    <x v="2"/>
    <x v="15"/>
    <s v="Lexmark MarkNet N8150 Wireless Print Server"/>
    <n v="241.17000000000002"/>
    <n v="2"/>
    <n v="0.7"/>
    <n v="-168.8189999999999"/>
  </r>
  <r>
    <n v="6816"/>
    <x v="3382"/>
    <x v="2"/>
    <x v="1103"/>
    <d v="2011-06-21T00:00:00"/>
    <s v="Standard Class"/>
    <s v="GH-14425"/>
    <s v="Gary Hwang"/>
    <s v="Consumer"/>
    <s v="United States"/>
    <s v="Seattle"/>
    <x v="4"/>
    <n v="98105"/>
    <s v="West"/>
    <s v="FUR-FU-10003981"/>
    <x v="0"/>
    <x v="5"/>
    <s v="Eldon Wave Desk Accessories"/>
    <n v="6.24"/>
    <n v="3"/>
    <n v="0"/>
    <n v="2.6208000000000005"/>
  </r>
  <r>
    <n v="6817"/>
    <x v="3382"/>
    <x v="2"/>
    <x v="1103"/>
    <d v="2011-06-21T00:00:00"/>
    <s v="Standard Class"/>
    <s v="GH-14425"/>
    <s v="Gary Hwang"/>
    <s v="Consumer"/>
    <s v="United States"/>
    <s v="Seattle"/>
    <x v="4"/>
    <n v="98105"/>
    <s v="West"/>
    <s v="OFF-FA-10000624"/>
    <x v="1"/>
    <x v="13"/>
    <s v="OIC Binder Clips"/>
    <n v="17.899999999999999"/>
    <n v="5"/>
    <n v="0"/>
    <n v="8.9499999999999993"/>
  </r>
  <r>
    <n v="6818"/>
    <x v="3382"/>
    <x v="2"/>
    <x v="1103"/>
    <d v="2011-06-21T00:00:00"/>
    <s v="Standard Class"/>
    <s v="GH-14425"/>
    <s v="Gary Hwang"/>
    <s v="Consumer"/>
    <s v="United States"/>
    <s v="Seattle"/>
    <x v="4"/>
    <n v="98105"/>
    <s v="West"/>
    <s v="OFF-BI-10004995"/>
    <x v="1"/>
    <x v="8"/>
    <s v="GBC DocuBind P400 Electric Binding System"/>
    <n v="3266.3760000000002"/>
    <n v="3"/>
    <n v="0.2"/>
    <n v="1061.5721999999998"/>
  </r>
  <r>
    <n v="6819"/>
    <x v="3383"/>
    <x v="3"/>
    <x v="116"/>
    <d v="2015-01-02T00:00:00"/>
    <s v="Standard Class"/>
    <s v="LO-17170"/>
    <s v="Lori Olson"/>
    <s v="Corporate"/>
    <s v="United States"/>
    <s v="Peoria"/>
    <x v="10"/>
    <n v="61604"/>
    <s v="Central"/>
    <s v="OFF-BI-10003784"/>
    <x v="1"/>
    <x v="8"/>
    <s v="Computer Printout Index Tabs"/>
    <n v="1.6799999999999995"/>
    <n v="5"/>
    <n v="0.8"/>
    <n v="-2.6880000000000015"/>
  </r>
  <r>
    <n v="6820"/>
    <x v="3383"/>
    <x v="3"/>
    <x v="116"/>
    <d v="2015-01-02T00:00:00"/>
    <s v="Standard Class"/>
    <s v="LO-17170"/>
    <s v="Lori Olson"/>
    <s v="Corporate"/>
    <s v="United States"/>
    <s v="Peoria"/>
    <x v="10"/>
    <n v="61604"/>
    <s v="Central"/>
    <s v="FUR-FU-10004586"/>
    <x v="0"/>
    <x v="5"/>
    <s v="G.E. Longer-Life Indoor Recessed Floodlight Bulbs"/>
    <n v="7.968"/>
    <n v="3"/>
    <n v="0.6"/>
    <n v="-2.3903999999999996"/>
  </r>
  <r>
    <n v="6821"/>
    <x v="3383"/>
    <x v="3"/>
    <x v="116"/>
    <d v="2015-01-02T00:00:00"/>
    <s v="Standard Class"/>
    <s v="LO-17170"/>
    <s v="Lori Olson"/>
    <s v="Corporate"/>
    <s v="United States"/>
    <s v="Peoria"/>
    <x v="10"/>
    <n v="61604"/>
    <s v="Central"/>
    <s v="FUR-CH-10004698"/>
    <x v="0"/>
    <x v="1"/>
    <s v="Padded Folding Chairs, Black, 4/Carton"/>
    <n v="113.372"/>
    <n v="2"/>
    <n v="0.3"/>
    <n v="-3.2391999999999896"/>
  </r>
  <r>
    <n v="6822"/>
    <x v="3383"/>
    <x v="3"/>
    <x v="116"/>
    <d v="2015-01-02T00:00:00"/>
    <s v="Standard Class"/>
    <s v="LO-17170"/>
    <s v="Lori Olson"/>
    <s v="Corporate"/>
    <s v="United States"/>
    <s v="Peoria"/>
    <x v="10"/>
    <n v="61604"/>
    <s v="Central"/>
    <s v="FUR-FU-10001935"/>
    <x v="0"/>
    <x v="5"/>
    <s v="3M Hangers With Command Adhesive"/>
    <n v="2.9600000000000004"/>
    <n v="2"/>
    <n v="0.6"/>
    <n v="-1.4059999999999997"/>
  </r>
  <r>
    <n v="6823"/>
    <x v="3384"/>
    <x v="3"/>
    <x v="808"/>
    <d v="2014-11-08T00:00:00"/>
    <s v="Standard Class"/>
    <s v="CS-12505"/>
    <s v="Cindy Stewart"/>
    <s v="Consumer"/>
    <s v="United States"/>
    <s v="Los Angeles"/>
    <x v="1"/>
    <n v="90036"/>
    <s v="West"/>
    <s v="OFF-AP-10003040"/>
    <x v="1"/>
    <x v="9"/>
    <s v="Fellowes 8 Outlet Superior Workstation Surge Protector w/o Phone/Fax/Modem Protection"/>
    <n v="168.1"/>
    <n v="5"/>
    <n v="0"/>
    <n v="43.705999999999996"/>
  </r>
  <r>
    <n v="6824"/>
    <x v="3385"/>
    <x v="1"/>
    <x v="395"/>
    <d v="2012-07-29T00:00:00"/>
    <s v="Standard Class"/>
    <s v="YS-21880"/>
    <s v="Yana Sorensen"/>
    <s v="Corporate"/>
    <s v="United States"/>
    <s v="Montgomery"/>
    <x v="19"/>
    <n v="36116"/>
    <s v="South"/>
    <s v="OFF-EN-10001335"/>
    <x v="1"/>
    <x v="12"/>
    <s v="White Business Envelopes with Contemporary Seam, Recycled White Business Envelopes"/>
    <n v="98.46"/>
    <n v="9"/>
    <n v="0"/>
    <n v="49.23"/>
  </r>
  <r>
    <n v="6825"/>
    <x v="3385"/>
    <x v="1"/>
    <x v="395"/>
    <d v="2012-07-29T00:00:00"/>
    <s v="Standard Class"/>
    <s v="YS-21880"/>
    <s v="Yana Sorensen"/>
    <s v="Corporate"/>
    <s v="United States"/>
    <s v="Montgomery"/>
    <x v="19"/>
    <n v="36116"/>
    <s v="South"/>
    <s v="FUR-TA-10002041"/>
    <x v="0"/>
    <x v="3"/>
    <s v="Bevis Round Conference Table Top, X-Base"/>
    <n v="358.58"/>
    <n v="2"/>
    <n v="0"/>
    <n v="39.44380000000001"/>
  </r>
  <r>
    <n v="6826"/>
    <x v="3386"/>
    <x v="0"/>
    <x v="824"/>
    <d v="2013-10-10T00:00:00"/>
    <s v="Standard Class"/>
    <s v="TC-20980"/>
    <s v="Tamara Chand"/>
    <s v="Corporate"/>
    <s v="United States"/>
    <s v="Lafayette"/>
    <x v="14"/>
    <n v="47905"/>
    <s v="Central"/>
    <s v="OFF-ST-10001558"/>
    <x v="1"/>
    <x v="4"/>
    <s v="Acco Perma 4000 Stacking Storage Drawers"/>
    <n v="32.479999999999997"/>
    <n v="2"/>
    <n v="0"/>
    <n v="4.8719999999999999"/>
  </r>
  <r>
    <n v="6827"/>
    <x v="3386"/>
    <x v="0"/>
    <x v="824"/>
    <d v="2013-10-10T00:00:00"/>
    <s v="Standard Class"/>
    <s v="TC-20980"/>
    <s v="Tamara Chand"/>
    <s v="Corporate"/>
    <s v="United States"/>
    <s v="Lafayette"/>
    <x v="14"/>
    <n v="47905"/>
    <s v="Central"/>
    <s v="TEC-CO-10004722"/>
    <x v="2"/>
    <x v="16"/>
    <s v="Canon imageCLASS 2200 Advanced Copier"/>
    <n v="17499.949999999997"/>
    <n v="5"/>
    <n v="0"/>
    <n v="8399.9759999999987"/>
  </r>
  <r>
    <n v="6828"/>
    <x v="3386"/>
    <x v="0"/>
    <x v="824"/>
    <d v="2013-10-10T00:00:00"/>
    <s v="Standard Class"/>
    <s v="TC-20980"/>
    <s v="Tamara Chand"/>
    <s v="Corporate"/>
    <s v="United States"/>
    <s v="Lafayette"/>
    <x v="14"/>
    <n v="47905"/>
    <s v="Central"/>
    <s v="OFF-BI-10004600"/>
    <x v="1"/>
    <x v="8"/>
    <s v="Ibico Ibimaster 300 Manual Binding System"/>
    <n v="735.98"/>
    <n v="2"/>
    <n v="0"/>
    <n v="331.19099999999997"/>
  </r>
  <r>
    <n v="6829"/>
    <x v="3386"/>
    <x v="0"/>
    <x v="824"/>
    <d v="2013-10-10T00:00:00"/>
    <s v="Standard Class"/>
    <s v="TC-20980"/>
    <s v="Tamara Chand"/>
    <s v="Corporate"/>
    <s v="United States"/>
    <s v="Lafayette"/>
    <x v="14"/>
    <n v="47905"/>
    <s v="Central"/>
    <s v="OFF-BI-10003712"/>
    <x v="1"/>
    <x v="8"/>
    <s v="Acco Pressboard Covers with Storage Hooks, 14 7/8&quot; x 11&quot;, Light Blue"/>
    <n v="34.370000000000005"/>
    <n v="7"/>
    <n v="0"/>
    <n v="16.8413"/>
  </r>
  <r>
    <n v="6830"/>
    <x v="3386"/>
    <x v="0"/>
    <x v="824"/>
    <d v="2013-10-10T00:00:00"/>
    <s v="Standard Class"/>
    <s v="TC-20980"/>
    <s v="Tamara Chand"/>
    <s v="Corporate"/>
    <s v="United States"/>
    <s v="Lafayette"/>
    <x v="14"/>
    <n v="47905"/>
    <s v="Central"/>
    <s v="OFF-AR-10001958"/>
    <x v="1"/>
    <x v="6"/>
    <s v="Stanley Bostitch Contemporary Electric Pencil Sharpeners"/>
    <n v="33.96"/>
    <n v="2"/>
    <n v="0"/>
    <n v="9.5088000000000008"/>
  </r>
  <r>
    <n v="6831"/>
    <x v="3387"/>
    <x v="0"/>
    <x v="435"/>
    <d v="2013-12-28T00:00:00"/>
    <s v="Second Class"/>
    <s v="PW-19030"/>
    <s v="Pauline Webber"/>
    <s v="Corporate"/>
    <s v="United States"/>
    <s v="New York City"/>
    <x v="15"/>
    <n v="10009"/>
    <s v="East"/>
    <s v="TEC-PH-10001750"/>
    <x v="2"/>
    <x v="7"/>
    <s v="Samsung Rugby III"/>
    <n v="197.96999999999997"/>
    <n v="3"/>
    <n v="0"/>
    <n v="53.451900000000009"/>
  </r>
  <r>
    <n v="6832"/>
    <x v="3388"/>
    <x v="3"/>
    <x v="246"/>
    <d v="2014-07-28T00:00:00"/>
    <s v="Standard Class"/>
    <s v="CS-11860"/>
    <s v="Cari Schnelling"/>
    <s v="Consumer"/>
    <s v="United States"/>
    <s v="New York City"/>
    <x v="15"/>
    <n v="10024"/>
    <s v="East"/>
    <s v="OFF-AP-10002287"/>
    <x v="1"/>
    <x v="9"/>
    <s v="Eureka Sanitaire  Multi-Pro Heavy-Duty Upright, Disposable Bags"/>
    <n v="17.48"/>
    <n v="4"/>
    <n v="0"/>
    <n v="4.5448000000000004"/>
  </r>
  <r>
    <n v="6833"/>
    <x v="3389"/>
    <x v="1"/>
    <x v="998"/>
    <d v="2012-10-17T00:00:00"/>
    <s v="Standard Class"/>
    <s v="DP-13165"/>
    <s v="David Philippe"/>
    <s v="Consumer"/>
    <s v="United States"/>
    <s v="Chicago"/>
    <x v="10"/>
    <n v="60610"/>
    <s v="Central"/>
    <s v="OFF-AR-10003183"/>
    <x v="1"/>
    <x v="6"/>
    <s v="Avery Fluorescent Highlighter Four-Color Set"/>
    <n v="8.016"/>
    <n v="3"/>
    <n v="0.2"/>
    <n v="1.0019999999999993"/>
  </r>
  <r>
    <n v="6834"/>
    <x v="3390"/>
    <x v="0"/>
    <x v="162"/>
    <d v="2013-09-09T00:00:00"/>
    <s v="Same Day"/>
    <s v="PJ-19015"/>
    <s v="Pauline Johnson"/>
    <s v="Consumer"/>
    <s v="United States"/>
    <s v="Santa Ana"/>
    <x v="1"/>
    <n v="92704"/>
    <s v="West"/>
    <s v="FUR-TA-10003008"/>
    <x v="0"/>
    <x v="3"/>
    <s v="Lesro Round Back Collection Coffee Table, End Table"/>
    <n v="146.04000000000002"/>
    <n v="1"/>
    <n v="0.2"/>
    <n v="-12.778499999999994"/>
  </r>
  <r>
    <n v="6835"/>
    <x v="3391"/>
    <x v="0"/>
    <x v="73"/>
    <d v="2013-11-25T00:00:00"/>
    <s v="Standard Class"/>
    <s v="BM-11575"/>
    <s v="Brendan Murry"/>
    <s v="Corporate"/>
    <s v="United States"/>
    <s v="Montebello"/>
    <x v="1"/>
    <n v="90640"/>
    <s v="West"/>
    <s v="TEC-AC-10004803"/>
    <x v="2"/>
    <x v="11"/>
    <s v="Sony Micro Vault Click 4 GB USB 2.0 Flash Drive"/>
    <n v="27.88"/>
    <n v="2"/>
    <n v="0"/>
    <n v="3.9032000000000018"/>
  </r>
  <r>
    <n v="6836"/>
    <x v="3392"/>
    <x v="3"/>
    <x v="453"/>
    <d v="2014-10-21T00:00:00"/>
    <s v="Standard Class"/>
    <s v="DL-13495"/>
    <s v="Dionis Lloyd"/>
    <s v="Corporate"/>
    <s v="United States"/>
    <s v="Thousand Oaks"/>
    <x v="1"/>
    <n v="91360"/>
    <s v="West"/>
    <s v="OFF-LA-10003510"/>
    <x v="1"/>
    <x v="2"/>
    <s v="Avery 4027 File Folder Labels for Dot Matrix Printers, 5000 Labels per Box, White"/>
    <n v="152.65"/>
    <n v="5"/>
    <n v="0"/>
    <n v="70.219000000000008"/>
  </r>
  <r>
    <n v="6837"/>
    <x v="3392"/>
    <x v="3"/>
    <x v="453"/>
    <d v="2014-10-21T00:00:00"/>
    <s v="Standard Class"/>
    <s v="DL-13495"/>
    <s v="Dionis Lloyd"/>
    <s v="Corporate"/>
    <s v="United States"/>
    <s v="Thousand Oaks"/>
    <x v="1"/>
    <n v="91360"/>
    <s v="West"/>
    <s v="FUR-FU-10000087"/>
    <x v="0"/>
    <x v="5"/>
    <s v="Executive Impressions 14&quot; Two-Color Numerals Wall Clock"/>
    <n v="22.72"/>
    <n v="1"/>
    <n v="0"/>
    <n v="9.3152000000000008"/>
  </r>
  <r>
    <n v="6838"/>
    <x v="3393"/>
    <x v="1"/>
    <x v="380"/>
    <d v="2012-07-12T00:00:00"/>
    <s v="Standard Class"/>
    <s v="BF-10975"/>
    <s v="Barbara Fisher"/>
    <s v="Corporate"/>
    <s v="United States"/>
    <s v="Vineland"/>
    <x v="30"/>
    <n v="8360"/>
    <s v="East"/>
    <s v="OFF-AR-10003732"/>
    <x v="1"/>
    <x v="6"/>
    <s v="Newell 333"/>
    <n v="11.12"/>
    <n v="4"/>
    <n v="0"/>
    <n v="2.8911999999999995"/>
  </r>
  <r>
    <n v="6839"/>
    <x v="3394"/>
    <x v="3"/>
    <x v="1119"/>
    <d v="2014-02-10T00:00:00"/>
    <s v="Standard Class"/>
    <s v="FC-14335"/>
    <s v="Fred Chung"/>
    <s v="Corporate"/>
    <s v="United States"/>
    <s v="Torrance"/>
    <x v="1"/>
    <n v="90503"/>
    <s v="West"/>
    <s v="OFF-AP-10000275"/>
    <x v="1"/>
    <x v="9"/>
    <s v="Sanyo Counter Height Refrigerator with Crisper, 3.6 Cubic Foot, Stainless Steel/Black"/>
    <n v="1640.6999999999998"/>
    <n v="5"/>
    <n v="0"/>
    <n v="459.39599999999996"/>
  </r>
  <r>
    <n v="6840"/>
    <x v="3394"/>
    <x v="3"/>
    <x v="1119"/>
    <d v="2014-02-10T00:00:00"/>
    <s v="Standard Class"/>
    <s v="FC-14335"/>
    <s v="Fred Chung"/>
    <s v="Corporate"/>
    <s v="United States"/>
    <s v="Torrance"/>
    <x v="1"/>
    <n v="90503"/>
    <s v="West"/>
    <s v="TEC-PH-10003505"/>
    <x v="2"/>
    <x v="7"/>
    <s v="Geemarc AmpliPOWER60"/>
    <n v="371.2"/>
    <n v="5"/>
    <n v="0.2"/>
    <n v="41.759999999999948"/>
  </r>
  <r>
    <n v="6841"/>
    <x v="3395"/>
    <x v="1"/>
    <x v="401"/>
    <d v="2012-12-07T00:00:00"/>
    <s v="First Class"/>
    <s v="MP-18175"/>
    <s v="Mike Pelletier"/>
    <s v="Home Office"/>
    <s v="United States"/>
    <s v="Troy"/>
    <x v="24"/>
    <n v="45373"/>
    <s v="East"/>
    <s v="OFF-BI-10002852"/>
    <x v="1"/>
    <x v="8"/>
    <s v="Ibico Standard Transparent Covers"/>
    <n v="14.832000000000003"/>
    <n v="3"/>
    <n v="0.7"/>
    <n v="-10.382399999999997"/>
  </r>
  <r>
    <n v="6842"/>
    <x v="3396"/>
    <x v="0"/>
    <x v="126"/>
    <d v="2013-09-18T00:00:00"/>
    <s v="Standard Class"/>
    <s v="AJ-10795"/>
    <s v="Anthony Johnson"/>
    <s v="Corporate"/>
    <s v="United States"/>
    <s v="Springfield"/>
    <x v="17"/>
    <n v="22153"/>
    <s v="South"/>
    <s v="TEC-AC-10004877"/>
    <x v="2"/>
    <x v="11"/>
    <s v="Imation 30456 USB Flash Drive 8GB"/>
    <n v="20.700000000000003"/>
    <n v="3"/>
    <n v="0"/>
    <n v="1.6559999999999988"/>
  </r>
  <r>
    <n v="6843"/>
    <x v="3396"/>
    <x v="0"/>
    <x v="126"/>
    <d v="2013-09-18T00:00:00"/>
    <s v="Standard Class"/>
    <s v="AJ-10795"/>
    <s v="Anthony Johnson"/>
    <s v="Corporate"/>
    <s v="United States"/>
    <s v="Springfield"/>
    <x v="17"/>
    <n v="22153"/>
    <s v="South"/>
    <s v="OFF-FA-10002975"/>
    <x v="1"/>
    <x v="13"/>
    <s v="Staples"/>
    <n v="11.34"/>
    <n v="3"/>
    <n v="0"/>
    <n v="5.2164000000000001"/>
  </r>
  <r>
    <n v="6844"/>
    <x v="3396"/>
    <x v="0"/>
    <x v="126"/>
    <d v="2013-09-18T00:00:00"/>
    <s v="Standard Class"/>
    <s v="AJ-10795"/>
    <s v="Anthony Johnson"/>
    <s v="Corporate"/>
    <s v="United States"/>
    <s v="Springfield"/>
    <x v="17"/>
    <n v="22153"/>
    <s v="South"/>
    <s v="OFF-ST-10000419"/>
    <x v="1"/>
    <x v="4"/>
    <s v="Rogers Jumbo File, Granite"/>
    <n v="67.900000000000006"/>
    <n v="5"/>
    <n v="0"/>
    <n v="0.67899999999999849"/>
  </r>
  <r>
    <n v="6845"/>
    <x v="3396"/>
    <x v="0"/>
    <x v="126"/>
    <d v="2013-09-18T00:00:00"/>
    <s v="Standard Class"/>
    <s v="AJ-10795"/>
    <s v="Anthony Johnson"/>
    <s v="Corporate"/>
    <s v="United States"/>
    <s v="Springfield"/>
    <x v="17"/>
    <n v="22153"/>
    <s v="South"/>
    <s v="FUR-CH-10002073"/>
    <x v="0"/>
    <x v="1"/>
    <s v="Hon Olson Stacker Chairs"/>
    <n v="1059.1199999999999"/>
    <n v="4"/>
    <n v="0"/>
    <n v="307.14479999999992"/>
  </r>
  <r>
    <n v="6846"/>
    <x v="3397"/>
    <x v="2"/>
    <x v="522"/>
    <d v="2011-07-12T00:00:00"/>
    <s v="Standard Class"/>
    <s v="BC-11125"/>
    <s v="Becky Castell"/>
    <s v="Home Office"/>
    <s v="United States"/>
    <s v="El Cajon"/>
    <x v="1"/>
    <n v="92020"/>
    <s v="West"/>
    <s v="FUR-CH-10000155"/>
    <x v="0"/>
    <x v="1"/>
    <s v="Global Comet Stacking Armless Chair"/>
    <n v="478.48"/>
    <n v="2"/>
    <n v="0.2"/>
    <n v="47.848000000000013"/>
  </r>
  <r>
    <n v="6847"/>
    <x v="3398"/>
    <x v="0"/>
    <x v="195"/>
    <d v="2013-05-15T00:00:00"/>
    <s v="Standard Class"/>
    <s v="RS-19420"/>
    <s v="Ricardo Sperren"/>
    <s v="Corporate"/>
    <s v="United States"/>
    <s v="Los Angeles"/>
    <x v="1"/>
    <n v="90036"/>
    <s v="West"/>
    <s v="OFF-PA-10001260"/>
    <x v="1"/>
    <x v="10"/>
    <s v="TOPS Money Receipt Book, Consecutively Numbered in Red,"/>
    <n v="32.04"/>
    <n v="4"/>
    <n v="0"/>
    <n v="14.417999999999999"/>
  </r>
  <r>
    <n v="6848"/>
    <x v="3399"/>
    <x v="0"/>
    <x v="427"/>
    <d v="2013-07-23T00:00:00"/>
    <s v="Standard Class"/>
    <s v="NP-18670"/>
    <s v="Nora Paige"/>
    <s v="Consumer"/>
    <s v="United States"/>
    <s v="Phoenix"/>
    <x v="16"/>
    <n v="85023"/>
    <s v="West"/>
    <s v="TEC-PH-10001924"/>
    <x v="2"/>
    <x v="7"/>
    <s v="iHome FM Clock Radio with Lightning Dock"/>
    <n v="55.991999999999997"/>
    <n v="1"/>
    <n v="0.2"/>
    <n v="3.4995000000000029"/>
  </r>
  <r>
    <n v="6849"/>
    <x v="3400"/>
    <x v="0"/>
    <x v="1133"/>
    <d v="2013-06-22T00:00:00"/>
    <s v="First Class"/>
    <s v="BT-11440"/>
    <s v="Bobby Trafton"/>
    <s v="Consumer"/>
    <s v="United States"/>
    <s v="Frankfort"/>
    <x v="10"/>
    <n v="60423"/>
    <s v="Central"/>
    <s v="OFF-PA-10003134"/>
    <x v="1"/>
    <x v="10"/>
    <s v="Xerox 1937"/>
    <n v="76.864000000000004"/>
    <n v="2"/>
    <n v="0.2"/>
    <n v="26.902399999999993"/>
  </r>
  <r>
    <n v="6850"/>
    <x v="3401"/>
    <x v="2"/>
    <x v="1017"/>
    <d v="2011-04-25T00:00:00"/>
    <s v="Standard Class"/>
    <s v="BP-11230"/>
    <s v="Benjamin Patterson"/>
    <s v="Consumer"/>
    <s v="United States"/>
    <s v="Los Angeles"/>
    <x v="1"/>
    <n v="90045"/>
    <s v="West"/>
    <s v="FUR-FU-10000409"/>
    <x v="0"/>
    <x v="5"/>
    <s v="GE 4 Foot Flourescent Tube, 40 Watt"/>
    <n v="59.92"/>
    <n v="4"/>
    <n v="0"/>
    <n v="27.563200000000002"/>
  </r>
  <r>
    <n v="6851"/>
    <x v="3402"/>
    <x v="0"/>
    <x v="1134"/>
    <d v="2013-01-12T00:00:00"/>
    <s v="Standard Class"/>
    <s v="JO-15145"/>
    <s v="Jack O'Briant"/>
    <s v="Corporate"/>
    <s v="United States"/>
    <s v="Franklin"/>
    <x v="6"/>
    <n v="53132"/>
    <s v="Central"/>
    <s v="FUR-BO-10002545"/>
    <x v="0"/>
    <x v="0"/>
    <s v="Atlantic Metals Mobile 3-Shelf Bookcases, Custom Colors"/>
    <n v="1565.88"/>
    <n v="6"/>
    <n v="0"/>
    <n v="407.12880000000007"/>
  </r>
  <r>
    <n v="6852"/>
    <x v="3402"/>
    <x v="0"/>
    <x v="1134"/>
    <d v="2013-01-12T00:00:00"/>
    <s v="Standard Class"/>
    <s v="JO-15145"/>
    <s v="Jack O'Briant"/>
    <s v="Corporate"/>
    <s v="United States"/>
    <s v="Franklin"/>
    <x v="6"/>
    <n v="53132"/>
    <s v="Central"/>
    <s v="OFF-BI-10001460"/>
    <x v="1"/>
    <x v="8"/>
    <s v="Plastic Binding Combs"/>
    <n v="106.05"/>
    <n v="7"/>
    <n v="0"/>
    <n v="49.843499999999999"/>
  </r>
  <r>
    <n v="6853"/>
    <x v="3403"/>
    <x v="3"/>
    <x v="331"/>
    <d v="2014-12-29T00:00:00"/>
    <s v="Second Class"/>
    <s v="MF-18250"/>
    <s v="Monica Federle"/>
    <s v="Corporate"/>
    <s v="United States"/>
    <s v="Little Rock"/>
    <x v="36"/>
    <n v="72209"/>
    <s v="South"/>
    <s v="OFF-ST-10001328"/>
    <x v="1"/>
    <x v="4"/>
    <s v="Personal Filing Tote with Lid, Black/Gray"/>
    <n v="62.04"/>
    <n v="4"/>
    <n v="0"/>
    <n v="17.371200000000002"/>
  </r>
  <r>
    <n v="6854"/>
    <x v="3403"/>
    <x v="3"/>
    <x v="331"/>
    <d v="2014-12-29T00:00:00"/>
    <s v="Second Class"/>
    <s v="MF-18250"/>
    <s v="Monica Federle"/>
    <s v="Corporate"/>
    <s v="United States"/>
    <s v="Little Rock"/>
    <x v="36"/>
    <n v="72209"/>
    <s v="South"/>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s v="Corporate"/>
    <s v="United States"/>
    <s v="Little Rock"/>
    <x v="36"/>
    <n v="72209"/>
    <s v="South"/>
    <s v="OFF-ST-10001522"/>
    <x v="1"/>
    <x v="4"/>
    <s v="Gould Plastics 18-Pocket Panel Bin, 34w x 5-1/4d x 20-1/2h"/>
    <n v="367.96"/>
    <n v="4"/>
    <n v="0"/>
    <n v="14.718399999999974"/>
  </r>
  <r>
    <n v="6856"/>
    <x v="3403"/>
    <x v="3"/>
    <x v="331"/>
    <d v="2014-12-29T00:00:00"/>
    <s v="Second Class"/>
    <s v="MF-18250"/>
    <s v="Monica Federle"/>
    <s v="Corporate"/>
    <s v="United States"/>
    <s v="Little Rock"/>
    <x v="36"/>
    <n v="72209"/>
    <s v="South"/>
    <s v="OFF-PA-10001994"/>
    <x v="1"/>
    <x v="10"/>
    <s v="Ink Jet Note and Greeting Cards, 8-1/2&quot; x 5-1/2&quot; Card Size"/>
    <n v="44.96"/>
    <n v="2"/>
    <n v="0"/>
    <n v="20.6816"/>
  </r>
  <r>
    <n v="6857"/>
    <x v="3403"/>
    <x v="3"/>
    <x v="331"/>
    <d v="2014-12-29T00:00:00"/>
    <s v="Second Class"/>
    <s v="MF-18250"/>
    <s v="Monica Federle"/>
    <s v="Corporate"/>
    <s v="United States"/>
    <s v="Little Rock"/>
    <x v="36"/>
    <n v="72209"/>
    <s v="South"/>
    <s v="OFF-EN-10001453"/>
    <x v="1"/>
    <x v="12"/>
    <s v="Tyvek Interoffice Envelopes, 9 1/2&quot; x 12 1/2&quot;, 100/Box"/>
    <n v="182.94"/>
    <n v="3"/>
    <n v="0"/>
    <n v="85.981799999999993"/>
  </r>
  <r>
    <n v="6858"/>
    <x v="3404"/>
    <x v="3"/>
    <x v="827"/>
    <d v="2014-04-23T00:00:00"/>
    <s v="Standard Class"/>
    <s v="PS-18760"/>
    <s v="Pamela Stobb"/>
    <s v="Consumer"/>
    <s v="United States"/>
    <s v="Los Angeles"/>
    <x v="1"/>
    <n v="90008"/>
    <s v="West"/>
    <s v="OFF-PA-10004911"/>
    <x v="1"/>
    <x v="10"/>
    <s v="Rediform S.O.S. 1-Up Phone Message Bk, 4-1/4x3-1/16 Bk, 1 Form/Pg, 40 Messages/Bk, 3/Pk"/>
    <n v="28.14"/>
    <n v="3"/>
    <n v="0"/>
    <n v="13.507200000000001"/>
  </r>
  <r>
    <n v="6859"/>
    <x v="3404"/>
    <x v="3"/>
    <x v="827"/>
    <d v="2014-04-23T00:00:00"/>
    <s v="Standard Class"/>
    <s v="PS-18760"/>
    <s v="Pamela Stobb"/>
    <s v="Consumer"/>
    <s v="United States"/>
    <s v="Los Angeles"/>
    <x v="1"/>
    <n v="90008"/>
    <s v="West"/>
    <s v="OFF-LA-10001404"/>
    <x v="1"/>
    <x v="2"/>
    <s v="Avery 517"/>
    <n v="7.38"/>
    <n v="2"/>
    <n v="0"/>
    <n v="3.4685999999999999"/>
  </r>
  <r>
    <n v="6860"/>
    <x v="3404"/>
    <x v="3"/>
    <x v="827"/>
    <d v="2014-04-23T00:00:00"/>
    <s v="Standard Class"/>
    <s v="PS-18760"/>
    <s v="Pamela Stobb"/>
    <s v="Consumer"/>
    <s v="United States"/>
    <s v="Los Angeles"/>
    <x v="1"/>
    <n v="90008"/>
    <s v="West"/>
    <s v="OFF-FA-10001561"/>
    <x v="1"/>
    <x v="13"/>
    <s v="Stockwell Push Pins"/>
    <n v="10.9"/>
    <n v="5"/>
    <n v="0"/>
    <n v="3.5970000000000004"/>
  </r>
  <r>
    <n v="6861"/>
    <x v="3404"/>
    <x v="3"/>
    <x v="827"/>
    <d v="2014-04-23T00:00:00"/>
    <s v="Standard Class"/>
    <s v="PS-18760"/>
    <s v="Pamela Stobb"/>
    <s v="Consumer"/>
    <s v="United States"/>
    <s v="Los Angeles"/>
    <x v="1"/>
    <n v="90008"/>
    <s v="West"/>
    <s v="TEC-AC-10001383"/>
    <x v="2"/>
    <x v="11"/>
    <s v="Logitech Wireless Touch Keyboard K400"/>
    <n v="274.89"/>
    <n v="11"/>
    <n v="0"/>
    <n v="46.731299999999962"/>
  </r>
  <r>
    <n v="6862"/>
    <x v="3404"/>
    <x v="3"/>
    <x v="827"/>
    <d v="2014-04-23T00:00:00"/>
    <s v="Standard Class"/>
    <s v="PS-18760"/>
    <s v="Pamela Stobb"/>
    <s v="Consumer"/>
    <s v="United States"/>
    <s v="Los Angeles"/>
    <x v="1"/>
    <n v="90008"/>
    <s v="West"/>
    <s v="OFF-LA-10003190"/>
    <x v="1"/>
    <x v="2"/>
    <s v="Avery 474"/>
    <n v="23.04"/>
    <n v="8"/>
    <n v="0"/>
    <n v="11.2896"/>
  </r>
  <r>
    <n v="6863"/>
    <x v="3404"/>
    <x v="3"/>
    <x v="827"/>
    <d v="2014-04-23T00:00:00"/>
    <s v="Standard Class"/>
    <s v="PS-18760"/>
    <s v="Pamela Stobb"/>
    <s v="Consumer"/>
    <s v="United States"/>
    <s v="Los Angeles"/>
    <x v="1"/>
    <n v="90008"/>
    <s v="West"/>
    <s v="FUR-CH-10003774"/>
    <x v="0"/>
    <x v="1"/>
    <s v="Global Wood Trimmed Manager's Task Chair, Khaki"/>
    <n v="218.35200000000003"/>
    <n v="3"/>
    <n v="0.2"/>
    <n v="-19.105800000000016"/>
  </r>
  <r>
    <n v="6864"/>
    <x v="3405"/>
    <x v="3"/>
    <x v="96"/>
    <d v="2014-12-09T00:00:00"/>
    <s v="Standard Class"/>
    <s v="MY-17380"/>
    <s v="Maribeth Yedwab"/>
    <s v="Corporate"/>
    <s v="United States"/>
    <s v="San Antonio"/>
    <x v="5"/>
    <n v="78207"/>
    <s v="Central"/>
    <s v="OFF-PA-10000520"/>
    <x v="1"/>
    <x v="10"/>
    <s v="Xerox 201"/>
    <n v="10.368000000000002"/>
    <n v="2"/>
    <n v="0.2"/>
    <n v="3.6288"/>
  </r>
  <r>
    <n v="6865"/>
    <x v="3406"/>
    <x v="0"/>
    <x v="1036"/>
    <d v="2013-08-29T00:00:00"/>
    <s v="Standard Class"/>
    <s v="SC-20230"/>
    <s v="Scot Coram"/>
    <s v="Corporate"/>
    <s v="United States"/>
    <s v="Los Angeles"/>
    <x v="1"/>
    <n v="90004"/>
    <s v="West"/>
    <s v="OFF-BI-10004465"/>
    <x v="1"/>
    <x v="8"/>
    <s v="Avery Durable Slant Ring Binders"/>
    <n v="12.672000000000001"/>
    <n v="2"/>
    <n v="0.2"/>
    <n v="4.7519999999999998"/>
  </r>
  <r>
    <n v="6866"/>
    <x v="3406"/>
    <x v="0"/>
    <x v="1036"/>
    <d v="2013-08-29T00:00:00"/>
    <s v="Standard Class"/>
    <s v="SC-20230"/>
    <s v="Scot Coram"/>
    <s v="Corporate"/>
    <s v="United States"/>
    <s v="Los Angeles"/>
    <x v="1"/>
    <n v="90004"/>
    <s v="West"/>
    <s v="TEC-PH-10003555"/>
    <x v="2"/>
    <x v="7"/>
    <s v="Motorola HK250 Universal Bluetooth Headset"/>
    <n v="91.96"/>
    <n v="5"/>
    <n v="0.2"/>
    <n v="-20.690999999999992"/>
  </r>
  <r>
    <n v="6867"/>
    <x v="3406"/>
    <x v="0"/>
    <x v="1036"/>
    <d v="2013-08-29T00:00:00"/>
    <s v="Standard Class"/>
    <s v="SC-20230"/>
    <s v="Scot Coram"/>
    <s v="Corporate"/>
    <s v="United States"/>
    <s v="Los Angeles"/>
    <x v="1"/>
    <n v="90004"/>
    <s v="West"/>
    <s v="TEC-AC-10000844"/>
    <x v="2"/>
    <x v="11"/>
    <s v="Logitech Gaming G510s - Keyboard"/>
    <n v="254.96999999999997"/>
    <n v="3"/>
    <n v="0"/>
    <n v="91.789199999999994"/>
  </r>
  <r>
    <n v="6868"/>
    <x v="3406"/>
    <x v="0"/>
    <x v="1036"/>
    <d v="2013-08-29T00:00:00"/>
    <s v="Standard Class"/>
    <s v="SC-20230"/>
    <s v="Scot Coram"/>
    <s v="Corporate"/>
    <s v="United States"/>
    <s v="Los Angeles"/>
    <x v="1"/>
    <n v="90004"/>
    <s v="West"/>
    <s v="TEC-PH-10003187"/>
    <x v="2"/>
    <x v="7"/>
    <s v="Anker Astro Mini 3000mAh Ultra-Compact Portable Charger"/>
    <n v="31.983999999999998"/>
    <n v="2"/>
    <n v="0.2"/>
    <n v="-7.9959999999999996"/>
  </r>
  <r>
    <n v="6869"/>
    <x v="3406"/>
    <x v="0"/>
    <x v="1036"/>
    <d v="2013-08-29T00:00:00"/>
    <s v="Standard Class"/>
    <s v="SC-20230"/>
    <s v="Scot Coram"/>
    <s v="Corporate"/>
    <s v="United States"/>
    <s v="Los Angeles"/>
    <x v="1"/>
    <n v="90004"/>
    <s v="West"/>
    <s v="FUR-TA-10003569"/>
    <x v="0"/>
    <x v="3"/>
    <s v="Bretford CR8500 Series Meeting Room Furniture"/>
    <n v="2887.0560000000005"/>
    <n v="9"/>
    <n v="0.2"/>
    <n v="180.44099999999992"/>
  </r>
  <r>
    <n v="6870"/>
    <x v="3406"/>
    <x v="0"/>
    <x v="1036"/>
    <d v="2013-08-29T00:00:00"/>
    <s v="Standard Class"/>
    <s v="SC-20230"/>
    <s v="Scot Coram"/>
    <s v="Corporate"/>
    <s v="United States"/>
    <s v="Los Angeles"/>
    <x v="1"/>
    <n v="90004"/>
    <s v="West"/>
    <s v="OFF-PA-10003848"/>
    <x v="1"/>
    <x v="10"/>
    <s v="Xerox 1997"/>
    <n v="12.96"/>
    <n v="2"/>
    <n v="0"/>
    <n v="6.2208000000000006"/>
  </r>
  <r>
    <n v="6871"/>
    <x v="3406"/>
    <x v="0"/>
    <x v="1036"/>
    <d v="2013-08-29T00:00:00"/>
    <s v="Standard Class"/>
    <s v="SC-20230"/>
    <s v="Scot Coram"/>
    <s v="Corporate"/>
    <s v="United States"/>
    <s v="Los Angeles"/>
    <x v="1"/>
    <n v="90004"/>
    <s v="West"/>
    <s v="OFF-PA-10002606"/>
    <x v="1"/>
    <x v="10"/>
    <s v="Xerox 1928"/>
    <n v="47.52"/>
    <n v="9"/>
    <n v="0"/>
    <n v="21.384"/>
  </r>
  <r>
    <n v="6872"/>
    <x v="3407"/>
    <x v="0"/>
    <x v="5"/>
    <d v="2013-12-09T00:00:00"/>
    <s v="Second Class"/>
    <s v="RF-19345"/>
    <s v="Randy Ferguson"/>
    <s v="Corporate"/>
    <s v="United States"/>
    <s v="Chicago"/>
    <x v="10"/>
    <n v="60610"/>
    <s v="Central"/>
    <s v="OFF-LA-10004853"/>
    <x v="1"/>
    <x v="2"/>
    <s v="Avery 483"/>
    <n v="11.952000000000002"/>
    <n v="3"/>
    <n v="0.2"/>
    <n v="3.8843999999999994"/>
  </r>
  <r>
    <n v="6873"/>
    <x v="3408"/>
    <x v="1"/>
    <x v="1135"/>
    <d v="2012-12-19T00:00:00"/>
    <s v="First Class"/>
    <s v="SG-20080"/>
    <s v="Sandra Glassco"/>
    <s v="Consumer"/>
    <s v="United States"/>
    <s v="Seattle"/>
    <x v="4"/>
    <n v="98105"/>
    <s v="West"/>
    <s v="OFF-PA-10004948"/>
    <x v="1"/>
    <x v="10"/>
    <s v="Xerox 190"/>
    <n v="4.9800000000000004"/>
    <n v="1"/>
    <n v="0"/>
    <n v="2.3406000000000002"/>
  </r>
  <r>
    <n v="6874"/>
    <x v="3409"/>
    <x v="2"/>
    <x v="1136"/>
    <d v="2011-10-22T00:00:00"/>
    <s v="Second Class"/>
    <s v="TB-21520"/>
    <s v="Tracy Blumstein"/>
    <s v="Consumer"/>
    <s v="United States"/>
    <s v="Beaumont"/>
    <x v="5"/>
    <n v="77705"/>
    <s v="Central"/>
    <s v="OFF-BI-10003676"/>
    <x v="1"/>
    <x v="8"/>
    <s v="GBC Standard Recycled Report Covers, Clear Plastic Sheets"/>
    <n v="10.779999999999996"/>
    <n v="5"/>
    <n v="0.8"/>
    <n v="-17.248000000000008"/>
  </r>
  <r>
    <n v="6875"/>
    <x v="3409"/>
    <x v="2"/>
    <x v="1136"/>
    <d v="2011-10-22T00:00:00"/>
    <s v="Second Class"/>
    <s v="TB-21520"/>
    <s v="Tracy Blumstein"/>
    <s v="Consumer"/>
    <s v="United States"/>
    <s v="Beaumont"/>
    <x v="5"/>
    <n v="77705"/>
    <s v="Central"/>
    <s v="TEC-AC-10001314"/>
    <x v="2"/>
    <x v="11"/>
    <s v="Case Logic 2.4GHz Wireless Keyboard"/>
    <n v="119.97600000000001"/>
    <n v="3"/>
    <n v="0.2"/>
    <n v="-17.996400000000019"/>
  </r>
  <r>
    <n v="6876"/>
    <x v="3410"/>
    <x v="0"/>
    <x v="64"/>
    <d v="2013-09-11T00:00:00"/>
    <s v="Standard Class"/>
    <s v="MM-17920"/>
    <s v="Michael Moore"/>
    <s v="Consumer"/>
    <s v="United States"/>
    <s v="Chesapeake"/>
    <x v="17"/>
    <n v="23320"/>
    <s v="South"/>
    <s v="OFF-LA-10004545"/>
    <x v="1"/>
    <x v="2"/>
    <s v="Avery 50"/>
    <n v="25.06"/>
    <n v="2"/>
    <n v="0"/>
    <n v="11.778199999999998"/>
  </r>
  <r>
    <n v="6877"/>
    <x v="3410"/>
    <x v="0"/>
    <x v="64"/>
    <d v="2013-09-11T00:00:00"/>
    <s v="Standard Class"/>
    <s v="MM-17920"/>
    <s v="Michael Moore"/>
    <s v="Consumer"/>
    <s v="United States"/>
    <s v="Chesapeake"/>
    <x v="17"/>
    <n v="23320"/>
    <s v="South"/>
    <s v="FUR-TA-10003238"/>
    <x v="0"/>
    <x v="3"/>
    <s v="Chromcraft Bull-Nose Wood 48&quot; x 96&quot; Rectangular Conference Tables"/>
    <n v="1652.94"/>
    <n v="3"/>
    <n v="0"/>
    <n v="314.05859999999996"/>
  </r>
  <r>
    <n v="6878"/>
    <x v="3411"/>
    <x v="1"/>
    <x v="52"/>
    <d v="2012-10-15T00:00:00"/>
    <s v="Same Day"/>
    <s v="CG-12520"/>
    <s v="Claire Gute"/>
    <s v="Consumer"/>
    <s v="United States"/>
    <s v="Dallas"/>
    <x v="5"/>
    <n v="75217"/>
    <s v="Central"/>
    <s v="FUR-FU-10004952"/>
    <x v="0"/>
    <x v="5"/>
    <s v="C-Line Cubicle Keepers Polyproplyene Holder w/Velcro Back, 8-1/2x11, 25/Bx"/>
    <n v="131.376"/>
    <n v="6"/>
    <n v="0.6"/>
    <n v="-95.24760000000002"/>
  </r>
  <r>
    <n v="6879"/>
    <x v="3411"/>
    <x v="1"/>
    <x v="52"/>
    <d v="2012-10-15T00:00:00"/>
    <s v="Same Day"/>
    <s v="CG-12520"/>
    <s v="Claire Gute"/>
    <s v="Consumer"/>
    <s v="United States"/>
    <s v="Dallas"/>
    <x v="5"/>
    <n v="75217"/>
    <s v="Central"/>
    <s v="OFF-PA-10003001"/>
    <x v="1"/>
    <x v="10"/>
    <s v="Xerox 1986"/>
    <n v="5.3440000000000003"/>
    <n v="1"/>
    <n v="0.2"/>
    <n v="1.8703999999999998"/>
  </r>
  <r>
    <n v="6880"/>
    <x v="3412"/>
    <x v="1"/>
    <x v="494"/>
    <d v="2012-12-05T00:00:00"/>
    <s v="Second Class"/>
    <s v="TW-21025"/>
    <s v="Tamara Willingham"/>
    <s v="Home Office"/>
    <s v="United States"/>
    <s v="Seattle"/>
    <x v="4"/>
    <n v="98105"/>
    <s v="West"/>
    <s v="FUR-CH-10001215"/>
    <x v="0"/>
    <x v="1"/>
    <s v="Global Troy Executive Leather Low-Back Tilter"/>
    <n v="2003.9200000000003"/>
    <n v="5"/>
    <n v="0.2"/>
    <n v="125.24499999999995"/>
  </r>
  <r>
    <n v="6881"/>
    <x v="3412"/>
    <x v="1"/>
    <x v="494"/>
    <d v="2012-12-05T00:00:00"/>
    <s v="Second Class"/>
    <s v="TW-21025"/>
    <s v="Tamara Willingham"/>
    <s v="Home Office"/>
    <s v="United States"/>
    <s v="Seattle"/>
    <x v="4"/>
    <n v="98105"/>
    <s v="West"/>
    <s v="OFF-PA-10004255"/>
    <x v="1"/>
    <x v="10"/>
    <s v="Xerox 219"/>
    <n v="32.400000000000006"/>
    <n v="5"/>
    <n v="0"/>
    <n v="15.552000000000001"/>
  </r>
  <r>
    <n v="6882"/>
    <x v="3412"/>
    <x v="1"/>
    <x v="494"/>
    <d v="2012-12-05T00:00:00"/>
    <s v="Second Class"/>
    <s v="TW-21025"/>
    <s v="Tamara Willingham"/>
    <s v="Home Office"/>
    <s v="United States"/>
    <s v="Seattle"/>
    <x v="4"/>
    <n v="98105"/>
    <s v="West"/>
    <s v="FUR-TA-10001705"/>
    <x v="0"/>
    <x v="3"/>
    <s v="Bush Advantage Collection Round Conference Table"/>
    <n v="1913.3999999999999"/>
    <n v="9"/>
    <n v="0"/>
    <n v="401.81399999999985"/>
  </r>
  <r>
    <n v="6883"/>
    <x v="3412"/>
    <x v="1"/>
    <x v="494"/>
    <d v="2012-12-05T00:00:00"/>
    <s v="Second Class"/>
    <s v="TW-21025"/>
    <s v="Tamara Willingham"/>
    <s v="Home Office"/>
    <s v="United States"/>
    <s v="Seattle"/>
    <x v="4"/>
    <n v="98105"/>
    <s v="West"/>
    <s v="OFF-ST-10002554"/>
    <x v="1"/>
    <x v="4"/>
    <s v="Tennsco Industrial Shelving"/>
    <n v="146.72999999999999"/>
    <n v="3"/>
    <n v="0"/>
    <n v="2.9346000000000032"/>
  </r>
  <r>
    <n v="6884"/>
    <x v="3412"/>
    <x v="1"/>
    <x v="494"/>
    <d v="2012-12-05T00:00:00"/>
    <s v="Second Class"/>
    <s v="TW-21025"/>
    <s v="Tamara Willingham"/>
    <s v="Home Office"/>
    <s v="United States"/>
    <s v="Seattle"/>
    <x v="4"/>
    <n v="98105"/>
    <s v="West"/>
    <s v="OFF-PA-10002222"/>
    <x v="1"/>
    <x v="10"/>
    <s v="Xerox Color Copier Paper, 11&quot; x 17&quot;, Ream"/>
    <n v="114.2"/>
    <n v="5"/>
    <n v="0"/>
    <n v="52.531999999999996"/>
  </r>
  <r>
    <n v="6885"/>
    <x v="3413"/>
    <x v="1"/>
    <x v="70"/>
    <d v="2012-06-04T00:00:00"/>
    <s v="Standard Class"/>
    <s v="BD-11320"/>
    <s v="Bill Donatelli"/>
    <s v="Consumer"/>
    <s v="United States"/>
    <s v="Minneapolis"/>
    <x v="11"/>
    <n v="55407"/>
    <s v="Central"/>
    <s v="FUR-CH-10002320"/>
    <x v="0"/>
    <x v="1"/>
    <s v="Hon Pagoda Stacking Chairs"/>
    <n v="2567.84"/>
    <n v="8"/>
    <n v="0"/>
    <n v="770.35199999999986"/>
  </r>
  <r>
    <n v="6886"/>
    <x v="3414"/>
    <x v="3"/>
    <x v="18"/>
    <d v="2014-09-18T00:00:00"/>
    <s v="Standard Class"/>
    <s v="HA-14905"/>
    <s v="Helen Abelman"/>
    <s v="Consumer"/>
    <s v="United States"/>
    <s v="Springfield"/>
    <x v="24"/>
    <n v="45503"/>
    <s v="East"/>
    <s v="TEC-AC-10003499"/>
    <x v="2"/>
    <x v="11"/>
    <s v="Memorex Mini Travel Drive 8 GB USB 2.0 Flash Drive"/>
    <n v="37.056000000000004"/>
    <n v="4"/>
    <n v="0.2"/>
    <n v="8.8008000000000006"/>
  </r>
  <r>
    <n v="6887"/>
    <x v="3414"/>
    <x v="3"/>
    <x v="18"/>
    <d v="2014-09-18T00:00:00"/>
    <s v="Standard Class"/>
    <s v="HA-14905"/>
    <s v="Helen Abelman"/>
    <s v="Consumer"/>
    <s v="United States"/>
    <s v="Springfield"/>
    <x v="24"/>
    <n v="45503"/>
    <s v="East"/>
    <s v="TEC-PH-10003580"/>
    <x v="2"/>
    <x v="7"/>
    <s v="Cisco IP Phone 7961G-GE VoIP phone"/>
    <n v="259.89600000000002"/>
    <n v="2"/>
    <n v="0.4"/>
    <n v="-56.310799999999972"/>
  </r>
  <r>
    <n v="6888"/>
    <x v="3415"/>
    <x v="3"/>
    <x v="1016"/>
    <d v="2014-05-03T00:00:00"/>
    <s v="Standard Class"/>
    <s v="LL-16840"/>
    <s v="Lauren Leatherbury"/>
    <s v="Consumer"/>
    <s v="United States"/>
    <s v="Los Angeles"/>
    <x v="1"/>
    <n v="90032"/>
    <s v="West"/>
    <s v="OFF-PA-10004675"/>
    <x v="1"/>
    <x v="10"/>
    <s v="Telephone Message Books with Fax/Mobile Section, 5 1/2&quot; x 3 3/16&quot;"/>
    <n v="19.049999999999997"/>
    <n v="3"/>
    <n v="0"/>
    <n v="8.7629999999999999"/>
  </r>
  <r>
    <n v="6889"/>
    <x v="3415"/>
    <x v="3"/>
    <x v="1016"/>
    <d v="2014-05-03T00:00:00"/>
    <s v="Standard Class"/>
    <s v="LL-16840"/>
    <s v="Lauren Leatherbury"/>
    <s v="Consumer"/>
    <s v="United States"/>
    <s v="Los Angeles"/>
    <x v="1"/>
    <n v="90032"/>
    <s v="West"/>
    <s v="OFF-BI-10000666"/>
    <x v="1"/>
    <x v="8"/>
    <s v="Surelock Post Binders"/>
    <n v="73.343999999999994"/>
    <n v="3"/>
    <n v="0.2"/>
    <n v="27.503999999999998"/>
  </r>
  <r>
    <n v="6890"/>
    <x v="3416"/>
    <x v="3"/>
    <x v="65"/>
    <d v="2014-09-23T00:00:00"/>
    <s v="Standard Class"/>
    <s v="SS-20140"/>
    <s v="Saphhira Shifley"/>
    <s v="Corporate"/>
    <s v="United States"/>
    <s v="Columbus"/>
    <x v="32"/>
    <n v="31907"/>
    <s v="South"/>
    <s v="TEC-PH-10001552"/>
    <x v="2"/>
    <x v="7"/>
    <s v="I Need's 3d Hello Kitty Hybrid Silicone Case Cover for HTC One X 4g with 3d Hello Kitty Stylus Pen Green/pink"/>
    <n v="95.68"/>
    <n v="8"/>
    <n v="0"/>
    <n v="26.790400000000005"/>
  </r>
  <r>
    <n v="6891"/>
    <x v="3416"/>
    <x v="3"/>
    <x v="65"/>
    <d v="2014-09-23T00:00:00"/>
    <s v="Standard Class"/>
    <s v="SS-20140"/>
    <s v="Saphhira Shifley"/>
    <s v="Corporate"/>
    <s v="United States"/>
    <s v="Columbus"/>
    <x v="32"/>
    <n v="31907"/>
    <s v="South"/>
    <s v="OFF-PA-10000673"/>
    <x v="1"/>
    <x v="10"/>
    <s v="Post-it “Important Message” Note Pad, Neon Colors, 50 Sheets/Pad"/>
    <n v="50.96"/>
    <n v="7"/>
    <n v="0"/>
    <n v="24.460800000000003"/>
  </r>
  <r>
    <n v="6892"/>
    <x v="3416"/>
    <x v="3"/>
    <x v="65"/>
    <d v="2014-09-23T00:00:00"/>
    <s v="Standard Class"/>
    <s v="SS-20140"/>
    <s v="Saphhira Shifley"/>
    <s v="Corporate"/>
    <s v="United States"/>
    <s v="Columbus"/>
    <x v="32"/>
    <n v="31907"/>
    <s v="South"/>
    <s v="OFF-AR-10000380"/>
    <x v="1"/>
    <x v="6"/>
    <s v="Hunt PowerHouse Electric Pencil Sharpener, Blue"/>
    <n v="113.94"/>
    <n v="3"/>
    <n v="0"/>
    <n v="34.181999999999988"/>
  </r>
  <r>
    <n v="6893"/>
    <x v="3416"/>
    <x v="3"/>
    <x v="65"/>
    <d v="2014-09-23T00:00:00"/>
    <s v="Standard Class"/>
    <s v="SS-20140"/>
    <s v="Saphhira Shifley"/>
    <s v="Corporate"/>
    <s v="United States"/>
    <s v="Columbus"/>
    <x v="32"/>
    <n v="31907"/>
    <s v="South"/>
    <s v="OFF-PA-10003848"/>
    <x v="1"/>
    <x v="10"/>
    <s v="Xerox 1997"/>
    <n v="25.92"/>
    <n v="4"/>
    <n v="0"/>
    <n v="12.441600000000001"/>
  </r>
  <r>
    <n v="6894"/>
    <x v="3416"/>
    <x v="3"/>
    <x v="65"/>
    <d v="2014-09-23T00:00:00"/>
    <s v="Standard Class"/>
    <s v="SS-20140"/>
    <s v="Saphhira Shifley"/>
    <s v="Corporate"/>
    <s v="United States"/>
    <s v="Columbus"/>
    <x v="32"/>
    <n v="31907"/>
    <s v="South"/>
    <s v="FUR-FU-10002963"/>
    <x v="0"/>
    <x v="5"/>
    <s v="Master Caster Door Stop, Gray"/>
    <n v="20.32"/>
    <n v="4"/>
    <n v="0"/>
    <n v="6.9087999999999994"/>
  </r>
  <r>
    <n v="6895"/>
    <x v="3416"/>
    <x v="3"/>
    <x v="65"/>
    <d v="2014-09-23T00:00:00"/>
    <s v="Standard Class"/>
    <s v="SS-20140"/>
    <s v="Saphhira Shifley"/>
    <s v="Corporate"/>
    <s v="United States"/>
    <s v="Columbus"/>
    <x v="32"/>
    <n v="31907"/>
    <s v="South"/>
    <s v="TEC-PH-10002447"/>
    <x v="2"/>
    <x v="7"/>
    <s v="AT&amp;T CL83451 4-Handset Telephone"/>
    <n v="411.98"/>
    <n v="2"/>
    <n v="0"/>
    <n v="119.4742"/>
  </r>
  <r>
    <n v="6896"/>
    <x v="3416"/>
    <x v="3"/>
    <x v="65"/>
    <d v="2014-09-23T00:00:00"/>
    <s v="Standard Class"/>
    <s v="SS-20140"/>
    <s v="Saphhira Shifley"/>
    <s v="Corporate"/>
    <s v="United States"/>
    <s v="Columbus"/>
    <x v="32"/>
    <n v="31907"/>
    <s v="South"/>
    <s v="OFF-SU-10004261"/>
    <x v="1"/>
    <x v="14"/>
    <s v="Fiskars 8&quot; Scissors, 2/Pack"/>
    <n v="34.479999999999997"/>
    <n v="2"/>
    <n v="0"/>
    <n v="9.9991999999999948"/>
  </r>
  <r>
    <n v="6897"/>
    <x v="3416"/>
    <x v="3"/>
    <x v="65"/>
    <d v="2014-09-23T00:00:00"/>
    <s v="Standard Class"/>
    <s v="SS-20140"/>
    <s v="Saphhira Shifley"/>
    <s v="Corporate"/>
    <s v="United States"/>
    <s v="Columbus"/>
    <x v="32"/>
    <n v="31907"/>
    <s v="South"/>
    <s v="OFF-PA-10003228"/>
    <x v="1"/>
    <x v="10"/>
    <s v="Xerox 1917"/>
    <n v="244.54999999999998"/>
    <n v="5"/>
    <n v="0"/>
    <n v="114.93849999999998"/>
  </r>
  <r>
    <n v="6898"/>
    <x v="3417"/>
    <x v="3"/>
    <x v="238"/>
    <d v="2014-08-26T00:00:00"/>
    <s v="Standard Class"/>
    <s v="CK-12205"/>
    <s v="Chloris Kastensmidt"/>
    <s v="Consumer"/>
    <s v="United States"/>
    <s v="Lakewood"/>
    <x v="24"/>
    <n v="44107"/>
    <s v="East"/>
    <s v="OFF-BI-10004817"/>
    <x v="1"/>
    <x v="8"/>
    <s v="GBC Personal VeloBind Strips"/>
    <n v="10.782000000000002"/>
    <n v="3"/>
    <n v="0.7"/>
    <n v="-7.9067999999999969"/>
  </r>
  <r>
    <n v="6899"/>
    <x v="3418"/>
    <x v="1"/>
    <x v="1137"/>
    <d v="2012-05-26T00:00:00"/>
    <s v="Second Class"/>
    <s v="VS-21820"/>
    <s v="Vivek Sundaresam"/>
    <s v="Consumer"/>
    <s v="United States"/>
    <s v="Naperville"/>
    <x v="10"/>
    <n v="60540"/>
    <s v="Central"/>
    <s v="FUR-CH-10002880"/>
    <x v="0"/>
    <x v="1"/>
    <s v="Global High-Back Leather Tilter, Burgundy"/>
    <n v="602.65099999999995"/>
    <n v="7"/>
    <n v="0.3"/>
    <n v="-163.57670000000005"/>
  </r>
  <r>
    <n v="6900"/>
    <x v="3418"/>
    <x v="1"/>
    <x v="1137"/>
    <d v="2012-05-26T00:00:00"/>
    <s v="Second Class"/>
    <s v="VS-21820"/>
    <s v="Vivek Sundaresam"/>
    <s v="Consumer"/>
    <s v="United States"/>
    <s v="Naperville"/>
    <x v="10"/>
    <n v="60540"/>
    <s v="Central"/>
    <s v="OFF-BI-10001249"/>
    <x v="1"/>
    <x v="8"/>
    <s v="Avery Heavy-Duty EZD View Binder with Locking Rings"/>
    <n v="7.6559999999999988"/>
    <n v="6"/>
    <n v="0.8"/>
    <n v="-13.015200000000004"/>
  </r>
  <r>
    <n v="6901"/>
    <x v="3419"/>
    <x v="1"/>
    <x v="67"/>
    <d v="2012-09-11T00:00:00"/>
    <s v="Standard Class"/>
    <s v="TN-21040"/>
    <s v="Tanja Norvell"/>
    <s v="Home Office"/>
    <s v="United States"/>
    <s v="New York City"/>
    <x v="15"/>
    <n v="10009"/>
    <s v="East"/>
    <s v="TEC-AC-10002402"/>
    <x v="2"/>
    <x v="11"/>
    <s v="Razer Kraken PRO Over Ear PC and Music Headset"/>
    <n v="559.92999999999995"/>
    <n v="7"/>
    <n v="0"/>
    <n v="167.97899999999996"/>
  </r>
  <r>
    <n v="6902"/>
    <x v="3420"/>
    <x v="3"/>
    <x v="1138"/>
    <d v="2014-07-25T00:00:00"/>
    <s v="Same Day"/>
    <s v="HR-14830"/>
    <s v="Harold Ryan"/>
    <s v="Corporate"/>
    <s v="United States"/>
    <s v="Huntington Beach"/>
    <x v="1"/>
    <n v="92646"/>
    <s v="West"/>
    <s v="TEC-CO-10001449"/>
    <x v="2"/>
    <x v="16"/>
    <s v="Hewlett Packard LaserJet 3310 Copier"/>
    <n v="2399.96"/>
    <n v="5"/>
    <n v="0.2"/>
    <n v="839.9860000000001"/>
  </r>
  <r>
    <n v="6903"/>
    <x v="3421"/>
    <x v="3"/>
    <x v="264"/>
    <d v="2014-09-09T00:00:00"/>
    <s v="Standard Class"/>
    <s v="JS-15595"/>
    <s v="Jill Stevenson"/>
    <s v="Corporate"/>
    <s v="United States"/>
    <s v="Chicago"/>
    <x v="10"/>
    <n v="60653"/>
    <s v="Central"/>
    <s v="OFF-FA-10002280"/>
    <x v="1"/>
    <x v="13"/>
    <s v="Advantus Plastic Paper Clips"/>
    <n v="16"/>
    <n v="4"/>
    <n v="0.2"/>
    <n v="5.6"/>
  </r>
  <r>
    <n v="6904"/>
    <x v="3421"/>
    <x v="3"/>
    <x v="264"/>
    <d v="2014-09-09T00:00:00"/>
    <s v="Standard Class"/>
    <s v="JS-15595"/>
    <s v="Jill Stevenson"/>
    <s v="Corporate"/>
    <s v="United States"/>
    <s v="Chicago"/>
    <x v="10"/>
    <n v="60653"/>
    <s v="Central"/>
    <s v="OFF-AP-10003278"/>
    <x v="1"/>
    <x v="9"/>
    <s v="Belkin 7-Outlet SurgeMaster Home Series"/>
    <n v="5.5879999999999992"/>
    <n v="2"/>
    <n v="0.8"/>
    <n v="-15.087600000000002"/>
  </r>
  <r>
    <n v="6905"/>
    <x v="3421"/>
    <x v="3"/>
    <x v="264"/>
    <d v="2014-09-09T00:00:00"/>
    <s v="Standard Class"/>
    <s v="JS-15595"/>
    <s v="Jill Stevenson"/>
    <s v="Corporate"/>
    <s v="United States"/>
    <s v="Chicago"/>
    <x v="10"/>
    <n v="60653"/>
    <s v="Central"/>
    <s v="OFF-ST-10003994"/>
    <x v="1"/>
    <x v="4"/>
    <s v="Belkin 19&quot; Center-Weighted Shelf, Gray"/>
    <n v="235.92"/>
    <n v="5"/>
    <n v="0.2"/>
    <n v="-44.235000000000007"/>
  </r>
  <r>
    <n v="6906"/>
    <x v="3422"/>
    <x v="3"/>
    <x v="1139"/>
    <d v="2014-12-09T00:00:00"/>
    <s v="Second Class"/>
    <s v="BN-11470"/>
    <s v="Brad Norvell"/>
    <s v="Corporate"/>
    <s v="United States"/>
    <s v="Brentwood"/>
    <x v="1"/>
    <n v="94513"/>
    <s v="West"/>
    <s v="OFF-ST-10003221"/>
    <x v="1"/>
    <x v="4"/>
    <s v="Staples"/>
    <n v="10.68"/>
    <n v="1"/>
    <n v="0"/>
    <n v="2.8836000000000004"/>
  </r>
  <r>
    <n v="6907"/>
    <x v="3423"/>
    <x v="3"/>
    <x v="968"/>
    <d v="2014-05-21T00:00:00"/>
    <s v="Same Day"/>
    <s v="AR-10405"/>
    <s v="Allen Rosenblatt"/>
    <s v="Corporate"/>
    <s v="United States"/>
    <s v="Trenton"/>
    <x v="12"/>
    <n v="48183"/>
    <s v="Central"/>
    <s v="OFF-BI-10002225"/>
    <x v="1"/>
    <x v="8"/>
    <s v="Square Ring Data Binders, Rigid 75 Pt. Covers, 11&quot; x 14-7/8&quot;"/>
    <n v="41.28"/>
    <n v="2"/>
    <n v="0"/>
    <n v="19.814399999999999"/>
  </r>
  <r>
    <n v="6908"/>
    <x v="3424"/>
    <x v="0"/>
    <x v="720"/>
    <d v="2013-10-04T00:00:00"/>
    <s v="Standard Class"/>
    <s v="SW-20455"/>
    <s v="Shaun Weien"/>
    <s v="Consumer"/>
    <s v="United States"/>
    <s v="Seattle"/>
    <x v="4"/>
    <n v="98103"/>
    <s v="West"/>
    <s v="TEC-PH-10002584"/>
    <x v="2"/>
    <x v="7"/>
    <s v="Samsung Galaxy S4"/>
    <n v="1001.5840000000001"/>
    <n v="2"/>
    <n v="0.2"/>
    <n v="125.19799999999992"/>
  </r>
  <r>
    <n v="6909"/>
    <x v="3425"/>
    <x v="3"/>
    <x v="389"/>
    <d v="2014-12-16T00:00:00"/>
    <s v="Standard Class"/>
    <s v="JE-16165"/>
    <s v="Justin Ellison"/>
    <s v="Corporate"/>
    <s v="United States"/>
    <s v="North Charleston"/>
    <x v="20"/>
    <n v="29406"/>
    <s v="South"/>
    <s v="FUR-FU-10002364"/>
    <x v="0"/>
    <x v="5"/>
    <s v="Eldon Expressions Wood Desk Accessories, Oak"/>
    <n v="14.76"/>
    <n v="2"/>
    <n v="0"/>
    <n v="4.2803999999999984"/>
  </r>
  <r>
    <n v="6910"/>
    <x v="3426"/>
    <x v="2"/>
    <x v="103"/>
    <d v="2011-09-18T00:00:00"/>
    <s v="Second Class"/>
    <s v="LH-16900"/>
    <s v="Lena Hernandez"/>
    <s v="Consumer"/>
    <s v="United States"/>
    <s v="Columbus"/>
    <x v="24"/>
    <n v="43229"/>
    <s v="East"/>
    <s v="OFF-BI-10004022"/>
    <x v="1"/>
    <x v="8"/>
    <s v="Acco Suede Grain Vinyl Round Ring Binder"/>
    <n v="2.5020000000000002"/>
    <n v="3"/>
    <n v="0.7"/>
    <n v="-2.0015999999999998"/>
  </r>
  <r>
    <n v="6911"/>
    <x v="3427"/>
    <x v="3"/>
    <x v="570"/>
    <d v="2014-08-03T00:00:00"/>
    <s v="Standard Class"/>
    <s v="VG-21790"/>
    <s v="Vivek Gonzalez"/>
    <s v="Consumer"/>
    <s v="United States"/>
    <s v="Seattle"/>
    <x v="4"/>
    <n v="98103"/>
    <s v="West"/>
    <s v="FUR-BO-10004709"/>
    <x v="0"/>
    <x v="0"/>
    <s v="Bush Westfield Collection Bookcases, Medium Cherry Finish"/>
    <n v="115.96"/>
    <n v="2"/>
    <n v="0"/>
    <n v="25.511200000000002"/>
  </r>
  <r>
    <n v="6912"/>
    <x v="3428"/>
    <x v="3"/>
    <x v="378"/>
    <d v="2014-08-06T00:00:00"/>
    <s v="Second Class"/>
    <s v="EM-13960"/>
    <s v="Eric Murdock"/>
    <s v="Consumer"/>
    <s v="United States"/>
    <s v="San Francisco"/>
    <x v="1"/>
    <n v="94109"/>
    <s v="West"/>
    <s v="OFF-ST-10004340"/>
    <x v="1"/>
    <x v="4"/>
    <s v="Fellowes Mobile File Cart, Black"/>
    <n v="186.54"/>
    <n v="3"/>
    <n v="0"/>
    <n v="50.365800000000007"/>
  </r>
  <r>
    <n v="6913"/>
    <x v="3429"/>
    <x v="3"/>
    <x v="743"/>
    <d v="2014-05-06T00:00:00"/>
    <s v="Second Class"/>
    <s v="EM-13825"/>
    <s v="Elizabeth Moffitt"/>
    <s v="Corporate"/>
    <s v="United States"/>
    <s v="Los Angeles"/>
    <x v="1"/>
    <n v="90049"/>
    <s v="West"/>
    <s v="TEC-AC-10001714"/>
    <x v="2"/>
    <x v="11"/>
    <s v="Logitech MX Performance Wireless Mouse"/>
    <n v="159.56"/>
    <n v="4"/>
    <n v="0"/>
    <n v="59.037199999999999"/>
  </r>
  <r>
    <n v="6914"/>
    <x v="3430"/>
    <x v="1"/>
    <x v="821"/>
    <d v="2012-06-16T00:00:00"/>
    <s v="Standard Class"/>
    <s v="JH-15910"/>
    <s v="Jonathan Howell"/>
    <s v="Consumer"/>
    <s v="United States"/>
    <s v="West Palm Beach"/>
    <x v="2"/>
    <n v="33407"/>
    <s v="South"/>
    <s v="TEC-PH-10002844"/>
    <x v="2"/>
    <x v="7"/>
    <s v="Speck Products Candyshell Flip Case"/>
    <n v="55.984000000000009"/>
    <n v="2"/>
    <n v="0.2"/>
    <n v="4.1987999999999985"/>
  </r>
  <r>
    <n v="6915"/>
    <x v="3431"/>
    <x v="2"/>
    <x v="1091"/>
    <d v="2011-12-29T00:00:00"/>
    <s v="Standard Class"/>
    <s v="NP-18700"/>
    <s v="Nora Preis"/>
    <s v="Consumer"/>
    <s v="United States"/>
    <s v="Chicago"/>
    <x v="10"/>
    <n v="60623"/>
    <s v="Central"/>
    <s v="OFF-ST-10000585"/>
    <x v="1"/>
    <x v="4"/>
    <s v="Economy Rollaway Files"/>
    <n v="132.16"/>
    <n v="1"/>
    <n v="0.2"/>
    <n v="9.911999999999999"/>
  </r>
  <r>
    <n v="6916"/>
    <x v="3431"/>
    <x v="2"/>
    <x v="1091"/>
    <d v="2011-12-29T00:00:00"/>
    <s v="Standard Class"/>
    <s v="NP-18700"/>
    <s v="Nora Preis"/>
    <s v="Consumer"/>
    <s v="United States"/>
    <s v="Chicago"/>
    <x v="10"/>
    <n v="60623"/>
    <s v="Central"/>
    <s v="OFF-BI-10002824"/>
    <x v="1"/>
    <x v="8"/>
    <s v="Recycled Easel Ring Binders"/>
    <n v="17.903999999999996"/>
    <n v="6"/>
    <n v="0.8"/>
    <n v="-31.332000000000008"/>
  </r>
  <r>
    <n v="6917"/>
    <x v="3431"/>
    <x v="2"/>
    <x v="1091"/>
    <d v="2011-12-29T00:00:00"/>
    <s v="Standard Class"/>
    <s v="NP-18700"/>
    <s v="Nora Preis"/>
    <s v="Consumer"/>
    <s v="United States"/>
    <s v="Chicago"/>
    <x v="10"/>
    <n v="60623"/>
    <s v="Central"/>
    <s v="OFF-PA-10001289"/>
    <x v="1"/>
    <x v="10"/>
    <s v="White Computer Printout Paper by Universal"/>
    <n v="124.032"/>
    <n v="4"/>
    <n v="0.2"/>
    <n v="44.961600000000004"/>
  </r>
  <r>
    <n v="6918"/>
    <x v="3432"/>
    <x v="2"/>
    <x v="757"/>
    <d v="2011-12-21T00:00:00"/>
    <s v="Standard Class"/>
    <s v="SH-20635"/>
    <s v="Stefanie Holloman"/>
    <s v="Corporate"/>
    <s v="United States"/>
    <s v="Sacramento"/>
    <x v="1"/>
    <n v="95823"/>
    <s v="West"/>
    <s v="FUR-CH-10001854"/>
    <x v="0"/>
    <x v="1"/>
    <s v="Office Star - Professional Matrix Back Chair with 2-to-1 Synchro Tilt and Mesh Fabric Seat"/>
    <n v="1403.9200000000003"/>
    <n v="5"/>
    <n v="0.2"/>
    <n v="70.196000000000026"/>
  </r>
  <r>
    <n v="6919"/>
    <x v="3433"/>
    <x v="0"/>
    <x v="947"/>
    <d v="2013-04-19T00:00:00"/>
    <s v="Second Class"/>
    <s v="BM-11785"/>
    <s v="Bryan Mills"/>
    <s v="Consumer"/>
    <s v="United States"/>
    <s v="Seattle"/>
    <x v="4"/>
    <n v="98115"/>
    <s v="West"/>
    <s v="OFF-SU-10003567"/>
    <x v="1"/>
    <x v="14"/>
    <s v="Stiletto Hand Letter Openers"/>
    <n v="28.799999999999997"/>
    <n v="3"/>
    <n v="0"/>
    <n v="0.86400000000000077"/>
  </r>
  <r>
    <n v="6920"/>
    <x v="3434"/>
    <x v="1"/>
    <x v="1031"/>
    <d v="2012-05-28T00:00:00"/>
    <s v="Standard Class"/>
    <s v="HG-14965"/>
    <s v="Henry Goldwyn"/>
    <s v="Corporate"/>
    <s v="United States"/>
    <s v="Philadelphia"/>
    <x v="9"/>
    <n v="19143"/>
    <s v="East"/>
    <s v="OFF-BI-10001597"/>
    <x v="1"/>
    <x v="8"/>
    <s v="Wilson Jones Ledger-Size, Piano-Hinge Binder, 2&quot;, Blue"/>
    <n v="24.588000000000001"/>
    <n v="2"/>
    <n v="0.7"/>
    <n v="-18.031199999999998"/>
  </r>
  <r>
    <n v="6921"/>
    <x v="3435"/>
    <x v="3"/>
    <x v="425"/>
    <d v="2014-03-03T00:00:00"/>
    <s v="Standard Class"/>
    <s v="BM-11140"/>
    <s v="Becky Martin"/>
    <s v="Consumer"/>
    <s v="United States"/>
    <s v="Santa Barbara"/>
    <x v="1"/>
    <n v="93101"/>
    <s v="West"/>
    <s v="OFF-AP-10003287"/>
    <x v="1"/>
    <x v="9"/>
    <s v="Tripp Lite TLP810NET Broadband Surge for Modem/Fax"/>
    <n v="356.78999999999996"/>
    <n v="7"/>
    <n v="0"/>
    <n v="99.901199999999989"/>
  </r>
  <r>
    <n v="6922"/>
    <x v="3436"/>
    <x v="3"/>
    <x v="1095"/>
    <d v="2014-04-11T00:00:00"/>
    <s v="Standard Class"/>
    <s v="PS-19045"/>
    <s v="Penelope Sewall"/>
    <s v="Home Office"/>
    <s v="United States"/>
    <s v="New York City"/>
    <x v="15"/>
    <n v="10011"/>
    <s v="East"/>
    <s v="OFF-EN-10001532"/>
    <x v="1"/>
    <x v="12"/>
    <s v="Brown Kraft Recycled Envelopes"/>
    <n v="16.98"/>
    <n v="1"/>
    <n v="0"/>
    <n v="8.49"/>
  </r>
  <r>
    <n v="6923"/>
    <x v="3437"/>
    <x v="1"/>
    <x v="199"/>
    <d v="2012-03-19T00:00:00"/>
    <s v="Second Class"/>
    <s v="MS-17710"/>
    <s v="Maurice Satty"/>
    <s v="Consumer"/>
    <s v="United States"/>
    <s v="Auburn"/>
    <x v="19"/>
    <n v="36830"/>
    <s v="South"/>
    <s v="OFF-LA-10003930"/>
    <x v="1"/>
    <x v="2"/>
    <s v="Dot Matrix Printer Tape Reel Labels, White, 5000/Box"/>
    <n v="491.55"/>
    <n v="5"/>
    <n v="0"/>
    <n v="240.8595"/>
  </r>
  <r>
    <n v="6924"/>
    <x v="3437"/>
    <x v="1"/>
    <x v="199"/>
    <d v="2012-03-19T00:00:00"/>
    <s v="Second Class"/>
    <s v="MS-17710"/>
    <s v="Maurice Satty"/>
    <s v="Consumer"/>
    <s v="United States"/>
    <s v="Auburn"/>
    <x v="19"/>
    <n v="36830"/>
    <s v="South"/>
    <s v="OFF-EN-10003845"/>
    <x v="1"/>
    <x v="12"/>
    <s v="Colored Envelopes"/>
    <n v="7.38"/>
    <n v="2"/>
    <n v="0"/>
    <n v="3.3947999999999996"/>
  </r>
  <r>
    <n v="6925"/>
    <x v="3438"/>
    <x v="1"/>
    <x v="672"/>
    <d v="2012-12-04T00:00:00"/>
    <s v="Standard Class"/>
    <s v="JL-15235"/>
    <s v="Janet Lee"/>
    <s v="Consumer"/>
    <s v="United States"/>
    <s v="New York City"/>
    <x v="15"/>
    <n v="10035"/>
    <s v="East"/>
    <s v="OFF-PA-10002659"/>
    <x v="1"/>
    <x v="10"/>
    <s v="Avoid Verbal Orders Carbonless Minifold Book"/>
    <n v="23.66"/>
    <n v="7"/>
    <n v="0"/>
    <n v="10.883599999999998"/>
  </r>
  <r>
    <n v="6926"/>
    <x v="3438"/>
    <x v="1"/>
    <x v="672"/>
    <d v="2012-12-04T00:00:00"/>
    <s v="Standard Class"/>
    <s v="JL-15235"/>
    <s v="Janet Lee"/>
    <s v="Consumer"/>
    <s v="United States"/>
    <s v="New York City"/>
    <x v="15"/>
    <n v="10035"/>
    <s v="East"/>
    <s v="FUR-BO-10001608"/>
    <x v="0"/>
    <x v="0"/>
    <s v="Hon Metal Bookcases, Black"/>
    <n v="681.40800000000013"/>
    <n v="12"/>
    <n v="0.2"/>
    <n v="42.588000000000022"/>
  </r>
  <r>
    <n v="6927"/>
    <x v="3439"/>
    <x v="0"/>
    <x v="1062"/>
    <d v="2013-08-04T00:00:00"/>
    <s v="Standard Class"/>
    <s v="KM-16660"/>
    <s v="Khloe Miller"/>
    <s v="Consumer"/>
    <s v="United States"/>
    <s v="Los Angeles"/>
    <x v="1"/>
    <n v="90032"/>
    <s v="West"/>
    <s v="OFF-LA-10000305"/>
    <x v="1"/>
    <x v="2"/>
    <s v="Avery 495"/>
    <n v="18.899999999999999"/>
    <n v="3"/>
    <n v="0"/>
    <n v="8.6939999999999991"/>
  </r>
  <r>
    <n v="6928"/>
    <x v="3440"/>
    <x v="0"/>
    <x v="661"/>
    <d v="2013-06-26T00:00:00"/>
    <s v="Second Class"/>
    <s v="RD-19900"/>
    <s v="Ruben Dartt"/>
    <s v="Consumer"/>
    <s v="United States"/>
    <s v="San Francisco"/>
    <x v="1"/>
    <n v="94109"/>
    <s v="West"/>
    <s v="OFF-ST-10003638"/>
    <x v="1"/>
    <x v="4"/>
    <s v="Mobile Personal File Cube"/>
    <n v="93.68"/>
    <n v="4"/>
    <n v="0"/>
    <n v="25.293599999999998"/>
  </r>
  <r>
    <n v="6929"/>
    <x v="3440"/>
    <x v="0"/>
    <x v="661"/>
    <d v="2013-06-26T00:00:00"/>
    <s v="Second Class"/>
    <s v="RD-19900"/>
    <s v="Ruben Dartt"/>
    <s v="Consumer"/>
    <s v="United States"/>
    <s v="San Francisco"/>
    <x v="1"/>
    <n v="94109"/>
    <s v="West"/>
    <s v="OFF-LA-10001934"/>
    <x v="1"/>
    <x v="2"/>
    <s v="Avery 516"/>
    <n v="21.93"/>
    <n v="3"/>
    <n v="0"/>
    <n v="10.307099999999998"/>
  </r>
  <r>
    <n v="6930"/>
    <x v="3440"/>
    <x v="0"/>
    <x v="661"/>
    <d v="2013-06-26T00:00:00"/>
    <s v="Second Class"/>
    <s v="RD-19900"/>
    <s v="Ruben Dartt"/>
    <s v="Consumer"/>
    <s v="United States"/>
    <s v="San Francisco"/>
    <x v="1"/>
    <n v="94109"/>
    <s v="West"/>
    <s v="TEC-PH-10003012"/>
    <x v="2"/>
    <x v="7"/>
    <s v="Nortel Meridian M3904 Professional Digital phone"/>
    <n v="862.34400000000005"/>
    <n v="7"/>
    <n v="0.2"/>
    <n v="97.013699999999858"/>
  </r>
  <r>
    <n v="6931"/>
    <x v="3440"/>
    <x v="0"/>
    <x v="661"/>
    <d v="2013-06-26T00:00:00"/>
    <s v="Second Class"/>
    <s v="RD-19900"/>
    <s v="Ruben Dartt"/>
    <s v="Consumer"/>
    <s v="United States"/>
    <s v="San Francisco"/>
    <x v="1"/>
    <n v="94109"/>
    <s v="West"/>
    <s v="OFF-PA-10001019"/>
    <x v="1"/>
    <x v="10"/>
    <s v="Xerox 1884"/>
    <n v="19.98"/>
    <n v="1"/>
    <n v="0"/>
    <n v="9.3905999999999992"/>
  </r>
  <r>
    <n v="6932"/>
    <x v="3441"/>
    <x v="2"/>
    <x v="686"/>
    <d v="2011-07-18T00:00:00"/>
    <s v="Standard Class"/>
    <s v="ST-20530"/>
    <s v="Shui Tom"/>
    <s v="Consumer"/>
    <s v="United States"/>
    <s v="Philadelphia"/>
    <x v="9"/>
    <n v="19140"/>
    <s v="East"/>
    <s v="TEC-PH-10002070"/>
    <x v="2"/>
    <x v="7"/>
    <s v="Griffin GC36547 PowerJolt SE Lightning Charger"/>
    <n v="13.493999999999998"/>
    <n v="1"/>
    <n v="0.4"/>
    <n v="-2.2490000000000023"/>
  </r>
  <r>
    <n v="6933"/>
    <x v="3441"/>
    <x v="2"/>
    <x v="686"/>
    <d v="2011-07-18T00:00:00"/>
    <s v="Standard Class"/>
    <s v="ST-20530"/>
    <s v="Shui Tom"/>
    <s v="Consumer"/>
    <s v="United States"/>
    <s v="Philadelphia"/>
    <x v="9"/>
    <n v="19140"/>
    <s v="East"/>
    <s v="TEC-PH-10002583"/>
    <x v="2"/>
    <x v="7"/>
    <s v="iOttie HLCRIO102 Car Mount"/>
    <n v="23.987999999999996"/>
    <n v="2"/>
    <n v="0.4"/>
    <n v="-13.993000000000004"/>
  </r>
  <r>
    <n v="6934"/>
    <x v="3441"/>
    <x v="2"/>
    <x v="686"/>
    <d v="2011-07-18T00:00:00"/>
    <s v="Standard Class"/>
    <s v="ST-20530"/>
    <s v="Shui Tom"/>
    <s v="Consumer"/>
    <s v="United States"/>
    <s v="Philadelphia"/>
    <x v="9"/>
    <n v="19140"/>
    <s v="East"/>
    <s v="FUR-FU-10001057"/>
    <x v="0"/>
    <x v="5"/>
    <s v="Tensor Track Tree Floor Lamp"/>
    <n v="31.983999999999998"/>
    <n v="2"/>
    <n v="0.2"/>
    <n v="1.1993999999999998"/>
  </r>
  <r>
    <n v="6935"/>
    <x v="3441"/>
    <x v="2"/>
    <x v="686"/>
    <d v="2011-07-18T00:00:00"/>
    <s v="Standard Class"/>
    <s v="ST-20530"/>
    <s v="Shui Tom"/>
    <s v="Consumer"/>
    <s v="United States"/>
    <s v="Philadelphia"/>
    <x v="9"/>
    <n v="19140"/>
    <s v="East"/>
    <s v="OFF-AR-10001044"/>
    <x v="1"/>
    <x v="6"/>
    <s v="BOSTON Ranger #55 Pencil Sharpener, Black"/>
    <n v="41.584000000000003"/>
    <n v="2"/>
    <n v="0.2"/>
    <n v="4.6781999999999968"/>
  </r>
  <r>
    <n v="6936"/>
    <x v="3442"/>
    <x v="3"/>
    <x v="329"/>
    <d v="2014-12-04T00:00:00"/>
    <s v="Second Class"/>
    <s v="BP-11095"/>
    <s v="Bart Pistole"/>
    <s v="Corporate"/>
    <s v="United States"/>
    <s v="El Paso"/>
    <x v="5"/>
    <n v="79907"/>
    <s v="Central"/>
    <s v="TEC-AC-10001767"/>
    <x v="2"/>
    <x v="11"/>
    <s v="SanDisk Ultra 64 GB MicroSDHC Class 10 Memory Card"/>
    <n v="95.976000000000013"/>
    <n v="3"/>
    <n v="0.2"/>
    <n v="-10.797300000000011"/>
  </r>
  <r>
    <n v="6937"/>
    <x v="3443"/>
    <x v="0"/>
    <x v="476"/>
    <d v="2013-09-05T00:00:00"/>
    <s v="First Class"/>
    <s v="TA-21385"/>
    <s v="Tom Ashbrook"/>
    <s v="Home Office"/>
    <s v="United States"/>
    <s v="Chicago"/>
    <x v="10"/>
    <n v="60653"/>
    <s v="Central"/>
    <s v="FUR-FU-10000277"/>
    <x v="0"/>
    <x v="5"/>
    <s v="Deflect-o DuraMat Antistatic Studded Beveled Mat for Medium Pile Carpeting"/>
    <n v="84.272000000000006"/>
    <n v="2"/>
    <n v="0.6"/>
    <n v="-75.844800000000006"/>
  </r>
  <r>
    <n v="6938"/>
    <x v="3444"/>
    <x v="2"/>
    <x v="345"/>
    <d v="2011-06-15T00:00:00"/>
    <s v="Same Day"/>
    <s v="PS-18760"/>
    <s v="Pamela Stobb"/>
    <s v="Consumer"/>
    <s v="United States"/>
    <s v="El Paso"/>
    <x v="5"/>
    <n v="79907"/>
    <s v="Central"/>
    <s v="OFF-PA-10001952"/>
    <x v="1"/>
    <x v="10"/>
    <s v="Xerox 1902"/>
    <n v="36.544000000000004"/>
    <n v="2"/>
    <n v="0.2"/>
    <n v="11.876799999999998"/>
  </r>
  <r>
    <n v="6939"/>
    <x v="3445"/>
    <x v="0"/>
    <x v="732"/>
    <d v="2013-11-10T00:00:00"/>
    <s v="Standard Class"/>
    <s v="NP-18700"/>
    <s v="Nora Preis"/>
    <s v="Consumer"/>
    <s v="United States"/>
    <s v="Seattle"/>
    <x v="4"/>
    <n v="98105"/>
    <s v="West"/>
    <s v="TEC-AC-10004420"/>
    <x v="2"/>
    <x v="11"/>
    <s v="Cherry 142-key Programmable Keyboard"/>
    <n v="479.72"/>
    <n v="4"/>
    <n v="0"/>
    <n v="52.769200000000012"/>
  </r>
  <r>
    <n v="6940"/>
    <x v="3446"/>
    <x v="3"/>
    <x v="335"/>
    <d v="2014-07-01T00:00:00"/>
    <s v="Standard Class"/>
    <s v="SC-20260"/>
    <s v="Scott Cohen"/>
    <s v="Corporate"/>
    <s v="United States"/>
    <s v="New York City"/>
    <x v="15"/>
    <n v="10009"/>
    <s v="East"/>
    <s v="OFF-BI-10001071"/>
    <x v="1"/>
    <x v="8"/>
    <s v="GBC ProClick Punch Binding System"/>
    <n v="102.36799999999999"/>
    <n v="2"/>
    <n v="0.2"/>
    <n v="37.108400000000003"/>
  </r>
  <r>
    <n v="6941"/>
    <x v="3446"/>
    <x v="3"/>
    <x v="335"/>
    <d v="2014-07-01T00:00:00"/>
    <s v="Standard Class"/>
    <s v="SC-20260"/>
    <s v="Scott Cohen"/>
    <s v="Corporate"/>
    <s v="United States"/>
    <s v="New York City"/>
    <x v="15"/>
    <n v="10009"/>
    <s v="East"/>
    <s v="OFF-SU-10002503"/>
    <x v="1"/>
    <x v="14"/>
    <s v="Acme Preferred Stainless Steel Scissors"/>
    <n v="28.4"/>
    <n v="5"/>
    <n v="0"/>
    <n v="8.2359999999999989"/>
  </r>
  <r>
    <n v="6942"/>
    <x v="3446"/>
    <x v="3"/>
    <x v="335"/>
    <d v="2014-07-01T00:00:00"/>
    <s v="Standard Class"/>
    <s v="SC-20260"/>
    <s v="Scott Cohen"/>
    <s v="Corporate"/>
    <s v="United States"/>
    <s v="New York City"/>
    <x v="15"/>
    <n v="10009"/>
    <s v="East"/>
    <s v="OFF-ST-10001490"/>
    <x v="1"/>
    <x v="4"/>
    <s v="Hot File 7-Pocket, Floor Stand"/>
    <n v="713.88"/>
    <n v="4"/>
    <n v="0"/>
    <n v="214.16399999999993"/>
  </r>
  <r>
    <n v="6943"/>
    <x v="3446"/>
    <x v="3"/>
    <x v="335"/>
    <d v="2014-07-01T00:00:00"/>
    <s v="Standard Class"/>
    <s v="SC-20260"/>
    <s v="Scott Cohen"/>
    <s v="Corporate"/>
    <s v="United States"/>
    <s v="New York City"/>
    <x v="15"/>
    <n v="10009"/>
    <s v="East"/>
    <s v="OFF-PA-10003790"/>
    <x v="1"/>
    <x v="10"/>
    <s v="Xerox 1991"/>
    <n v="68.52"/>
    <n v="3"/>
    <n v="0"/>
    <n v="31.519199999999998"/>
  </r>
  <r>
    <n v="6944"/>
    <x v="3447"/>
    <x v="1"/>
    <x v="395"/>
    <d v="2012-07-30T00:00:00"/>
    <s v="Standard Class"/>
    <s v="RD-19930"/>
    <s v="Russell D'Ascenzo"/>
    <s v="Consumer"/>
    <s v="United States"/>
    <s v="Los Angeles"/>
    <x v="1"/>
    <n v="90032"/>
    <s v="West"/>
    <s v="TEC-PH-10004094"/>
    <x v="2"/>
    <x v="7"/>
    <s v="Motorola L703CM"/>
    <n v="623.96"/>
    <n v="5"/>
    <n v="0.2"/>
    <n v="38.997500000000002"/>
  </r>
  <r>
    <n v="6945"/>
    <x v="3448"/>
    <x v="2"/>
    <x v="865"/>
    <d v="2011-09-27T00:00:00"/>
    <s v="Standard Class"/>
    <s v="TH-21115"/>
    <s v="Thea Hudgings"/>
    <s v="Corporate"/>
    <s v="United States"/>
    <s v="Newark"/>
    <x v="13"/>
    <n v="19711"/>
    <s v="East"/>
    <s v="OFF-BI-10004876"/>
    <x v="1"/>
    <x v="8"/>
    <s v="Wilson Jones Suede Grain Vinyl Binders"/>
    <n v="11.12"/>
    <n v="4"/>
    <n v="0"/>
    <n v="5.4487999999999994"/>
  </r>
  <r>
    <n v="6946"/>
    <x v="3449"/>
    <x v="0"/>
    <x v="955"/>
    <d v="2013-10-05T00:00:00"/>
    <s v="Standard Class"/>
    <s v="GM-14680"/>
    <s v="Greg Matthias"/>
    <s v="Consumer"/>
    <s v="United States"/>
    <s v="New York City"/>
    <x v="15"/>
    <n v="10011"/>
    <s v="East"/>
    <s v="FUR-BO-10003034"/>
    <x v="0"/>
    <x v="0"/>
    <s v="O'Sullivan Elevations Bookcase, Cherry Finish"/>
    <n v="523.91999999999996"/>
    <n v="5"/>
    <n v="0.2"/>
    <n v="-26.195999999999984"/>
  </r>
  <r>
    <n v="6947"/>
    <x v="3450"/>
    <x v="1"/>
    <x v="529"/>
    <d v="2012-11-13T00:00:00"/>
    <s v="Standard Class"/>
    <s v="JO-15550"/>
    <s v="Jesus Ocampo"/>
    <s v="Home Office"/>
    <s v="United States"/>
    <s v="Roseville"/>
    <x v="1"/>
    <n v="95661"/>
    <s v="West"/>
    <s v="OFF-FA-10000490"/>
    <x v="1"/>
    <x v="13"/>
    <s v="OIC Binder Clips, Mini, 1/4&quot; Capacity, Black"/>
    <n v="2.48"/>
    <n v="2"/>
    <n v="0"/>
    <n v="1.1656"/>
  </r>
  <r>
    <n v="6948"/>
    <x v="3451"/>
    <x v="1"/>
    <x v="334"/>
    <d v="2012-04-29T00:00:00"/>
    <s v="Standard Class"/>
    <s v="ZC-21910"/>
    <s v="Zuschuss Carroll"/>
    <s v="Consumer"/>
    <s v="United States"/>
    <s v="Aurora"/>
    <x v="10"/>
    <n v="60505"/>
    <s v="Central"/>
    <s v="OFF-ST-10002574"/>
    <x v="1"/>
    <x v="4"/>
    <s v="SAFCO Commercial Wire Shelving, Black"/>
    <n v="221.024"/>
    <n v="2"/>
    <n v="0.2"/>
    <n v="-55.256"/>
  </r>
  <r>
    <n v="6949"/>
    <x v="3451"/>
    <x v="1"/>
    <x v="334"/>
    <d v="2012-04-29T00:00:00"/>
    <s v="Standard Class"/>
    <s v="ZC-21910"/>
    <s v="Zuschuss Carroll"/>
    <s v="Consumer"/>
    <s v="United States"/>
    <s v="Aurora"/>
    <x v="10"/>
    <n v="60505"/>
    <s v="Central"/>
    <s v="FUR-CH-10003535"/>
    <x v="0"/>
    <x v="1"/>
    <s v="Global Armless Task Chair, Royal Blue"/>
    <n v="128.05799999999999"/>
    <n v="3"/>
    <n v="0.3"/>
    <n v="-23.782199999999996"/>
  </r>
  <r>
    <n v="6950"/>
    <x v="3452"/>
    <x v="3"/>
    <x v="123"/>
    <d v="2014-11-20T00:00:00"/>
    <s v="Same Day"/>
    <s v="AP-10720"/>
    <s v="Anne Pryor"/>
    <s v="Home Office"/>
    <s v="United States"/>
    <s v="New York City"/>
    <x v="15"/>
    <n v="10011"/>
    <s v="East"/>
    <s v="OFF-BI-10001628"/>
    <x v="1"/>
    <x v="8"/>
    <s v="Acco Data Flex Cable Posts For Top &amp; Bottom Load Binders, 6&quot; Capacity"/>
    <n v="58.407999999999994"/>
    <n v="7"/>
    <n v="0.2"/>
    <n v="18.252499999999998"/>
  </r>
  <r>
    <n v="6951"/>
    <x v="3452"/>
    <x v="3"/>
    <x v="123"/>
    <d v="2014-11-20T00:00:00"/>
    <s v="Same Day"/>
    <s v="AP-10720"/>
    <s v="Anne Pryor"/>
    <s v="Home Office"/>
    <s v="United States"/>
    <s v="New York City"/>
    <x v="15"/>
    <n v="10011"/>
    <s v="East"/>
    <s v="FUR-TA-10001676"/>
    <x v="0"/>
    <x v="3"/>
    <s v="Hon 61000 Series Interactive Training Tables"/>
    <n v="79.97399999999999"/>
    <n v="3"/>
    <n v="0.4"/>
    <n v="-29.323800000000006"/>
  </r>
  <r>
    <n v="6952"/>
    <x v="3453"/>
    <x v="1"/>
    <x v="312"/>
    <d v="2012-11-24T00:00:00"/>
    <s v="Standard Class"/>
    <s v="GK-14620"/>
    <s v="Grace Kelly"/>
    <s v="Corporate"/>
    <s v="United States"/>
    <s v="Dallas"/>
    <x v="5"/>
    <n v="75217"/>
    <s v="Central"/>
    <s v="TEC-MA-10002790"/>
    <x v="2"/>
    <x v="15"/>
    <s v="NeatDesk Desktop Scanner &amp; Digital Filing System"/>
    <n v="479.988"/>
    <n v="2"/>
    <n v="0.4"/>
    <n v="55.998599999999954"/>
  </r>
  <r>
    <n v="6953"/>
    <x v="3454"/>
    <x v="1"/>
    <x v="653"/>
    <d v="2012-10-03T00:00:00"/>
    <s v="First Class"/>
    <s v="HM-14980"/>
    <s v="Henry MacAllister"/>
    <s v="Consumer"/>
    <s v="United States"/>
    <s v="Los Angeles"/>
    <x v="1"/>
    <n v="90008"/>
    <s v="West"/>
    <s v="OFF-BI-10001757"/>
    <x v="1"/>
    <x v="8"/>
    <s v="Pressboard Hanging Data Binders for Unburst Sheets"/>
    <n v="11.808"/>
    <n v="3"/>
    <n v="0.2"/>
    <n v="4.1327999999999996"/>
  </r>
  <r>
    <n v="6954"/>
    <x v="3454"/>
    <x v="1"/>
    <x v="653"/>
    <d v="2012-10-03T00:00:00"/>
    <s v="First Class"/>
    <s v="HM-14980"/>
    <s v="Henry MacAllister"/>
    <s v="Consumer"/>
    <s v="United States"/>
    <s v="Los Angeles"/>
    <x v="1"/>
    <n v="90008"/>
    <s v="West"/>
    <s v="OFF-BI-10004828"/>
    <x v="1"/>
    <x v="8"/>
    <s v="GBC Poly Designer Binding Covers"/>
    <n v="53.567999999999998"/>
    <n v="4"/>
    <n v="0.2"/>
    <n v="19.418399999999995"/>
  </r>
  <r>
    <n v="6955"/>
    <x v="3454"/>
    <x v="1"/>
    <x v="653"/>
    <d v="2012-10-03T00:00:00"/>
    <s v="First Class"/>
    <s v="HM-14980"/>
    <s v="Henry MacAllister"/>
    <s v="Consumer"/>
    <s v="United States"/>
    <s v="Los Angeles"/>
    <x v="1"/>
    <n v="90008"/>
    <s v="West"/>
    <s v="TEC-PH-10000369"/>
    <x v="2"/>
    <x v="7"/>
    <s v="HTC One Mini"/>
    <n v="503.96000000000004"/>
    <n v="5"/>
    <n v="0.2"/>
    <n v="50.396000000000015"/>
  </r>
  <r>
    <n v="6956"/>
    <x v="3455"/>
    <x v="1"/>
    <x v="334"/>
    <d v="2012-05-02T00:00:00"/>
    <s v="Standard Class"/>
    <s v="LS-16945"/>
    <s v="Linda Southworth"/>
    <s v="Corporate"/>
    <s v="United States"/>
    <s v="Los Angeles"/>
    <x v="1"/>
    <n v="90004"/>
    <s v="West"/>
    <s v="OFF-EN-10003862"/>
    <x v="1"/>
    <x v="12"/>
    <s v="Laser &amp; Ink Jet Business Envelopes"/>
    <n v="21.34"/>
    <n v="2"/>
    <n v="0"/>
    <n v="9.8163999999999998"/>
  </r>
  <r>
    <n v="6957"/>
    <x v="3456"/>
    <x v="0"/>
    <x v="216"/>
    <d v="2013-07-20T00:00:00"/>
    <s v="Standard Class"/>
    <s v="AR-10570"/>
    <s v="Anemone Ratner"/>
    <s v="Consumer"/>
    <s v="United States"/>
    <s v="Columbus"/>
    <x v="32"/>
    <n v="31907"/>
    <s v="South"/>
    <s v="OFF-BI-10003963"/>
    <x v="1"/>
    <x v="8"/>
    <s v="Cardinal Holdit Data Disk Pockets"/>
    <n v="36.4"/>
    <n v="5"/>
    <n v="0"/>
    <n v="17.107999999999997"/>
  </r>
  <r>
    <n v="6958"/>
    <x v="3456"/>
    <x v="0"/>
    <x v="216"/>
    <d v="2013-07-20T00:00:00"/>
    <s v="Standard Class"/>
    <s v="AR-10570"/>
    <s v="Anemone Ratner"/>
    <s v="Consumer"/>
    <s v="United States"/>
    <s v="Columbus"/>
    <x v="32"/>
    <n v="31907"/>
    <s v="South"/>
    <s v="FUR-FU-10004848"/>
    <x v="0"/>
    <x v="5"/>
    <s v="Howard Miller 13-3/4&quot; Diameter Brushed Chrome Round Wall Clock"/>
    <n v="51.75"/>
    <n v="1"/>
    <n v="0"/>
    <n v="15.524999999999999"/>
  </r>
  <r>
    <n v="6959"/>
    <x v="3457"/>
    <x v="1"/>
    <x v="874"/>
    <d v="2012-09-29T00:00:00"/>
    <s v="Second Class"/>
    <s v="RH-19510"/>
    <s v="Rick Huthwaite"/>
    <s v="Home Office"/>
    <s v="United States"/>
    <s v="San Francisco"/>
    <x v="1"/>
    <n v="94110"/>
    <s v="West"/>
    <s v="OFF-ST-10001328"/>
    <x v="1"/>
    <x v="4"/>
    <s v="Personal Filing Tote with Lid, Black/Gray"/>
    <n v="15.51"/>
    <n v="1"/>
    <n v="0"/>
    <n v="4.3428000000000004"/>
  </r>
  <r>
    <n v="6960"/>
    <x v="3457"/>
    <x v="1"/>
    <x v="874"/>
    <d v="2012-09-29T00:00:00"/>
    <s v="Second Class"/>
    <s v="RH-19510"/>
    <s v="Rick Huthwaite"/>
    <s v="Home Office"/>
    <s v="United States"/>
    <s v="San Francisco"/>
    <x v="1"/>
    <n v="94110"/>
    <s v="West"/>
    <s v="OFF-PA-10002377"/>
    <x v="1"/>
    <x v="10"/>
    <s v="Xerox 1916"/>
    <n v="146.82"/>
    <n v="3"/>
    <n v="0"/>
    <n v="73.41"/>
  </r>
  <r>
    <n v="6961"/>
    <x v="3457"/>
    <x v="1"/>
    <x v="874"/>
    <d v="2012-09-29T00:00:00"/>
    <s v="Second Class"/>
    <s v="RH-19510"/>
    <s v="Rick Huthwaite"/>
    <s v="Home Office"/>
    <s v="United States"/>
    <s v="San Francisco"/>
    <x v="1"/>
    <n v="94110"/>
    <s v="West"/>
    <s v="OFF-PA-10003441"/>
    <x v="1"/>
    <x v="10"/>
    <s v="Xerox 226"/>
    <n v="12.96"/>
    <n v="2"/>
    <n v="0"/>
    <n v="6.2208000000000006"/>
  </r>
  <r>
    <n v="6962"/>
    <x v="3458"/>
    <x v="3"/>
    <x v="468"/>
    <d v="2014-11-11T00:00:00"/>
    <s v="Same Day"/>
    <s v="TB-21190"/>
    <s v="Thomas Brumley"/>
    <s v="Home Office"/>
    <s v="United States"/>
    <s v="Riverside"/>
    <x v="1"/>
    <n v="92503"/>
    <s v="West"/>
    <s v="OFF-AR-10002221"/>
    <x v="1"/>
    <x v="6"/>
    <s v="12 Colored Short Pencils"/>
    <n v="7.8000000000000007"/>
    <n v="3"/>
    <n v="0"/>
    <n v="2.1060000000000008"/>
  </r>
  <r>
    <n v="6963"/>
    <x v="3459"/>
    <x v="0"/>
    <x v="87"/>
    <d v="2013-07-21T00:00:00"/>
    <s v="Second Class"/>
    <s v="JD-15895"/>
    <s v="Jonathan Doherty"/>
    <s v="Corporate"/>
    <s v="United States"/>
    <s v="Columbia"/>
    <x v="20"/>
    <n v="29203"/>
    <s v="South"/>
    <s v="OFF-EN-10001509"/>
    <x v="1"/>
    <x v="12"/>
    <s v="Poly String Tie Envelopes"/>
    <n v="10.199999999999999"/>
    <n v="5"/>
    <n v="0"/>
    <n v="4.7939999999999996"/>
  </r>
  <r>
    <n v="6964"/>
    <x v="3459"/>
    <x v="0"/>
    <x v="87"/>
    <d v="2013-07-21T00:00:00"/>
    <s v="Second Class"/>
    <s v="JD-15895"/>
    <s v="Jonathan Doherty"/>
    <s v="Corporate"/>
    <s v="United States"/>
    <s v="Columbia"/>
    <x v="20"/>
    <n v="29203"/>
    <s v="South"/>
    <s v="OFF-AR-10003338"/>
    <x v="1"/>
    <x v="6"/>
    <s v="Eberhard Faber 3 1/2&quot; Golf Pencils"/>
    <n v="22.32"/>
    <n v="3"/>
    <n v="0"/>
    <n v="5.580000000000001"/>
  </r>
  <r>
    <n v="6965"/>
    <x v="3459"/>
    <x v="0"/>
    <x v="87"/>
    <d v="2013-07-21T00:00:00"/>
    <s v="Second Class"/>
    <s v="JD-15895"/>
    <s v="Jonathan Doherty"/>
    <s v="Corporate"/>
    <s v="United States"/>
    <s v="Columbia"/>
    <x v="20"/>
    <n v="29203"/>
    <s v="South"/>
    <s v="OFF-BI-10004728"/>
    <x v="1"/>
    <x v="8"/>
    <s v="Wilson Jones Turn Tabs Binder Tool for Ring Binders"/>
    <n v="24.1"/>
    <n v="5"/>
    <n v="0"/>
    <n v="11.086"/>
  </r>
  <r>
    <n v="6966"/>
    <x v="3459"/>
    <x v="0"/>
    <x v="87"/>
    <d v="2013-07-21T00:00:00"/>
    <s v="Second Class"/>
    <s v="JD-15895"/>
    <s v="Jonathan Doherty"/>
    <s v="Corporate"/>
    <s v="United States"/>
    <s v="Columbia"/>
    <x v="20"/>
    <n v="29203"/>
    <s v="South"/>
    <s v="TEC-AC-10000358"/>
    <x v="2"/>
    <x v="11"/>
    <s v="Imation Secure Drive + Hardware Encrypted USB flash drive - 16 GB"/>
    <n v="75.98"/>
    <n v="2"/>
    <n v="0"/>
    <n v="18.235199999999999"/>
  </r>
  <r>
    <n v="6967"/>
    <x v="3459"/>
    <x v="0"/>
    <x v="87"/>
    <d v="2013-07-21T00:00:00"/>
    <s v="Second Class"/>
    <s v="JD-15895"/>
    <s v="Jonathan Doherty"/>
    <s v="Corporate"/>
    <s v="United States"/>
    <s v="Columbia"/>
    <x v="20"/>
    <n v="29203"/>
    <s v="South"/>
    <s v="OFF-BI-10002764"/>
    <x v="1"/>
    <x v="8"/>
    <s v="Recycled Pressboard Report Cover with Reinforced Top Hinge"/>
    <n v="6.46"/>
    <n v="2"/>
    <n v="0"/>
    <n v="3.1654"/>
  </r>
  <r>
    <n v="6968"/>
    <x v="3459"/>
    <x v="0"/>
    <x v="87"/>
    <d v="2013-07-21T00:00:00"/>
    <s v="Second Class"/>
    <s v="JD-15895"/>
    <s v="Jonathan Doherty"/>
    <s v="Corporate"/>
    <s v="United States"/>
    <s v="Columbia"/>
    <x v="20"/>
    <n v="29203"/>
    <s v="South"/>
    <s v="OFF-PA-10001461"/>
    <x v="1"/>
    <x v="10"/>
    <s v="HP Office Paper (20Lb. and 87 Bright)"/>
    <n v="60.12"/>
    <n v="9"/>
    <n v="0"/>
    <n v="28.857599999999998"/>
  </r>
  <r>
    <n v="6969"/>
    <x v="3460"/>
    <x v="1"/>
    <x v="1140"/>
    <d v="2012-10-20T00:00:00"/>
    <s v="Second Class"/>
    <s v="MP-17965"/>
    <s v="Michael Paige"/>
    <s v="Corporate"/>
    <s v="United States"/>
    <s v="New York City"/>
    <x v="15"/>
    <n v="10011"/>
    <s v="East"/>
    <s v="TEC-PH-10004165"/>
    <x v="2"/>
    <x v="7"/>
    <s v="Mitel MiVoice 5330e IP Phone"/>
    <n v="824.97"/>
    <n v="3"/>
    <n v="0"/>
    <n v="214.4922"/>
  </r>
  <r>
    <n v="6970"/>
    <x v="3461"/>
    <x v="0"/>
    <x v="994"/>
    <d v="2013-01-13T00:00:00"/>
    <s v="Second Class"/>
    <s v="JB-16000"/>
    <s v="Joy Bell-"/>
    <s v="Consumer"/>
    <s v="United States"/>
    <s v="Longview"/>
    <x v="4"/>
    <n v="98632"/>
    <s v="West"/>
    <s v="FUR-FU-10000010"/>
    <x v="0"/>
    <x v="5"/>
    <s v="DAX Value U-Channel Document Frames, Easel Back"/>
    <n v="24.849999999999998"/>
    <n v="5"/>
    <n v="0"/>
    <n v="7.7034999999999982"/>
  </r>
  <r>
    <n v="6971"/>
    <x v="3462"/>
    <x v="3"/>
    <x v="20"/>
    <d v="2014-09-26T00:00:00"/>
    <s v="Standard Class"/>
    <s v="AB-10105"/>
    <s v="Adrian Barton"/>
    <s v="Consumer"/>
    <s v="United States"/>
    <s v="Phoenix"/>
    <x v="16"/>
    <n v="85023"/>
    <s v="West"/>
    <s v="OFF-ST-10000321"/>
    <x v="1"/>
    <x v="4"/>
    <s v="Akro Stacking Bins"/>
    <n v="12.624000000000001"/>
    <n v="2"/>
    <n v="0.2"/>
    <n v="-2.5248000000000022"/>
  </r>
  <r>
    <n v="6972"/>
    <x v="3462"/>
    <x v="3"/>
    <x v="20"/>
    <d v="2014-09-26T00:00:00"/>
    <s v="Standard Class"/>
    <s v="AB-10105"/>
    <s v="Adrian Barton"/>
    <s v="Consumer"/>
    <s v="United States"/>
    <s v="Phoenix"/>
    <x v="16"/>
    <n v="85023"/>
    <s v="West"/>
    <s v="TEC-AC-10000109"/>
    <x v="2"/>
    <x v="11"/>
    <s v="Sony Micro Vault Click 16 GB USB 2.0 Flash Drive"/>
    <n v="89.584000000000003"/>
    <n v="2"/>
    <n v="0.2"/>
    <n v="4.4792000000000058"/>
  </r>
  <r>
    <n v="6973"/>
    <x v="3462"/>
    <x v="3"/>
    <x v="20"/>
    <d v="2014-09-26T00:00:00"/>
    <s v="Standard Class"/>
    <s v="AB-10105"/>
    <s v="Adrian Barton"/>
    <s v="Consumer"/>
    <s v="United States"/>
    <s v="Phoenix"/>
    <x v="16"/>
    <n v="85023"/>
    <s v="West"/>
    <s v="TEC-PH-10002415"/>
    <x v="2"/>
    <x v="7"/>
    <s v="Polycom VoiceStation 500 Conference phone"/>
    <n v="471.92"/>
    <n v="2"/>
    <n v="0.2"/>
    <n v="29.495000000000019"/>
  </r>
  <r>
    <n v="6974"/>
    <x v="3462"/>
    <x v="3"/>
    <x v="20"/>
    <d v="2014-09-26T00:00:00"/>
    <s v="Standard Class"/>
    <s v="AB-10105"/>
    <s v="Adrian Barton"/>
    <s v="Consumer"/>
    <s v="United States"/>
    <s v="Phoenix"/>
    <x v="16"/>
    <n v="85023"/>
    <s v="West"/>
    <s v="OFF-BI-10001460"/>
    <x v="1"/>
    <x v="8"/>
    <s v="Plastic Binding Combs"/>
    <n v="18.180000000000003"/>
    <n v="4"/>
    <n v="0.7"/>
    <n v="-13.938000000000002"/>
  </r>
  <r>
    <n v="6975"/>
    <x v="3463"/>
    <x v="3"/>
    <x v="175"/>
    <d v="2014-09-20T00:00:00"/>
    <s v="Standard Class"/>
    <s v="CC-12145"/>
    <s v="Charles Crestani"/>
    <s v="Consumer"/>
    <s v="United States"/>
    <s v="Houston"/>
    <x v="5"/>
    <n v="77095"/>
    <s v="Central"/>
    <s v="OFF-AR-10002987"/>
    <x v="1"/>
    <x v="6"/>
    <s v="Prismacolor Color Pencil Set"/>
    <n v="31.744"/>
    <n v="2"/>
    <n v="0.2"/>
    <n v="8.3328000000000024"/>
  </r>
  <r>
    <n v="6976"/>
    <x v="3464"/>
    <x v="1"/>
    <x v="1141"/>
    <d v="2012-07-02T00:00:00"/>
    <s v="Standard Class"/>
    <s v="CY-12745"/>
    <s v="Craig Yedwab"/>
    <s v="Corporate"/>
    <s v="United States"/>
    <s v="Gilbert"/>
    <x v="16"/>
    <n v="85234"/>
    <s v="West"/>
    <s v="OFF-LA-10000443"/>
    <x v="1"/>
    <x v="2"/>
    <s v="Avery 501"/>
    <n v="5.9039999999999999"/>
    <n v="2"/>
    <n v="0.2"/>
    <n v="1.9925999999999999"/>
  </r>
  <r>
    <n v="6977"/>
    <x v="3464"/>
    <x v="1"/>
    <x v="1141"/>
    <d v="2012-07-02T00:00:00"/>
    <s v="Standard Class"/>
    <s v="CY-12745"/>
    <s v="Craig Yedwab"/>
    <s v="Corporate"/>
    <s v="United States"/>
    <s v="Gilbert"/>
    <x v="16"/>
    <n v="85234"/>
    <s v="West"/>
    <s v="FUR-FU-10004306"/>
    <x v="0"/>
    <x v="5"/>
    <s v="Electrix Halogen Magnifier Lamp"/>
    <n v="621.7600000000001"/>
    <n v="4"/>
    <n v="0.2"/>
    <n v="46.631999999999977"/>
  </r>
  <r>
    <n v="6978"/>
    <x v="3465"/>
    <x v="0"/>
    <x v="881"/>
    <d v="2013-11-29T00:00:00"/>
    <s v="First Class"/>
    <s v="EP-13915"/>
    <s v="Emily Phan"/>
    <s v="Consumer"/>
    <s v="United States"/>
    <s v="Jonesboro"/>
    <x v="36"/>
    <n v="72401"/>
    <s v="South"/>
    <s v="TEC-PH-10002564"/>
    <x v="2"/>
    <x v="7"/>
    <s v="OtterBox Defender Series Case - Samsung Galaxy S4"/>
    <n v="59.98"/>
    <n v="2"/>
    <n v="0"/>
    <n v="17.993999999999993"/>
  </r>
  <r>
    <n v="6979"/>
    <x v="3466"/>
    <x v="3"/>
    <x v="920"/>
    <d v="2014-11-30T00:00:00"/>
    <s v="Second Class"/>
    <s v="DL-13315"/>
    <s v="Delfina Latchford"/>
    <s v="Consumer"/>
    <s v="United States"/>
    <s v="Atlanta"/>
    <x v="32"/>
    <n v="30318"/>
    <s v="South"/>
    <s v="OFF-PA-10003724"/>
    <x v="1"/>
    <x v="10"/>
    <s v="Wirebound Message Book, 4 per Page"/>
    <n v="48.87"/>
    <n v="9"/>
    <n v="0"/>
    <n v="23.946299999999997"/>
  </r>
  <r>
    <n v="6980"/>
    <x v="3467"/>
    <x v="3"/>
    <x v="424"/>
    <d v="2014-01-20T00:00:00"/>
    <s v="Standard Class"/>
    <s v="SO-20335"/>
    <s v="Sean O'Donnell"/>
    <s v="Consumer"/>
    <s v="United States"/>
    <s v="Los Angeles"/>
    <x v="1"/>
    <n v="90036"/>
    <s v="West"/>
    <s v="OFF-PA-10000483"/>
    <x v="1"/>
    <x v="10"/>
    <s v="Xerox 19"/>
    <n v="154.9"/>
    <n v="5"/>
    <n v="0"/>
    <n v="69.704999999999998"/>
  </r>
  <r>
    <n v="6981"/>
    <x v="3468"/>
    <x v="2"/>
    <x v="845"/>
    <d v="2011-11-08T00:00:00"/>
    <s v="First Class"/>
    <s v="BP-11095"/>
    <s v="Bart Pistole"/>
    <s v="Corporate"/>
    <s v="United States"/>
    <s v="New York City"/>
    <x v="15"/>
    <n v="10024"/>
    <s v="East"/>
    <s v="OFF-FA-10000611"/>
    <x v="1"/>
    <x v="13"/>
    <s v="Binder Clips by OIC"/>
    <n v="5.92"/>
    <n v="4"/>
    <n v="0"/>
    <n v="2.8415999999999997"/>
  </r>
  <r>
    <n v="6982"/>
    <x v="3468"/>
    <x v="2"/>
    <x v="845"/>
    <d v="2011-11-08T00:00:00"/>
    <s v="First Class"/>
    <s v="BP-11095"/>
    <s v="Bart Pistole"/>
    <s v="Corporate"/>
    <s v="United States"/>
    <s v="New York City"/>
    <x v="15"/>
    <n v="10024"/>
    <s v="East"/>
    <s v="OFF-PA-10000246"/>
    <x v="1"/>
    <x v="10"/>
    <s v="Riverleaf Stik-Withit Designer Note Cubes"/>
    <n v="30.18"/>
    <n v="3"/>
    <n v="0"/>
    <n v="13.8828"/>
  </r>
  <r>
    <n v="6983"/>
    <x v="3469"/>
    <x v="0"/>
    <x v="142"/>
    <d v="2013-09-06T00:00:00"/>
    <s v="Standard Class"/>
    <s v="JA-15970"/>
    <s v="Joseph Airdo"/>
    <s v="Consumer"/>
    <s v="United States"/>
    <s v="Detroit"/>
    <x v="12"/>
    <n v="48227"/>
    <s v="Central"/>
    <s v="OFF-BI-10004728"/>
    <x v="1"/>
    <x v="8"/>
    <s v="Wilson Jones Turn Tabs Binder Tool for Ring Binders"/>
    <n v="24.1"/>
    <n v="5"/>
    <n v="0"/>
    <n v="11.086"/>
  </r>
  <r>
    <n v="6984"/>
    <x v="3469"/>
    <x v="0"/>
    <x v="142"/>
    <d v="2013-09-06T00:00:00"/>
    <s v="Standard Class"/>
    <s v="JA-15970"/>
    <s v="Joseph Airdo"/>
    <s v="Consumer"/>
    <s v="United States"/>
    <s v="Detroit"/>
    <x v="12"/>
    <n v="48227"/>
    <s v="Central"/>
    <s v="TEC-PH-10002365"/>
    <x v="2"/>
    <x v="7"/>
    <s v="Belkin Grip Candy Sheer Case / Cover for iPhone 5 and 5S"/>
    <n v="8.7799999999999994"/>
    <n v="1"/>
    <n v="0"/>
    <n v="2.2827999999999999"/>
  </r>
  <r>
    <n v="6985"/>
    <x v="3469"/>
    <x v="0"/>
    <x v="142"/>
    <d v="2013-09-06T00:00:00"/>
    <s v="Standard Class"/>
    <s v="JA-15970"/>
    <s v="Joseph Airdo"/>
    <s v="Consumer"/>
    <s v="United States"/>
    <s v="Detroit"/>
    <x v="12"/>
    <n v="48227"/>
    <s v="Central"/>
    <s v="OFF-AP-10002457"/>
    <x v="1"/>
    <x v="9"/>
    <s v="Eureka The Boss Plus 12-Amp Hard Box Upright Vacuum, Red"/>
    <n v="376.74"/>
    <n v="4"/>
    <n v="0.1"/>
    <n v="71.161999999999978"/>
  </r>
  <r>
    <n v="6986"/>
    <x v="3469"/>
    <x v="0"/>
    <x v="142"/>
    <d v="2013-09-06T00:00:00"/>
    <s v="Standard Class"/>
    <s v="JA-15970"/>
    <s v="Joseph Airdo"/>
    <s v="Consumer"/>
    <s v="United States"/>
    <s v="Detroit"/>
    <x v="12"/>
    <n v="48227"/>
    <s v="Central"/>
    <s v="OFF-BI-10000320"/>
    <x v="1"/>
    <x v="8"/>
    <s v="GBC Plastic Binding Combs"/>
    <n v="29.52"/>
    <n v="4"/>
    <n v="0"/>
    <n v="14.4648"/>
  </r>
  <r>
    <n v="6987"/>
    <x v="3469"/>
    <x v="0"/>
    <x v="142"/>
    <d v="2013-09-06T00:00:00"/>
    <s v="Standard Class"/>
    <s v="JA-15970"/>
    <s v="Joseph Airdo"/>
    <s v="Consumer"/>
    <s v="United States"/>
    <s v="Detroit"/>
    <x v="12"/>
    <n v="48227"/>
    <s v="Central"/>
    <s v="OFF-AR-10004999"/>
    <x v="1"/>
    <x v="6"/>
    <s v="Newell 315"/>
    <n v="11.96"/>
    <n v="2"/>
    <n v="0"/>
    <n v="2.99"/>
  </r>
  <r>
    <n v="6988"/>
    <x v="3469"/>
    <x v="0"/>
    <x v="142"/>
    <d v="2013-09-06T00:00:00"/>
    <s v="Standard Class"/>
    <s v="JA-15970"/>
    <s v="Joseph Airdo"/>
    <s v="Consumer"/>
    <s v="United States"/>
    <s v="Detroit"/>
    <x v="12"/>
    <n v="48227"/>
    <s v="Central"/>
    <s v="OFF-BI-10001116"/>
    <x v="1"/>
    <x v="8"/>
    <s v="Wilson Jones 1&quot; Hanging DublLock Ring Binders"/>
    <n v="26.400000000000002"/>
    <n v="5"/>
    <n v="0"/>
    <n v="12.672000000000001"/>
  </r>
  <r>
    <n v="6989"/>
    <x v="3470"/>
    <x v="3"/>
    <x v="343"/>
    <d v="2014-11-17T00:00:00"/>
    <s v="Second Class"/>
    <s v="BB-11545"/>
    <s v="Brenda Bowman"/>
    <s v="Corporate"/>
    <s v="United States"/>
    <s v="Fort Lauderdale"/>
    <x v="2"/>
    <n v="33311"/>
    <s v="South"/>
    <s v="OFF-AP-10002651"/>
    <x v="1"/>
    <x v="9"/>
    <s v="Hoover Upright Vacuum With Dirt Cup"/>
    <n v="1158.1199999999999"/>
    <n v="5"/>
    <n v="0.2"/>
    <n v="130.28849999999983"/>
  </r>
  <r>
    <n v="6990"/>
    <x v="3471"/>
    <x v="3"/>
    <x v="157"/>
    <d v="2014-12-14T00:00:00"/>
    <s v="First Class"/>
    <s v="DK-13375"/>
    <s v="Dennis Kane"/>
    <s v="Consumer"/>
    <s v="United States"/>
    <s v="Abilene"/>
    <x v="5"/>
    <n v="79605"/>
    <s v="Central"/>
    <s v="OFF-AP-10001634"/>
    <x v="1"/>
    <x v="9"/>
    <s v="Hoover Commercial Lightweight Upright Vacuum"/>
    <n v="1.3919999999999997"/>
    <n v="2"/>
    <n v="0.8"/>
    <n v="-3.7584000000000009"/>
  </r>
  <r>
    <n v="6991"/>
    <x v="3472"/>
    <x v="1"/>
    <x v="627"/>
    <d v="2012-11-13T00:00:00"/>
    <s v="Second Class"/>
    <s v="RH-19600"/>
    <s v="Rob Haberlin"/>
    <s v="Consumer"/>
    <s v="United States"/>
    <s v="Hampton"/>
    <x v="17"/>
    <n v="23666"/>
    <s v="South"/>
    <s v="OFF-AP-10003266"/>
    <x v="1"/>
    <x v="9"/>
    <s v="Holmes Replacement Filter for HEPA Air Cleaner, Large Room"/>
    <n v="44.43"/>
    <n v="3"/>
    <n v="0"/>
    <n v="18.660600000000002"/>
  </r>
  <r>
    <n v="6992"/>
    <x v="3472"/>
    <x v="1"/>
    <x v="627"/>
    <d v="2012-11-13T00:00:00"/>
    <s v="Second Class"/>
    <s v="RH-19600"/>
    <s v="Rob Haberlin"/>
    <s v="Consumer"/>
    <s v="United States"/>
    <s v="Hampton"/>
    <x v="17"/>
    <n v="23666"/>
    <s v="South"/>
    <s v="TEC-PH-10002890"/>
    <x v="2"/>
    <x v="7"/>
    <s v="AT&amp;T 17929 Lendline Telephone"/>
    <n v="226.20000000000002"/>
    <n v="5"/>
    <n v="0"/>
    <n v="58.811999999999998"/>
  </r>
  <r>
    <n v="6993"/>
    <x v="3472"/>
    <x v="1"/>
    <x v="627"/>
    <d v="2012-11-13T00:00:00"/>
    <s v="Second Class"/>
    <s v="RH-19600"/>
    <s v="Rob Haberlin"/>
    <s v="Consumer"/>
    <s v="United States"/>
    <s v="Hampton"/>
    <x v="17"/>
    <n v="23666"/>
    <s v="South"/>
    <s v="FUR-FU-10000308"/>
    <x v="0"/>
    <x v="5"/>
    <s v="Deflect-o Glass Clear Studded Chair Mats"/>
    <n v="186.54"/>
    <n v="3"/>
    <n v="0"/>
    <n v="41.038800000000002"/>
  </r>
  <r>
    <n v="6994"/>
    <x v="3472"/>
    <x v="1"/>
    <x v="627"/>
    <d v="2012-11-13T00:00:00"/>
    <s v="Second Class"/>
    <s v="RH-19600"/>
    <s v="Rob Haberlin"/>
    <s v="Consumer"/>
    <s v="United States"/>
    <s v="Hampton"/>
    <x v="17"/>
    <n v="23666"/>
    <s v="South"/>
    <s v="OFF-AR-10000380"/>
    <x v="1"/>
    <x v="6"/>
    <s v="Hunt PowerHouse Electric Pencil Sharpener, Blue"/>
    <n v="265.85999999999996"/>
    <n v="7"/>
    <n v="0"/>
    <n v="79.757999999999967"/>
  </r>
  <r>
    <n v="6995"/>
    <x v="3472"/>
    <x v="1"/>
    <x v="627"/>
    <d v="2012-11-13T00:00:00"/>
    <s v="Second Class"/>
    <s v="RH-19600"/>
    <s v="Rob Haberlin"/>
    <s v="Consumer"/>
    <s v="United States"/>
    <s v="Hampton"/>
    <x v="17"/>
    <n v="23666"/>
    <s v="South"/>
    <s v="OFF-AR-10000122"/>
    <x v="1"/>
    <x v="6"/>
    <s v="Newell 314"/>
    <n v="27.9"/>
    <n v="5"/>
    <n v="0"/>
    <n v="6.9749999999999979"/>
  </r>
  <r>
    <n v="6996"/>
    <x v="3473"/>
    <x v="1"/>
    <x v="902"/>
    <d v="2012-11-26T00:00:00"/>
    <s v="Standard Class"/>
    <s v="AG-10300"/>
    <s v="Aleksandra Gannaway"/>
    <s v="Corporate"/>
    <s v="United States"/>
    <s v="Las Vegas"/>
    <x v="33"/>
    <n v="89115"/>
    <s v="West"/>
    <s v="OFF-AP-10004868"/>
    <x v="1"/>
    <x v="9"/>
    <s v="Hoover Commercial Soft Guard Upright Vacuum And Disposable Filtration Bags"/>
    <n v="31.08"/>
    <n v="4"/>
    <n v="0"/>
    <n v="8.3916000000000004"/>
  </r>
  <r>
    <n v="6997"/>
    <x v="3474"/>
    <x v="3"/>
    <x v="331"/>
    <d v="2014-12-26T00:00:00"/>
    <s v="Second Class"/>
    <s v="JB-15400"/>
    <s v="Jennifer Braxton"/>
    <s v="Corporate"/>
    <s v="United States"/>
    <s v="Rockford"/>
    <x v="10"/>
    <n v="61107"/>
    <s v="Central"/>
    <s v="OFF-BI-10004002"/>
    <x v="1"/>
    <x v="8"/>
    <s v="Wilson Jones International Size A4 Ring Binders"/>
    <n v="13.839999999999998"/>
    <n v="4"/>
    <n v="0.8"/>
    <n v="-22.144000000000005"/>
  </r>
  <r>
    <n v="6998"/>
    <x v="3474"/>
    <x v="3"/>
    <x v="331"/>
    <d v="2014-12-26T00:00:00"/>
    <s v="Second Class"/>
    <s v="JB-15400"/>
    <s v="Jennifer Braxton"/>
    <s v="Corporate"/>
    <s v="United States"/>
    <s v="Rockford"/>
    <x v="10"/>
    <n v="61107"/>
    <s v="Central"/>
    <s v="OFF-PA-10004475"/>
    <x v="1"/>
    <x v="10"/>
    <s v="Xerox 1940"/>
    <n v="175.87200000000001"/>
    <n v="4"/>
    <n v="0.2"/>
    <n v="63.753599999999992"/>
  </r>
  <r>
    <n v="6999"/>
    <x v="3475"/>
    <x v="0"/>
    <x v="1142"/>
    <d v="2013-09-23T00:00:00"/>
    <s v="Standard Class"/>
    <s v="BC-11125"/>
    <s v="Becky Castell"/>
    <s v="Home Office"/>
    <s v="United States"/>
    <s v="Laguna Niguel"/>
    <x v="1"/>
    <n v="92677"/>
    <s v="West"/>
    <s v="OFF-PA-10002195"/>
    <x v="1"/>
    <x v="10"/>
    <s v="Xerox 1966"/>
    <n v="12.96"/>
    <n v="2"/>
    <n v="0"/>
    <n v="6.3504000000000005"/>
  </r>
  <r>
    <n v="7000"/>
    <x v="3476"/>
    <x v="3"/>
    <x v="1143"/>
    <d v="2014-05-30T00:00:00"/>
    <s v="First Class"/>
    <s v="KC-16675"/>
    <s v="Kimberly Carter"/>
    <s v="Corporate"/>
    <s v="United States"/>
    <s v="Louisville"/>
    <x v="0"/>
    <n v="40214"/>
    <s v="South"/>
    <s v="OFF-AP-10002670"/>
    <x v="1"/>
    <x v="9"/>
    <s v="Belkin 8-Outlet Premiere SurgeMaster II Surge Protectors"/>
    <n v="208.44"/>
    <n v="3"/>
    <n v="0"/>
    <n v="62.531999999999982"/>
  </r>
  <r>
    <n v="7001"/>
    <x v="3476"/>
    <x v="3"/>
    <x v="1143"/>
    <d v="2014-05-30T00:00:00"/>
    <s v="First Class"/>
    <s v="KC-16675"/>
    <s v="Kimberly Carter"/>
    <s v="Corporate"/>
    <s v="United States"/>
    <s v="Louisville"/>
    <x v="0"/>
    <n v="40214"/>
    <s v="South"/>
    <s v="OFF-SU-10004498"/>
    <x v="1"/>
    <x v="14"/>
    <s v="Martin-Yale Premier Letter Opener"/>
    <n v="25.76"/>
    <n v="2"/>
    <n v="0"/>
    <n v="0.77280000000000015"/>
  </r>
  <r>
    <n v="7002"/>
    <x v="3477"/>
    <x v="1"/>
    <x v="1110"/>
    <d v="2012-04-03T00:00:00"/>
    <s v="Standard Class"/>
    <s v="DR-12940"/>
    <s v="Daniel Raglin"/>
    <s v="Home Office"/>
    <s v="United States"/>
    <s v="Normal"/>
    <x v="10"/>
    <n v="61761"/>
    <s v="Central"/>
    <s v="FUR-CH-10003298"/>
    <x v="0"/>
    <x v="1"/>
    <s v="Office Star - Contemporary Task Swivel chair with Loop Arms, Charcoal"/>
    <n v="366.74399999999997"/>
    <n v="4"/>
    <n v="0.3"/>
    <n v="-110.02320000000003"/>
  </r>
  <r>
    <n v="7003"/>
    <x v="3478"/>
    <x v="2"/>
    <x v="710"/>
    <d v="2011-08-21T00:00:00"/>
    <s v="Second Class"/>
    <s v="DW-13195"/>
    <s v="David Wiener"/>
    <s v="Corporate"/>
    <s v="United States"/>
    <s v="Los Angeles"/>
    <x v="1"/>
    <n v="90045"/>
    <s v="West"/>
    <s v="FUR-FU-10000723"/>
    <x v="0"/>
    <x v="5"/>
    <s v="Deflect-o EconoMat Studded, No Bevel Mat for Low Pile Carpeting"/>
    <n v="289.24"/>
    <n v="7"/>
    <n v="0"/>
    <n v="26.031600000000012"/>
  </r>
  <r>
    <n v="7004"/>
    <x v="3478"/>
    <x v="2"/>
    <x v="710"/>
    <d v="2011-08-21T00:00:00"/>
    <s v="Second Class"/>
    <s v="DW-13195"/>
    <s v="David Wiener"/>
    <s v="Corporate"/>
    <s v="United States"/>
    <s v="Los Angeles"/>
    <x v="1"/>
    <n v="90045"/>
    <s v="West"/>
    <s v="OFF-BI-10000632"/>
    <x v="1"/>
    <x v="8"/>
    <s v="Satellite Sectional Post Binders"/>
    <n v="69.456000000000003"/>
    <n v="2"/>
    <n v="0.2"/>
    <n v="22.573199999999996"/>
  </r>
  <r>
    <n v="7005"/>
    <x v="3479"/>
    <x v="2"/>
    <x v="851"/>
    <d v="2011-12-28T00:00:00"/>
    <s v="Standard Class"/>
    <s v="ME-18010"/>
    <s v="Michelle Ellison"/>
    <s v="Corporate"/>
    <s v="United States"/>
    <s v="Port Arthur"/>
    <x v="5"/>
    <n v="77642"/>
    <s v="Central"/>
    <s v="OFF-PA-10000223"/>
    <x v="1"/>
    <x v="10"/>
    <s v="Xerox 2000"/>
    <n v="5.1840000000000011"/>
    <n v="1"/>
    <n v="0.2"/>
    <n v="1.8144"/>
  </r>
  <r>
    <n v="7006"/>
    <x v="3480"/>
    <x v="1"/>
    <x v="549"/>
    <d v="2012-11-05T00:00:00"/>
    <s v="Standard Class"/>
    <s v="JF-15490"/>
    <s v="Jeremy Farry"/>
    <s v="Consumer"/>
    <s v="United States"/>
    <s v="New York City"/>
    <x v="15"/>
    <n v="10009"/>
    <s v="East"/>
    <s v="FUR-CH-10001545"/>
    <x v="0"/>
    <x v="1"/>
    <s v="Hon Comfortask Task/Swivel Chairs"/>
    <n v="205.16400000000002"/>
    <n v="2"/>
    <n v="0.1"/>
    <n v="13.677600000000002"/>
  </r>
  <r>
    <n v="7007"/>
    <x v="3481"/>
    <x v="2"/>
    <x v="534"/>
    <d v="2011-12-21T00:00:00"/>
    <s v="Standard Class"/>
    <s v="SP-20860"/>
    <s v="Sung Pak"/>
    <s v="Corporate"/>
    <s v="United States"/>
    <s v="Chicago"/>
    <x v="10"/>
    <n v="60623"/>
    <s v="Central"/>
    <s v="FUR-FU-10001546"/>
    <x v="0"/>
    <x v="5"/>
    <s v="Dana Swing-Arm Lamps"/>
    <n v="8.5440000000000005"/>
    <n v="2"/>
    <n v="0.6"/>
    <n v="-7.4759999999999991"/>
  </r>
  <r>
    <n v="7008"/>
    <x v="3482"/>
    <x v="1"/>
    <x v="291"/>
    <d v="2012-08-25T00:00:00"/>
    <s v="Standard Class"/>
    <s v="KN-16390"/>
    <s v="Katherine Nockton"/>
    <s v="Corporate"/>
    <s v="United States"/>
    <s v="Springfield"/>
    <x v="24"/>
    <n v="45503"/>
    <s v="East"/>
    <s v="OFF-BI-10001098"/>
    <x v="1"/>
    <x v="8"/>
    <s v="Acco D-Ring Binder w/DublLock"/>
    <n v="12.828000000000001"/>
    <n v="2"/>
    <n v="0.7"/>
    <n v="-8.9795999999999978"/>
  </r>
  <r>
    <n v="7009"/>
    <x v="3482"/>
    <x v="1"/>
    <x v="291"/>
    <d v="2012-08-25T00:00:00"/>
    <s v="Standard Class"/>
    <s v="KN-16390"/>
    <s v="Katherine Nockton"/>
    <s v="Corporate"/>
    <s v="United States"/>
    <s v="Springfield"/>
    <x v="24"/>
    <n v="45503"/>
    <s v="East"/>
    <s v="FUR-CH-10003379"/>
    <x v="0"/>
    <x v="1"/>
    <s v="Global Commerce Series High-Back Swivel/Tilt Chairs"/>
    <n v="598.45799999999997"/>
    <n v="3"/>
    <n v="0.3"/>
    <n v="-42.746999999999957"/>
  </r>
  <r>
    <n v="7010"/>
    <x v="3482"/>
    <x v="1"/>
    <x v="291"/>
    <d v="2012-08-25T00:00:00"/>
    <s v="Standard Class"/>
    <s v="KN-16390"/>
    <s v="Katherine Nockton"/>
    <s v="Corporate"/>
    <s v="United States"/>
    <s v="Springfield"/>
    <x v="24"/>
    <n v="45503"/>
    <s v="East"/>
    <s v="FUR-FU-10000193"/>
    <x v="0"/>
    <x v="5"/>
    <s v="Tenex Chairmats For Use with Hard Floors"/>
    <n v="25.983999999999998"/>
    <n v="1"/>
    <n v="0.2"/>
    <n v="-3.8976000000000015"/>
  </r>
  <r>
    <n v="7011"/>
    <x v="3483"/>
    <x v="2"/>
    <x v="235"/>
    <d v="2011-05-27T00:00:00"/>
    <s v="Standard Class"/>
    <s v="GT-14710"/>
    <s v="Greg Tran"/>
    <s v="Consumer"/>
    <s v="United States"/>
    <s v="New York City"/>
    <x v="15"/>
    <n v="10035"/>
    <s v="East"/>
    <s v="OFF-BI-10000829"/>
    <x v="1"/>
    <x v="8"/>
    <s v="Avery Non-Stick Binders"/>
    <n v="17.96"/>
    <n v="5"/>
    <n v="0.2"/>
    <n v="5.8369999999999997"/>
  </r>
  <r>
    <n v="7012"/>
    <x v="3483"/>
    <x v="2"/>
    <x v="235"/>
    <d v="2011-05-27T00:00:00"/>
    <s v="Standard Class"/>
    <s v="GT-14710"/>
    <s v="Greg Tran"/>
    <s v="Consumer"/>
    <s v="United States"/>
    <s v="New York City"/>
    <x v="15"/>
    <n v="10035"/>
    <s v="East"/>
    <s v="OFF-SU-10003002"/>
    <x v="1"/>
    <x v="14"/>
    <s v="Letter Slitter"/>
    <n v="5.04"/>
    <n v="2"/>
    <n v="0"/>
    <n v="0.15120000000000022"/>
  </r>
  <r>
    <n v="7013"/>
    <x v="3483"/>
    <x v="2"/>
    <x v="235"/>
    <d v="2011-05-27T00:00:00"/>
    <s v="Standard Class"/>
    <s v="GT-14710"/>
    <s v="Greg Tran"/>
    <s v="Consumer"/>
    <s v="United States"/>
    <s v="New York City"/>
    <x v="15"/>
    <n v="10035"/>
    <s v="East"/>
    <s v="OFF-AP-10002118"/>
    <x v="1"/>
    <x v="9"/>
    <s v="1.7 Cubic Foot Compact &quot;Cube&quot; Office Refrigerators"/>
    <n v="208.16"/>
    <n v="1"/>
    <n v="0"/>
    <n v="56.20320000000001"/>
  </r>
  <r>
    <n v="7014"/>
    <x v="3484"/>
    <x v="3"/>
    <x v="34"/>
    <d v="2014-12-12T00:00:00"/>
    <s v="Second Class"/>
    <s v="DB-12910"/>
    <s v="Daniel Byrd"/>
    <s v="Home Office"/>
    <s v="United States"/>
    <s v="Salinas"/>
    <x v="1"/>
    <n v="93905"/>
    <s v="West"/>
    <s v="FUR-BO-10001519"/>
    <x v="0"/>
    <x v="0"/>
    <s v="O'Sullivan 3-Shelf Heavy-Duty Bookcases"/>
    <n v="148.25700000000001"/>
    <n v="3"/>
    <n v="0.15"/>
    <n v="15.697800000000004"/>
  </r>
  <r>
    <n v="7015"/>
    <x v="3485"/>
    <x v="2"/>
    <x v="518"/>
    <d v="2011-03-13T00:00:00"/>
    <s v="Second Class"/>
    <s v="FM-14215"/>
    <s v="Filia McAdams"/>
    <s v="Corporate"/>
    <s v="United States"/>
    <s v="Richmond"/>
    <x v="0"/>
    <n v="40475"/>
    <s v="South"/>
    <s v="OFF-AP-10002578"/>
    <x v="1"/>
    <x v="9"/>
    <s v="Fellowes Premier Superior Surge Suppressor, 10-Outlet, With Phone and Remote"/>
    <n v="146.76"/>
    <n v="3"/>
    <n v="0"/>
    <n v="38.157600000000002"/>
  </r>
  <r>
    <n v="7016"/>
    <x v="3485"/>
    <x v="2"/>
    <x v="518"/>
    <d v="2011-03-13T00:00:00"/>
    <s v="Second Class"/>
    <s v="FM-14215"/>
    <s v="Filia McAdams"/>
    <s v="Corporate"/>
    <s v="United States"/>
    <s v="Richmond"/>
    <x v="0"/>
    <n v="40475"/>
    <s v="South"/>
    <s v="TEC-AC-10000710"/>
    <x v="2"/>
    <x v="11"/>
    <s v="Maxell DVD-RAM Discs"/>
    <n v="32.96"/>
    <n v="2"/>
    <n v="0"/>
    <n v="14.172800000000002"/>
  </r>
  <r>
    <n v="7017"/>
    <x v="3485"/>
    <x v="2"/>
    <x v="518"/>
    <d v="2011-03-13T00:00:00"/>
    <s v="Second Class"/>
    <s v="FM-14215"/>
    <s v="Filia McAdams"/>
    <s v="Corporate"/>
    <s v="United States"/>
    <s v="Richmond"/>
    <x v="0"/>
    <n v="40475"/>
    <s v="South"/>
    <s v="TEC-PH-10000984"/>
    <x v="2"/>
    <x v="7"/>
    <s v="Panasonic KX-TG9471B"/>
    <n v="587.97"/>
    <n v="3"/>
    <n v="0"/>
    <n v="164.63160000000005"/>
  </r>
  <r>
    <n v="7018"/>
    <x v="3485"/>
    <x v="2"/>
    <x v="518"/>
    <d v="2011-03-13T00:00:00"/>
    <s v="Second Class"/>
    <s v="FM-14215"/>
    <s v="Filia McAdams"/>
    <s v="Corporate"/>
    <s v="United States"/>
    <s v="Richmond"/>
    <x v="0"/>
    <n v="40475"/>
    <s v="South"/>
    <s v="OFF-PA-10000213"/>
    <x v="1"/>
    <x v="10"/>
    <s v="Xerox 198"/>
    <n v="14.940000000000001"/>
    <n v="3"/>
    <n v="0"/>
    <n v="7.0218000000000007"/>
  </r>
  <r>
    <n v="7019"/>
    <x v="3486"/>
    <x v="0"/>
    <x v="661"/>
    <d v="2013-06-28T00:00:00"/>
    <s v="Second Class"/>
    <s v="SM-20005"/>
    <s v="Sally Matthias"/>
    <s v="Consumer"/>
    <s v="United States"/>
    <s v="New York City"/>
    <x v="15"/>
    <n v="10035"/>
    <s v="East"/>
    <s v="OFF-LA-10003720"/>
    <x v="1"/>
    <x v="2"/>
    <s v="Avery 487"/>
    <n v="25.83"/>
    <n v="7"/>
    <n v="0"/>
    <n v="12.1401"/>
  </r>
  <r>
    <n v="7020"/>
    <x v="3487"/>
    <x v="2"/>
    <x v="709"/>
    <d v="2011-08-27T00:00:00"/>
    <s v="Standard Class"/>
    <s v="AP-10915"/>
    <s v="Arthur Prichep"/>
    <s v="Consumer"/>
    <s v="United States"/>
    <s v="Denver"/>
    <x v="22"/>
    <n v="80219"/>
    <s v="West"/>
    <s v="OFF-PA-10001837"/>
    <x v="1"/>
    <x v="10"/>
    <s v="Xerox 1976"/>
    <n v="15.552000000000003"/>
    <n v="3"/>
    <n v="0.2"/>
    <n v="5.4432"/>
  </r>
  <r>
    <n v="7021"/>
    <x v="3487"/>
    <x v="2"/>
    <x v="709"/>
    <d v="2011-08-27T00:00:00"/>
    <s v="Standard Class"/>
    <s v="AP-10915"/>
    <s v="Arthur Prichep"/>
    <s v="Consumer"/>
    <s v="United States"/>
    <s v="Denver"/>
    <x v="22"/>
    <n v="80219"/>
    <s v="West"/>
    <s v="OFF-SU-10004661"/>
    <x v="1"/>
    <x v="14"/>
    <s v="Acme Titanium Bonded Scissors"/>
    <n v="6.8000000000000007"/>
    <n v="1"/>
    <n v="0.2"/>
    <n v="0.50999999999999979"/>
  </r>
  <r>
    <n v="7022"/>
    <x v="3487"/>
    <x v="2"/>
    <x v="709"/>
    <d v="2011-08-27T00:00:00"/>
    <s v="Standard Class"/>
    <s v="AP-10915"/>
    <s v="Arthur Prichep"/>
    <s v="Consumer"/>
    <s v="United States"/>
    <s v="Denver"/>
    <x v="22"/>
    <n v="80219"/>
    <s v="West"/>
    <s v="FUR-FU-10003274"/>
    <x v="0"/>
    <x v="5"/>
    <s v="Regeneration Desk Collection"/>
    <n v="4.2240000000000002"/>
    <n v="3"/>
    <n v="0.2"/>
    <n v="1.2672000000000003"/>
  </r>
  <r>
    <n v="7023"/>
    <x v="3487"/>
    <x v="2"/>
    <x v="709"/>
    <d v="2011-08-27T00:00:00"/>
    <s v="Standard Class"/>
    <s v="AP-10915"/>
    <s v="Arthur Prichep"/>
    <s v="Consumer"/>
    <s v="United States"/>
    <s v="Denver"/>
    <x v="22"/>
    <n v="80219"/>
    <s v="West"/>
    <s v="TEC-PH-10000149"/>
    <x v="2"/>
    <x v="7"/>
    <s v="Cisco SPA525G2 IP Phone - Wireless"/>
    <n v="143.64000000000001"/>
    <n v="9"/>
    <n v="0.2"/>
    <n v="10.772999999999989"/>
  </r>
  <r>
    <n v="7024"/>
    <x v="3487"/>
    <x v="2"/>
    <x v="709"/>
    <d v="2011-08-27T00:00:00"/>
    <s v="Standard Class"/>
    <s v="AP-10915"/>
    <s v="Arthur Prichep"/>
    <s v="Consumer"/>
    <s v="United States"/>
    <s v="Denver"/>
    <x v="22"/>
    <n v="80219"/>
    <s v="West"/>
    <s v="OFF-PA-10000019"/>
    <x v="1"/>
    <x v="10"/>
    <s v="Xerox 1931"/>
    <n v="31.104000000000006"/>
    <n v="6"/>
    <n v="0.2"/>
    <n v="10.8864"/>
  </r>
  <r>
    <n v="7025"/>
    <x v="3487"/>
    <x v="2"/>
    <x v="709"/>
    <d v="2011-08-27T00:00:00"/>
    <s v="Standard Class"/>
    <s v="AP-10915"/>
    <s v="Arthur Prichep"/>
    <s v="Consumer"/>
    <s v="United States"/>
    <s v="Denver"/>
    <x v="22"/>
    <n v="80219"/>
    <s v="West"/>
    <s v="OFF-PA-10001125"/>
    <x v="1"/>
    <x v="10"/>
    <s v="Xerox 1988"/>
    <n v="223.05600000000001"/>
    <n v="9"/>
    <n v="0.2"/>
    <n v="69.704999999999984"/>
  </r>
  <r>
    <n v="7026"/>
    <x v="3488"/>
    <x v="3"/>
    <x v="695"/>
    <d v="2014-02-13T00:00:00"/>
    <s v="Standard Class"/>
    <s v="SP-20545"/>
    <s v="Sibella Parks"/>
    <s v="Corporate"/>
    <s v="United States"/>
    <s v="New York City"/>
    <x v="15"/>
    <n v="10024"/>
    <s v="East"/>
    <s v="TEC-PH-10002538"/>
    <x v="2"/>
    <x v="7"/>
    <s v="Grandstream GXP1160 VoIP phone"/>
    <n v="227.45999999999998"/>
    <n v="6"/>
    <n v="0"/>
    <n v="65.963399999999979"/>
  </r>
  <r>
    <n v="7027"/>
    <x v="3488"/>
    <x v="3"/>
    <x v="695"/>
    <d v="2014-02-13T00:00:00"/>
    <s v="Standard Class"/>
    <s v="SP-20545"/>
    <s v="Sibella Parks"/>
    <s v="Corporate"/>
    <s v="United States"/>
    <s v="New York City"/>
    <x v="15"/>
    <n v="10024"/>
    <s v="East"/>
    <s v="OFF-BI-10000279"/>
    <x v="1"/>
    <x v="8"/>
    <s v="Acco Recycled 2&quot; Capacity Laser Printer Hanging Data Binders"/>
    <n v="46.24"/>
    <n v="4"/>
    <n v="0.2"/>
    <n v="15.605999999999996"/>
  </r>
  <r>
    <n v="7028"/>
    <x v="3489"/>
    <x v="3"/>
    <x v="926"/>
    <d v="2014-02-06T00:00:00"/>
    <s v="Standard Class"/>
    <s v="RD-19585"/>
    <s v="Rob Dowd"/>
    <s v="Consumer"/>
    <s v="United States"/>
    <s v="New York City"/>
    <x v="15"/>
    <n v="10011"/>
    <s v="East"/>
    <s v="OFF-LA-10001045"/>
    <x v="1"/>
    <x v="2"/>
    <s v="Permanent Self-Adhesive File Folder Labels for Typewriters by Universal"/>
    <n v="5.22"/>
    <n v="2"/>
    <n v="0"/>
    <n v="2.4011999999999998"/>
  </r>
  <r>
    <n v="7029"/>
    <x v="3490"/>
    <x v="0"/>
    <x v="887"/>
    <d v="2013-12-24T00:00:00"/>
    <s v="Second Class"/>
    <s v="MC-17575"/>
    <s v="Matt Collins"/>
    <s v="Consumer"/>
    <s v="United States"/>
    <s v="Fremont"/>
    <x v="8"/>
    <n v="68025"/>
    <s v="Central"/>
    <s v="OFF-PA-10003673"/>
    <x v="1"/>
    <x v="10"/>
    <s v="Strathmore Photo Mount Cards"/>
    <n v="33.9"/>
    <n v="5"/>
    <n v="0"/>
    <n v="15.593999999999999"/>
  </r>
  <r>
    <n v="7030"/>
    <x v="3491"/>
    <x v="0"/>
    <x v="583"/>
    <d v="2013-11-17T00:00:00"/>
    <s v="Standard Class"/>
    <s v="EB-13750"/>
    <s v="Edward Becker"/>
    <s v="Corporate"/>
    <s v="United States"/>
    <s v="New York City"/>
    <x v="15"/>
    <n v="10011"/>
    <s v="East"/>
    <s v="OFF-ST-10002562"/>
    <x v="1"/>
    <x v="4"/>
    <s v="Staples"/>
    <n v="28.14"/>
    <n v="3"/>
    <n v="0"/>
    <n v="7.8792000000000009"/>
  </r>
  <r>
    <n v="7031"/>
    <x v="3491"/>
    <x v="0"/>
    <x v="583"/>
    <d v="2013-11-17T00:00:00"/>
    <s v="Standard Class"/>
    <s v="EB-13750"/>
    <s v="Edward Becker"/>
    <s v="Corporate"/>
    <s v="United States"/>
    <s v="New York City"/>
    <x v="15"/>
    <n v="10011"/>
    <s v="East"/>
    <s v="TEC-AC-10002305"/>
    <x v="2"/>
    <x v="11"/>
    <s v="KeyTronic E03601U1 - Keyboard - Beige"/>
    <n v="36"/>
    <n v="2"/>
    <n v="0"/>
    <n v="6.4799999999999969"/>
  </r>
  <r>
    <n v="7032"/>
    <x v="3491"/>
    <x v="0"/>
    <x v="583"/>
    <d v="2013-11-17T00:00:00"/>
    <s v="Standard Class"/>
    <s v="EB-13750"/>
    <s v="Edward Becker"/>
    <s v="Corporate"/>
    <s v="United States"/>
    <s v="New York City"/>
    <x v="15"/>
    <n v="10011"/>
    <s v="East"/>
    <s v="OFF-AR-10003373"/>
    <x v="1"/>
    <x v="6"/>
    <s v="Boston School Pro Electric Pencil Sharpener, 1670"/>
    <n v="92.94"/>
    <n v="3"/>
    <n v="0"/>
    <n v="25.093799999999998"/>
  </r>
  <r>
    <n v="7033"/>
    <x v="3491"/>
    <x v="0"/>
    <x v="583"/>
    <d v="2013-11-17T00:00:00"/>
    <s v="Standard Class"/>
    <s v="EB-13750"/>
    <s v="Edward Becker"/>
    <s v="Corporate"/>
    <s v="United States"/>
    <s v="New York City"/>
    <x v="15"/>
    <n v="10011"/>
    <s v="East"/>
    <s v="FUR-CH-10003774"/>
    <x v="0"/>
    <x v="1"/>
    <s v="Global Wood Trimmed Manager's Task Chair, Khaki"/>
    <n v="245.64600000000002"/>
    <n v="3"/>
    <n v="0.1"/>
    <n v="8.1881999999999877"/>
  </r>
  <r>
    <n v="7034"/>
    <x v="3491"/>
    <x v="0"/>
    <x v="583"/>
    <d v="2013-11-17T00:00:00"/>
    <s v="Standard Class"/>
    <s v="EB-13750"/>
    <s v="Edward Becker"/>
    <s v="Corporate"/>
    <s v="United States"/>
    <s v="New York City"/>
    <x v="15"/>
    <n v="10011"/>
    <s v="East"/>
    <s v="OFF-BI-10001510"/>
    <x v="1"/>
    <x v="8"/>
    <s v="Deluxe Heavy-Duty Vinyl Round Ring Binder"/>
    <n v="55.00800000000001"/>
    <n v="3"/>
    <n v="0.2"/>
    <n v="17.189999999999998"/>
  </r>
  <r>
    <n v="7035"/>
    <x v="3491"/>
    <x v="0"/>
    <x v="583"/>
    <d v="2013-11-17T00:00:00"/>
    <s v="Standard Class"/>
    <s v="EB-13750"/>
    <s v="Edward Becker"/>
    <s v="Corporate"/>
    <s v="United States"/>
    <s v="New York City"/>
    <x v="15"/>
    <n v="10011"/>
    <s v="East"/>
    <s v="OFF-BI-10004236"/>
    <x v="1"/>
    <x v="8"/>
    <s v="XtraLife ClearVue Slant-D Ring Binder, White, 3&quot;"/>
    <n v="35.231999999999999"/>
    <n v="3"/>
    <n v="0.2"/>
    <n v="11.450399999999998"/>
  </r>
  <r>
    <n v="7036"/>
    <x v="3492"/>
    <x v="3"/>
    <x v="45"/>
    <d v="2014-11-14T00:00:00"/>
    <s v="Standard Class"/>
    <s v="JE-15610"/>
    <s v="Jim Epp"/>
    <s v="Corporate"/>
    <s v="United States"/>
    <s v="San Diego"/>
    <x v="1"/>
    <n v="92105"/>
    <s v="West"/>
    <s v="FUR-CH-10004675"/>
    <x v="0"/>
    <x v="1"/>
    <s v="Lifetime Advantage Folding Chairs, 4/Carton"/>
    <n v="523.39200000000005"/>
    <n v="3"/>
    <n v="0.2"/>
    <n v="52.339199999999977"/>
  </r>
  <r>
    <n v="7037"/>
    <x v="3493"/>
    <x v="2"/>
    <x v="1073"/>
    <d v="2011-05-04T00:00:00"/>
    <s v="Second Class"/>
    <s v="CS-11860"/>
    <s v="Cari Schnelling"/>
    <s v="Consumer"/>
    <s v="United States"/>
    <s v="Lakeland"/>
    <x v="2"/>
    <n v="33801"/>
    <s v="South"/>
    <s v="TEC-CO-10004202"/>
    <x v="2"/>
    <x v="16"/>
    <s v="Brother DCP1000 Digital 3 in 1 Multifunction Machine"/>
    <n v="479.98400000000004"/>
    <n v="2"/>
    <n v="0.2"/>
    <n v="89.996999999999986"/>
  </r>
  <r>
    <n v="7038"/>
    <x v="3494"/>
    <x v="3"/>
    <x v="585"/>
    <d v="2014-09-28T00:00:00"/>
    <s v="Standard Class"/>
    <s v="PB-19105"/>
    <s v="Peter Bühler"/>
    <s v="Consumer"/>
    <s v="United States"/>
    <s v="Smyrna"/>
    <x v="32"/>
    <n v="30080"/>
    <s v="South"/>
    <s v="OFF-PA-10004255"/>
    <x v="1"/>
    <x v="10"/>
    <s v="Xerox 219"/>
    <n v="12.96"/>
    <n v="2"/>
    <n v="0"/>
    <n v="6.2208000000000006"/>
  </r>
  <r>
    <n v="7039"/>
    <x v="3494"/>
    <x v="3"/>
    <x v="585"/>
    <d v="2014-09-28T00:00:00"/>
    <s v="Standard Class"/>
    <s v="PB-19105"/>
    <s v="Peter Bühler"/>
    <s v="Consumer"/>
    <s v="United States"/>
    <s v="Smyrna"/>
    <x v="32"/>
    <n v="30080"/>
    <s v="South"/>
    <s v="OFF-AR-10003896"/>
    <x v="1"/>
    <x v="6"/>
    <s v="Stride Job 150 Highlighters, Chisel Tip, Assorted Colors"/>
    <n v="17.940000000000001"/>
    <n v="3"/>
    <n v="0"/>
    <n v="6.4584000000000001"/>
  </r>
  <r>
    <n v="7040"/>
    <x v="3495"/>
    <x v="3"/>
    <x v="94"/>
    <d v="2014-12-24T00:00:00"/>
    <s v="Standard Class"/>
    <s v="AT-10735"/>
    <s v="Annie Thurman"/>
    <s v="Consumer"/>
    <s v="United States"/>
    <s v="New York City"/>
    <x v="15"/>
    <n v="10009"/>
    <s v="East"/>
    <s v="OFF-ST-10002276"/>
    <x v="1"/>
    <x v="4"/>
    <s v="Safco Steel Mobile File Cart"/>
    <n v="166.72"/>
    <n v="2"/>
    <n v="0"/>
    <n v="41.680000000000007"/>
  </r>
  <r>
    <n v="7041"/>
    <x v="3495"/>
    <x v="3"/>
    <x v="94"/>
    <d v="2014-12-24T00:00:00"/>
    <s v="Standard Class"/>
    <s v="AT-10735"/>
    <s v="Annie Thurman"/>
    <s v="Consumer"/>
    <s v="United States"/>
    <s v="New York City"/>
    <x v="15"/>
    <n v="10009"/>
    <s v="East"/>
    <s v="OFF-BI-10001617"/>
    <x v="1"/>
    <x v="8"/>
    <s v="GBC Wire Binding Combs"/>
    <n v="24.816000000000003"/>
    <n v="3"/>
    <n v="0.2"/>
    <n v="8.3753999999999991"/>
  </r>
  <r>
    <n v="7042"/>
    <x v="3495"/>
    <x v="3"/>
    <x v="94"/>
    <d v="2014-12-24T00:00:00"/>
    <s v="Standard Class"/>
    <s v="AT-10735"/>
    <s v="Annie Thurman"/>
    <s v="Consumer"/>
    <s v="United States"/>
    <s v="New York City"/>
    <x v="15"/>
    <n v="10009"/>
    <s v="East"/>
    <s v="FUR-FU-10000308"/>
    <x v="0"/>
    <x v="5"/>
    <s v="Deflect-o Glass Clear Studded Chair Mats"/>
    <n v="124.36"/>
    <n v="2"/>
    <n v="0"/>
    <n v="27.359200000000001"/>
  </r>
  <r>
    <n v="7043"/>
    <x v="3496"/>
    <x v="3"/>
    <x v="930"/>
    <d v="2014-07-24T00:00:00"/>
    <s v="Standard Class"/>
    <s v="SV-20365"/>
    <s v="Seth Vernon"/>
    <s v="Consumer"/>
    <s v="United States"/>
    <s v="Philadelphia"/>
    <x v="9"/>
    <n v="19134"/>
    <s v="East"/>
    <s v="TEC-CO-10001943"/>
    <x v="2"/>
    <x v="16"/>
    <s v="Canon PC-428 Personal Copier"/>
    <n v="599.97"/>
    <n v="5"/>
    <n v="0.4"/>
    <n v="69.996499999999969"/>
  </r>
  <r>
    <n v="7044"/>
    <x v="3496"/>
    <x v="3"/>
    <x v="930"/>
    <d v="2014-07-24T00:00:00"/>
    <s v="Standard Class"/>
    <s v="SV-20365"/>
    <s v="Seth Vernon"/>
    <s v="Consumer"/>
    <s v="United States"/>
    <s v="Philadelphia"/>
    <x v="9"/>
    <n v="19134"/>
    <s v="East"/>
    <s v="FUR-CH-10002647"/>
    <x v="0"/>
    <x v="1"/>
    <s v="Situations Contoured Folding Chairs, 4/Set"/>
    <n v="198.744"/>
    <n v="4"/>
    <n v="0.3"/>
    <n v="-14.195999999999984"/>
  </r>
  <r>
    <n v="7045"/>
    <x v="3496"/>
    <x v="3"/>
    <x v="930"/>
    <d v="2014-07-24T00:00:00"/>
    <s v="Standard Class"/>
    <s v="SV-20365"/>
    <s v="Seth Vernon"/>
    <s v="Consumer"/>
    <s v="United States"/>
    <s v="Philadelphia"/>
    <x v="9"/>
    <n v="19134"/>
    <s v="East"/>
    <s v="OFF-SU-10004768"/>
    <x v="1"/>
    <x v="14"/>
    <s v="Acme Kleencut Forged Steel Scissors"/>
    <n v="9.1840000000000011"/>
    <n v="2"/>
    <n v="0.2"/>
    <n v="1.1479999999999988"/>
  </r>
  <r>
    <n v="7046"/>
    <x v="3497"/>
    <x v="0"/>
    <x v="54"/>
    <d v="2013-11-10T00:00:00"/>
    <s v="Standard Class"/>
    <s v="PJ-18835"/>
    <s v="Patrick Jones"/>
    <s v="Corporate"/>
    <s v="United States"/>
    <s v="Dallas"/>
    <x v="5"/>
    <n v="75217"/>
    <s v="Central"/>
    <s v="OFF-PA-10002160"/>
    <x v="1"/>
    <x v="10"/>
    <s v="Xerox 1978"/>
    <n v="9.2480000000000011"/>
    <n v="2"/>
    <n v="0.2"/>
    <n v="3.3524000000000003"/>
  </r>
  <r>
    <n v="7047"/>
    <x v="3498"/>
    <x v="2"/>
    <x v="918"/>
    <d v="2011-04-12T00:00:00"/>
    <s v="Standard Class"/>
    <s v="NM-18445"/>
    <s v="Nathan Mautz"/>
    <s v="Home Office"/>
    <s v="United States"/>
    <s v="Concord"/>
    <x v="1"/>
    <n v="94521"/>
    <s v="West"/>
    <s v="FUR-TA-10003748"/>
    <x v="0"/>
    <x v="3"/>
    <s v="Bevis 36 x 72 Conference Tables"/>
    <n v="99.591999999999999"/>
    <n v="1"/>
    <n v="0.2"/>
    <n v="2.4897999999999989"/>
  </r>
  <r>
    <n v="7048"/>
    <x v="3498"/>
    <x v="2"/>
    <x v="918"/>
    <d v="2011-04-12T00:00:00"/>
    <s v="Standard Class"/>
    <s v="NM-18445"/>
    <s v="Nathan Mautz"/>
    <s v="Home Office"/>
    <s v="United States"/>
    <s v="Concord"/>
    <x v="1"/>
    <n v="94521"/>
    <s v="West"/>
    <s v="TEC-AC-10001908"/>
    <x v="2"/>
    <x v="11"/>
    <s v="Logitech Wireless Headset h800"/>
    <n v="399.96"/>
    <n v="4"/>
    <n v="0"/>
    <n v="139.98599999999999"/>
  </r>
  <r>
    <n v="7049"/>
    <x v="3499"/>
    <x v="0"/>
    <x v="1041"/>
    <d v="2013-08-17T00:00:00"/>
    <s v="First Class"/>
    <s v="TR-21325"/>
    <s v="Toby Ritter"/>
    <s v="Consumer"/>
    <s v="United States"/>
    <s v="Nashville"/>
    <x v="18"/>
    <n v="37211"/>
    <s v="South"/>
    <s v="OFF-PA-10000552"/>
    <x v="1"/>
    <x v="10"/>
    <s v="Xerox 200"/>
    <n v="15.552000000000003"/>
    <n v="3"/>
    <n v="0.2"/>
    <n v="5.4432"/>
  </r>
  <r>
    <n v="7050"/>
    <x v="3500"/>
    <x v="2"/>
    <x v="794"/>
    <d v="2011-09-30T00:00:00"/>
    <s v="Standard Class"/>
    <s v="BF-11005"/>
    <s v="Barry Franz"/>
    <s v="Home Office"/>
    <s v="United States"/>
    <s v="Aurora"/>
    <x v="22"/>
    <n v="80013"/>
    <s v="West"/>
    <s v="OFF-AR-10003179"/>
    <x v="1"/>
    <x v="6"/>
    <s v="Dixon Ticonderoga Core-Lock Colored Pencils"/>
    <n v="14.576000000000001"/>
    <n v="2"/>
    <n v="0.2"/>
    <n v="2.3685999999999989"/>
  </r>
  <r>
    <n v="7051"/>
    <x v="3501"/>
    <x v="0"/>
    <x v="25"/>
    <d v="2013-12-12T00:00:00"/>
    <s v="Same Day"/>
    <s v="WB-21850"/>
    <s v="William Brown"/>
    <s v="Consumer"/>
    <s v="United States"/>
    <s v="Anaheim"/>
    <x v="1"/>
    <n v="92804"/>
    <s v="West"/>
    <s v="OFF-BI-10004593"/>
    <x v="1"/>
    <x v="8"/>
    <s v="Ibico Laser Imprintable Binding System Covers"/>
    <n v="209.60000000000002"/>
    <n v="5"/>
    <n v="0.2"/>
    <n v="68.11999999999999"/>
  </r>
  <r>
    <n v="7052"/>
    <x v="3501"/>
    <x v="0"/>
    <x v="25"/>
    <d v="2013-12-12T00:00:00"/>
    <s v="Same Day"/>
    <s v="WB-21850"/>
    <s v="William Brown"/>
    <s v="Consumer"/>
    <s v="United States"/>
    <s v="Anaheim"/>
    <x v="1"/>
    <n v="92804"/>
    <s v="West"/>
    <s v="OFF-AR-10000914"/>
    <x v="1"/>
    <x v="6"/>
    <s v="Boston 16765 Mini Stand Up Battery Pencil Sharpener"/>
    <n v="23.32"/>
    <n v="2"/>
    <n v="0"/>
    <n v="6.0632000000000019"/>
  </r>
  <r>
    <n v="7053"/>
    <x v="3501"/>
    <x v="0"/>
    <x v="25"/>
    <d v="2013-12-12T00:00:00"/>
    <s v="Same Day"/>
    <s v="WB-21850"/>
    <s v="William Brown"/>
    <s v="Consumer"/>
    <s v="United States"/>
    <s v="Anaheim"/>
    <x v="1"/>
    <n v="92804"/>
    <s v="West"/>
    <s v="OFF-PA-10000241"/>
    <x v="1"/>
    <x v="10"/>
    <s v="IBM Multi-Purpose Copy Paper, 8 1/2 x 11&quot;, Case"/>
    <n v="30.98"/>
    <n v="1"/>
    <n v="0"/>
    <n v="13.940999999999999"/>
  </r>
  <r>
    <n v="7054"/>
    <x v="3501"/>
    <x v="0"/>
    <x v="25"/>
    <d v="2013-12-12T00:00:00"/>
    <s v="Same Day"/>
    <s v="WB-21850"/>
    <s v="William Brown"/>
    <s v="Consumer"/>
    <s v="United States"/>
    <s v="Anaheim"/>
    <x v="1"/>
    <n v="92804"/>
    <s v="West"/>
    <s v="TEC-AC-10000057"/>
    <x v="2"/>
    <x v="11"/>
    <s v="Microsoft Natural Ergonomic Keyboard 4000"/>
    <n v="119.96"/>
    <n v="4"/>
    <n v="0"/>
    <n v="25.191599999999994"/>
  </r>
  <r>
    <n v="7055"/>
    <x v="3501"/>
    <x v="0"/>
    <x v="25"/>
    <d v="2013-12-12T00:00:00"/>
    <s v="Same Day"/>
    <s v="WB-21850"/>
    <s v="William Brown"/>
    <s v="Consumer"/>
    <s v="United States"/>
    <s v="Anaheim"/>
    <x v="1"/>
    <n v="92804"/>
    <s v="West"/>
    <s v="FUR-CH-10003774"/>
    <x v="0"/>
    <x v="1"/>
    <s v="Global Wood Trimmed Manager's Task Chair, Khaki"/>
    <n v="363.92"/>
    <n v="5"/>
    <n v="0.2"/>
    <n v="-31.843000000000018"/>
  </r>
  <r>
    <n v="7056"/>
    <x v="3501"/>
    <x v="0"/>
    <x v="25"/>
    <d v="2013-12-12T00:00:00"/>
    <s v="Same Day"/>
    <s v="WB-21850"/>
    <s v="William Brown"/>
    <s v="Consumer"/>
    <s v="United States"/>
    <s v="Anaheim"/>
    <x v="1"/>
    <n v="92804"/>
    <s v="West"/>
    <s v="OFF-BI-10002824"/>
    <x v="1"/>
    <x v="8"/>
    <s v="Recycled Easel Ring Binders"/>
    <n v="35.808"/>
    <n v="3"/>
    <n v="0.2"/>
    <n v="11.189999999999996"/>
  </r>
  <r>
    <n v="7057"/>
    <x v="3501"/>
    <x v="0"/>
    <x v="25"/>
    <d v="2013-12-12T00:00:00"/>
    <s v="Same Day"/>
    <s v="WB-21850"/>
    <s v="William Brown"/>
    <s v="Consumer"/>
    <s v="United States"/>
    <s v="Anaheim"/>
    <x v="1"/>
    <n v="92804"/>
    <s v="West"/>
    <s v="OFF-BI-10004001"/>
    <x v="1"/>
    <x v="8"/>
    <s v="GBC Recycled VeloBinder Covers"/>
    <n v="122.688"/>
    <n v="9"/>
    <n v="0.2"/>
    <n v="39.873599999999982"/>
  </r>
  <r>
    <n v="7058"/>
    <x v="3501"/>
    <x v="0"/>
    <x v="25"/>
    <d v="2013-12-12T00:00:00"/>
    <s v="Same Day"/>
    <s v="WB-21850"/>
    <s v="William Brown"/>
    <s v="Consumer"/>
    <s v="United States"/>
    <s v="Anaheim"/>
    <x v="1"/>
    <n v="92804"/>
    <s v="West"/>
    <s v="FUR-TA-10004619"/>
    <x v="0"/>
    <x v="3"/>
    <s v="Hon Non-Folding Utility Tables"/>
    <n v="892.13600000000008"/>
    <n v="7"/>
    <n v="0.2"/>
    <n v="111.51699999999991"/>
  </r>
  <r>
    <n v="7059"/>
    <x v="3501"/>
    <x v="0"/>
    <x v="25"/>
    <d v="2013-12-12T00:00:00"/>
    <s v="Same Day"/>
    <s v="WB-21850"/>
    <s v="William Brown"/>
    <s v="Consumer"/>
    <s v="United States"/>
    <s v="Anaheim"/>
    <x v="1"/>
    <n v="92804"/>
    <s v="West"/>
    <s v="OFF-ST-10000636"/>
    <x v="1"/>
    <x v="4"/>
    <s v="Rogers Profile Extra Capacity Storage Tub"/>
    <n v="50.22"/>
    <n v="3"/>
    <n v="0"/>
    <n v="2.0087999999999973"/>
  </r>
  <r>
    <n v="7060"/>
    <x v="3501"/>
    <x v="0"/>
    <x v="25"/>
    <d v="2013-12-12T00:00:00"/>
    <s v="Same Day"/>
    <s v="WB-21850"/>
    <s v="William Brown"/>
    <s v="Consumer"/>
    <s v="United States"/>
    <s v="Anaheim"/>
    <x v="1"/>
    <n v="92804"/>
    <s v="West"/>
    <s v="OFF-AP-10001469"/>
    <x v="1"/>
    <x v="9"/>
    <s v="Fellowes 8 Outlet Superior Workstation Surge Protector"/>
    <n v="83.42"/>
    <n v="2"/>
    <n v="0"/>
    <n v="24.191799999999994"/>
  </r>
  <r>
    <n v="7061"/>
    <x v="3501"/>
    <x v="0"/>
    <x v="25"/>
    <d v="2013-12-12T00:00:00"/>
    <s v="Same Day"/>
    <s v="WB-21850"/>
    <s v="William Brown"/>
    <s v="Consumer"/>
    <s v="United States"/>
    <s v="Anaheim"/>
    <x v="1"/>
    <n v="92804"/>
    <s v="West"/>
    <s v="OFF-BI-10002897"/>
    <x v="1"/>
    <x v="8"/>
    <s v="Black Avery Memo-Size 3-Ring Binder, 5 1/2&quot; x 8 1/2&quot;"/>
    <n v="5.8719999999999999"/>
    <n v="2"/>
    <n v="0.2"/>
    <n v="2.1286"/>
  </r>
  <r>
    <n v="7062"/>
    <x v="3502"/>
    <x v="1"/>
    <x v="302"/>
    <d v="2012-02-05T00:00:00"/>
    <s v="Second Class"/>
    <s v="KH-16630"/>
    <s v="Ken Heidel"/>
    <s v="Corporate"/>
    <s v="United States"/>
    <s v="Pleasant Grove"/>
    <x v="7"/>
    <n v="84062"/>
    <s v="West"/>
    <s v="OFF-BI-10002432"/>
    <x v="1"/>
    <x v="8"/>
    <s v="Wilson Jones Standard D-Ring Binders"/>
    <n v="12.144"/>
    <n v="3"/>
    <n v="0.2"/>
    <n v="4.0985999999999994"/>
  </r>
  <r>
    <n v="7063"/>
    <x v="3503"/>
    <x v="0"/>
    <x v="723"/>
    <d v="2014-01-01T00:00:00"/>
    <s v="Second Class"/>
    <s v="KL-16645"/>
    <s v="Ken Lonsdale"/>
    <s v="Consumer"/>
    <s v="United States"/>
    <s v="Springfield"/>
    <x v="21"/>
    <n v="97477"/>
    <s v="West"/>
    <s v="OFF-EN-10002592"/>
    <x v="1"/>
    <x v="12"/>
    <s v="Peel &amp; Seel Recycled Catalog Envelopes, Brown"/>
    <n v="27.792000000000002"/>
    <n v="3"/>
    <n v="0.2"/>
    <n v="10.422000000000001"/>
  </r>
  <r>
    <n v="7064"/>
    <x v="3504"/>
    <x v="3"/>
    <x v="515"/>
    <d v="2014-09-06T00:00:00"/>
    <s v="Standard Class"/>
    <s v="MG-17890"/>
    <s v="Michael Granlund"/>
    <s v="Home Office"/>
    <s v="United States"/>
    <s v="Salem"/>
    <x v="21"/>
    <n v="97301"/>
    <s v="West"/>
    <s v="OFF-SU-10002522"/>
    <x v="1"/>
    <x v="14"/>
    <s v="Acme Kleen Earth Office Shears"/>
    <n v="6.2080000000000002"/>
    <n v="2"/>
    <n v="0.2"/>
    <n v="0.69839999999999902"/>
  </r>
  <r>
    <n v="7065"/>
    <x v="3505"/>
    <x v="3"/>
    <x v="1144"/>
    <d v="2014-02-10T00:00:00"/>
    <s v="Standard Class"/>
    <s v="JF-15355"/>
    <s v="Jay Fein"/>
    <s v="Consumer"/>
    <s v="United States"/>
    <s v="Rochester"/>
    <x v="15"/>
    <n v="14609"/>
    <s v="East"/>
    <s v="OFF-AP-10003971"/>
    <x v="1"/>
    <x v="9"/>
    <s v="Belkin 6 Outlet Metallic Surge Strip"/>
    <n v="32.67"/>
    <n v="3"/>
    <n v="0"/>
    <n v="8.4942000000000011"/>
  </r>
  <r>
    <n v="7066"/>
    <x v="3506"/>
    <x v="2"/>
    <x v="776"/>
    <d v="2011-12-08T00:00:00"/>
    <s v="First Class"/>
    <s v="RS-19765"/>
    <s v="Roland Schwarz"/>
    <s v="Corporate"/>
    <s v="United States"/>
    <s v="Los Angeles"/>
    <x v="1"/>
    <n v="90008"/>
    <s v="West"/>
    <s v="OFF-ST-10001496"/>
    <x v="1"/>
    <x v="4"/>
    <s v="Standard Rollaway File with Lock"/>
    <n v="1261.33"/>
    <n v="7"/>
    <n v="0"/>
    <n v="327.94580000000002"/>
  </r>
  <r>
    <n v="7067"/>
    <x v="3507"/>
    <x v="0"/>
    <x v="198"/>
    <d v="2013-06-04T00:00:00"/>
    <s v="Standard Class"/>
    <s v="NL-18310"/>
    <s v="Nancy Lomonaco"/>
    <s v="Home Office"/>
    <s v="United States"/>
    <s v="Los Angeles"/>
    <x v="1"/>
    <n v="90049"/>
    <s v="West"/>
    <s v="OFF-PA-10004782"/>
    <x v="1"/>
    <x v="10"/>
    <s v="Xerox 228"/>
    <n v="38.880000000000003"/>
    <n v="6"/>
    <n v="0"/>
    <n v="18.662400000000002"/>
  </r>
  <r>
    <n v="7068"/>
    <x v="3508"/>
    <x v="0"/>
    <x v="206"/>
    <d v="2013-05-27T00:00:00"/>
    <s v="Standard Class"/>
    <s v="AS-10285"/>
    <s v="Alejandro Savely"/>
    <s v="Corporate"/>
    <s v="United States"/>
    <s v="Dallas"/>
    <x v="5"/>
    <n v="75081"/>
    <s v="Central"/>
    <s v="OFF-BI-10000343"/>
    <x v="1"/>
    <x v="8"/>
    <s v="Pressboard Covers with Storage Hooks, 9 1/2&quot; x 11&quot;, Light Blue"/>
    <n v="1.9639999999999995"/>
    <n v="2"/>
    <n v="0.8"/>
    <n v="-3.2406000000000006"/>
  </r>
  <r>
    <n v="7069"/>
    <x v="3508"/>
    <x v="0"/>
    <x v="206"/>
    <d v="2013-05-27T00:00:00"/>
    <s v="Standard Class"/>
    <s v="AS-10285"/>
    <s v="Alejandro Savely"/>
    <s v="Corporate"/>
    <s v="United States"/>
    <s v="Dallas"/>
    <x v="5"/>
    <n v="75081"/>
    <s v="Central"/>
    <s v="OFF-PA-10003591"/>
    <x v="1"/>
    <x v="10"/>
    <s v="Southworth 100% Cotton The Best Paper"/>
    <n v="82.656000000000006"/>
    <n v="9"/>
    <n v="0.2"/>
    <n v="30.996000000000002"/>
  </r>
  <r>
    <n v="7070"/>
    <x v="3509"/>
    <x v="2"/>
    <x v="128"/>
    <d v="2011-08-14T00:00:00"/>
    <s v="Standard Class"/>
    <s v="GM-14500"/>
    <s v="Gene McClure"/>
    <s v="Consumer"/>
    <s v="United States"/>
    <s v="Fresno"/>
    <x v="1"/>
    <n v="93727"/>
    <s v="West"/>
    <s v="OFF-PA-10001667"/>
    <x v="1"/>
    <x v="10"/>
    <s v="Great White Multi-Use Recycled Paper (20Lb. and 84 Bright)"/>
    <n v="5.98"/>
    <n v="1"/>
    <n v="0"/>
    <n v="2.6909999999999998"/>
  </r>
  <r>
    <n v="7071"/>
    <x v="3510"/>
    <x v="0"/>
    <x v="64"/>
    <d v="2013-09-11T00:00:00"/>
    <s v="Second Class"/>
    <s v="SU-20665"/>
    <s v="Stephanie Ulpright"/>
    <s v="Home Office"/>
    <s v="United States"/>
    <s v="Chicago"/>
    <x v="10"/>
    <n v="60653"/>
    <s v="Central"/>
    <s v="OFF-PA-10004971"/>
    <x v="1"/>
    <x v="10"/>
    <s v="Xerox 196"/>
    <n v="9.2480000000000011"/>
    <n v="2"/>
    <n v="0.2"/>
    <n v="3.3524000000000003"/>
  </r>
  <r>
    <n v="7072"/>
    <x v="3511"/>
    <x v="0"/>
    <x v="310"/>
    <d v="2013-07-29T00:00:00"/>
    <s v="Standard Class"/>
    <s v="CK-12205"/>
    <s v="Chloris Kastensmidt"/>
    <s v="Consumer"/>
    <s v="United States"/>
    <s v="Mcallen"/>
    <x v="5"/>
    <n v="78501"/>
    <s v="Central"/>
    <s v="OFF-AR-10001216"/>
    <x v="1"/>
    <x v="6"/>
    <s v="Newell 339"/>
    <n v="4.4479999999999995"/>
    <n v="2"/>
    <n v="0.2"/>
    <n v="0.3335999999999999"/>
  </r>
  <r>
    <n v="7073"/>
    <x v="3511"/>
    <x v="0"/>
    <x v="310"/>
    <d v="2013-07-29T00:00:00"/>
    <s v="Standard Class"/>
    <s v="CK-12205"/>
    <s v="Chloris Kastensmidt"/>
    <s v="Consumer"/>
    <s v="United States"/>
    <s v="Mcallen"/>
    <x v="5"/>
    <n v="78501"/>
    <s v="Central"/>
    <s v="OFF-PA-10004355"/>
    <x v="1"/>
    <x v="10"/>
    <s v="Xerox 231"/>
    <n v="5.1840000000000011"/>
    <n v="1"/>
    <n v="0.2"/>
    <n v="1.8144"/>
  </r>
  <r>
    <n v="7074"/>
    <x v="3511"/>
    <x v="0"/>
    <x v="310"/>
    <d v="2013-07-29T00:00:00"/>
    <s v="Standard Class"/>
    <s v="CK-12205"/>
    <s v="Chloris Kastensmidt"/>
    <s v="Consumer"/>
    <s v="United States"/>
    <s v="Mcallen"/>
    <x v="5"/>
    <n v="78501"/>
    <s v="Central"/>
    <s v="OFF-AR-10001953"/>
    <x v="1"/>
    <x v="6"/>
    <s v="Boston 1645 Deluxe Heavier-Duty Electric Pencil Sharpener"/>
    <n v="175.92"/>
    <n v="5"/>
    <n v="0.2"/>
    <n v="15.393000000000008"/>
  </r>
  <r>
    <n v="7075"/>
    <x v="3511"/>
    <x v="0"/>
    <x v="310"/>
    <d v="2013-07-29T00:00:00"/>
    <s v="Standard Class"/>
    <s v="CK-12205"/>
    <s v="Chloris Kastensmidt"/>
    <s v="Consumer"/>
    <s v="United States"/>
    <s v="Mcallen"/>
    <x v="5"/>
    <n v="78501"/>
    <s v="Central"/>
    <s v="OFF-BI-10004364"/>
    <x v="1"/>
    <x v="8"/>
    <s v="Storex Dura Pro Binders"/>
    <n v="4.7519999999999989"/>
    <n v="4"/>
    <n v="0.8"/>
    <n v="-8.3160000000000025"/>
  </r>
  <r>
    <n v="7076"/>
    <x v="3511"/>
    <x v="0"/>
    <x v="310"/>
    <d v="2013-07-29T00:00:00"/>
    <s v="Standard Class"/>
    <s v="CK-12205"/>
    <s v="Chloris Kastensmidt"/>
    <s v="Consumer"/>
    <s v="United States"/>
    <s v="Mcallen"/>
    <x v="5"/>
    <n v="78501"/>
    <s v="Central"/>
    <s v="OFF-SU-10001165"/>
    <x v="1"/>
    <x v="14"/>
    <s v="Acme Elite Stainless Steel Scissors"/>
    <n v="13.344000000000001"/>
    <n v="2"/>
    <n v="0.2"/>
    <n v="1.0007999999999999"/>
  </r>
  <r>
    <n v="7077"/>
    <x v="3512"/>
    <x v="0"/>
    <x v="536"/>
    <d v="2013-05-18T00:00:00"/>
    <s v="Standard Class"/>
    <s v="JM-15580"/>
    <s v="Jill Matthias"/>
    <s v="Consumer"/>
    <s v="United States"/>
    <s v="Seattle"/>
    <x v="4"/>
    <n v="98105"/>
    <s v="West"/>
    <s v="OFF-EN-10001141"/>
    <x v="1"/>
    <x v="12"/>
    <s v="Manila Recycled Extra-Heavyweight Clasp Envelopes, 6&quot; x 9&quot;"/>
    <n v="54.900000000000006"/>
    <n v="5"/>
    <n v="0"/>
    <n v="26.901000000000003"/>
  </r>
  <r>
    <n v="7078"/>
    <x v="3513"/>
    <x v="0"/>
    <x v="476"/>
    <d v="2013-09-07T00:00:00"/>
    <s v="Standard Class"/>
    <s v="JE-15715"/>
    <s v="Joe Elijah"/>
    <s v="Consumer"/>
    <s v="United States"/>
    <s v="Charlotte"/>
    <x v="3"/>
    <n v="28205"/>
    <s v="South"/>
    <s v="OFF-BI-10000014"/>
    <x v="1"/>
    <x v="8"/>
    <s v="Heavy-Duty E-Z-D Binders"/>
    <n v="22.911000000000005"/>
    <n v="7"/>
    <n v="0.7"/>
    <n v="-17.565099999999994"/>
  </r>
  <r>
    <n v="7079"/>
    <x v="3513"/>
    <x v="0"/>
    <x v="476"/>
    <d v="2013-09-07T00:00:00"/>
    <s v="Standard Class"/>
    <s v="JE-15715"/>
    <s v="Joe Elijah"/>
    <s v="Consumer"/>
    <s v="United States"/>
    <s v="Charlotte"/>
    <x v="3"/>
    <n v="28205"/>
    <s v="South"/>
    <s v="OFF-AP-10000159"/>
    <x v="1"/>
    <x v="9"/>
    <s v="Belkin F9M820V08 8 Outlet Surge"/>
    <n v="309.45600000000002"/>
    <n v="9"/>
    <n v="0.2"/>
    <n v="34.813799999999944"/>
  </r>
  <r>
    <n v="7080"/>
    <x v="3513"/>
    <x v="0"/>
    <x v="476"/>
    <d v="2013-09-07T00:00:00"/>
    <s v="Standard Class"/>
    <s v="JE-15715"/>
    <s v="Joe Elijah"/>
    <s v="Consumer"/>
    <s v="United States"/>
    <s v="Charlotte"/>
    <x v="3"/>
    <n v="28205"/>
    <s v="South"/>
    <s v="OFF-AR-10003560"/>
    <x v="1"/>
    <x v="6"/>
    <s v="Zebra Zazzle Fluorescent Highlighters"/>
    <n v="19.456000000000003"/>
    <n v="4"/>
    <n v="0.2"/>
    <n v="3.4047999999999981"/>
  </r>
  <r>
    <n v="7081"/>
    <x v="3513"/>
    <x v="0"/>
    <x v="476"/>
    <d v="2013-09-07T00:00:00"/>
    <s v="Standard Class"/>
    <s v="JE-15715"/>
    <s v="Joe Elijah"/>
    <s v="Consumer"/>
    <s v="United States"/>
    <s v="Charlotte"/>
    <x v="3"/>
    <n v="28205"/>
    <s v="South"/>
    <s v="FUR-TA-10001768"/>
    <x v="0"/>
    <x v="3"/>
    <s v="Hon Racetrack Conference Tables"/>
    <n v="472.51800000000003"/>
    <n v="3"/>
    <n v="0.4"/>
    <n v="-149.63070000000005"/>
  </r>
  <r>
    <n v="7082"/>
    <x v="3513"/>
    <x v="0"/>
    <x v="476"/>
    <d v="2013-09-07T00:00:00"/>
    <s v="Standard Class"/>
    <s v="JE-15715"/>
    <s v="Joe Elijah"/>
    <s v="Consumer"/>
    <s v="United States"/>
    <s v="Charlotte"/>
    <x v="3"/>
    <n v="28205"/>
    <s v="South"/>
    <s v="TEC-AC-10002049"/>
    <x v="2"/>
    <x v="11"/>
    <s v="Plantronics Savi W720 Multi-Device Wireless Headset System"/>
    <n v="1012.6800000000001"/>
    <n v="3"/>
    <n v="0.2"/>
    <n v="303.80400000000003"/>
  </r>
  <r>
    <n v="7083"/>
    <x v="3513"/>
    <x v="0"/>
    <x v="476"/>
    <d v="2013-09-07T00:00:00"/>
    <s v="Standard Class"/>
    <s v="JE-15715"/>
    <s v="Joe Elijah"/>
    <s v="Consumer"/>
    <s v="United States"/>
    <s v="Charlotte"/>
    <x v="3"/>
    <n v="28205"/>
    <s v="South"/>
    <s v="OFF-BI-10003166"/>
    <x v="1"/>
    <x v="8"/>
    <s v="GBC Plasticlear Binding Covers"/>
    <n v="17.220000000000006"/>
    <n v="5"/>
    <n v="0.7"/>
    <n v="-12.628"/>
  </r>
  <r>
    <n v="7084"/>
    <x v="3514"/>
    <x v="3"/>
    <x v="246"/>
    <d v="2014-07-26T00:00:00"/>
    <s v="Second Class"/>
    <s v="AR-10825"/>
    <s v="Anthony Rawles"/>
    <s v="Corporate"/>
    <s v="United States"/>
    <s v="Concord"/>
    <x v="1"/>
    <n v="94521"/>
    <s v="West"/>
    <s v="OFF-AR-10003469"/>
    <x v="1"/>
    <x v="6"/>
    <s v="Nontoxic Chalk"/>
    <n v="3.52"/>
    <n v="2"/>
    <n v="0"/>
    <n v="1.6896"/>
  </r>
  <r>
    <n v="7085"/>
    <x v="3514"/>
    <x v="3"/>
    <x v="246"/>
    <d v="2014-07-26T00:00:00"/>
    <s v="Second Class"/>
    <s v="AR-10825"/>
    <s v="Anthony Rawles"/>
    <s v="Corporate"/>
    <s v="United States"/>
    <s v="Concord"/>
    <x v="1"/>
    <n v="94521"/>
    <s v="West"/>
    <s v="TEC-PH-10002549"/>
    <x v="2"/>
    <x v="7"/>
    <s v="Polycom SoundPoint IP 450 VoIP phone"/>
    <n v="1626.1920000000002"/>
    <n v="9"/>
    <n v="0.2"/>
    <n v="121.96440000000001"/>
  </r>
  <r>
    <n v="7086"/>
    <x v="3515"/>
    <x v="3"/>
    <x v="145"/>
    <d v="2014-09-29T00:00:00"/>
    <s v="First Class"/>
    <s v="AH-10075"/>
    <s v="Adam Hart"/>
    <s v="Corporate"/>
    <s v="United States"/>
    <s v="Chester"/>
    <x v="9"/>
    <n v="19013"/>
    <s v="East"/>
    <s v="OFF-BI-10003476"/>
    <x v="1"/>
    <x v="8"/>
    <s v="Avery Metallic Poly Binders"/>
    <n v="8.5950000000000024"/>
    <n v="5"/>
    <n v="0.7"/>
    <n v="-6.3030000000000008"/>
  </r>
  <r>
    <n v="7087"/>
    <x v="3515"/>
    <x v="3"/>
    <x v="145"/>
    <d v="2014-09-29T00:00:00"/>
    <s v="First Class"/>
    <s v="AH-10075"/>
    <s v="Adam Hart"/>
    <s v="Corporate"/>
    <s v="United States"/>
    <s v="Chester"/>
    <x v="9"/>
    <n v="19013"/>
    <s v="East"/>
    <s v="OFF-SU-10000157"/>
    <x v="1"/>
    <x v="14"/>
    <s v="Compact Automatic Electric Letter Opener"/>
    <n v="190.89600000000002"/>
    <n v="2"/>
    <n v="0.2"/>
    <n v="-42.951599999999999"/>
  </r>
  <r>
    <n v="7088"/>
    <x v="3516"/>
    <x v="3"/>
    <x v="646"/>
    <d v="2014-08-07T00:00:00"/>
    <s v="Second Class"/>
    <s v="GA-14515"/>
    <s v="George Ashbrook"/>
    <s v="Consumer"/>
    <s v="United States"/>
    <s v="Los Angeles"/>
    <x v="1"/>
    <n v="90004"/>
    <s v="West"/>
    <s v="OFF-ST-10003123"/>
    <x v="1"/>
    <x v="4"/>
    <s v="Fellowes Bases and Tops For Staxonsteel/High-Stak Systems"/>
    <n v="99.87"/>
    <n v="3"/>
    <n v="0"/>
    <n v="23.968799999999998"/>
  </r>
  <r>
    <n v="7089"/>
    <x v="3517"/>
    <x v="1"/>
    <x v="969"/>
    <d v="2012-10-27T00:00:00"/>
    <s v="Second Class"/>
    <s v="JF-15415"/>
    <s v="Jennifer Ferguson"/>
    <s v="Consumer"/>
    <s v="United States"/>
    <s v="Sparks"/>
    <x v="33"/>
    <n v="89431"/>
    <s v="West"/>
    <s v="OFF-AR-10001955"/>
    <x v="1"/>
    <x v="6"/>
    <s v="Newell 319"/>
    <n v="79.36"/>
    <n v="4"/>
    <n v="0"/>
    <n v="23.807999999999993"/>
  </r>
  <r>
    <n v="7090"/>
    <x v="3518"/>
    <x v="3"/>
    <x v="140"/>
    <d v="2014-06-20T00:00:00"/>
    <s v="Second Class"/>
    <s v="KH-16690"/>
    <s v="Kristen Hastings"/>
    <s v="Corporate"/>
    <s v="United States"/>
    <s v="Los Angeles"/>
    <x v="1"/>
    <n v="90032"/>
    <s v="West"/>
    <s v="TEC-PH-10001809"/>
    <x v="2"/>
    <x v="7"/>
    <s v="Panasonic KX T7736-B Digital phone"/>
    <n v="119.96"/>
    <n v="1"/>
    <n v="0.2"/>
    <n v="7.4974999999999987"/>
  </r>
  <r>
    <n v="7091"/>
    <x v="3519"/>
    <x v="1"/>
    <x v="1145"/>
    <d v="2012-01-13T00:00:00"/>
    <s v="Standard Class"/>
    <s v="CC-12685"/>
    <s v="Craig Carroll"/>
    <s v="Consumer"/>
    <s v="United States"/>
    <s v="Henderson"/>
    <x v="0"/>
    <n v="42420"/>
    <s v="South"/>
    <s v="OFF-PA-10000474"/>
    <x v="1"/>
    <x v="10"/>
    <s v="Staples"/>
    <n v="106.32"/>
    <n v="3"/>
    <n v="0"/>
    <n v="49.970399999999991"/>
  </r>
  <r>
    <n v="7092"/>
    <x v="3519"/>
    <x v="1"/>
    <x v="1145"/>
    <d v="2012-01-13T00:00:00"/>
    <s v="Standard Class"/>
    <s v="CC-12685"/>
    <s v="Craig Carroll"/>
    <s v="Consumer"/>
    <s v="United States"/>
    <s v="Henderson"/>
    <x v="0"/>
    <n v="42420"/>
    <s v="South"/>
    <s v="OFF-AP-10001205"/>
    <x v="1"/>
    <x v="9"/>
    <s v="Belkin 5 Outlet SurgeMaster Power Centers"/>
    <n v="163.44"/>
    <n v="3"/>
    <n v="0"/>
    <n v="45.763200000000012"/>
  </r>
  <r>
    <n v="7093"/>
    <x v="3519"/>
    <x v="1"/>
    <x v="1145"/>
    <d v="2012-01-13T00:00:00"/>
    <s v="Standard Class"/>
    <s v="CC-12685"/>
    <s v="Craig Carroll"/>
    <s v="Consumer"/>
    <s v="United States"/>
    <s v="Henderson"/>
    <x v="0"/>
    <n v="42420"/>
    <s v="South"/>
    <s v="OFF-AR-10004691"/>
    <x v="1"/>
    <x v="6"/>
    <s v="Boston 1730 StandUp Electric Pencil Sharpener"/>
    <n v="42.76"/>
    <n v="2"/>
    <n v="0"/>
    <n v="11.117599999999999"/>
  </r>
  <r>
    <n v="7094"/>
    <x v="3519"/>
    <x v="1"/>
    <x v="1145"/>
    <d v="2012-01-13T00:00:00"/>
    <s v="Standard Class"/>
    <s v="CC-12685"/>
    <s v="Craig Carroll"/>
    <s v="Consumer"/>
    <s v="United States"/>
    <s v="Henderson"/>
    <x v="0"/>
    <n v="42420"/>
    <s v="South"/>
    <s v="OFF-PA-10004996"/>
    <x v="1"/>
    <x v="10"/>
    <s v="Speediset Carbonless Redi-Letter 7&quot; x 8 1/2&quot;"/>
    <n v="51.550000000000004"/>
    <n v="5"/>
    <n v="0"/>
    <n v="24.2285"/>
  </r>
  <r>
    <n v="7095"/>
    <x v="3520"/>
    <x v="1"/>
    <x v="97"/>
    <d v="2012-02-13T00:00:00"/>
    <s v="Second Class"/>
    <s v="JF-15565"/>
    <s v="Jill Fjeld"/>
    <s v="Consumer"/>
    <s v="United States"/>
    <s v="Decatur"/>
    <x v="10"/>
    <n v="62521"/>
    <s v="Central"/>
    <s v="TEC-AC-10001908"/>
    <x v="2"/>
    <x v="11"/>
    <s v="Logitech Wireless Headset h800"/>
    <n v="479.952"/>
    <n v="6"/>
    <n v="0.2"/>
    <n v="89.990999999999985"/>
  </r>
  <r>
    <n v="7096"/>
    <x v="3521"/>
    <x v="0"/>
    <x v="1146"/>
    <d v="2013-08-21T00:00:00"/>
    <s v="First Class"/>
    <s v="RP-19390"/>
    <s v="Resi Pölking"/>
    <s v="Consumer"/>
    <s v="United States"/>
    <s v="New York City"/>
    <x v="15"/>
    <n v="10009"/>
    <s v="East"/>
    <s v="OFF-BI-10000666"/>
    <x v="1"/>
    <x v="8"/>
    <s v="Surelock Post Binders"/>
    <n v="146.68799999999999"/>
    <n v="6"/>
    <n v="0.2"/>
    <n v="55.007999999999996"/>
  </r>
  <r>
    <n v="7097"/>
    <x v="3521"/>
    <x v="0"/>
    <x v="1146"/>
    <d v="2013-08-21T00:00:00"/>
    <s v="First Class"/>
    <s v="RP-19390"/>
    <s v="Resi Pölking"/>
    <s v="Consumer"/>
    <s v="United States"/>
    <s v="New York City"/>
    <x v="15"/>
    <n v="10009"/>
    <s v="East"/>
    <s v="OFF-BI-10004318"/>
    <x v="1"/>
    <x v="8"/>
    <s v="Ibico EB-19 Dual Function Manual Binding System"/>
    <n v="276.78400000000005"/>
    <n v="2"/>
    <n v="0.2"/>
    <n v="89.954799999999992"/>
  </r>
  <r>
    <n v="7098"/>
    <x v="3521"/>
    <x v="0"/>
    <x v="1146"/>
    <d v="2013-08-21T00:00:00"/>
    <s v="First Class"/>
    <s v="RP-19390"/>
    <s v="Resi Pölking"/>
    <s v="Consumer"/>
    <s v="United States"/>
    <s v="New York City"/>
    <x v="15"/>
    <n v="10009"/>
    <s v="East"/>
    <s v="OFF-BI-10003429"/>
    <x v="1"/>
    <x v="8"/>
    <s v="Cardinal HOLDit! Binder Insert Strips,Extra Strips"/>
    <n v="25.32"/>
    <n v="5"/>
    <n v="0.2"/>
    <n v="9.1785000000000014"/>
  </r>
  <r>
    <n v="7099"/>
    <x v="3522"/>
    <x v="3"/>
    <x v="44"/>
    <d v="2014-11-11T00:00:00"/>
    <s v="Standard Class"/>
    <s v="CD-11980"/>
    <s v="Carol Darley"/>
    <s v="Consumer"/>
    <s v="United States"/>
    <s v="New York City"/>
    <x v="15"/>
    <n v="10011"/>
    <s v="East"/>
    <s v="OFF-PA-10003302"/>
    <x v="1"/>
    <x v="10"/>
    <s v="Xerox 1906"/>
    <n v="318.95999999999998"/>
    <n v="9"/>
    <n v="0"/>
    <n v="149.91119999999998"/>
  </r>
  <r>
    <n v="7100"/>
    <x v="3523"/>
    <x v="1"/>
    <x v="207"/>
    <d v="2012-12-30T00:00:00"/>
    <s v="Second Class"/>
    <s v="DF-13135"/>
    <s v="David Flashing"/>
    <s v="Consumer"/>
    <s v="United States"/>
    <s v="New York City"/>
    <x v="15"/>
    <n v="10009"/>
    <s v="East"/>
    <s v="OFF-PA-10003302"/>
    <x v="1"/>
    <x v="10"/>
    <s v="Xerox 1906"/>
    <n v="212.64"/>
    <n v="6"/>
    <n v="0"/>
    <n v="99.940799999999982"/>
  </r>
  <r>
    <n v="7101"/>
    <x v="3524"/>
    <x v="2"/>
    <x v="533"/>
    <d v="2011-11-28T00:00:00"/>
    <s v="Standard Class"/>
    <s v="SM-20005"/>
    <s v="Sally Matthias"/>
    <s v="Consumer"/>
    <s v="United States"/>
    <s v="Scottsdale"/>
    <x v="16"/>
    <n v="85254"/>
    <s v="West"/>
    <s v="OFF-EN-10002621"/>
    <x v="1"/>
    <x v="12"/>
    <s v="Staples"/>
    <n v="23.472000000000001"/>
    <n v="3"/>
    <n v="0.2"/>
    <n v="8.8019999999999978"/>
  </r>
  <r>
    <n v="7102"/>
    <x v="3525"/>
    <x v="0"/>
    <x v="1147"/>
    <d v="2013-08-06T00:00:00"/>
    <s v="Second Class"/>
    <s v="SG-20890"/>
    <s v="Susan Gilcrest"/>
    <s v="Corporate"/>
    <s v="United States"/>
    <s v="Amarillo"/>
    <x v="5"/>
    <n v="79109"/>
    <s v="Central"/>
    <s v="OFF-PA-10000249"/>
    <x v="1"/>
    <x v="10"/>
    <s v="Staples"/>
    <n v="19.648"/>
    <n v="2"/>
    <n v="0.2"/>
    <n v="6.6311999999999989"/>
  </r>
  <r>
    <n v="7103"/>
    <x v="3526"/>
    <x v="2"/>
    <x v="158"/>
    <d v="2011-09-24T00:00:00"/>
    <s v="First Class"/>
    <s v="LH-16750"/>
    <s v="Larry Hughes"/>
    <s v="Consumer"/>
    <s v="United States"/>
    <s v="Philadelphia"/>
    <x v="9"/>
    <n v="19140"/>
    <s v="East"/>
    <s v="OFF-BI-10000050"/>
    <x v="1"/>
    <x v="8"/>
    <s v="Angle-D Binders with Locking Rings, Label Holders"/>
    <n v="6.5700000000000012"/>
    <n v="3"/>
    <n v="0.7"/>
    <n v="-5.036999999999999"/>
  </r>
  <r>
    <n v="7104"/>
    <x v="3527"/>
    <x v="3"/>
    <x v="507"/>
    <d v="2014-09-09T00:00:00"/>
    <s v="Standard Class"/>
    <s v="EJ-14155"/>
    <s v="Eva Jacobs"/>
    <s v="Consumer"/>
    <s v="United States"/>
    <s v="Santa Ana"/>
    <x v="1"/>
    <n v="92704"/>
    <s v="West"/>
    <s v="OFF-ST-10003805"/>
    <x v="1"/>
    <x v="4"/>
    <s v="24 Capacity Maxi Data Binder Racks, Pearl"/>
    <n v="421.1"/>
    <n v="2"/>
    <n v="0"/>
    <n v="105.27499999999998"/>
  </r>
  <r>
    <n v="7105"/>
    <x v="3528"/>
    <x v="3"/>
    <x v="249"/>
    <d v="2014-06-22T00:00:00"/>
    <s v="Second Class"/>
    <s v="KH-16330"/>
    <s v="Katharine Harms"/>
    <s v="Corporate"/>
    <s v="United States"/>
    <s v="Newark"/>
    <x v="24"/>
    <n v="43055"/>
    <s v="East"/>
    <s v="FUR-CH-10000785"/>
    <x v="0"/>
    <x v="1"/>
    <s v="Global Ergonomic Managers Chair"/>
    <n v="760.11599999999987"/>
    <n v="6"/>
    <n v="0.3"/>
    <n v="-43.435200000000009"/>
  </r>
  <r>
    <n v="7106"/>
    <x v="3528"/>
    <x v="3"/>
    <x v="249"/>
    <d v="2014-06-22T00:00:00"/>
    <s v="Second Class"/>
    <s v="KH-16330"/>
    <s v="Katharine Harms"/>
    <s v="Corporate"/>
    <s v="United States"/>
    <s v="Newark"/>
    <x v="24"/>
    <n v="43055"/>
    <s v="East"/>
    <s v="FUR-FU-10004909"/>
    <x v="0"/>
    <x v="5"/>
    <s v="Contemporary Wood/Metal Frame"/>
    <n v="38.784000000000006"/>
    <n v="3"/>
    <n v="0.2"/>
    <n v="7.2719999999999949"/>
  </r>
  <r>
    <n v="7107"/>
    <x v="3528"/>
    <x v="3"/>
    <x v="249"/>
    <d v="2014-06-22T00:00:00"/>
    <s v="Second Class"/>
    <s v="KH-16330"/>
    <s v="Katharine Harms"/>
    <s v="Corporate"/>
    <s v="United States"/>
    <s v="Newark"/>
    <x v="24"/>
    <n v="43055"/>
    <s v="East"/>
    <s v="TEC-AC-10001553"/>
    <x v="2"/>
    <x v="11"/>
    <s v="Memorex 25GB 6X Branded Blu-Ray Recordable Disc, 15/Pack"/>
    <n v="122.32799999999999"/>
    <n v="9"/>
    <n v="0.2"/>
    <n v="1.5291000000000032"/>
  </r>
  <r>
    <n v="7108"/>
    <x v="3529"/>
    <x v="0"/>
    <x v="475"/>
    <d v="2013-04-27T00:00:00"/>
    <s v="Standard Class"/>
    <s v="KM-16720"/>
    <s v="Kunst Miller"/>
    <s v="Consumer"/>
    <s v="United States"/>
    <s v="New York City"/>
    <x v="15"/>
    <n v="10035"/>
    <s v="East"/>
    <s v="TEC-PH-10004774"/>
    <x v="2"/>
    <x v="7"/>
    <s v="Gear Head AU3700S Headset"/>
    <n v="25.98"/>
    <n v="2"/>
    <n v="0"/>
    <n v="0.77939999999999898"/>
  </r>
  <r>
    <n v="7109"/>
    <x v="3529"/>
    <x v="0"/>
    <x v="475"/>
    <d v="2013-04-27T00:00:00"/>
    <s v="Standard Class"/>
    <s v="KM-16720"/>
    <s v="Kunst Miller"/>
    <s v="Consumer"/>
    <s v="United States"/>
    <s v="New York City"/>
    <x v="15"/>
    <n v="10035"/>
    <s v="East"/>
    <s v="OFF-AR-10004582"/>
    <x v="1"/>
    <x v="6"/>
    <s v="BIC Brite Liner Grip Highlighters"/>
    <n v="3.28"/>
    <n v="2"/>
    <n v="0"/>
    <n v="1.4759999999999998"/>
  </r>
  <r>
    <n v="7110"/>
    <x v="3529"/>
    <x v="0"/>
    <x v="475"/>
    <d v="2013-04-27T00:00:00"/>
    <s v="Standard Class"/>
    <s v="KM-16720"/>
    <s v="Kunst Miller"/>
    <s v="Consumer"/>
    <s v="United States"/>
    <s v="New York City"/>
    <x v="15"/>
    <n v="10035"/>
    <s v="East"/>
    <s v="OFF-ST-10000991"/>
    <x v="1"/>
    <x v="4"/>
    <s v="Space Solutions HD Industrial Steel Shelving."/>
    <n v="459.88"/>
    <n v="4"/>
    <n v="0"/>
    <n v="13.796400000000006"/>
  </r>
  <r>
    <n v="7111"/>
    <x v="3529"/>
    <x v="0"/>
    <x v="475"/>
    <d v="2013-04-27T00:00:00"/>
    <s v="Standard Class"/>
    <s v="KM-16720"/>
    <s v="Kunst Miller"/>
    <s v="Consumer"/>
    <s v="United States"/>
    <s v="New York City"/>
    <x v="15"/>
    <n v="10035"/>
    <s v="East"/>
    <s v="OFF-SU-10002522"/>
    <x v="1"/>
    <x v="14"/>
    <s v="Acme Kleen Earth Office Shears"/>
    <n v="7.76"/>
    <n v="2"/>
    <n v="0"/>
    <n v="2.2503999999999991"/>
  </r>
  <r>
    <n v="7112"/>
    <x v="3529"/>
    <x v="0"/>
    <x v="475"/>
    <d v="2013-04-27T00:00:00"/>
    <s v="Standard Class"/>
    <s v="KM-16720"/>
    <s v="Kunst Miller"/>
    <s v="Consumer"/>
    <s v="United States"/>
    <s v="New York City"/>
    <x v="15"/>
    <n v="10035"/>
    <s v="East"/>
    <s v="OFF-AR-10004022"/>
    <x v="1"/>
    <x v="6"/>
    <s v="Panasonic KP-380BK Classic Electric Pencil Sharpener"/>
    <n v="71.959999999999994"/>
    <n v="2"/>
    <n v="0"/>
    <n v="17.989999999999995"/>
  </r>
  <r>
    <n v="7113"/>
    <x v="3529"/>
    <x v="0"/>
    <x v="475"/>
    <d v="2013-04-27T00:00:00"/>
    <s v="Standard Class"/>
    <s v="KM-16720"/>
    <s v="Kunst Miller"/>
    <s v="Consumer"/>
    <s v="United States"/>
    <s v="New York City"/>
    <x v="15"/>
    <n v="10035"/>
    <s v="East"/>
    <s v="OFF-SU-10001218"/>
    <x v="1"/>
    <x v="14"/>
    <s v="Fiskars Softgrip Scissors"/>
    <n v="54.900000000000006"/>
    <n v="5"/>
    <n v="0"/>
    <n v="15.372000000000003"/>
  </r>
  <r>
    <n v="7114"/>
    <x v="3529"/>
    <x v="0"/>
    <x v="475"/>
    <d v="2013-04-27T00:00:00"/>
    <s v="Standard Class"/>
    <s v="KM-16720"/>
    <s v="Kunst Miller"/>
    <s v="Consumer"/>
    <s v="United States"/>
    <s v="New York City"/>
    <x v="15"/>
    <n v="10035"/>
    <s v="East"/>
    <s v="OFF-BI-10000174"/>
    <x v="1"/>
    <x v="8"/>
    <s v="Wilson Jones Clip &amp; Carry Folder Binder Tool for Ring Binders, Clear"/>
    <n v="9.2799999999999994"/>
    <n v="2"/>
    <n v="0.2"/>
    <n v="3.2479999999999998"/>
  </r>
  <r>
    <n v="7115"/>
    <x v="3530"/>
    <x v="0"/>
    <x v="465"/>
    <d v="2013-05-07T00:00:00"/>
    <s v="First Class"/>
    <s v="LW-16990"/>
    <s v="Lindsay Williams"/>
    <s v="Corporate"/>
    <s v="United States"/>
    <s v="Henderson"/>
    <x v="33"/>
    <n v="89015"/>
    <s v="West"/>
    <s v="FUR-TA-10003392"/>
    <x v="0"/>
    <x v="3"/>
    <s v="Global Adaptabilities Conference Tables"/>
    <n v="1685.88"/>
    <n v="6"/>
    <n v="0"/>
    <n v="320.31720000000001"/>
  </r>
  <r>
    <n v="7116"/>
    <x v="3530"/>
    <x v="0"/>
    <x v="465"/>
    <d v="2013-05-07T00:00:00"/>
    <s v="First Class"/>
    <s v="LW-16990"/>
    <s v="Lindsay Williams"/>
    <s v="Corporate"/>
    <s v="United States"/>
    <s v="Henderson"/>
    <x v="33"/>
    <n v="89015"/>
    <s v="West"/>
    <s v="OFF-BI-10001890"/>
    <x v="1"/>
    <x v="8"/>
    <s v="Avery Poly Binder Pockets"/>
    <n v="5.7280000000000006"/>
    <n v="2"/>
    <n v="0.2"/>
    <n v="2.0047999999999995"/>
  </r>
  <r>
    <n v="7117"/>
    <x v="3531"/>
    <x v="2"/>
    <x v="638"/>
    <d v="2011-10-23T00:00:00"/>
    <s v="Second Class"/>
    <s v="IG-15085"/>
    <s v="Ivan Gibson"/>
    <s v="Consumer"/>
    <s v="United States"/>
    <s v="Seattle"/>
    <x v="4"/>
    <n v="98103"/>
    <s v="West"/>
    <s v="OFF-PA-10000167"/>
    <x v="1"/>
    <x v="10"/>
    <s v="Xerox 1925"/>
    <n v="61.96"/>
    <n v="2"/>
    <n v="0"/>
    <n v="27.881999999999998"/>
  </r>
  <r>
    <n v="7118"/>
    <x v="3531"/>
    <x v="2"/>
    <x v="638"/>
    <d v="2011-10-23T00:00:00"/>
    <s v="Second Class"/>
    <s v="IG-15085"/>
    <s v="Ivan Gibson"/>
    <s v="Consumer"/>
    <s v="United States"/>
    <s v="Seattle"/>
    <x v="4"/>
    <n v="98103"/>
    <s v="West"/>
    <s v="OFF-BI-10003784"/>
    <x v="1"/>
    <x v="8"/>
    <s v="Computer Printout Index Tabs"/>
    <n v="1.3440000000000001"/>
    <n v="1"/>
    <n v="0.2"/>
    <n v="0.47039999999999987"/>
  </r>
  <r>
    <n v="7119"/>
    <x v="3532"/>
    <x v="3"/>
    <x v="778"/>
    <d v="2014-02-18T00:00:00"/>
    <s v="Standard Class"/>
    <s v="JP-15460"/>
    <s v="Jennifer Patt"/>
    <s v="Corporate"/>
    <s v="United States"/>
    <s v="New York City"/>
    <x v="15"/>
    <n v="10009"/>
    <s v="East"/>
    <s v="OFF-PA-10001184"/>
    <x v="1"/>
    <x v="10"/>
    <s v="Xerox 1903"/>
    <n v="17.940000000000001"/>
    <n v="3"/>
    <n v="0"/>
    <n v="8.7906000000000013"/>
  </r>
  <r>
    <n v="7120"/>
    <x v="3533"/>
    <x v="3"/>
    <x v="701"/>
    <d v="2014-11-25T00:00:00"/>
    <s v="Standard Class"/>
    <s v="GG-14650"/>
    <s v="Greg Guthrie"/>
    <s v="Corporate"/>
    <s v="United States"/>
    <s v="Seattle"/>
    <x v="4"/>
    <n v="98103"/>
    <s v="West"/>
    <s v="OFF-BI-10002103"/>
    <x v="1"/>
    <x v="8"/>
    <s v="Cardinal Slant-D Ring Binder, Heavy Gauge Vinyl"/>
    <n v="13.904"/>
    <n v="2"/>
    <n v="0.2"/>
    <n v="4.5187999999999997"/>
  </r>
  <r>
    <n v="7121"/>
    <x v="3534"/>
    <x v="2"/>
    <x v="407"/>
    <d v="2011-01-27T00:00:00"/>
    <s v="Standard Class"/>
    <s v="MM-18280"/>
    <s v="Muhammed MacIntyre"/>
    <s v="Corporate"/>
    <s v="United States"/>
    <s v="Smyrna"/>
    <x v="18"/>
    <n v="37167"/>
    <s v="South"/>
    <s v="OFF-BI-10003091"/>
    <x v="1"/>
    <x v="8"/>
    <s v="GBC DocuBind TL200 Manual Binding Machine"/>
    <n v="67.194000000000003"/>
    <n v="1"/>
    <n v="0.7"/>
    <n v="-51.515399999999985"/>
  </r>
  <r>
    <n v="7122"/>
    <x v="3535"/>
    <x v="3"/>
    <x v="96"/>
    <d v="2014-12-09T00:00:00"/>
    <s v="Standard Class"/>
    <s v="SO-20335"/>
    <s v="Sean O'Donnell"/>
    <s v="Consumer"/>
    <s v="United States"/>
    <s v="Seattle"/>
    <x v="4"/>
    <n v="98105"/>
    <s v="West"/>
    <s v="OFF-PA-10001593"/>
    <x v="1"/>
    <x v="10"/>
    <s v="Xerox 1947"/>
    <n v="41.86"/>
    <n v="7"/>
    <n v="0"/>
    <n v="18.837"/>
  </r>
  <r>
    <n v="7123"/>
    <x v="3535"/>
    <x v="3"/>
    <x v="96"/>
    <d v="2014-12-09T00:00:00"/>
    <s v="Standard Class"/>
    <s v="SO-20335"/>
    <s v="Sean O'Donnell"/>
    <s v="Consumer"/>
    <s v="United States"/>
    <s v="Seattle"/>
    <x v="4"/>
    <n v="98105"/>
    <s v="West"/>
    <s v="FUR-BO-10002598"/>
    <x v="0"/>
    <x v="0"/>
    <s v="Hon Metal Bookcases, Putty"/>
    <n v="141.96"/>
    <n v="2"/>
    <n v="0"/>
    <n v="41.168399999999991"/>
  </r>
  <r>
    <n v="7124"/>
    <x v="3536"/>
    <x v="1"/>
    <x v="101"/>
    <d v="2012-08-16T00:00:00"/>
    <s v="Standard Class"/>
    <s v="MF-18250"/>
    <s v="Monica Federle"/>
    <s v="Corporate"/>
    <s v="United States"/>
    <s v="New York City"/>
    <x v="15"/>
    <n v="10035"/>
    <s v="East"/>
    <s v="FUR-FU-10000320"/>
    <x v="0"/>
    <x v="5"/>
    <s v="OIC Stacking Trays"/>
    <n v="10.02"/>
    <n v="3"/>
    <n v="0"/>
    <n v="4.4088000000000012"/>
  </r>
  <r>
    <n v="7125"/>
    <x v="3536"/>
    <x v="1"/>
    <x v="101"/>
    <d v="2012-08-16T00:00:00"/>
    <s v="Standard Class"/>
    <s v="MF-18250"/>
    <s v="Monica Federle"/>
    <s v="Corporate"/>
    <s v="United States"/>
    <s v="New York City"/>
    <x v="15"/>
    <n v="10035"/>
    <s v="East"/>
    <s v="OFF-PA-10001815"/>
    <x v="1"/>
    <x v="10"/>
    <s v="Xerox 1885"/>
    <n v="144.12"/>
    <n v="3"/>
    <n v="0"/>
    <n v="69.177599999999984"/>
  </r>
  <r>
    <n v="7126"/>
    <x v="3537"/>
    <x v="0"/>
    <x v="720"/>
    <d v="2013-09-30T00:00:00"/>
    <s v="Second Class"/>
    <s v="JG-15160"/>
    <s v="James Galang"/>
    <s v="Consumer"/>
    <s v="United States"/>
    <s v="Atlanta"/>
    <x v="32"/>
    <n v="30318"/>
    <s v="South"/>
    <s v="OFF-PA-10003971"/>
    <x v="1"/>
    <x v="10"/>
    <s v="Xerox 1965"/>
    <n v="17.940000000000001"/>
    <n v="3"/>
    <n v="0"/>
    <n v="8.7906000000000013"/>
  </r>
  <r>
    <n v="7127"/>
    <x v="3537"/>
    <x v="0"/>
    <x v="720"/>
    <d v="2013-09-30T00:00:00"/>
    <s v="Second Class"/>
    <s v="JG-15160"/>
    <s v="James Galang"/>
    <s v="Consumer"/>
    <s v="United States"/>
    <s v="Atlanta"/>
    <x v="32"/>
    <n v="30318"/>
    <s v="South"/>
    <s v="OFF-AR-10004685"/>
    <x v="1"/>
    <x v="6"/>
    <s v="Binney &amp; Smith Crayola Metallic Colored Pencils, 8-Color Set"/>
    <n v="13.89"/>
    <n v="3"/>
    <n v="0"/>
    <n v="4.5836999999999994"/>
  </r>
  <r>
    <n v="7128"/>
    <x v="3538"/>
    <x v="0"/>
    <x v="696"/>
    <d v="2013-11-21T00:00:00"/>
    <s v="Standard Class"/>
    <s v="JM-16195"/>
    <s v="Justin MacKendrick"/>
    <s v="Consumer"/>
    <s v="United States"/>
    <s v="Newark"/>
    <x v="13"/>
    <n v="19711"/>
    <s v="East"/>
    <s v="OFF-PA-10001609"/>
    <x v="1"/>
    <x v="10"/>
    <s v="Tops Wirebound Message Log Books"/>
    <n v="16.45"/>
    <n v="5"/>
    <n v="0"/>
    <n v="7.5669999999999993"/>
  </r>
  <r>
    <n v="7129"/>
    <x v="3538"/>
    <x v="0"/>
    <x v="696"/>
    <d v="2013-11-21T00:00:00"/>
    <s v="Standard Class"/>
    <s v="JM-16195"/>
    <s v="Justin MacKendrick"/>
    <s v="Consumer"/>
    <s v="United States"/>
    <s v="Newark"/>
    <x v="13"/>
    <n v="19711"/>
    <s v="East"/>
    <s v="FUR-FU-10000550"/>
    <x v="0"/>
    <x v="5"/>
    <s v="Stacking Trays by OIC"/>
    <n v="19.920000000000002"/>
    <n v="4"/>
    <n v="0"/>
    <n v="6.573599999999999"/>
  </r>
  <r>
    <n v="7130"/>
    <x v="3539"/>
    <x v="0"/>
    <x v="947"/>
    <d v="2013-04-23T00:00:00"/>
    <s v="Standard Class"/>
    <s v="PK-19075"/>
    <s v="Pete Kriz"/>
    <s v="Consumer"/>
    <s v="United States"/>
    <s v="Nashville"/>
    <x v="18"/>
    <n v="37211"/>
    <s v="South"/>
    <s v="TEC-AC-10004209"/>
    <x v="2"/>
    <x v="11"/>
    <s v="Memorex Froggy Flash Drive 4 GB"/>
    <n v="35.167999999999999"/>
    <n v="4"/>
    <n v="0.2"/>
    <n v="8.3524000000000012"/>
  </r>
  <r>
    <n v="7131"/>
    <x v="3539"/>
    <x v="0"/>
    <x v="947"/>
    <d v="2013-04-23T00:00:00"/>
    <s v="Standard Class"/>
    <s v="PK-19075"/>
    <s v="Pete Kriz"/>
    <s v="Consumer"/>
    <s v="United States"/>
    <s v="Nashville"/>
    <x v="18"/>
    <n v="37211"/>
    <s v="South"/>
    <s v="OFF-PA-10003022"/>
    <x v="1"/>
    <x v="10"/>
    <s v="Standard Line “While You Were Out” Hardbound Telephone Message Book"/>
    <n v="123.08799999999999"/>
    <n v="7"/>
    <n v="0.2"/>
    <n v="40.003599999999999"/>
  </r>
  <r>
    <n v="7132"/>
    <x v="3540"/>
    <x v="3"/>
    <x v="200"/>
    <d v="2014-12-02T00:00:00"/>
    <s v="Standard Class"/>
    <s v="TT-21460"/>
    <s v="Tonja Turnell"/>
    <s v="Home Office"/>
    <s v="United States"/>
    <s v="Richmond"/>
    <x v="14"/>
    <n v="47374"/>
    <s v="Central"/>
    <s v="FUR-TA-10001039"/>
    <x v="0"/>
    <x v="3"/>
    <s v="KI Adjustable-Height Table"/>
    <n v="257.94"/>
    <n v="3"/>
    <n v="0"/>
    <n v="67.064400000000006"/>
  </r>
  <r>
    <n v="7133"/>
    <x v="3540"/>
    <x v="3"/>
    <x v="200"/>
    <d v="2014-12-02T00:00:00"/>
    <s v="Standard Class"/>
    <s v="TT-21460"/>
    <s v="Tonja Turnell"/>
    <s v="Home Office"/>
    <s v="United States"/>
    <s v="Richmond"/>
    <x v="14"/>
    <n v="47374"/>
    <s v="Central"/>
    <s v="TEC-PH-10002624"/>
    <x v="2"/>
    <x v="7"/>
    <s v="Samsung Galaxy S4 Mini"/>
    <n v="1879.96"/>
    <n v="4"/>
    <n v="0"/>
    <n v="545.18839999999977"/>
  </r>
  <r>
    <n v="7134"/>
    <x v="3540"/>
    <x v="3"/>
    <x v="200"/>
    <d v="2014-12-02T00:00:00"/>
    <s v="Standard Class"/>
    <s v="TT-21460"/>
    <s v="Tonja Turnell"/>
    <s v="Home Office"/>
    <s v="United States"/>
    <s v="Richmond"/>
    <x v="14"/>
    <n v="47374"/>
    <s v="Central"/>
    <s v="FUR-FU-10001473"/>
    <x v="0"/>
    <x v="5"/>
    <s v="DAX Wood Document Frame"/>
    <n v="27.46"/>
    <n v="2"/>
    <n v="0"/>
    <n v="9.8856000000000002"/>
  </r>
  <r>
    <n v="7135"/>
    <x v="3540"/>
    <x v="3"/>
    <x v="200"/>
    <d v="2014-12-02T00:00:00"/>
    <s v="Standard Class"/>
    <s v="TT-21460"/>
    <s v="Tonja Turnell"/>
    <s v="Home Office"/>
    <s v="United States"/>
    <s v="Richmond"/>
    <x v="14"/>
    <n v="47374"/>
    <s v="Central"/>
    <s v="TEC-PH-10001819"/>
    <x v="2"/>
    <x v="7"/>
    <s v="Innergie mMini Combo Duo USB Travel Charging Kit"/>
    <n v="89.98"/>
    <n v="2"/>
    <n v="0"/>
    <n v="43.190399999999997"/>
  </r>
  <r>
    <n v="7136"/>
    <x v="3540"/>
    <x v="3"/>
    <x v="200"/>
    <d v="2014-12-02T00:00:00"/>
    <s v="Standard Class"/>
    <s v="TT-21460"/>
    <s v="Tonja Turnell"/>
    <s v="Home Office"/>
    <s v="United States"/>
    <s v="Richmond"/>
    <x v="14"/>
    <n v="47374"/>
    <s v="Central"/>
    <s v="FUR-CH-10004287"/>
    <x v="0"/>
    <x v="1"/>
    <s v="SAFCO Arco Folding Chair"/>
    <n v="828.59999999999991"/>
    <n v="3"/>
    <n v="0"/>
    <n v="240.29399999999995"/>
  </r>
  <r>
    <n v="7137"/>
    <x v="3541"/>
    <x v="1"/>
    <x v="312"/>
    <d v="2012-11-27T00:00:00"/>
    <s v="Standard Class"/>
    <s v="SS-20875"/>
    <s v="Sung Shariari"/>
    <s v="Consumer"/>
    <s v="United States"/>
    <s v="Miami"/>
    <x v="2"/>
    <n v="33180"/>
    <s v="South"/>
    <s v="OFF-BI-10004728"/>
    <x v="1"/>
    <x v="8"/>
    <s v="Wilson Jones Turn Tabs Binder Tool for Ring Binders"/>
    <n v="7.2300000000000022"/>
    <n v="5"/>
    <n v="0.7"/>
    <n v="-5.7840000000000007"/>
  </r>
  <r>
    <n v="7138"/>
    <x v="3541"/>
    <x v="1"/>
    <x v="312"/>
    <d v="2012-11-27T00:00:00"/>
    <s v="Standard Class"/>
    <s v="SS-20875"/>
    <s v="Sung Shariari"/>
    <s v="Consumer"/>
    <s v="United States"/>
    <s v="Miami"/>
    <x v="2"/>
    <n v="33180"/>
    <s v="South"/>
    <s v="OFF-ST-10000918"/>
    <x v="1"/>
    <x v="4"/>
    <s v="Crate-A-Files"/>
    <n v="17.440000000000001"/>
    <n v="2"/>
    <n v="0.2"/>
    <n v="1.3079999999999989"/>
  </r>
  <r>
    <n v="7139"/>
    <x v="3541"/>
    <x v="1"/>
    <x v="312"/>
    <d v="2012-11-27T00:00:00"/>
    <s v="Standard Class"/>
    <s v="SS-20875"/>
    <s v="Sung Shariari"/>
    <s v="Consumer"/>
    <s v="United States"/>
    <s v="Miami"/>
    <x v="2"/>
    <n v="33180"/>
    <s v="South"/>
    <s v="OFF-BI-10004593"/>
    <x v="1"/>
    <x v="8"/>
    <s v="Ibico Laser Imprintable Binding System Covers"/>
    <n v="62.88000000000001"/>
    <n v="4"/>
    <n v="0.7"/>
    <n v="-50.304000000000002"/>
  </r>
  <r>
    <n v="7140"/>
    <x v="3541"/>
    <x v="1"/>
    <x v="312"/>
    <d v="2012-11-27T00:00:00"/>
    <s v="Standard Class"/>
    <s v="SS-20875"/>
    <s v="Sung Shariari"/>
    <s v="Consumer"/>
    <s v="United States"/>
    <s v="Miami"/>
    <x v="2"/>
    <n v="33180"/>
    <s v="South"/>
    <s v="FUR-BO-10001337"/>
    <x v="0"/>
    <x v="0"/>
    <s v="O'Sullivan Living Dimensions 2-Shelf Bookcases"/>
    <n v="290.35200000000003"/>
    <n v="3"/>
    <n v="0.2"/>
    <n v="-36.294000000000011"/>
  </r>
  <r>
    <n v="7141"/>
    <x v="3542"/>
    <x v="3"/>
    <x v="210"/>
    <d v="2014-09-08T00:00:00"/>
    <s v="Same Day"/>
    <s v="TG-21640"/>
    <s v="Trudy Glocke"/>
    <s v="Consumer"/>
    <s v="United States"/>
    <s v="Saint Charles"/>
    <x v="25"/>
    <n v="63301"/>
    <s v="Central"/>
    <s v="TEC-AC-10002473"/>
    <x v="2"/>
    <x v="11"/>
    <s v="Maxell 4.7GB DVD-R"/>
    <n v="113.52"/>
    <n v="4"/>
    <n v="0"/>
    <n v="46.543199999999999"/>
  </r>
  <r>
    <n v="7142"/>
    <x v="3542"/>
    <x v="3"/>
    <x v="210"/>
    <d v="2014-09-08T00:00:00"/>
    <s v="Same Day"/>
    <s v="TG-21640"/>
    <s v="Trudy Glocke"/>
    <s v="Consumer"/>
    <s v="United States"/>
    <s v="Saint Charles"/>
    <x v="25"/>
    <n v="63301"/>
    <s v="Central"/>
    <s v="FUR-FU-10003623"/>
    <x v="0"/>
    <x v="5"/>
    <s v="DataProducts Ampli Magnifier Task Lamp, Black,"/>
    <n v="135.29999999999998"/>
    <n v="5"/>
    <n v="0"/>
    <n v="37.883999999999993"/>
  </r>
  <r>
    <n v="7143"/>
    <x v="3543"/>
    <x v="2"/>
    <x v="156"/>
    <d v="2011-11-29T00:00:00"/>
    <s v="Standard Class"/>
    <s v="HP-14815"/>
    <s v="Harold Pawlan"/>
    <s v="Home Office"/>
    <s v="United States"/>
    <s v="Virginia Beach"/>
    <x v="17"/>
    <n v="23464"/>
    <s v="South"/>
    <s v="FUR-FU-10002045"/>
    <x v="0"/>
    <x v="5"/>
    <s v="Executive Impressions 14&quot;"/>
    <n v="111.15"/>
    <n v="5"/>
    <n v="0"/>
    <n v="48.906000000000006"/>
  </r>
  <r>
    <n v="7144"/>
    <x v="3544"/>
    <x v="3"/>
    <x v="825"/>
    <d v="2014-03-17T00:00:00"/>
    <s v="Standard Class"/>
    <s v="MH-17290"/>
    <s v="Marc Harrigan"/>
    <s v="Home Office"/>
    <s v="United States"/>
    <s v="Philadelphia"/>
    <x v="9"/>
    <n v="19140"/>
    <s v="East"/>
    <s v="TEC-PH-10002555"/>
    <x v="2"/>
    <x v="7"/>
    <s v="Nortel Meridian M5316 Digital phone"/>
    <n v="776.84999999999991"/>
    <n v="5"/>
    <n v="0.4"/>
    <n v="-181.26499999999999"/>
  </r>
  <r>
    <n v="7145"/>
    <x v="3544"/>
    <x v="3"/>
    <x v="825"/>
    <d v="2014-03-17T00:00:00"/>
    <s v="Standard Class"/>
    <s v="MH-17290"/>
    <s v="Marc Harrigan"/>
    <s v="Home Office"/>
    <s v="United States"/>
    <s v="Philadelphia"/>
    <x v="9"/>
    <n v="19140"/>
    <s v="East"/>
    <s v="OFF-BI-10002794"/>
    <x v="1"/>
    <x v="8"/>
    <s v="Avery Trapezoid Ring Binder, 3&quot; Capacity, Black, 1040 sheets"/>
    <n v="12.294"/>
    <n v="1"/>
    <n v="0.7"/>
    <n v="-8.6057999999999986"/>
  </r>
  <r>
    <n v="7146"/>
    <x v="3544"/>
    <x v="3"/>
    <x v="825"/>
    <d v="2014-03-17T00:00:00"/>
    <s v="Standard Class"/>
    <s v="MH-17290"/>
    <s v="Marc Harrigan"/>
    <s v="Home Office"/>
    <s v="United States"/>
    <s v="Philadelphia"/>
    <x v="9"/>
    <n v="19140"/>
    <s v="East"/>
    <s v="FUR-TA-10004086"/>
    <x v="0"/>
    <x v="3"/>
    <s v="KI Adjustable-Height Table"/>
    <n v="154.76400000000001"/>
    <n v="3"/>
    <n v="0.4"/>
    <n v="-46.429200000000023"/>
  </r>
  <r>
    <n v="7147"/>
    <x v="3544"/>
    <x v="3"/>
    <x v="825"/>
    <d v="2014-03-17T00:00:00"/>
    <s v="Standard Class"/>
    <s v="MH-17290"/>
    <s v="Marc Harrigan"/>
    <s v="Home Office"/>
    <s v="United States"/>
    <s v="Philadelphia"/>
    <x v="9"/>
    <n v="19140"/>
    <s v="East"/>
    <s v="OFF-ST-10004946"/>
    <x v="1"/>
    <x v="4"/>
    <s v="Desktop 3-Pocket Hot File"/>
    <n v="43.28"/>
    <n v="1"/>
    <n v="0.2"/>
    <n v="3.2460000000000022"/>
  </r>
  <r>
    <n v="7148"/>
    <x v="3545"/>
    <x v="0"/>
    <x v="1"/>
    <d v="2013-06-18T00:00:00"/>
    <s v="Standard Class"/>
    <s v="CB-12415"/>
    <s v="Christy Brittain"/>
    <s v="Consumer"/>
    <s v="United States"/>
    <s v="Long Beach"/>
    <x v="15"/>
    <n v="11561"/>
    <s v="East"/>
    <s v="OFF-PA-10000241"/>
    <x v="1"/>
    <x v="10"/>
    <s v="IBM Multi-Purpose Copy Paper, 8 1/2 x 11&quot;, Case"/>
    <n v="92.94"/>
    <n v="3"/>
    <n v="0"/>
    <n v="41.822999999999993"/>
  </r>
  <r>
    <n v="7149"/>
    <x v="3545"/>
    <x v="0"/>
    <x v="1"/>
    <d v="2013-06-18T00:00:00"/>
    <s v="Standard Class"/>
    <s v="CB-12415"/>
    <s v="Christy Brittain"/>
    <s v="Consumer"/>
    <s v="United States"/>
    <s v="Long Beach"/>
    <x v="15"/>
    <n v="11561"/>
    <s v="East"/>
    <s v="OFF-AP-10004036"/>
    <x v="1"/>
    <x v="9"/>
    <s v="Bionaire 99.97% HEPA Air Cleaner"/>
    <n v="52.56"/>
    <n v="3"/>
    <n v="0"/>
    <n v="18.396000000000001"/>
  </r>
  <r>
    <n v="7150"/>
    <x v="3546"/>
    <x v="1"/>
    <x v="153"/>
    <d v="2012-06-30T00:00:00"/>
    <s v="Standard Class"/>
    <s v="VD-21670"/>
    <s v="Valerie Dominguez"/>
    <s v="Consumer"/>
    <s v="United States"/>
    <s v="Houston"/>
    <x v="5"/>
    <n v="77070"/>
    <s v="Central"/>
    <s v="TEC-PH-10001578"/>
    <x v="2"/>
    <x v="7"/>
    <s v="Polycom SoundStation2 EX Conference phone"/>
    <n v="971.88000000000011"/>
    <n v="3"/>
    <n v="0.2"/>
    <n v="109.33649999999994"/>
  </r>
  <r>
    <n v="7151"/>
    <x v="3547"/>
    <x v="3"/>
    <x v="66"/>
    <d v="2014-12-27T00:00:00"/>
    <s v="Standard Class"/>
    <s v="SR-20425"/>
    <s v="Sharelle Roach"/>
    <s v="Home Office"/>
    <s v="United States"/>
    <s v="Tuscaloosa"/>
    <x v="19"/>
    <n v="35401"/>
    <s v="South"/>
    <s v="FUR-CH-10002647"/>
    <x v="0"/>
    <x v="1"/>
    <s v="Situations Contoured Folding Chairs, 4/Set"/>
    <n v="141.96"/>
    <n v="2"/>
    <n v="0"/>
    <n v="35.490000000000009"/>
  </r>
  <r>
    <n v="7152"/>
    <x v="3548"/>
    <x v="3"/>
    <x v="66"/>
    <d v="2014-12-26T00:00:00"/>
    <s v="Second Class"/>
    <s v="AG-10330"/>
    <s v="Alex Grayson"/>
    <s v="Consumer"/>
    <s v="United States"/>
    <s v="Mesa"/>
    <x v="16"/>
    <n v="85204"/>
    <s v="West"/>
    <s v="FUR-TA-10003008"/>
    <x v="0"/>
    <x v="3"/>
    <s v="Lesro Round Back Collection Coffee Table, End Table"/>
    <n v="182.55"/>
    <n v="2"/>
    <n v="0.5"/>
    <n v="-135.08699999999999"/>
  </r>
  <r>
    <n v="7153"/>
    <x v="3549"/>
    <x v="2"/>
    <x v="1148"/>
    <d v="2011-10-15T00:00:00"/>
    <s v="Standard Class"/>
    <s v="BP-11095"/>
    <s v="Bart Pistole"/>
    <s v="Corporate"/>
    <s v="United States"/>
    <s v="Jacksonville"/>
    <x v="3"/>
    <n v="28540"/>
    <s v="South"/>
    <s v="OFF-PA-10004071"/>
    <x v="1"/>
    <x v="10"/>
    <s v="Eaton Premium Continuous-Feed Paper, 25% Cotton, Letter Size, White, 1000 Shts/Box"/>
    <n v="88.768000000000001"/>
    <n v="2"/>
    <n v="0.2"/>
    <n v="31.068799999999996"/>
  </r>
  <r>
    <n v="7154"/>
    <x v="3550"/>
    <x v="1"/>
    <x v="895"/>
    <d v="2012-12-15T00:00:00"/>
    <s v="Standard Class"/>
    <s v="JW-16075"/>
    <s v="Julia West"/>
    <s v="Consumer"/>
    <s v="United States"/>
    <s v="Chicago"/>
    <x v="10"/>
    <n v="60610"/>
    <s v="Central"/>
    <s v="OFF-AP-10004980"/>
    <x v="1"/>
    <x v="9"/>
    <s v="3M Replacement Filter for Office Air Cleaner for 20' x 33' Room"/>
    <n v="53.087999999999994"/>
    <n v="7"/>
    <n v="0.8"/>
    <n v="-108.8304"/>
  </r>
  <r>
    <n v="7155"/>
    <x v="3551"/>
    <x v="1"/>
    <x v="707"/>
    <d v="2012-12-27T00:00:00"/>
    <s v="Second Class"/>
    <s v="LH-16900"/>
    <s v="Lena Hernandez"/>
    <s v="Consumer"/>
    <s v="United States"/>
    <s v="Columbus"/>
    <x v="32"/>
    <n v="31907"/>
    <s v="South"/>
    <s v="FUR-FU-10000747"/>
    <x v="0"/>
    <x v="5"/>
    <s v="Tenex B1-RE Series Chair Mats for Low Pile Carpets"/>
    <n v="275.88"/>
    <n v="6"/>
    <n v="0"/>
    <n v="46.899599999999964"/>
  </r>
  <r>
    <n v="7156"/>
    <x v="3551"/>
    <x v="1"/>
    <x v="707"/>
    <d v="2012-12-27T00:00:00"/>
    <s v="Second Class"/>
    <s v="LH-16900"/>
    <s v="Lena Hernandez"/>
    <s v="Consumer"/>
    <s v="United States"/>
    <s v="Columbus"/>
    <x v="32"/>
    <n v="31907"/>
    <s v="South"/>
    <s v="OFF-BI-10004492"/>
    <x v="1"/>
    <x v="8"/>
    <s v="Tuf-Vin Binders"/>
    <n v="157.89999999999998"/>
    <n v="5"/>
    <n v="0"/>
    <n v="74.212999999999994"/>
  </r>
  <r>
    <n v="7157"/>
    <x v="3552"/>
    <x v="3"/>
    <x v="568"/>
    <d v="2014-05-05T00:00:00"/>
    <s v="Standard Class"/>
    <s v="KT-16480"/>
    <s v="Kean Thornton"/>
    <s v="Consumer"/>
    <s v="United States"/>
    <s v="Orange"/>
    <x v="30"/>
    <n v="7050"/>
    <s v="East"/>
    <s v="OFF-LA-10004055"/>
    <x v="1"/>
    <x v="2"/>
    <s v="Color-Coded Legal Exhibit Labels"/>
    <n v="4.91"/>
    <n v="1"/>
    <n v="0"/>
    <n v="2.4058999999999999"/>
  </r>
  <r>
    <n v="7158"/>
    <x v="3553"/>
    <x v="0"/>
    <x v="463"/>
    <d v="2013-04-01T00:00:00"/>
    <s v="Second Class"/>
    <s v="CC-12220"/>
    <s v="Chris Cortes"/>
    <s v="Consumer"/>
    <s v="United States"/>
    <s v="Los Angeles"/>
    <x v="1"/>
    <n v="90032"/>
    <s v="West"/>
    <s v="OFF-ST-10002485"/>
    <x v="1"/>
    <x v="4"/>
    <s v="Rogers Deluxe File Chest"/>
    <n v="87.92"/>
    <n v="4"/>
    <n v="0"/>
    <n v="0.87919999999999732"/>
  </r>
  <r>
    <n v="7159"/>
    <x v="3553"/>
    <x v="0"/>
    <x v="463"/>
    <d v="2013-04-01T00:00:00"/>
    <s v="Second Class"/>
    <s v="CC-12220"/>
    <s v="Chris Cortes"/>
    <s v="Consumer"/>
    <s v="United States"/>
    <s v="Los Angeles"/>
    <x v="1"/>
    <n v="90032"/>
    <s v="West"/>
    <s v="OFF-PA-10001243"/>
    <x v="1"/>
    <x v="10"/>
    <s v="Xerox 1983"/>
    <n v="5.98"/>
    <n v="1"/>
    <n v="0"/>
    <n v="2.9302000000000001"/>
  </r>
  <r>
    <n v="7160"/>
    <x v="3554"/>
    <x v="1"/>
    <x v="1149"/>
    <d v="2012-05-18T00:00:00"/>
    <s v="Second Class"/>
    <s v="BF-11170"/>
    <s v="Ben Ferrer"/>
    <s v="Home Office"/>
    <s v="United States"/>
    <s v="Chicago"/>
    <x v="10"/>
    <n v="60623"/>
    <s v="Central"/>
    <s v="TEC-PH-10004447"/>
    <x v="2"/>
    <x v="7"/>
    <s v="Toshiba IPT2010-SD IP Telephone"/>
    <n v="222.38400000000001"/>
    <n v="2"/>
    <n v="0.2"/>
    <n v="16.678799999999995"/>
  </r>
  <r>
    <n v="7161"/>
    <x v="3554"/>
    <x v="1"/>
    <x v="1149"/>
    <d v="2012-05-18T00:00:00"/>
    <s v="Second Class"/>
    <s v="BF-11170"/>
    <s v="Ben Ferrer"/>
    <s v="Home Office"/>
    <s v="United States"/>
    <s v="Chicago"/>
    <x v="10"/>
    <n v="60623"/>
    <s v="Central"/>
    <s v="OFF-FA-10002280"/>
    <x v="1"/>
    <x v="13"/>
    <s v="Advantus Plastic Paper Clips"/>
    <n v="16"/>
    <n v="4"/>
    <n v="0.2"/>
    <n v="5.6"/>
  </r>
  <r>
    <n v="7162"/>
    <x v="3555"/>
    <x v="2"/>
    <x v="1129"/>
    <d v="2011-07-09T00:00:00"/>
    <s v="Standard Class"/>
    <s v="MS-17770"/>
    <s v="Maxwell Schwartz"/>
    <s v="Consumer"/>
    <s v="United States"/>
    <s v="Richmond"/>
    <x v="17"/>
    <n v="23223"/>
    <s v="South"/>
    <s v="OFF-PA-10004734"/>
    <x v="1"/>
    <x v="10"/>
    <s v="Southworth Structures Collection"/>
    <n v="21.84"/>
    <n v="3"/>
    <n v="0"/>
    <n v="10.92"/>
  </r>
  <r>
    <n v="7163"/>
    <x v="3555"/>
    <x v="2"/>
    <x v="1129"/>
    <d v="2011-07-09T00:00:00"/>
    <s v="Standard Class"/>
    <s v="MS-17770"/>
    <s v="Maxwell Schwartz"/>
    <s v="Consumer"/>
    <s v="United States"/>
    <s v="Richmond"/>
    <x v="17"/>
    <n v="23223"/>
    <s v="South"/>
    <s v="OFF-BI-10000145"/>
    <x v="1"/>
    <x v="8"/>
    <s v="Zipper Ring Binder Pockets"/>
    <n v="15.600000000000001"/>
    <n v="5"/>
    <n v="0"/>
    <n v="7.6440000000000001"/>
  </r>
  <r>
    <n v="7164"/>
    <x v="3556"/>
    <x v="2"/>
    <x v="1150"/>
    <d v="2011-04-24T00:00:00"/>
    <s v="Second Class"/>
    <s v="AH-10030"/>
    <s v="Aaron Hawkins"/>
    <s v="Corporate"/>
    <s v="United States"/>
    <s v="Troy"/>
    <x v="15"/>
    <n v="12180"/>
    <s v="East"/>
    <s v="OFF-EN-10004773"/>
    <x v="1"/>
    <x v="12"/>
    <s v="Staples"/>
    <n v="247.84"/>
    <n v="8"/>
    <n v="0"/>
    <n v="121.44159999999999"/>
  </r>
  <r>
    <n v="7165"/>
    <x v="3556"/>
    <x v="2"/>
    <x v="1150"/>
    <d v="2011-04-24T00:00:00"/>
    <s v="Second Class"/>
    <s v="AH-10030"/>
    <s v="Aaron Hawkins"/>
    <s v="Corporate"/>
    <s v="United States"/>
    <s v="Troy"/>
    <x v="15"/>
    <n v="12180"/>
    <s v="East"/>
    <s v="OFF-BI-10004970"/>
    <x v="1"/>
    <x v="8"/>
    <s v="ACCOHIDE 3-Ring Binder, Blue, 1&quot;"/>
    <n v="9.9120000000000008"/>
    <n v="3"/>
    <n v="0.2"/>
    <n v="3.3452999999999995"/>
  </r>
  <r>
    <n v="7166"/>
    <x v="3557"/>
    <x v="0"/>
    <x v="251"/>
    <d v="2013-09-23T00:00:00"/>
    <s v="First Class"/>
    <s v="CK-12595"/>
    <s v="Clytie Kelty"/>
    <s v="Consumer"/>
    <s v="United States"/>
    <s v="Providence"/>
    <x v="34"/>
    <n v="2908"/>
    <s v="East"/>
    <s v="OFF-ST-10000604"/>
    <x v="1"/>
    <x v="4"/>
    <s v="Home/Office Personal File Carts"/>
    <n v="69.52"/>
    <n v="2"/>
    <n v="0"/>
    <n v="17.379999999999995"/>
  </r>
  <r>
    <n v="7167"/>
    <x v="3558"/>
    <x v="2"/>
    <x v="192"/>
    <d v="2011-07-24T00:00:00"/>
    <s v="Second Class"/>
    <s v="NP-18325"/>
    <s v="Naresj Patel"/>
    <s v="Consumer"/>
    <s v="United States"/>
    <s v="San Francisco"/>
    <x v="1"/>
    <n v="94122"/>
    <s v="West"/>
    <s v="OFF-AR-10003190"/>
    <x v="1"/>
    <x v="6"/>
    <s v="Newell 32"/>
    <n v="11.52"/>
    <n v="4"/>
    <n v="0"/>
    <n v="3.2256"/>
  </r>
  <r>
    <n v="7168"/>
    <x v="3558"/>
    <x v="2"/>
    <x v="192"/>
    <d v="2011-07-24T00:00:00"/>
    <s v="Second Class"/>
    <s v="NP-18325"/>
    <s v="Naresj Patel"/>
    <s v="Consumer"/>
    <s v="United States"/>
    <s v="San Francisco"/>
    <x v="1"/>
    <n v="94122"/>
    <s v="West"/>
    <s v="FUR-CH-10000155"/>
    <x v="0"/>
    <x v="1"/>
    <s v="Global Comet Stacking Armless Chair"/>
    <n v="717.72"/>
    <n v="3"/>
    <n v="0.2"/>
    <n v="71.77200000000002"/>
  </r>
  <r>
    <n v="7169"/>
    <x v="3558"/>
    <x v="2"/>
    <x v="192"/>
    <d v="2011-07-24T00:00:00"/>
    <s v="Second Class"/>
    <s v="NP-18325"/>
    <s v="Naresj Patel"/>
    <s v="Consumer"/>
    <s v="United States"/>
    <s v="San Francisco"/>
    <x v="1"/>
    <n v="94122"/>
    <s v="West"/>
    <s v="OFF-ST-10003058"/>
    <x v="1"/>
    <x v="4"/>
    <s v="Eldon Mobile Mega Data Cart  Mega Stackable  Add-On Trays"/>
    <n v="236.5"/>
    <n v="10"/>
    <n v="0"/>
    <n v="68.584999999999994"/>
  </r>
  <r>
    <n v="7170"/>
    <x v="3558"/>
    <x v="2"/>
    <x v="192"/>
    <d v="2011-07-24T00:00:00"/>
    <s v="Second Class"/>
    <s v="NP-18325"/>
    <s v="Naresj Patel"/>
    <s v="Consumer"/>
    <s v="United States"/>
    <s v="San Francisco"/>
    <x v="1"/>
    <n v="94122"/>
    <s v="West"/>
    <s v="FUR-TA-10004767"/>
    <x v="0"/>
    <x v="3"/>
    <s v="Safco Drafting Table"/>
    <n v="170.35200000000003"/>
    <n v="3"/>
    <n v="0.2"/>
    <n v="19.164599999999979"/>
  </r>
  <r>
    <n v="7171"/>
    <x v="3559"/>
    <x v="3"/>
    <x v="1048"/>
    <d v="2014-10-15T00:00:00"/>
    <s v="Standard Class"/>
    <s v="GM-14440"/>
    <s v="Gary McGarr"/>
    <s v="Consumer"/>
    <s v="United States"/>
    <s v="New York City"/>
    <x v="15"/>
    <n v="10009"/>
    <s v="East"/>
    <s v="FUR-CH-10002372"/>
    <x v="0"/>
    <x v="1"/>
    <s v="Office Star - Ergonomically Designed Knee Chair"/>
    <n v="145.76400000000001"/>
    <n v="2"/>
    <n v="0.1"/>
    <n v="3.2392000000000074"/>
  </r>
  <r>
    <n v="7172"/>
    <x v="3560"/>
    <x v="3"/>
    <x v="1016"/>
    <d v="2014-04-28T00:00:00"/>
    <s v="Second Class"/>
    <s v="SG-20605"/>
    <s v="Speros Goranitis"/>
    <s v="Consumer"/>
    <s v="United States"/>
    <s v="San Francisco"/>
    <x v="1"/>
    <n v="94109"/>
    <s v="West"/>
    <s v="TEC-AC-10000158"/>
    <x v="2"/>
    <x v="11"/>
    <s v="Sony 64GB Class 10 Micro SDHC R40 Memory Card"/>
    <n v="107.97"/>
    <n v="3"/>
    <n v="0"/>
    <n v="22.6737"/>
  </r>
  <r>
    <n v="7173"/>
    <x v="3561"/>
    <x v="3"/>
    <x v="606"/>
    <d v="2014-03-31T00:00:00"/>
    <s v="Standard Class"/>
    <s v="HK-14890"/>
    <s v="Heather Kirkland"/>
    <s v="Corporate"/>
    <s v="United States"/>
    <s v="Houston"/>
    <x v="5"/>
    <n v="77070"/>
    <s v="Central"/>
    <s v="TEC-AC-10000158"/>
    <x v="2"/>
    <x v="11"/>
    <s v="Sony 64GB Class 10 Micro SDHC R40 Memory Card"/>
    <n v="143.96"/>
    <n v="5"/>
    <n v="0.2"/>
    <n v="1.7995000000000019"/>
  </r>
  <r>
    <n v="7174"/>
    <x v="3561"/>
    <x v="3"/>
    <x v="606"/>
    <d v="2014-03-31T00:00:00"/>
    <s v="Standard Class"/>
    <s v="HK-14890"/>
    <s v="Heather Kirkland"/>
    <s v="Corporate"/>
    <s v="United States"/>
    <s v="Houston"/>
    <x v="5"/>
    <n v="77070"/>
    <s v="Central"/>
    <s v="TEC-CO-10002313"/>
    <x v="2"/>
    <x v="16"/>
    <s v="Canon PC1080F Personal Copier"/>
    <n v="2399.96"/>
    <n v="5"/>
    <n v="0.2"/>
    <n v="569.99050000000011"/>
  </r>
  <r>
    <n v="7175"/>
    <x v="3561"/>
    <x v="3"/>
    <x v="606"/>
    <d v="2014-03-31T00:00:00"/>
    <s v="Standard Class"/>
    <s v="HK-14890"/>
    <s v="Heather Kirkland"/>
    <s v="Corporate"/>
    <s v="United States"/>
    <s v="Houston"/>
    <x v="5"/>
    <n v="77070"/>
    <s v="Central"/>
    <s v="OFF-PA-10002581"/>
    <x v="1"/>
    <x v="10"/>
    <s v="Xerox 1951"/>
    <n v="74.352000000000004"/>
    <n v="3"/>
    <n v="0.2"/>
    <n v="23.234999999999992"/>
  </r>
  <r>
    <n v="7176"/>
    <x v="3561"/>
    <x v="3"/>
    <x v="606"/>
    <d v="2014-03-31T00:00:00"/>
    <s v="Standard Class"/>
    <s v="HK-14890"/>
    <s v="Heather Kirkland"/>
    <s v="Corporate"/>
    <s v="United States"/>
    <s v="Houston"/>
    <x v="5"/>
    <n v="77070"/>
    <s v="Central"/>
    <s v="OFF-AP-10001205"/>
    <x v="1"/>
    <x v="9"/>
    <s v="Belkin 5 Outlet SurgeMaster Power Centers"/>
    <n v="87.167999999999978"/>
    <n v="8"/>
    <n v="0.8"/>
    <n v="-226.63679999999999"/>
  </r>
  <r>
    <n v="7177"/>
    <x v="3561"/>
    <x v="3"/>
    <x v="606"/>
    <d v="2014-03-31T00:00:00"/>
    <s v="Standard Class"/>
    <s v="HK-14890"/>
    <s v="Heather Kirkland"/>
    <s v="Corporate"/>
    <s v="United States"/>
    <s v="Houston"/>
    <x v="5"/>
    <n v="77070"/>
    <s v="Central"/>
    <s v="OFF-ST-10000344"/>
    <x v="1"/>
    <x v="4"/>
    <s v="Neat Ideas Personal Hanging Folder Files, Black"/>
    <n v="32.231999999999999"/>
    <n v="3"/>
    <n v="0.2"/>
    <n v="2.4173999999999989"/>
  </r>
  <r>
    <n v="7178"/>
    <x v="3562"/>
    <x v="3"/>
    <x v="464"/>
    <d v="2014-05-11T00:00:00"/>
    <s v="Standard Class"/>
    <s v="MY-18295"/>
    <s v="Muhammed Yedwab"/>
    <s v="Corporate"/>
    <s v="United States"/>
    <s v="Philadelphia"/>
    <x v="9"/>
    <n v="19140"/>
    <s v="East"/>
    <s v="OFF-BI-10002897"/>
    <x v="1"/>
    <x v="8"/>
    <s v="Black Avery Memo-Size 3-Ring Binder, 5 1/2&quot; x 8 1/2&quot;"/>
    <n v="2.2020000000000004"/>
    <n v="2"/>
    <n v="0.7"/>
    <n v="-1.5413999999999999"/>
  </r>
  <r>
    <n v="7179"/>
    <x v="3562"/>
    <x v="3"/>
    <x v="464"/>
    <d v="2014-05-11T00:00:00"/>
    <s v="Standard Class"/>
    <s v="MY-18295"/>
    <s v="Muhammed Yedwab"/>
    <s v="Corporate"/>
    <s v="United States"/>
    <s v="Philadelphia"/>
    <x v="9"/>
    <n v="19140"/>
    <s v="East"/>
    <s v="OFF-BI-10003694"/>
    <x v="1"/>
    <x v="8"/>
    <s v="Avery 3 1/2&quot; Diskette Storage Pages, 10/Pack"/>
    <n v="9.3960000000000008"/>
    <n v="3"/>
    <n v="0.7"/>
    <n v="-7.5167999999999964"/>
  </r>
  <r>
    <n v="7180"/>
    <x v="3563"/>
    <x v="0"/>
    <x v="696"/>
    <d v="2013-11-19T00:00:00"/>
    <s v="Standard Class"/>
    <s v="RC-19960"/>
    <s v="Ryan Crowe"/>
    <s v="Consumer"/>
    <s v="United States"/>
    <s v="Baltimore"/>
    <x v="39"/>
    <n v="21215"/>
    <s v="East"/>
    <s v="TEC-PH-10001644"/>
    <x v="2"/>
    <x v="7"/>
    <s v="BlueLounge Milo Smartphone Stand, White/Metallic"/>
    <n v="89.97"/>
    <n v="3"/>
    <n v="0"/>
    <n v="25.191600000000005"/>
  </r>
  <r>
    <n v="7181"/>
    <x v="3564"/>
    <x v="2"/>
    <x v="1037"/>
    <d v="2011-01-08T00:00:00"/>
    <s v="First Class"/>
    <s v="JO-15145"/>
    <s v="Jack O'Briant"/>
    <s v="Corporate"/>
    <s v="United States"/>
    <s v="Athens"/>
    <x v="32"/>
    <n v="30605"/>
    <s v="South"/>
    <s v="OFF-AR-10002399"/>
    <x v="1"/>
    <x v="6"/>
    <s v="Dixon Prang Watercolor Pencils, 10-Color Set with Brush"/>
    <n v="12.78"/>
    <n v="3"/>
    <n v="0"/>
    <n v="5.2397999999999998"/>
  </r>
  <r>
    <n v="7182"/>
    <x v="3565"/>
    <x v="0"/>
    <x v="797"/>
    <d v="2013-12-31T00:00:00"/>
    <s v="Second Class"/>
    <s v="MW-18220"/>
    <s v="Mitch Webber"/>
    <s v="Consumer"/>
    <s v="United States"/>
    <s v="Lancaster"/>
    <x v="24"/>
    <n v="43130"/>
    <s v="East"/>
    <s v="TEC-AC-10003063"/>
    <x v="2"/>
    <x v="11"/>
    <s v="Micro Innovations USB RF Wireless Keyboard with Mouse"/>
    <n v="40"/>
    <n v="2"/>
    <n v="0.2"/>
    <n v="0.5"/>
  </r>
  <r>
    <n v="7183"/>
    <x v="3566"/>
    <x v="3"/>
    <x v="504"/>
    <d v="2014-05-05T00:00:00"/>
    <s v="Standard Class"/>
    <s v="NZ-18565"/>
    <s v="Nick Zandusky"/>
    <s v="Home Office"/>
    <s v="United States"/>
    <s v="Los Angeles"/>
    <x v="1"/>
    <n v="90032"/>
    <s v="West"/>
    <s v="OFF-BI-10002071"/>
    <x v="1"/>
    <x v="8"/>
    <s v="Fellowes Black Plastic Comb Bindings"/>
    <n v="23.24"/>
    <n v="5"/>
    <n v="0.2"/>
    <n v="7.5529999999999982"/>
  </r>
  <r>
    <n v="7184"/>
    <x v="3567"/>
    <x v="3"/>
    <x v="81"/>
    <d v="2014-04-24T00:00:00"/>
    <s v="First Class"/>
    <s v="JM-15250"/>
    <s v="Janet Martin"/>
    <s v="Consumer"/>
    <s v="United States"/>
    <s v="Baltimore"/>
    <x v="39"/>
    <n v="21215"/>
    <s v="East"/>
    <s v="FUR-CH-10004218"/>
    <x v="0"/>
    <x v="1"/>
    <s v="Global Fabric Manager's Chair, Dark Gray"/>
    <n v="908.82"/>
    <n v="9"/>
    <n v="0"/>
    <n v="227.20500000000004"/>
  </r>
  <r>
    <n v="7185"/>
    <x v="3568"/>
    <x v="3"/>
    <x v="629"/>
    <d v="2014-08-25T00:00:00"/>
    <s v="Standard Class"/>
    <s v="ED-13885"/>
    <s v="Emily Ducich"/>
    <s v="Home Office"/>
    <s v="United States"/>
    <s v="Houston"/>
    <x v="5"/>
    <n v="77095"/>
    <s v="Central"/>
    <s v="OFF-SU-10000432"/>
    <x v="1"/>
    <x v="14"/>
    <s v="Acco Side-Punched Conventional Columnar Pads"/>
    <n v="5.5520000000000005"/>
    <n v="2"/>
    <n v="0.2"/>
    <n v="-1.0410000000000006"/>
  </r>
  <r>
    <n v="7186"/>
    <x v="3568"/>
    <x v="3"/>
    <x v="629"/>
    <d v="2014-08-25T00:00:00"/>
    <s v="Standard Class"/>
    <s v="ED-13885"/>
    <s v="Emily Ducich"/>
    <s v="Home Office"/>
    <s v="United States"/>
    <s v="Houston"/>
    <x v="5"/>
    <n v="77095"/>
    <s v="Central"/>
    <s v="OFF-AR-10003183"/>
    <x v="1"/>
    <x v="6"/>
    <s v="Avery Fluorescent Highlighter Four-Color Set"/>
    <n v="8.016"/>
    <n v="3"/>
    <n v="0.2"/>
    <n v="1.0019999999999993"/>
  </r>
  <r>
    <n v="7187"/>
    <x v="3568"/>
    <x v="3"/>
    <x v="629"/>
    <d v="2014-08-25T00:00:00"/>
    <s v="Standard Class"/>
    <s v="ED-13885"/>
    <s v="Emily Ducich"/>
    <s v="Home Office"/>
    <s v="United States"/>
    <s v="Houston"/>
    <x v="5"/>
    <n v="77095"/>
    <s v="Central"/>
    <s v="FUR-CH-10002017"/>
    <x v="0"/>
    <x v="1"/>
    <s v="SAFCO Optional Arm Kit for Workspace Cribbage Stacking Chair"/>
    <n v="74.591999999999999"/>
    <n v="4"/>
    <n v="0.3"/>
    <n v="-2.1312000000000033"/>
  </r>
  <r>
    <n v="7188"/>
    <x v="3568"/>
    <x v="3"/>
    <x v="629"/>
    <d v="2014-08-25T00:00:00"/>
    <s v="Standard Class"/>
    <s v="ED-13885"/>
    <s v="Emily Ducich"/>
    <s v="Home Office"/>
    <s v="United States"/>
    <s v="Houston"/>
    <x v="5"/>
    <n v="77095"/>
    <s v="Central"/>
    <s v="FUR-FU-10003247"/>
    <x v="0"/>
    <x v="5"/>
    <s v="36X48 HARDFLOOR CHAIRMAT"/>
    <n v="16.784000000000002"/>
    <n v="2"/>
    <n v="0.6"/>
    <n v="-22.238800000000001"/>
  </r>
  <r>
    <n v="7189"/>
    <x v="3568"/>
    <x v="3"/>
    <x v="629"/>
    <d v="2014-08-25T00:00:00"/>
    <s v="Standard Class"/>
    <s v="ED-13885"/>
    <s v="Emily Ducich"/>
    <s v="Home Office"/>
    <s v="United States"/>
    <s v="Houston"/>
    <x v="5"/>
    <n v="77095"/>
    <s v="Central"/>
    <s v="OFF-AP-10001563"/>
    <x v="1"/>
    <x v="9"/>
    <s v="Belkin Premiere Surge Master II 8-outlet surge protector"/>
    <n v="38.86399999999999"/>
    <n v="4"/>
    <n v="0.8"/>
    <n v="-99.103200000000044"/>
  </r>
  <r>
    <n v="7190"/>
    <x v="3569"/>
    <x v="0"/>
    <x v="396"/>
    <d v="2013-11-16T00:00:00"/>
    <s v="First Class"/>
    <s v="DW-13480"/>
    <s v="Dianna Wilson"/>
    <s v="Home Office"/>
    <s v="United States"/>
    <s v="San Diego"/>
    <x v="1"/>
    <n v="92024"/>
    <s v="West"/>
    <s v="TEC-PH-10004908"/>
    <x v="2"/>
    <x v="7"/>
    <s v="Panasonic KX TS3282W Corded phone"/>
    <n v="203.976"/>
    <n v="3"/>
    <n v="0.2"/>
    <n v="25.496999999999986"/>
  </r>
  <r>
    <n v="7191"/>
    <x v="3569"/>
    <x v="0"/>
    <x v="396"/>
    <d v="2013-11-16T00:00:00"/>
    <s v="First Class"/>
    <s v="DW-13480"/>
    <s v="Dianna Wilson"/>
    <s v="Home Office"/>
    <s v="United States"/>
    <s v="San Diego"/>
    <x v="1"/>
    <n v="92024"/>
    <s v="West"/>
    <s v="FUR-TA-10003392"/>
    <x v="0"/>
    <x v="3"/>
    <s v="Global Adaptabilities Conference Tables"/>
    <n v="674.35200000000009"/>
    <n v="3"/>
    <n v="0.2"/>
    <n v="-8.4294000000000153"/>
  </r>
  <r>
    <n v="7192"/>
    <x v="3570"/>
    <x v="0"/>
    <x v="393"/>
    <d v="2013-10-07T00:00:00"/>
    <s v="Second Class"/>
    <s v="JK-15205"/>
    <s v="Jamie Kunitz"/>
    <s v="Consumer"/>
    <s v="United States"/>
    <s v="Hialeah"/>
    <x v="2"/>
    <n v="33012"/>
    <s v="South"/>
    <s v="OFF-BI-10004140"/>
    <x v="1"/>
    <x v="8"/>
    <s v="Avery Non-Stick Binders"/>
    <n v="5.3880000000000008"/>
    <n v="4"/>
    <n v="0.7"/>
    <n v="-4.49"/>
  </r>
  <r>
    <n v="7193"/>
    <x v="3570"/>
    <x v="0"/>
    <x v="393"/>
    <d v="2013-10-07T00:00:00"/>
    <s v="Second Class"/>
    <s v="JK-15205"/>
    <s v="Jamie Kunitz"/>
    <s v="Consumer"/>
    <s v="United States"/>
    <s v="Hialeah"/>
    <x v="2"/>
    <n v="33012"/>
    <s v="South"/>
    <s v="OFF-AR-10003631"/>
    <x v="1"/>
    <x v="6"/>
    <s v="Staples"/>
    <n v="30.975999999999999"/>
    <n v="8"/>
    <n v="0.2"/>
    <n v="5.0335999999999999"/>
  </r>
  <r>
    <n v="7194"/>
    <x v="3571"/>
    <x v="0"/>
    <x v="1151"/>
    <d v="2013-02-14T00:00:00"/>
    <s v="First Class"/>
    <s v="JS-15880"/>
    <s v="John Stevenson"/>
    <s v="Consumer"/>
    <s v="United States"/>
    <s v="Atlanta"/>
    <x v="32"/>
    <n v="30318"/>
    <s v="South"/>
    <s v="OFF-ST-10003716"/>
    <x v="1"/>
    <x v="4"/>
    <s v="Tennsco Double-Tier Lockers"/>
    <n v="1350.1200000000001"/>
    <n v="6"/>
    <n v="0"/>
    <n v="175.51560000000001"/>
  </r>
  <r>
    <n v="7195"/>
    <x v="3571"/>
    <x v="0"/>
    <x v="1151"/>
    <d v="2013-02-14T00:00:00"/>
    <s v="First Class"/>
    <s v="JS-15880"/>
    <s v="John Stevenson"/>
    <s v="Consumer"/>
    <s v="United States"/>
    <s v="Atlanta"/>
    <x v="32"/>
    <n v="30318"/>
    <s v="South"/>
    <s v="OFF-BI-10003274"/>
    <x v="1"/>
    <x v="8"/>
    <s v="Avery Durable Slant Ring Binders, No Labels"/>
    <n v="15.92"/>
    <n v="4"/>
    <n v="0"/>
    <n v="7.4824000000000002"/>
  </r>
  <r>
    <n v="7196"/>
    <x v="3572"/>
    <x v="0"/>
    <x v="373"/>
    <d v="2013-11-18T00:00:00"/>
    <s v="Standard Class"/>
    <s v="PO-19180"/>
    <s v="Philisse Overcash"/>
    <s v="Home Office"/>
    <s v="United States"/>
    <s v="Seattle"/>
    <x v="4"/>
    <n v="98103"/>
    <s v="West"/>
    <s v="FUR-FU-10004848"/>
    <x v="0"/>
    <x v="5"/>
    <s v="DAX Solid Wood Frames"/>
    <n v="19.54"/>
    <n v="2"/>
    <n v="0"/>
    <n v="7.2297999999999991"/>
  </r>
  <r>
    <n v="7197"/>
    <x v="3573"/>
    <x v="2"/>
    <x v="759"/>
    <d v="2011-04-30T00:00:00"/>
    <s v="Standard Class"/>
    <s v="MH-17290"/>
    <s v="Marc Harrigan"/>
    <s v="Home Office"/>
    <s v="United States"/>
    <s v="Los Angeles"/>
    <x v="1"/>
    <n v="90036"/>
    <s v="West"/>
    <s v="OFF-AR-10003504"/>
    <x v="1"/>
    <x v="6"/>
    <s v="Newell 347"/>
    <n v="21.400000000000002"/>
    <n v="5"/>
    <n v="0"/>
    <n v="6.2059999999999977"/>
  </r>
  <r>
    <n v="7198"/>
    <x v="3573"/>
    <x v="2"/>
    <x v="759"/>
    <d v="2011-04-30T00:00:00"/>
    <s v="Standard Class"/>
    <s v="MH-17290"/>
    <s v="Marc Harrigan"/>
    <s v="Home Office"/>
    <s v="United States"/>
    <s v="Los Angeles"/>
    <x v="1"/>
    <n v="90036"/>
    <s v="West"/>
    <s v="OFF-LA-10000305"/>
    <x v="1"/>
    <x v="2"/>
    <s v="Avery 495"/>
    <n v="12.6"/>
    <n v="2"/>
    <n v="0"/>
    <n v="5.7959999999999994"/>
  </r>
  <r>
    <n v="7199"/>
    <x v="3574"/>
    <x v="1"/>
    <x v="1067"/>
    <d v="2012-08-15T00:00:00"/>
    <s v="Standard Class"/>
    <s v="PO-19180"/>
    <s v="Philisse Overcash"/>
    <s v="Home Office"/>
    <s v="United States"/>
    <s v="New York City"/>
    <x v="15"/>
    <n v="10035"/>
    <s v="East"/>
    <s v="OFF-AR-10001427"/>
    <x v="1"/>
    <x v="6"/>
    <s v="Newell 330"/>
    <n v="11.96"/>
    <n v="2"/>
    <n v="0"/>
    <n v="3.1096000000000004"/>
  </r>
  <r>
    <n v="7200"/>
    <x v="3574"/>
    <x v="1"/>
    <x v="1067"/>
    <d v="2012-08-15T00:00:00"/>
    <s v="Standard Class"/>
    <s v="PO-19180"/>
    <s v="Philisse Overcash"/>
    <s v="Home Office"/>
    <s v="United States"/>
    <s v="New York City"/>
    <x v="15"/>
    <n v="10035"/>
    <s v="East"/>
    <s v="TEC-PH-10004614"/>
    <x v="2"/>
    <x v="7"/>
    <s v="AT&amp;T 841000 Phone"/>
    <n v="138"/>
    <n v="2"/>
    <n v="0"/>
    <n v="34.5"/>
  </r>
  <r>
    <n v="7201"/>
    <x v="3575"/>
    <x v="0"/>
    <x v="581"/>
    <d v="2013-12-04T00:00:00"/>
    <s v="Standard Class"/>
    <s v="HF-14995"/>
    <s v="Herbert Flentye"/>
    <s v="Consumer"/>
    <s v="United States"/>
    <s v="Fort Lauderdale"/>
    <x v="2"/>
    <n v="33311"/>
    <s v="South"/>
    <s v="TEC-PH-10001944"/>
    <x v="2"/>
    <x v="7"/>
    <s v="Wi-Ex zBoost YX540 Cellular Phone Signal Booster"/>
    <n v="116.75999999999999"/>
    <n v="1"/>
    <n v="0.2"/>
    <n v="14.594999999999985"/>
  </r>
  <r>
    <n v="7202"/>
    <x v="3575"/>
    <x v="0"/>
    <x v="581"/>
    <d v="2013-12-04T00:00:00"/>
    <s v="Standard Class"/>
    <s v="HF-14995"/>
    <s v="Herbert Flentye"/>
    <s v="Consumer"/>
    <s v="United States"/>
    <s v="Fort Lauderdale"/>
    <x v="2"/>
    <n v="33311"/>
    <s v="South"/>
    <s v="FUR-TA-10001039"/>
    <x v="0"/>
    <x v="3"/>
    <s v="KI Adjustable-Height Table"/>
    <n v="331.02300000000008"/>
    <n v="7"/>
    <n v="0.45"/>
    <n v="-114.35339999999997"/>
  </r>
  <r>
    <n v="7203"/>
    <x v="3576"/>
    <x v="0"/>
    <x v="99"/>
    <d v="2013-10-29T00:00:00"/>
    <s v="Same Day"/>
    <s v="VB-21745"/>
    <s v="Victoria Brennan"/>
    <s v="Corporate"/>
    <s v="United States"/>
    <s v="Rochester"/>
    <x v="15"/>
    <n v="14609"/>
    <s v="East"/>
    <s v="FUR-FU-10003806"/>
    <x v="0"/>
    <x v="5"/>
    <s v="Tenex Chairmat w/ Average Lip, 45&quot; x 53&quot;"/>
    <n v="756.80000000000007"/>
    <n v="5"/>
    <n v="0"/>
    <n v="75.679999999999978"/>
  </r>
  <r>
    <n v="7204"/>
    <x v="3577"/>
    <x v="2"/>
    <x v="282"/>
    <d v="2012-01-02T00:00:00"/>
    <s v="Standard Class"/>
    <s v="MG-17890"/>
    <s v="Michael Granlund"/>
    <s v="Home Office"/>
    <s v="United States"/>
    <s v="Saint Charles"/>
    <x v="10"/>
    <n v="60174"/>
    <s v="Central"/>
    <s v="FUR-FU-10002111"/>
    <x v="0"/>
    <x v="5"/>
    <s v="Master Caster Door Stop, Large Brown"/>
    <n v="8.7360000000000007"/>
    <n v="3"/>
    <n v="0.6"/>
    <n v="-4.804800000000002"/>
  </r>
  <r>
    <n v="7205"/>
    <x v="3578"/>
    <x v="1"/>
    <x v="229"/>
    <d v="2012-09-17T00:00:00"/>
    <s v="Standard Class"/>
    <s v="BO-11425"/>
    <s v="Bobby Odegard"/>
    <s v="Consumer"/>
    <s v="United States"/>
    <s v="New York City"/>
    <x v="15"/>
    <n v="10024"/>
    <s v="East"/>
    <s v="OFF-AR-10000817"/>
    <x v="1"/>
    <x v="6"/>
    <s v="Manco Dry-Lighter Erasable Highlighter"/>
    <n v="6.08"/>
    <n v="2"/>
    <n v="0"/>
    <n v="2.0671999999999997"/>
  </r>
  <r>
    <n v="7206"/>
    <x v="3579"/>
    <x v="3"/>
    <x v="280"/>
    <d v="2014-10-07T00:00:00"/>
    <s v="Standard Class"/>
    <s v="CM-12115"/>
    <s v="Chad McGuire"/>
    <s v="Consumer"/>
    <s v="United States"/>
    <s v="San Francisco"/>
    <x v="1"/>
    <n v="94109"/>
    <s v="West"/>
    <s v="FUR-FU-10001424"/>
    <x v="0"/>
    <x v="5"/>
    <s v="Dax Clear Box Frame"/>
    <n v="17.46"/>
    <n v="2"/>
    <n v="0"/>
    <n v="5.936399999999999"/>
  </r>
  <r>
    <n v="7207"/>
    <x v="3579"/>
    <x v="3"/>
    <x v="280"/>
    <d v="2014-10-07T00:00:00"/>
    <s v="Standard Class"/>
    <s v="CM-12115"/>
    <s v="Chad McGuire"/>
    <s v="Consumer"/>
    <s v="United States"/>
    <s v="San Francisco"/>
    <x v="1"/>
    <n v="94109"/>
    <s v="West"/>
    <s v="TEC-MA-10002930"/>
    <x v="2"/>
    <x v="15"/>
    <s v="Ricoh - Ink Collector Unit for GX3000 Series Printers"/>
    <n v="369.16"/>
    <n v="11"/>
    <n v="0.2"/>
    <n v="32.301500000000019"/>
  </r>
  <r>
    <n v="7208"/>
    <x v="3580"/>
    <x v="0"/>
    <x v="108"/>
    <d v="2013-09-14T00:00:00"/>
    <s v="First Class"/>
    <s v="LC-16930"/>
    <s v="Linda Cazamias"/>
    <s v="Corporate"/>
    <s v="United States"/>
    <s v="Phoenix"/>
    <x v="16"/>
    <n v="85023"/>
    <s v="West"/>
    <s v="OFF-AR-10003759"/>
    <x v="1"/>
    <x v="6"/>
    <s v="Crayola Anti Dust Chalk, 12/Pack"/>
    <n v="2.9120000000000004"/>
    <n v="2"/>
    <n v="0.2"/>
    <n v="0.90999999999999981"/>
  </r>
  <r>
    <n v="7209"/>
    <x v="3580"/>
    <x v="0"/>
    <x v="108"/>
    <d v="2013-09-14T00:00:00"/>
    <s v="First Class"/>
    <s v="LC-16930"/>
    <s v="Linda Cazamias"/>
    <s v="Corporate"/>
    <s v="United States"/>
    <s v="Phoenix"/>
    <x v="16"/>
    <n v="85023"/>
    <s v="West"/>
    <s v="OFF-PA-10001837"/>
    <x v="1"/>
    <x v="10"/>
    <s v="Xerox 1976"/>
    <n v="20.736000000000004"/>
    <n v="4"/>
    <n v="0.2"/>
    <n v="7.2576000000000001"/>
  </r>
  <r>
    <n v="7210"/>
    <x v="3580"/>
    <x v="0"/>
    <x v="108"/>
    <d v="2013-09-14T00:00:00"/>
    <s v="First Class"/>
    <s v="LC-16930"/>
    <s v="Linda Cazamias"/>
    <s v="Corporate"/>
    <s v="United States"/>
    <s v="Phoenix"/>
    <x v="16"/>
    <n v="85023"/>
    <s v="West"/>
    <s v="OFF-PA-10001667"/>
    <x v="1"/>
    <x v="10"/>
    <s v="Great White Multi-Use Recycled Paper (20Lb. and 84 Bright)"/>
    <n v="9.5680000000000014"/>
    <n v="2"/>
    <n v="0.2"/>
    <n v="2.9899999999999993"/>
  </r>
  <r>
    <n v="7211"/>
    <x v="3581"/>
    <x v="0"/>
    <x v="799"/>
    <d v="2013-06-07T00:00:00"/>
    <s v="Standard Class"/>
    <s v="EH-13765"/>
    <s v="Edward Hooks"/>
    <s v="Corporate"/>
    <s v="United States"/>
    <s v="Seattle"/>
    <x v="4"/>
    <n v="98115"/>
    <s v="West"/>
    <s v="OFF-PA-10000246"/>
    <x v="1"/>
    <x v="10"/>
    <s v="Riverleaf Stik-Withit Designer Note Cubes"/>
    <n v="30.18"/>
    <n v="3"/>
    <n v="0"/>
    <n v="13.8828"/>
  </r>
  <r>
    <n v="7212"/>
    <x v="3581"/>
    <x v="0"/>
    <x v="799"/>
    <d v="2013-06-07T00:00:00"/>
    <s v="Standard Class"/>
    <s v="EH-13765"/>
    <s v="Edward Hooks"/>
    <s v="Corporate"/>
    <s v="United States"/>
    <s v="Seattle"/>
    <x v="4"/>
    <n v="98115"/>
    <s v="West"/>
    <s v="OFF-BI-10001078"/>
    <x v="1"/>
    <x v="8"/>
    <s v="Acco PRESSTEX Data Binder with Storage Hooks, Dark Blue, 14 7/8&quot; X 11&quot;"/>
    <n v="51.648000000000003"/>
    <n v="12"/>
    <n v="0.2"/>
    <n v="18.7224"/>
  </r>
  <r>
    <n v="7213"/>
    <x v="3581"/>
    <x v="0"/>
    <x v="799"/>
    <d v="2013-06-07T00:00:00"/>
    <s v="Standard Class"/>
    <s v="EH-13765"/>
    <s v="Edward Hooks"/>
    <s v="Corporate"/>
    <s v="United States"/>
    <s v="Seattle"/>
    <x v="4"/>
    <n v="98115"/>
    <s v="West"/>
    <s v="OFF-BI-10000138"/>
    <x v="1"/>
    <x v="8"/>
    <s v="Acco Translucent Poly Ring Binders"/>
    <n v="11.231999999999999"/>
    <n v="3"/>
    <n v="0.2"/>
    <n v="3.9312000000000005"/>
  </r>
  <r>
    <n v="7214"/>
    <x v="3582"/>
    <x v="3"/>
    <x v="453"/>
    <d v="2014-10-20T00:00:00"/>
    <s v="Standard Class"/>
    <s v="MC-17275"/>
    <s v="Marc Crier"/>
    <s v="Consumer"/>
    <s v="United States"/>
    <s v="Camarillo"/>
    <x v="1"/>
    <n v="93010"/>
    <s v="West"/>
    <s v="OFF-LA-10002034"/>
    <x v="1"/>
    <x v="2"/>
    <s v="Avery 478"/>
    <n v="14.73"/>
    <n v="3"/>
    <n v="0"/>
    <n v="7.2176999999999998"/>
  </r>
  <r>
    <n v="7215"/>
    <x v="3583"/>
    <x v="1"/>
    <x v="874"/>
    <d v="2012-09-30T00:00:00"/>
    <s v="Second Class"/>
    <s v="HW-14935"/>
    <s v="Helen Wasserman"/>
    <s v="Corporate"/>
    <s v="United States"/>
    <s v="Detroit"/>
    <x v="12"/>
    <n v="48205"/>
    <s v="Central"/>
    <s v="OFF-AR-10000127"/>
    <x v="1"/>
    <x v="6"/>
    <s v="Newell 321"/>
    <n v="16.399999999999999"/>
    <n v="5"/>
    <n v="0"/>
    <n v="4.7559999999999985"/>
  </r>
  <r>
    <n v="7216"/>
    <x v="3583"/>
    <x v="1"/>
    <x v="874"/>
    <d v="2012-09-30T00:00:00"/>
    <s v="Second Class"/>
    <s v="HW-14935"/>
    <s v="Helen Wasserman"/>
    <s v="Corporate"/>
    <s v="United States"/>
    <s v="Detroit"/>
    <x v="12"/>
    <n v="48205"/>
    <s v="Central"/>
    <s v="OFF-PA-10003172"/>
    <x v="1"/>
    <x v="10"/>
    <s v="Xerox 1996"/>
    <n v="25.92"/>
    <n v="4"/>
    <n v="0"/>
    <n v="12.441600000000001"/>
  </r>
  <r>
    <n v="7217"/>
    <x v="3584"/>
    <x v="1"/>
    <x v="910"/>
    <d v="2012-05-06T00:00:00"/>
    <s v="First Class"/>
    <s v="LC-16870"/>
    <s v="Lena Cacioppo"/>
    <s v="Consumer"/>
    <s v="United States"/>
    <s v="San Francisco"/>
    <x v="1"/>
    <n v="94109"/>
    <s v="West"/>
    <s v="OFF-AR-10001246"/>
    <x v="1"/>
    <x v="6"/>
    <s v="Newell 317"/>
    <n v="8.82"/>
    <n v="3"/>
    <n v="0"/>
    <n v="2.5577999999999994"/>
  </r>
  <r>
    <n v="7218"/>
    <x v="3584"/>
    <x v="1"/>
    <x v="910"/>
    <d v="2012-05-06T00:00:00"/>
    <s v="First Class"/>
    <s v="LC-16870"/>
    <s v="Lena Cacioppo"/>
    <s v="Consumer"/>
    <s v="United States"/>
    <s v="San Francisco"/>
    <x v="1"/>
    <n v="94109"/>
    <s v="West"/>
    <s v="OFF-BI-10002026"/>
    <x v="1"/>
    <x v="8"/>
    <s v="Ibico Recycled Linen-Style Covers"/>
    <n v="62.496000000000009"/>
    <n v="2"/>
    <n v="0.2"/>
    <n v="21.873599999999996"/>
  </r>
  <r>
    <n v="7219"/>
    <x v="3584"/>
    <x v="1"/>
    <x v="910"/>
    <d v="2012-05-06T00:00:00"/>
    <s v="First Class"/>
    <s v="LC-16870"/>
    <s v="Lena Cacioppo"/>
    <s v="Consumer"/>
    <s v="United States"/>
    <s v="San Francisco"/>
    <x v="1"/>
    <n v="94109"/>
    <s v="West"/>
    <s v="TEC-AC-10000844"/>
    <x v="2"/>
    <x v="11"/>
    <s v="Logitech Gaming G510s - Keyboard"/>
    <n v="339.96"/>
    <n v="4"/>
    <n v="0"/>
    <n v="122.38559999999998"/>
  </r>
  <r>
    <n v="7220"/>
    <x v="3584"/>
    <x v="1"/>
    <x v="910"/>
    <d v="2012-05-06T00:00:00"/>
    <s v="First Class"/>
    <s v="LC-16870"/>
    <s v="Lena Cacioppo"/>
    <s v="Consumer"/>
    <s v="United States"/>
    <s v="San Francisco"/>
    <x v="1"/>
    <n v="94109"/>
    <s v="West"/>
    <s v="OFF-BI-10001575"/>
    <x v="1"/>
    <x v="8"/>
    <s v="GBC Linen Binding Covers"/>
    <n v="49.568000000000005"/>
    <n v="2"/>
    <n v="0.2"/>
    <n v="17.348799999999997"/>
  </r>
  <r>
    <n v="7221"/>
    <x v="3585"/>
    <x v="3"/>
    <x v="1152"/>
    <d v="2014-01-14T00:00:00"/>
    <s v="Standard Class"/>
    <s v="BP-11290"/>
    <s v="Beth Paige"/>
    <s v="Consumer"/>
    <s v="United States"/>
    <s v="Philadelphia"/>
    <x v="9"/>
    <n v="19140"/>
    <s v="East"/>
    <s v="OFF-BI-10004632"/>
    <x v="1"/>
    <x v="8"/>
    <s v="Ibico Hi-Tech Manual Binding System"/>
    <n v="274.49100000000004"/>
    <n v="3"/>
    <n v="0.7"/>
    <n v="-228.74250000000006"/>
  </r>
  <r>
    <n v="7222"/>
    <x v="3586"/>
    <x v="3"/>
    <x v="678"/>
    <d v="2014-02-01T00:00:00"/>
    <s v="Standard Class"/>
    <s v="TG-21310"/>
    <s v="Toby Gnade"/>
    <s v="Consumer"/>
    <s v="United States"/>
    <s v="New York City"/>
    <x v="15"/>
    <n v="10035"/>
    <s v="East"/>
    <s v="TEC-PH-10000193"/>
    <x v="2"/>
    <x v="7"/>
    <s v="Jensen SMPS-640 - speaker phone"/>
    <n v="137.94"/>
    <n v="3"/>
    <n v="0"/>
    <n v="35.864399999999996"/>
  </r>
  <r>
    <n v="7223"/>
    <x v="3587"/>
    <x v="3"/>
    <x v="264"/>
    <d v="2014-09-07T00:00:00"/>
    <s v="Standard Class"/>
    <s v="MC-18100"/>
    <s v="Mick Crebagga"/>
    <s v="Consumer"/>
    <s v="United States"/>
    <s v="Chicago"/>
    <x v="10"/>
    <n v="60623"/>
    <s v="Central"/>
    <s v="TEC-AC-10003441"/>
    <x v="2"/>
    <x v="11"/>
    <s v="Kingston Digital DataTraveler 32GB USB 2.0"/>
    <n v="40.68"/>
    <n v="3"/>
    <n v="0.2"/>
    <n v="-7.1190000000000015"/>
  </r>
  <r>
    <n v="7224"/>
    <x v="3588"/>
    <x v="0"/>
    <x v="216"/>
    <d v="2013-07-19T00:00:00"/>
    <s v="Standard Class"/>
    <s v="RB-19360"/>
    <s v="Raymond Buch"/>
    <s v="Consumer"/>
    <s v="United States"/>
    <s v="San Francisco"/>
    <x v="1"/>
    <n v="94122"/>
    <s v="West"/>
    <s v="TEC-PH-10004093"/>
    <x v="2"/>
    <x v="7"/>
    <s v="Panasonic Kx-TS550"/>
    <n v="110.376"/>
    <n v="3"/>
    <n v="0.2"/>
    <n v="12.417299999999997"/>
  </r>
  <r>
    <n v="7225"/>
    <x v="3588"/>
    <x v="0"/>
    <x v="216"/>
    <d v="2013-07-19T00:00:00"/>
    <s v="Standard Class"/>
    <s v="RB-19360"/>
    <s v="Raymond Buch"/>
    <s v="Consumer"/>
    <s v="United States"/>
    <s v="San Francisco"/>
    <x v="1"/>
    <n v="94122"/>
    <s v="West"/>
    <s v="OFF-AP-10002998"/>
    <x v="1"/>
    <x v="9"/>
    <s v="Holmes 99% HEPA Air Purifier"/>
    <n v="151.62"/>
    <n v="7"/>
    <n v="0"/>
    <n v="50.03459999999999"/>
  </r>
  <r>
    <n v="7226"/>
    <x v="3588"/>
    <x v="0"/>
    <x v="216"/>
    <d v="2013-07-19T00:00:00"/>
    <s v="Standard Class"/>
    <s v="RB-19360"/>
    <s v="Raymond Buch"/>
    <s v="Consumer"/>
    <s v="United States"/>
    <s v="San Francisco"/>
    <x v="1"/>
    <n v="94122"/>
    <s v="West"/>
    <s v="FUR-FU-10000073"/>
    <x v="0"/>
    <x v="5"/>
    <s v="Deflect-O Glasstique Clear Desk Accessories"/>
    <n v="30.8"/>
    <n v="4"/>
    <n v="0"/>
    <n v="10.163999999999998"/>
  </r>
  <r>
    <n v="7227"/>
    <x v="3589"/>
    <x v="3"/>
    <x v="642"/>
    <d v="2014-03-01T00:00:00"/>
    <s v="Standard Class"/>
    <s v="ES-14080"/>
    <s v="Erin Smith"/>
    <s v="Corporate"/>
    <s v="United States"/>
    <s v="Philadelphia"/>
    <x v="9"/>
    <n v="19134"/>
    <s v="East"/>
    <s v="OFF-PA-10001125"/>
    <x v="1"/>
    <x v="10"/>
    <s v="Xerox 1988"/>
    <n v="123.92000000000002"/>
    <n v="5"/>
    <n v="0.2"/>
    <n v="38.724999999999994"/>
  </r>
  <r>
    <n v="7228"/>
    <x v="3589"/>
    <x v="3"/>
    <x v="642"/>
    <d v="2014-03-01T00:00:00"/>
    <s v="Standard Class"/>
    <s v="ES-14080"/>
    <s v="Erin Smith"/>
    <s v="Corporate"/>
    <s v="United States"/>
    <s v="Philadelphia"/>
    <x v="9"/>
    <n v="19134"/>
    <s v="East"/>
    <s v="TEC-AC-10003033"/>
    <x v="2"/>
    <x v="11"/>
    <s v="Plantronics CS510 - Over-the-Head monaural Wireless Headset System"/>
    <n v="1319.8"/>
    <n v="5"/>
    <n v="0.2"/>
    <n v="214.4674999999998"/>
  </r>
  <r>
    <n v="7229"/>
    <x v="3590"/>
    <x v="2"/>
    <x v="836"/>
    <d v="2011-07-22T00:00:00"/>
    <s v="First Class"/>
    <s v="RD-19720"/>
    <s v="Roger Demir"/>
    <s v="Consumer"/>
    <s v="United States"/>
    <s v="San Francisco"/>
    <x v="1"/>
    <n v="94122"/>
    <s v="West"/>
    <s v="OFF-BI-10002498"/>
    <x v="1"/>
    <x v="8"/>
    <s v="Clear Mylar Reinforcing Strips"/>
    <n v="89.712000000000018"/>
    <n v="6"/>
    <n v="0.2"/>
    <n v="30.277799999999992"/>
  </r>
  <r>
    <n v="7230"/>
    <x v="3590"/>
    <x v="2"/>
    <x v="836"/>
    <d v="2011-07-22T00:00:00"/>
    <s v="First Class"/>
    <s v="RD-19720"/>
    <s v="Roger Demir"/>
    <s v="Consumer"/>
    <s v="United States"/>
    <s v="San Francisco"/>
    <x v="1"/>
    <n v="94122"/>
    <s v="West"/>
    <s v="OFF-PA-10004569"/>
    <x v="1"/>
    <x v="10"/>
    <s v="Wirebound Message Books, Two 4 1/4&quot; x 5&quot; Forms per Page"/>
    <n v="22.830000000000002"/>
    <n v="3"/>
    <n v="0"/>
    <n v="10.7301"/>
  </r>
  <r>
    <n v="7231"/>
    <x v="3591"/>
    <x v="3"/>
    <x v="677"/>
    <d v="2014-03-16T00:00:00"/>
    <s v="First Class"/>
    <s v="SC-20380"/>
    <s v="Shahid Collister"/>
    <s v="Consumer"/>
    <s v="United States"/>
    <s v="Fairfield"/>
    <x v="29"/>
    <n v="6824"/>
    <s v="East"/>
    <s v="OFF-BI-10002353"/>
    <x v="1"/>
    <x v="8"/>
    <s v="GBC VeloBind Cover Sets"/>
    <n v="30.88"/>
    <n v="2"/>
    <n v="0"/>
    <n v="15.44"/>
  </r>
  <r>
    <n v="7232"/>
    <x v="3591"/>
    <x v="3"/>
    <x v="677"/>
    <d v="2014-03-16T00:00:00"/>
    <s v="First Class"/>
    <s v="SC-20380"/>
    <s v="Shahid Collister"/>
    <s v="Consumer"/>
    <s v="United States"/>
    <s v="Fairfield"/>
    <x v="29"/>
    <n v="6824"/>
    <s v="East"/>
    <s v="OFF-AP-10001564"/>
    <x v="1"/>
    <x v="9"/>
    <s v="Hoover Commercial Lightweight Upright Vacuum with E-Z Empty Dirt Cup"/>
    <n v="465.16"/>
    <n v="2"/>
    <n v="0"/>
    <n v="120.94159999999999"/>
  </r>
  <r>
    <n v="7233"/>
    <x v="3591"/>
    <x v="3"/>
    <x v="677"/>
    <d v="2014-03-16T00:00:00"/>
    <s v="First Class"/>
    <s v="SC-20380"/>
    <s v="Shahid Collister"/>
    <s v="Consumer"/>
    <s v="United States"/>
    <s v="Fairfield"/>
    <x v="29"/>
    <n v="6824"/>
    <s v="East"/>
    <s v="OFF-PA-10003673"/>
    <x v="1"/>
    <x v="10"/>
    <s v="Strathmore Photo Mount Cards"/>
    <n v="27.12"/>
    <n v="4"/>
    <n v="0"/>
    <n v="12.475199999999999"/>
  </r>
  <r>
    <n v="7234"/>
    <x v="3592"/>
    <x v="0"/>
    <x v="387"/>
    <d v="2013-03-13T00:00:00"/>
    <s v="Standard Class"/>
    <s v="GB-14575"/>
    <s v="Giulietta Baptist"/>
    <s v="Consumer"/>
    <s v="United States"/>
    <s v="New York City"/>
    <x v="15"/>
    <n v="10011"/>
    <s v="East"/>
    <s v="FUR-FU-10003347"/>
    <x v="0"/>
    <x v="5"/>
    <s v="Coloredge Poster Frame"/>
    <n v="113.6"/>
    <n v="8"/>
    <n v="0"/>
    <n v="44.304000000000002"/>
  </r>
  <r>
    <n v="7235"/>
    <x v="3592"/>
    <x v="0"/>
    <x v="387"/>
    <d v="2013-03-13T00:00:00"/>
    <s v="Standard Class"/>
    <s v="GB-14575"/>
    <s v="Giulietta Baptist"/>
    <s v="Consumer"/>
    <s v="United States"/>
    <s v="New York City"/>
    <x v="15"/>
    <n v="10011"/>
    <s v="East"/>
    <s v="OFF-PA-10001934"/>
    <x v="1"/>
    <x v="10"/>
    <s v="Xerox 1993"/>
    <n v="12.96"/>
    <n v="2"/>
    <n v="0"/>
    <n v="6.3504000000000005"/>
  </r>
  <r>
    <n v="7236"/>
    <x v="3592"/>
    <x v="0"/>
    <x v="387"/>
    <d v="2013-03-13T00:00:00"/>
    <s v="Standard Class"/>
    <s v="GB-14575"/>
    <s v="Giulietta Baptist"/>
    <s v="Consumer"/>
    <s v="United States"/>
    <s v="New York City"/>
    <x v="15"/>
    <n v="10011"/>
    <s v="East"/>
    <s v="OFF-BI-10000632"/>
    <x v="1"/>
    <x v="8"/>
    <s v="Satellite Sectional Post Binders"/>
    <n v="69.456000000000003"/>
    <n v="2"/>
    <n v="0.2"/>
    <n v="22.573199999999996"/>
  </r>
  <r>
    <n v="7237"/>
    <x v="3593"/>
    <x v="2"/>
    <x v="1035"/>
    <d v="2011-12-10T00:00:00"/>
    <s v="First Class"/>
    <s v="FP-14320"/>
    <s v="Frank Preis"/>
    <s v="Consumer"/>
    <s v="United States"/>
    <s v="Los Angeles"/>
    <x v="1"/>
    <n v="90049"/>
    <s v="West"/>
    <s v="OFF-AR-10003190"/>
    <x v="1"/>
    <x v="6"/>
    <s v="Newell 32"/>
    <n v="8.64"/>
    <n v="3"/>
    <n v="0"/>
    <n v="2.4192"/>
  </r>
  <r>
    <n v="7238"/>
    <x v="3594"/>
    <x v="0"/>
    <x v="212"/>
    <d v="2013-07-11T00:00:00"/>
    <s v="Same Day"/>
    <s v="EA-14035"/>
    <s v="Erin Ashbrook"/>
    <s v="Corporate"/>
    <s v="United States"/>
    <s v="Philadelphia"/>
    <x v="9"/>
    <n v="19143"/>
    <s v="East"/>
    <s v="TEC-MA-10000904"/>
    <x v="2"/>
    <x v="15"/>
    <s v="Brother MFC-9340CDW LED All-In-One Printer, Copier Scanner"/>
    <n v="341.99100000000004"/>
    <n v="3"/>
    <n v="0.7"/>
    <n v="-319.19159999999999"/>
  </r>
  <r>
    <n v="7239"/>
    <x v="3595"/>
    <x v="0"/>
    <x v="435"/>
    <d v="2013-12-31T00:00:00"/>
    <s v="Standard Class"/>
    <s v="SC-20305"/>
    <s v="Sean Christensen"/>
    <s v="Consumer"/>
    <s v="United States"/>
    <s v="San Jose"/>
    <x v="1"/>
    <n v="95123"/>
    <s v="West"/>
    <s v="FUR-FU-10000771"/>
    <x v="0"/>
    <x v="5"/>
    <s v="Eldon 200 Class Desk Accessories, Smoke"/>
    <n v="43.96"/>
    <n v="7"/>
    <n v="0"/>
    <n v="18.463200000000004"/>
  </r>
  <r>
    <n v="7240"/>
    <x v="3595"/>
    <x v="0"/>
    <x v="435"/>
    <d v="2013-12-31T00:00:00"/>
    <s v="Standard Class"/>
    <s v="SC-20305"/>
    <s v="Sean Christensen"/>
    <s v="Consumer"/>
    <s v="United States"/>
    <s v="San Jose"/>
    <x v="1"/>
    <n v="95123"/>
    <s v="West"/>
    <s v="OFF-EN-10001990"/>
    <x v="1"/>
    <x v="12"/>
    <s v="Staples"/>
    <n v="39.76"/>
    <n v="7"/>
    <n v="0"/>
    <n v="18.687199999999997"/>
  </r>
  <r>
    <n v="7241"/>
    <x v="3596"/>
    <x v="3"/>
    <x v="756"/>
    <d v="2014-04-26T00:00:00"/>
    <s v="Second Class"/>
    <s v="JF-15355"/>
    <s v="Jay Fein"/>
    <s v="Consumer"/>
    <s v="United States"/>
    <s v="Pasadena"/>
    <x v="1"/>
    <n v="91104"/>
    <s v="West"/>
    <s v="FUR-FU-10002445"/>
    <x v="0"/>
    <x v="5"/>
    <s v="DAX Two-Tone Rosewood/Black Document Frame, Desktop, 5 x 7"/>
    <n v="66.36"/>
    <n v="7"/>
    <n v="0"/>
    <n v="26.544000000000004"/>
  </r>
  <r>
    <n v="7242"/>
    <x v="3596"/>
    <x v="3"/>
    <x v="756"/>
    <d v="2014-04-26T00:00:00"/>
    <s v="Second Class"/>
    <s v="JF-15355"/>
    <s v="Jay Fein"/>
    <s v="Consumer"/>
    <s v="United States"/>
    <s v="Pasadena"/>
    <x v="1"/>
    <n v="91104"/>
    <s v="West"/>
    <s v="OFF-BI-10003638"/>
    <x v="1"/>
    <x v="8"/>
    <s v="GBC Durable Plastic Covers"/>
    <n v="92.88000000000001"/>
    <n v="6"/>
    <n v="0.2"/>
    <n v="30.185999999999996"/>
  </r>
  <r>
    <n v="7243"/>
    <x v="3596"/>
    <x v="3"/>
    <x v="756"/>
    <d v="2014-04-26T00:00:00"/>
    <s v="Second Class"/>
    <s v="JF-15355"/>
    <s v="Jay Fein"/>
    <s v="Consumer"/>
    <s v="United States"/>
    <s v="Pasadena"/>
    <x v="1"/>
    <n v="91104"/>
    <s v="West"/>
    <s v="FUR-FU-10004864"/>
    <x v="0"/>
    <x v="5"/>
    <s v="Eldon 500 Class Desk Accessories"/>
    <n v="24.14"/>
    <n v="2"/>
    <n v="0"/>
    <n v="7.9662000000000006"/>
  </r>
  <r>
    <n v="7244"/>
    <x v="3597"/>
    <x v="3"/>
    <x v="629"/>
    <d v="2014-08-23T00:00:00"/>
    <s v="Second Class"/>
    <s v="TP-21415"/>
    <s v="Tom Prescott"/>
    <s v="Consumer"/>
    <s v="United States"/>
    <s v="Philadelphia"/>
    <x v="9"/>
    <n v="19134"/>
    <s v="East"/>
    <s v="FUR-CH-10002024"/>
    <x v="0"/>
    <x v="1"/>
    <s v="HON 5400 Series Task Chairs for Big and Tall"/>
    <n v="4416.174"/>
    <n v="9"/>
    <n v="0.3"/>
    <n v="-630.88200000000006"/>
  </r>
  <r>
    <n v="7245"/>
    <x v="3598"/>
    <x v="3"/>
    <x v="1053"/>
    <d v="2014-05-26T00:00:00"/>
    <s v="First Class"/>
    <s v="RL-19615"/>
    <s v="Rob Lucas"/>
    <s v="Consumer"/>
    <s v="United States"/>
    <s v="Los Angeles"/>
    <x v="1"/>
    <n v="90049"/>
    <s v="West"/>
    <s v="OFF-AR-10002445"/>
    <x v="1"/>
    <x v="6"/>
    <s v="SANFORD Major Accent Highlighters"/>
    <n v="49.56"/>
    <n v="7"/>
    <n v="0"/>
    <n v="18.832800000000002"/>
  </r>
  <r>
    <n v="7246"/>
    <x v="3599"/>
    <x v="3"/>
    <x v="839"/>
    <d v="2014-02-14T00:00:00"/>
    <s v="Standard Class"/>
    <s v="SB-20170"/>
    <s v="Sarah Bern"/>
    <s v="Consumer"/>
    <s v="United States"/>
    <s v="Los Angeles"/>
    <x v="1"/>
    <n v="90032"/>
    <s v="West"/>
    <s v="OFF-ST-10001370"/>
    <x v="1"/>
    <x v="4"/>
    <s v="Sensible Storage WireTech Storage Systems"/>
    <n v="354.90000000000003"/>
    <n v="5"/>
    <n v="0"/>
    <n v="17.744999999999962"/>
  </r>
  <r>
    <n v="7247"/>
    <x v="3600"/>
    <x v="2"/>
    <x v="223"/>
    <d v="2011-03-08T00:00:00"/>
    <s v="Standard Class"/>
    <s v="JS-15595"/>
    <s v="Jill Stevenson"/>
    <s v="Corporate"/>
    <s v="United States"/>
    <s v="Columbus"/>
    <x v="24"/>
    <n v="43229"/>
    <s v="East"/>
    <s v="OFF-LA-10000305"/>
    <x v="1"/>
    <x v="2"/>
    <s v="Avery 495"/>
    <n v="15.120000000000001"/>
    <n v="3"/>
    <n v="0.2"/>
    <n v="4.9139999999999988"/>
  </r>
  <r>
    <n v="7248"/>
    <x v="3600"/>
    <x v="2"/>
    <x v="223"/>
    <d v="2011-03-08T00:00:00"/>
    <s v="Standard Class"/>
    <s v="JS-15595"/>
    <s v="Jill Stevenson"/>
    <s v="Corporate"/>
    <s v="United States"/>
    <s v="Columbus"/>
    <x v="24"/>
    <n v="43229"/>
    <s v="East"/>
    <s v="FUR-BO-10001972"/>
    <x v="0"/>
    <x v="0"/>
    <s v="O'Sullivan 4-Shelf Bookcase in Odessa Pine"/>
    <n v="302.45"/>
    <n v="5"/>
    <n v="0.5"/>
    <n v="-199.61700000000002"/>
  </r>
  <r>
    <n v="7249"/>
    <x v="3600"/>
    <x v="2"/>
    <x v="223"/>
    <d v="2011-03-08T00:00:00"/>
    <s v="Standard Class"/>
    <s v="JS-15595"/>
    <s v="Jill Stevenson"/>
    <s v="Corporate"/>
    <s v="United States"/>
    <s v="Columbus"/>
    <x v="24"/>
    <n v="43229"/>
    <s v="East"/>
    <s v="OFF-ST-10002486"/>
    <x v="1"/>
    <x v="4"/>
    <s v="Eldon Shelf Savers Cubes and Bins"/>
    <n v="44.672000000000004"/>
    <n v="8"/>
    <n v="0.2"/>
    <n v="-10.051200000000003"/>
  </r>
  <r>
    <n v="7250"/>
    <x v="3601"/>
    <x v="1"/>
    <x v="593"/>
    <d v="2012-06-09T00:00:00"/>
    <s v="Second Class"/>
    <s v="BP-11155"/>
    <s v="Becky Pak"/>
    <s v="Consumer"/>
    <s v="United States"/>
    <s v="Los Angeles"/>
    <x v="1"/>
    <n v="90008"/>
    <s v="West"/>
    <s v="TEC-AC-10001874"/>
    <x v="2"/>
    <x v="11"/>
    <s v="Logitech Wireless Anywhere Mouse MX for PC and Mac"/>
    <n v="119.98"/>
    <n v="2"/>
    <n v="0"/>
    <n v="35.994"/>
  </r>
  <r>
    <n v="7251"/>
    <x v="3601"/>
    <x v="1"/>
    <x v="593"/>
    <d v="2012-06-09T00:00:00"/>
    <s v="Second Class"/>
    <s v="BP-11155"/>
    <s v="Becky Pak"/>
    <s v="Consumer"/>
    <s v="United States"/>
    <s v="Los Angeles"/>
    <x v="1"/>
    <n v="90008"/>
    <s v="West"/>
    <s v="TEC-AC-10003870"/>
    <x v="2"/>
    <x v="11"/>
    <s v="Logitech Z-906 Speaker sys - home theater - 5.1-CH"/>
    <n v="989.97"/>
    <n v="3"/>
    <n v="0"/>
    <n v="395.98800000000006"/>
  </r>
  <r>
    <n v="7252"/>
    <x v="3602"/>
    <x v="0"/>
    <x v="278"/>
    <d v="2013-09-03T00:00:00"/>
    <s v="Standard Class"/>
    <s v="EM-13825"/>
    <s v="Elizabeth Moffitt"/>
    <s v="Corporate"/>
    <s v="United States"/>
    <s v="Hollywood"/>
    <x v="2"/>
    <n v="33021"/>
    <s v="South"/>
    <s v="OFF-LA-10002473"/>
    <x v="1"/>
    <x v="2"/>
    <s v="Avery 484"/>
    <n v="9.2159999999999993"/>
    <n v="4"/>
    <n v="0.2"/>
    <n v="3.3408000000000002"/>
  </r>
  <r>
    <n v="7253"/>
    <x v="3603"/>
    <x v="0"/>
    <x v="126"/>
    <d v="2013-09-19T00:00:00"/>
    <s v="Standard Class"/>
    <s v="SC-20695"/>
    <s v="Steve Chapman"/>
    <s v="Corporate"/>
    <s v="United States"/>
    <s v="Roseville"/>
    <x v="12"/>
    <n v="48066"/>
    <s v="Central"/>
    <s v="OFF-PA-10003790"/>
    <x v="1"/>
    <x v="10"/>
    <s v="Xerox 1991"/>
    <n v="68.52"/>
    <n v="3"/>
    <n v="0"/>
    <n v="31.519199999999998"/>
  </r>
  <r>
    <n v="7254"/>
    <x v="3604"/>
    <x v="0"/>
    <x v="198"/>
    <d v="2013-06-05T00:00:00"/>
    <s v="Standard Class"/>
    <s v="EM-14140"/>
    <s v="Eugene Moren"/>
    <s v="Home Office"/>
    <s v="United States"/>
    <s v="Superior"/>
    <x v="6"/>
    <n v="54880"/>
    <s v="Central"/>
    <s v="OFF-AP-10002684"/>
    <x v="1"/>
    <x v="9"/>
    <s v="Acco 7-Outlet Masterpiece Power Center, Wihtout Fax/Phone Line Protection"/>
    <n v="364.74"/>
    <n v="3"/>
    <n v="0"/>
    <n v="109.42199999999997"/>
  </r>
  <r>
    <n v="7255"/>
    <x v="3604"/>
    <x v="0"/>
    <x v="198"/>
    <d v="2013-06-05T00:00:00"/>
    <s v="Standard Class"/>
    <s v="EM-14140"/>
    <s v="Eugene Moren"/>
    <s v="Home Office"/>
    <s v="United States"/>
    <s v="Superior"/>
    <x v="6"/>
    <n v="54880"/>
    <s v="Central"/>
    <s v="FUR-FU-10001037"/>
    <x v="0"/>
    <x v="5"/>
    <s v="DAX Charcoal/Nickel-Tone Document Frame, 5 x 7"/>
    <n v="47.400000000000006"/>
    <n v="5"/>
    <n v="0"/>
    <n v="21.33"/>
  </r>
  <r>
    <n v="7256"/>
    <x v="3604"/>
    <x v="0"/>
    <x v="198"/>
    <d v="2013-06-05T00:00:00"/>
    <s v="Standard Class"/>
    <s v="EM-14140"/>
    <s v="Eugene Moren"/>
    <s v="Home Office"/>
    <s v="United States"/>
    <s v="Superior"/>
    <x v="6"/>
    <n v="54880"/>
    <s v="Central"/>
    <s v="OFF-ST-10000876"/>
    <x v="1"/>
    <x v="4"/>
    <s v="Eldon Simplefile Box Office"/>
    <n v="49.76"/>
    <n v="4"/>
    <n v="0"/>
    <n v="13.9328"/>
  </r>
  <r>
    <n v="7257"/>
    <x v="3604"/>
    <x v="0"/>
    <x v="198"/>
    <d v="2013-06-05T00:00:00"/>
    <s v="Standard Class"/>
    <s v="EM-14140"/>
    <s v="Eugene Moren"/>
    <s v="Home Office"/>
    <s v="United States"/>
    <s v="Superior"/>
    <x v="6"/>
    <n v="54880"/>
    <s v="Central"/>
    <s v="OFF-AR-10003732"/>
    <x v="1"/>
    <x v="6"/>
    <s v="Newell 333"/>
    <n v="5.56"/>
    <n v="2"/>
    <n v="0"/>
    <n v="1.4455999999999998"/>
  </r>
  <r>
    <n v="7258"/>
    <x v="3604"/>
    <x v="0"/>
    <x v="198"/>
    <d v="2013-06-05T00:00:00"/>
    <s v="Standard Class"/>
    <s v="EM-14140"/>
    <s v="Eugene Moren"/>
    <s v="Home Office"/>
    <s v="United States"/>
    <s v="Superior"/>
    <x v="6"/>
    <n v="54880"/>
    <s v="Central"/>
    <s v="OFF-PA-10000994"/>
    <x v="1"/>
    <x v="10"/>
    <s v="Xerox 1915"/>
    <n v="629.09999999999991"/>
    <n v="6"/>
    <n v="0"/>
    <n v="301.96799999999996"/>
  </r>
  <r>
    <n v="7259"/>
    <x v="3604"/>
    <x v="0"/>
    <x v="198"/>
    <d v="2013-06-05T00:00:00"/>
    <s v="Standard Class"/>
    <s v="EM-14140"/>
    <s v="Eugene Moren"/>
    <s v="Home Office"/>
    <s v="United States"/>
    <s v="Superior"/>
    <x v="6"/>
    <n v="54880"/>
    <s v="Central"/>
    <s v="OFF-AR-10000940"/>
    <x v="1"/>
    <x v="6"/>
    <s v="Newell 343"/>
    <n v="14.7"/>
    <n v="5"/>
    <n v="0"/>
    <n v="3.9690000000000003"/>
  </r>
  <r>
    <n v="7260"/>
    <x v="3604"/>
    <x v="0"/>
    <x v="198"/>
    <d v="2013-06-05T00:00:00"/>
    <s v="Standard Class"/>
    <s v="EM-14140"/>
    <s v="Eugene Moren"/>
    <s v="Home Office"/>
    <s v="United States"/>
    <s v="Superior"/>
    <x v="6"/>
    <n v="54880"/>
    <s v="Central"/>
    <s v="OFF-PA-10004888"/>
    <x v="1"/>
    <x v="10"/>
    <s v="Xerox 217"/>
    <n v="45.36"/>
    <n v="7"/>
    <n v="0"/>
    <n v="21.772800000000004"/>
  </r>
  <r>
    <n v="7261"/>
    <x v="3604"/>
    <x v="0"/>
    <x v="198"/>
    <d v="2013-06-05T00:00:00"/>
    <s v="Standard Class"/>
    <s v="EM-14140"/>
    <s v="Eugene Moren"/>
    <s v="Home Office"/>
    <s v="United States"/>
    <s v="Superior"/>
    <x v="6"/>
    <n v="54880"/>
    <s v="Central"/>
    <s v="TEC-PH-10000441"/>
    <x v="2"/>
    <x v="7"/>
    <s v="VTech DS6151"/>
    <n v="125.99"/>
    <n v="1"/>
    <n v="0"/>
    <n v="35.277200000000008"/>
  </r>
  <r>
    <n v="7262"/>
    <x v="3605"/>
    <x v="3"/>
    <x v="193"/>
    <d v="2014-06-14T00:00:00"/>
    <s v="Second Class"/>
    <s v="GZ-14545"/>
    <s v="George Zrebassa"/>
    <s v="Corporate"/>
    <s v="United States"/>
    <s v="Thousand Oaks"/>
    <x v="1"/>
    <n v="91360"/>
    <s v="West"/>
    <s v="OFF-AR-10001231"/>
    <x v="1"/>
    <x v="6"/>
    <s v="Sanford EarthWrite Recycled Pencils, Medium Soft, #2"/>
    <n v="14.700000000000001"/>
    <n v="7"/>
    <n v="0"/>
    <n v="4.1160000000000005"/>
  </r>
  <r>
    <n v="7263"/>
    <x v="3606"/>
    <x v="3"/>
    <x v="760"/>
    <d v="2014-10-29T00:00:00"/>
    <s v="Standard Class"/>
    <s v="ML-17395"/>
    <s v="Marina Lichtenstein"/>
    <s v="Corporate"/>
    <s v="United States"/>
    <s v="Philadelphia"/>
    <x v="9"/>
    <n v="19134"/>
    <s v="East"/>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s v="Corporate"/>
    <s v="United States"/>
    <s v="Philadelphia"/>
    <x v="9"/>
    <n v="19134"/>
    <s v="East"/>
    <s v="OFF-EN-10003068"/>
    <x v="1"/>
    <x v="12"/>
    <s v="#6 3/4 Gummed Flap White Envelopes"/>
    <n v="31.680000000000003"/>
    <n v="4"/>
    <n v="0.2"/>
    <n v="11.087999999999997"/>
  </r>
  <r>
    <n v="7265"/>
    <x v="3607"/>
    <x v="3"/>
    <x v="487"/>
    <d v="2014-06-18T00:00:00"/>
    <s v="Standard Class"/>
    <s v="PG-18895"/>
    <s v="Paul Gonzalez"/>
    <s v="Consumer"/>
    <s v="United States"/>
    <s v="Springfield"/>
    <x v="17"/>
    <n v="22153"/>
    <s v="South"/>
    <s v="OFF-AR-10004260"/>
    <x v="1"/>
    <x v="6"/>
    <s v="Boston 1799 Powerhouse Electric Pencil Sharpener"/>
    <n v="181.86"/>
    <n v="7"/>
    <n v="0"/>
    <n v="50.9208"/>
  </r>
  <r>
    <n v="7266"/>
    <x v="3608"/>
    <x v="2"/>
    <x v="533"/>
    <d v="2011-11-26T00:00:00"/>
    <s v="Second Class"/>
    <s v="DK-12835"/>
    <s v="Damala Kotsonis"/>
    <s v="Corporate"/>
    <s v="United States"/>
    <s v="Houston"/>
    <x v="5"/>
    <n v="77095"/>
    <s v="Central"/>
    <s v="FUR-CH-10001973"/>
    <x v="0"/>
    <x v="1"/>
    <s v="Office Star Flex Back Scooter Chair with White Frame"/>
    <n v="155.37199999999999"/>
    <n v="2"/>
    <n v="0.3"/>
    <n v="-35.513599999999997"/>
  </r>
  <r>
    <n v="7267"/>
    <x v="3609"/>
    <x v="3"/>
    <x v="1153"/>
    <d v="2014-08-17T00:00:00"/>
    <s v="Same Day"/>
    <s v="SJ-20215"/>
    <s v="Sarah Jordon"/>
    <s v="Consumer"/>
    <s v="United States"/>
    <s v="Columbia"/>
    <x v="18"/>
    <n v="38401"/>
    <s v="South"/>
    <s v="OFF-BI-10002824"/>
    <x v="1"/>
    <x v="8"/>
    <s v="Recycled Easel Ring Binders"/>
    <n v="13.428000000000003"/>
    <n v="3"/>
    <n v="0.7"/>
    <n v="-11.190000000000001"/>
  </r>
  <r>
    <n v="7268"/>
    <x v="3609"/>
    <x v="3"/>
    <x v="1153"/>
    <d v="2014-08-17T00:00:00"/>
    <s v="Same Day"/>
    <s v="SJ-20215"/>
    <s v="Sarah Jordon"/>
    <s v="Consumer"/>
    <s v="United States"/>
    <s v="Columbia"/>
    <x v="18"/>
    <n v="38401"/>
    <s v="South"/>
    <s v="OFF-ST-10004950"/>
    <x v="1"/>
    <x v="4"/>
    <s v="Acco Perma 3000 Stacking Storage Drawers"/>
    <n v="67.13600000000001"/>
    <n v="4"/>
    <n v="0.2"/>
    <n v="-0.83920000000000172"/>
  </r>
  <r>
    <n v="7269"/>
    <x v="3610"/>
    <x v="0"/>
    <x v="1154"/>
    <d v="2013-01-20T00:00:00"/>
    <s v="Standard Class"/>
    <s v="AG-10675"/>
    <s v="Anna Gayman"/>
    <s v="Consumer"/>
    <s v="United States"/>
    <s v="Concord"/>
    <x v="3"/>
    <n v="28027"/>
    <s v="South"/>
    <s v="OFF-PA-10004039"/>
    <x v="1"/>
    <x v="10"/>
    <s v="Xerox 1882"/>
    <n v="89.567999999999998"/>
    <n v="2"/>
    <n v="0.2"/>
    <n v="32.468400000000003"/>
  </r>
  <r>
    <n v="7270"/>
    <x v="3610"/>
    <x v="0"/>
    <x v="1154"/>
    <d v="2013-01-20T00:00:00"/>
    <s v="Standard Class"/>
    <s v="AG-10675"/>
    <s v="Anna Gayman"/>
    <s v="Consumer"/>
    <s v="United States"/>
    <s v="Concord"/>
    <x v="3"/>
    <n v="28027"/>
    <s v="South"/>
    <s v="FUR-FU-10003374"/>
    <x v="0"/>
    <x v="5"/>
    <s v="Electrix Fluorescent Magnifier Lamps &amp; Weighted Base"/>
    <n v="315.77600000000007"/>
    <n v="8"/>
    <n v="0.2"/>
    <n v="31.577600000000018"/>
  </r>
  <r>
    <n v="7271"/>
    <x v="3611"/>
    <x v="0"/>
    <x v="1142"/>
    <d v="2013-09-23T00:00:00"/>
    <s v="Standard Class"/>
    <s v="KD-16495"/>
    <s v="Keith Dawkins"/>
    <s v="Corporate"/>
    <s v="United States"/>
    <s v="San Jose"/>
    <x v="1"/>
    <n v="95123"/>
    <s v="West"/>
    <s v="FUR-BO-10001918"/>
    <x v="0"/>
    <x v="0"/>
    <s v="Sauder Forest Hills Library with Doors, Woodland Oak Finish"/>
    <n v="273.666"/>
    <n v="2"/>
    <n v="0.15"/>
    <n v="-12.878400000000013"/>
  </r>
  <r>
    <n v="7272"/>
    <x v="3611"/>
    <x v="0"/>
    <x v="1142"/>
    <d v="2013-09-23T00:00:00"/>
    <s v="Standard Class"/>
    <s v="KD-16495"/>
    <s v="Keith Dawkins"/>
    <s v="Corporate"/>
    <s v="United States"/>
    <s v="San Jose"/>
    <x v="1"/>
    <n v="95123"/>
    <s v="West"/>
    <s v="OFF-AP-10002287"/>
    <x v="1"/>
    <x v="9"/>
    <s v="Eureka Sanitaire  Multi-Pro Heavy-Duty Upright, Disposable Bags"/>
    <n v="17.48"/>
    <n v="4"/>
    <n v="0"/>
    <n v="4.5448000000000004"/>
  </r>
  <r>
    <n v="7273"/>
    <x v="3612"/>
    <x v="0"/>
    <x v="1155"/>
    <d v="2013-10-15T00:00:00"/>
    <s v="Standard Class"/>
    <s v="EB-13975"/>
    <s v="Erica Bern"/>
    <s v="Corporate"/>
    <s v="United States"/>
    <s v="Greensboro"/>
    <x v="3"/>
    <n v="27405"/>
    <s v="South"/>
    <s v="OFF-SU-10004498"/>
    <x v="1"/>
    <x v="14"/>
    <s v="Martin-Yale Premier Letter Opener"/>
    <n v="20.608000000000004"/>
    <n v="2"/>
    <n v="0.2"/>
    <n v="-4.3792000000000009"/>
  </r>
  <r>
    <n v="7274"/>
    <x v="3612"/>
    <x v="0"/>
    <x v="1155"/>
    <d v="2013-10-15T00:00:00"/>
    <s v="Standard Class"/>
    <s v="EB-13975"/>
    <s v="Erica Bern"/>
    <s v="Corporate"/>
    <s v="United States"/>
    <s v="Greensboro"/>
    <x v="3"/>
    <n v="27405"/>
    <s v="South"/>
    <s v="OFF-BI-10002557"/>
    <x v="1"/>
    <x v="8"/>
    <s v="Presstex Flexible Ring Binders"/>
    <n v="4.0950000000000006"/>
    <n v="3"/>
    <n v="0.7"/>
    <n v="-2.7300000000000004"/>
  </r>
  <r>
    <n v="7275"/>
    <x v="3613"/>
    <x v="1"/>
    <x v="50"/>
    <d v="2012-11-17T00:00:00"/>
    <s v="Standard Class"/>
    <s v="AW-10930"/>
    <s v="Arthur Wiediger"/>
    <s v="Home Office"/>
    <s v="United States"/>
    <s v="Helena"/>
    <x v="37"/>
    <n v="59601"/>
    <s v="West"/>
    <s v="TEC-PH-10004908"/>
    <x v="2"/>
    <x v="7"/>
    <s v="Panasonic KX TS3282W Corded phone"/>
    <n v="339.96000000000004"/>
    <n v="5"/>
    <n v="0.2"/>
    <n v="42.494999999999948"/>
  </r>
  <r>
    <n v="7276"/>
    <x v="3613"/>
    <x v="1"/>
    <x v="50"/>
    <d v="2012-11-17T00:00:00"/>
    <s v="Standard Class"/>
    <s v="AW-10930"/>
    <s v="Arthur Wiediger"/>
    <s v="Home Office"/>
    <s v="United States"/>
    <s v="Helena"/>
    <x v="37"/>
    <n v="59601"/>
    <s v="West"/>
    <s v="FUR-FU-10000794"/>
    <x v="0"/>
    <x v="5"/>
    <s v="Eldon Stackable Tray, Side-Load, Legal, Smoke"/>
    <n v="63.980000000000004"/>
    <n v="7"/>
    <n v="0"/>
    <n v="21.7532"/>
  </r>
  <r>
    <n v="7277"/>
    <x v="3614"/>
    <x v="2"/>
    <x v="981"/>
    <d v="2011-11-06T00:00:00"/>
    <s v="Standard Class"/>
    <s v="JK-16120"/>
    <s v="Julie Kriz"/>
    <s v="Home Office"/>
    <s v="United States"/>
    <s v="Fort Lauderdale"/>
    <x v="2"/>
    <n v="33311"/>
    <s v="South"/>
    <s v="TEC-AC-10004171"/>
    <x v="2"/>
    <x v="11"/>
    <s v="Razer Kraken 7.1 Surround Sound Over Ear USB Gaming Headset"/>
    <n v="799.92000000000007"/>
    <n v="10"/>
    <n v="0.2"/>
    <n v="239.976"/>
  </r>
  <r>
    <n v="7278"/>
    <x v="3615"/>
    <x v="0"/>
    <x v="1080"/>
    <d v="2013-07-22T00:00:00"/>
    <s v="First Class"/>
    <s v="TC-21535"/>
    <s v="Tracy Collins"/>
    <s v="Home Office"/>
    <s v="United States"/>
    <s v="San Francisco"/>
    <x v="1"/>
    <n v="94110"/>
    <s v="West"/>
    <s v="TEC-PH-10002070"/>
    <x v="2"/>
    <x v="7"/>
    <s v="Griffin GC36547 PowerJolt SE Lightning Charger"/>
    <n v="35.984000000000002"/>
    <n v="2"/>
    <n v="0.2"/>
    <n v="4.4979999999999958"/>
  </r>
  <r>
    <n v="7279"/>
    <x v="3615"/>
    <x v="0"/>
    <x v="1080"/>
    <d v="2013-07-22T00:00:00"/>
    <s v="First Class"/>
    <s v="TC-21535"/>
    <s v="Tracy Collins"/>
    <s v="Home Office"/>
    <s v="United States"/>
    <s v="San Francisco"/>
    <x v="1"/>
    <n v="94110"/>
    <s v="West"/>
    <s v="TEC-AC-10003095"/>
    <x v="2"/>
    <x v="11"/>
    <s v="Logitech G35 7.1-Channel Surround Sound Headset"/>
    <n v="389.97"/>
    <n v="3"/>
    <n v="0"/>
    <n v="132.58980000000003"/>
  </r>
  <r>
    <n v="7280"/>
    <x v="3616"/>
    <x v="0"/>
    <x v="675"/>
    <d v="2013-05-15T00:00:00"/>
    <s v="Same Day"/>
    <s v="TH-21235"/>
    <s v="Tiffany House"/>
    <s v="Corporate"/>
    <s v="United States"/>
    <s v="Yuma"/>
    <x v="16"/>
    <n v="85364"/>
    <s v="West"/>
    <s v="TEC-AC-10003832"/>
    <x v="2"/>
    <x v="11"/>
    <s v="Imation 16GB Mini TravelDrive USB 2.0 Flash Drive"/>
    <n v="185.52800000000002"/>
    <n v="7"/>
    <n v="0.2"/>
    <n v="48.701099999999997"/>
  </r>
  <r>
    <n v="7281"/>
    <x v="3617"/>
    <x v="1"/>
    <x v="780"/>
    <d v="2012-02-27T00:00:00"/>
    <s v="Standard Class"/>
    <s v="PW-19240"/>
    <s v="Pierre Wener"/>
    <s v="Consumer"/>
    <s v="United States"/>
    <s v="Columbia"/>
    <x v="39"/>
    <n v="21044"/>
    <s v="East"/>
    <s v="OFF-BI-10003527"/>
    <x v="1"/>
    <x v="8"/>
    <s v="Fellowes PB500 Electric Punch Plastic Comb Binding Machine with Manual Bind"/>
    <n v="2541.98"/>
    <n v="2"/>
    <n v="0"/>
    <n v="1270.99"/>
  </r>
  <r>
    <n v="7282"/>
    <x v="3618"/>
    <x v="3"/>
    <x v="524"/>
    <d v="2014-10-22T00:00:00"/>
    <s v="Standard Class"/>
    <s v="GH-14410"/>
    <s v="Gary Hansen"/>
    <s v="Home Office"/>
    <s v="United States"/>
    <s v="Yuma"/>
    <x v="16"/>
    <n v="85364"/>
    <s v="West"/>
    <s v="TEC-MA-10001148"/>
    <x v="2"/>
    <x v="15"/>
    <s v="Swingline SM12-08 MicroCut Jam Free Shredder"/>
    <n v="599.98500000000013"/>
    <n v="5"/>
    <n v="0.7"/>
    <n v="-479.98799999999994"/>
  </r>
  <r>
    <n v="7283"/>
    <x v="3619"/>
    <x v="3"/>
    <x v="738"/>
    <d v="2014-06-30T00:00:00"/>
    <s v="Standard Class"/>
    <s v="JK-15730"/>
    <s v="Joe Kamberova"/>
    <s v="Consumer"/>
    <s v="United States"/>
    <s v="Chicago"/>
    <x v="10"/>
    <n v="60653"/>
    <s v="Central"/>
    <s v="OFF-BI-10002432"/>
    <x v="1"/>
    <x v="8"/>
    <s v="Wilson Jones Standard D-Ring Binders"/>
    <n v="3.0359999999999996"/>
    <n v="3"/>
    <n v="0.8"/>
    <n v="-5.0094000000000012"/>
  </r>
  <r>
    <n v="7284"/>
    <x v="3620"/>
    <x v="3"/>
    <x v="428"/>
    <d v="2014-09-14T00:00:00"/>
    <s v="Standard Class"/>
    <s v="LC-17140"/>
    <s v="Logan Currie"/>
    <s v="Consumer"/>
    <s v="United States"/>
    <s v="Cleveland"/>
    <x v="24"/>
    <n v="44105"/>
    <s v="East"/>
    <s v="OFF-AR-10001374"/>
    <x v="1"/>
    <x v="6"/>
    <s v="BIC Brite Liner Highlighters, Chisel Tip"/>
    <n v="25.920000000000005"/>
    <n v="5"/>
    <n v="0.2"/>
    <n v="3.8879999999999972"/>
  </r>
  <r>
    <n v="7285"/>
    <x v="3620"/>
    <x v="3"/>
    <x v="428"/>
    <d v="2014-09-14T00:00:00"/>
    <s v="Standard Class"/>
    <s v="LC-17140"/>
    <s v="Logan Currie"/>
    <s v="Consumer"/>
    <s v="United States"/>
    <s v="Cleveland"/>
    <x v="24"/>
    <n v="44105"/>
    <s v="East"/>
    <s v="FUR-FU-10000723"/>
    <x v="0"/>
    <x v="5"/>
    <s v="Deflect-o EconoMat Studded, No Bevel Mat for Low Pile Carpeting"/>
    <n v="66.112000000000009"/>
    <n v="2"/>
    <n v="0.2"/>
    <n v="-9.0903999999999989"/>
  </r>
  <r>
    <n v="7286"/>
    <x v="3621"/>
    <x v="3"/>
    <x v="336"/>
    <d v="2014-10-20T00:00:00"/>
    <s v="Standard Class"/>
    <s v="BK-11260"/>
    <s v="Berenike Kampe"/>
    <s v="Consumer"/>
    <s v="United States"/>
    <s v="San Francisco"/>
    <x v="1"/>
    <n v="94110"/>
    <s v="West"/>
    <s v="TEC-AC-10003614"/>
    <x v="2"/>
    <x v="11"/>
    <s v="Verbatim 25 GB 6x Blu-ray Single Layer Recordable Disc, 10/Pack"/>
    <n v="46.36"/>
    <n v="4"/>
    <n v="0"/>
    <n v="15.298799999999996"/>
  </r>
  <r>
    <n v="7287"/>
    <x v="3622"/>
    <x v="0"/>
    <x v="23"/>
    <d v="2013-06-26T00:00:00"/>
    <s v="Standard Class"/>
    <s v="BS-11365"/>
    <s v="Bill Shonely"/>
    <s v="Corporate"/>
    <s v="United States"/>
    <s v="Oklahoma City"/>
    <x v="26"/>
    <n v="73120"/>
    <s v="Central"/>
    <s v="TEC-AC-10004877"/>
    <x v="2"/>
    <x v="11"/>
    <s v="Imation 30456 USB Flash Drive 8GB"/>
    <n v="6.9"/>
    <n v="1"/>
    <n v="0"/>
    <n v="0.5519999999999996"/>
  </r>
  <r>
    <n v="7288"/>
    <x v="3622"/>
    <x v="0"/>
    <x v="23"/>
    <d v="2013-06-26T00:00:00"/>
    <s v="Standard Class"/>
    <s v="BS-11365"/>
    <s v="Bill Shonely"/>
    <s v="Corporate"/>
    <s v="United States"/>
    <s v="Oklahoma City"/>
    <x v="26"/>
    <n v="73120"/>
    <s v="Central"/>
    <s v="FUR-FU-10004270"/>
    <x v="0"/>
    <x v="5"/>
    <s v="Executive Impressions 13&quot; Clairmont Wall Clock"/>
    <n v="57.69"/>
    <n v="3"/>
    <n v="0"/>
    <n v="23.652900000000002"/>
  </r>
  <r>
    <n v="7289"/>
    <x v="3623"/>
    <x v="2"/>
    <x v="814"/>
    <d v="2011-09-07T00:00:00"/>
    <s v="Standard Class"/>
    <s v="AG-10525"/>
    <s v="Andy Gerbode"/>
    <s v="Corporate"/>
    <s v="United States"/>
    <s v="Houston"/>
    <x v="5"/>
    <n v="77095"/>
    <s v="Central"/>
    <s v="TEC-MA-10002210"/>
    <x v="2"/>
    <x v="15"/>
    <s v="Epson TM-T88V Direct Thermal Printer - Monochrome - Desktop"/>
    <n v="559.71"/>
    <n v="3"/>
    <n v="0.4"/>
    <n v="-121.27049999999997"/>
  </r>
  <r>
    <n v="7290"/>
    <x v="3624"/>
    <x v="0"/>
    <x v="806"/>
    <d v="2013-01-31T00:00:00"/>
    <s v="First Class"/>
    <s v="SC-20725"/>
    <s v="Steven Cartwright"/>
    <s v="Consumer"/>
    <s v="United States"/>
    <s v="San Francisco"/>
    <x v="1"/>
    <n v="94122"/>
    <s v="West"/>
    <s v="OFF-ST-10000675"/>
    <x v="1"/>
    <x v="4"/>
    <s v="File Shuttle II and Handi-File, Black"/>
    <n v="305.01"/>
    <n v="9"/>
    <n v="0"/>
    <n v="76.252499999999998"/>
  </r>
  <r>
    <n v="7291"/>
    <x v="3624"/>
    <x v="0"/>
    <x v="806"/>
    <d v="2013-01-31T00:00:00"/>
    <s v="First Class"/>
    <s v="SC-20725"/>
    <s v="Steven Cartwright"/>
    <s v="Consumer"/>
    <s v="United States"/>
    <s v="San Francisco"/>
    <x v="1"/>
    <n v="94122"/>
    <s v="West"/>
    <s v="OFF-BI-10004781"/>
    <x v="1"/>
    <x v="8"/>
    <s v="GBC Wire Binding Strips"/>
    <n v="50.783999999999999"/>
    <n v="2"/>
    <n v="0.2"/>
    <n v="17.7744"/>
  </r>
  <r>
    <n v="7292"/>
    <x v="3624"/>
    <x v="0"/>
    <x v="806"/>
    <d v="2013-01-31T00:00:00"/>
    <s v="First Class"/>
    <s v="SC-20725"/>
    <s v="Steven Cartwright"/>
    <s v="Consumer"/>
    <s v="United States"/>
    <s v="San Francisco"/>
    <x v="1"/>
    <n v="94122"/>
    <s v="West"/>
    <s v="OFF-LA-10004689"/>
    <x v="1"/>
    <x v="2"/>
    <s v="Avery 512"/>
    <n v="26.01"/>
    <n v="9"/>
    <n v="0"/>
    <n v="12.2247"/>
  </r>
  <r>
    <n v="7293"/>
    <x v="3625"/>
    <x v="3"/>
    <x v="769"/>
    <d v="2014-12-10T00:00:00"/>
    <s v="Standard Class"/>
    <s v="LR-16915"/>
    <s v="Lena Radford"/>
    <s v="Consumer"/>
    <s v="United States"/>
    <s v="Nashville"/>
    <x v="18"/>
    <n v="37211"/>
    <s v="South"/>
    <s v="TEC-MA-10001856"/>
    <x v="2"/>
    <x v="15"/>
    <s v="Okidata C610n Printer"/>
    <n v="649"/>
    <n v="2"/>
    <n v="0.5"/>
    <n v="-272.58000000000015"/>
  </r>
  <r>
    <n v="7294"/>
    <x v="3626"/>
    <x v="0"/>
    <x v="1156"/>
    <d v="2013-01-29T00:00:00"/>
    <s v="Standard Class"/>
    <s v="CB-12415"/>
    <s v="Christy Brittain"/>
    <s v="Consumer"/>
    <s v="United States"/>
    <s v="Los Angeles"/>
    <x v="1"/>
    <n v="90036"/>
    <s v="West"/>
    <s v="FUR-FU-10000719"/>
    <x v="0"/>
    <x v="5"/>
    <s v="DAX Cubicle Frames, 8-1/2 x 11"/>
    <n v="59.99"/>
    <n v="7"/>
    <n v="0"/>
    <n v="21.596400000000003"/>
  </r>
  <r>
    <n v="7295"/>
    <x v="3627"/>
    <x v="1"/>
    <x v="989"/>
    <d v="2012-05-31T00:00:00"/>
    <s v="Standard Class"/>
    <s v="RD-19900"/>
    <s v="Ruben Dartt"/>
    <s v="Consumer"/>
    <s v="United States"/>
    <s v="Bellevue"/>
    <x v="4"/>
    <n v="98006"/>
    <s v="West"/>
    <s v="FUR-FU-10003849"/>
    <x v="0"/>
    <x v="5"/>
    <s v="DAX Metal Frame, Desktop, Stepped-Edge"/>
    <n v="20.239999999999998"/>
    <n v="1"/>
    <n v="0"/>
    <n v="7.8935999999999993"/>
  </r>
  <r>
    <n v="7296"/>
    <x v="3628"/>
    <x v="2"/>
    <x v="417"/>
    <d v="2011-05-05T00:00:00"/>
    <s v="First Class"/>
    <s v="NC-18340"/>
    <s v="Nat Carroll"/>
    <s v="Consumer"/>
    <s v="United States"/>
    <s v="Houston"/>
    <x v="5"/>
    <n v="77036"/>
    <s v="Central"/>
    <s v="OFF-AR-10001725"/>
    <x v="1"/>
    <x v="6"/>
    <s v="Boston Home &amp; Office Model 2000 Electric Pencil Sharpeners"/>
    <n v="37.839999999999996"/>
    <n v="2"/>
    <n v="0.2"/>
    <n v="2.8380000000000027"/>
  </r>
  <r>
    <n v="7297"/>
    <x v="3628"/>
    <x v="2"/>
    <x v="417"/>
    <d v="2011-05-05T00:00:00"/>
    <s v="First Class"/>
    <s v="NC-18340"/>
    <s v="Nat Carroll"/>
    <s v="Consumer"/>
    <s v="United States"/>
    <s v="Houston"/>
    <x v="5"/>
    <n v="77036"/>
    <s v="Central"/>
    <s v="OFF-FA-10000840"/>
    <x v="1"/>
    <x v="13"/>
    <s v="OIC Thumb-Tacks"/>
    <n v="5.4719999999999995"/>
    <n v="6"/>
    <n v="0.2"/>
    <n v="1.8467999999999996"/>
  </r>
  <r>
    <n v="7298"/>
    <x v="3629"/>
    <x v="1"/>
    <x v="1157"/>
    <d v="2012-02-14T00:00:00"/>
    <s v="Second Class"/>
    <s v="NB-18655"/>
    <s v="Nona Balk"/>
    <s v="Corporate"/>
    <s v="United States"/>
    <s v="Philadelphia"/>
    <x v="9"/>
    <n v="19143"/>
    <s v="East"/>
    <s v="OFF-ST-10000943"/>
    <x v="1"/>
    <x v="4"/>
    <s v="Eldon ProFile File 'N Store Portable File Tub Letter/Legal Size Black"/>
    <n v="77.240000000000009"/>
    <n v="5"/>
    <n v="0.2"/>
    <n v="7.7240000000000002"/>
  </r>
  <r>
    <n v="7299"/>
    <x v="3630"/>
    <x v="2"/>
    <x v="728"/>
    <d v="2011-11-21T00:00:00"/>
    <s v="First Class"/>
    <s v="JK-15730"/>
    <s v="Joe Kamberova"/>
    <s v="Consumer"/>
    <s v="United States"/>
    <s v="Des Plaines"/>
    <x v="10"/>
    <n v="60016"/>
    <s v="Central"/>
    <s v="FUR-TA-10002533"/>
    <x v="0"/>
    <x v="3"/>
    <s v="BPI Conference Tables"/>
    <n v="292.10000000000002"/>
    <n v="4"/>
    <n v="0.5"/>
    <n v="-175.26000000000005"/>
  </r>
  <r>
    <n v="7300"/>
    <x v="3630"/>
    <x v="2"/>
    <x v="728"/>
    <d v="2011-11-21T00:00:00"/>
    <s v="First Class"/>
    <s v="JK-15730"/>
    <s v="Joe Kamberova"/>
    <s v="Consumer"/>
    <s v="United States"/>
    <s v="Des Plaines"/>
    <x v="10"/>
    <n v="60016"/>
    <s v="Central"/>
    <s v="FUR-FU-10001546"/>
    <x v="0"/>
    <x v="5"/>
    <s v="Dana Swing-Arm Lamps"/>
    <n v="8.5440000000000005"/>
    <n v="2"/>
    <n v="0.6"/>
    <n v="-7.4759999999999991"/>
  </r>
  <r>
    <n v="7301"/>
    <x v="3630"/>
    <x v="2"/>
    <x v="728"/>
    <d v="2011-11-21T00:00:00"/>
    <s v="First Class"/>
    <s v="JK-15730"/>
    <s v="Joe Kamberova"/>
    <s v="Consumer"/>
    <s v="United States"/>
    <s v="Des Plaines"/>
    <x v="10"/>
    <n v="60016"/>
    <s v="Central"/>
    <s v="FUR-BO-10003546"/>
    <x v="0"/>
    <x v="0"/>
    <s v="Hon 4-Shelf Metal Bookcases"/>
    <n v="424.11599999999999"/>
    <n v="6"/>
    <n v="0.3"/>
    <n v="-30.293999999999983"/>
  </r>
  <r>
    <n v="7302"/>
    <x v="3630"/>
    <x v="2"/>
    <x v="728"/>
    <d v="2011-11-21T00:00:00"/>
    <s v="First Class"/>
    <s v="JK-15730"/>
    <s v="Joe Kamberova"/>
    <s v="Consumer"/>
    <s v="United States"/>
    <s v="Des Plaines"/>
    <x v="10"/>
    <n v="60016"/>
    <s v="Central"/>
    <s v="OFF-BI-10004728"/>
    <x v="1"/>
    <x v="8"/>
    <s v="Wilson Jones Turn Tabs Binder Tool for Ring Binders"/>
    <n v="2.8919999999999995"/>
    <n v="3"/>
    <n v="0.8"/>
    <n v="-4.9164000000000012"/>
  </r>
  <r>
    <n v="7303"/>
    <x v="3630"/>
    <x v="2"/>
    <x v="728"/>
    <d v="2011-11-21T00:00:00"/>
    <s v="First Class"/>
    <s v="JK-15730"/>
    <s v="Joe Kamberova"/>
    <s v="Consumer"/>
    <s v="United States"/>
    <s v="Des Plaines"/>
    <x v="10"/>
    <n v="60016"/>
    <s v="Central"/>
    <s v="OFF-ST-10000025"/>
    <x v="1"/>
    <x v="4"/>
    <s v="Fellowes Stor/Drawer Steel Plus Storage Drawers"/>
    <n v="381.72"/>
    <n v="5"/>
    <n v="0.2"/>
    <n v="-66.801000000000045"/>
  </r>
  <r>
    <n v="7304"/>
    <x v="3631"/>
    <x v="3"/>
    <x v="507"/>
    <d v="2014-09-09T00:00:00"/>
    <s v="Standard Class"/>
    <s v="DO-13645"/>
    <s v="Doug O'Connell"/>
    <s v="Consumer"/>
    <s v="United States"/>
    <s v="Boynton Beach"/>
    <x v="2"/>
    <n v="33437"/>
    <s v="South"/>
    <s v="FUR-CH-10003817"/>
    <x v="0"/>
    <x v="1"/>
    <s v="Global Value Steno Chair, Gray"/>
    <n v="97.184000000000012"/>
    <n v="2"/>
    <n v="0.2"/>
    <n v="6.0740000000000016"/>
  </r>
  <r>
    <n v="7305"/>
    <x v="3631"/>
    <x v="3"/>
    <x v="507"/>
    <d v="2014-09-09T00:00:00"/>
    <s v="Standard Class"/>
    <s v="DO-13645"/>
    <s v="Doug O'Connell"/>
    <s v="Consumer"/>
    <s v="United States"/>
    <s v="Boynton Beach"/>
    <x v="2"/>
    <n v="33437"/>
    <s v="South"/>
    <s v="OFF-PA-10000289"/>
    <x v="1"/>
    <x v="10"/>
    <s v="Xerox 213"/>
    <n v="10.368000000000002"/>
    <n v="2"/>
    <n v="0.2"/>
    <n v="3.6288"/>
  </r>
  <r>
    <n v="7306"/>
    <x v="3632"/>
    <x v="2"/>
    <x v="1158"/>
    <d v="2011-04-02T00:00:00"/>
    <s v="Standard Class"/>
    <s v="MG-18145"/>
    <s v="Mike Gockenbach"/>
    <s v="Consumer"/>
    <s v="United States"/>
    <s v="Plano"/>
    <x v="5"/>
    <n v="75023"/>
    <s v="Central"/>
    <s v="FUR-TA-10001889"/>
    <x v="0"/>
    <x v="3"/>
    <s v="Bush Advantage Collection Racetrack Conference Table"/>
    <n v="890.84099999999989"/>
    <n v="3"/>
    <n v="0.3"/>
    <n v="-152.71559999999999"/>
  </r>
  <r>
    <n v="7307"/>
    <x v="3633"/>
    <x v="0"/>
    <x v="732"/>
    <d v="2013-11-08T00:00:00"/>
    <s v="Second Class"/>
    <s v="LH-17155"/>
    <s v="Logan Haushalter"/>
    <s v="Consumer"/>
    <s v="United States"/>
    <s v="San Jose"/>
    <x v="1"/>
    <n v="95123"/>
    <s v="West"/>
    <s v="TEC-AC-10002305"/>
    <x v="2"/>
    <x v="11"/>
    <s v="KeyTronic E03601U1 - Keyboard - Beige"/>
    <n v="72"/>
    <n v="4"/>
    <n v="0"/>
    <n v="12.959999999999994"/>
  </r>
  <r>
    <n v="7308"/>
    <x v="3633"/>
    <x v="0"/>
    <x v="732"/>
    <d v="2013-11-08T00:00:00"/>
    <s v="Second Class"/>
    <s v="LH-17155"/>
    <s v="Logan Haushalter"/>
    <s v="Consumer"/>
    <s v="United States"/>
    <s v="San Jose"/>
    <x v="1"/>
    <n v="95123"/>
    <s v="West"/>
    <s v="FUR-CH-10004875"/>
    <x v="0"/>
    <x v="1"/>
    <s v="Harbour Creations 67200 Series Stacking Chairs"/>
    <n v="113.88800000000002"/>
    <n v="2"/>
    <n v="0.2"/>
    <n v="9.9651999999999994"/>
  </r>
  <r>
    <n v="7309"/>
    <x v="3633"/>
    <x v="0"/>
    <x v="732"/>
    <d v="2013-11-08T00:00:00"/>
    <s v="Second Class"/>
    <s v="LH-17155"/>
    <s v="Logan Haushalter"/>
    <s v="Consumer"/>
    <s v="United States"/>
    <s v="San Jose"/>
    <x v="1"/>
    <n v="95123"/>
    <s v="West"/>
    <s v="OFF-EN-10001434"/>
    <x v="1"/>
    <x v="12"/>
    <s v="Strathmore #10 Envelopes, Ultimate White"/>
    <n v="158.13"/>
    <n v="3"/>
    <n v="0"/>
    <n v="77.483699999999999"/>
  </r>
  <r>
    <n v="7310"/>
    <x v="3634"/>
    <x v="3"/>
    <x v="193"/>
    <d v="2014-06-15T00:00:00"/>
    <s v="Second Class"/>
    <s v="MM-18280"/>
    <s v="Muhammed MacIntyre"/>
    <s v="Corporate"/>
    <s v="United States"/>
    <s v="New York City"/>
    <x v="15"/>
    <n v="10024"/>
    <s v="East"/>
    <s v="OFF-FA-10004395"/>
    <x v="1"/>
    <x v="13"/>
    <s v="Plymouth Boxed Rubber Bands by Plymouth"/>
    <n v="14.129999999999999"/>
    <n v="3"/>
    <n v="0"/>
    <n v="0.70650000000000013"/>
  </r>
  <r>
    <n v="7311"/>
    <x v="3635"/>
    <x v="1"/>
    <x v="544"/>
    <d v="2012-08-14T00:00:00"/>
    <s v="Standard Class"/>
    <s v="BD-11320"/>
    <s v="Bill Donatelli"/>
    <s v="Consumer"/>
    <s v="United States"/>
    <s v="Detroit"/>
    <x v="12"/>
    <n v="48227"/>
    <s v="Central"/>
    <s v="OFF-BI-10004632"/>
    <x v="1"/>
    <x v="8"/>
    <s v="GBC Binding covers"/>
    <n v="64.75"/>
    <n v="5"/>
    <n v="0"/>
    <n v="29.137499999999996"/>
  </r>
  <r>
    <n v="7312"/>
    <x v="3636"/>
    <x v="1"/>
    <x v="330"/>
    <d v="2012-10-13T00:00:00"/>
    <s v="Standard Class"/>
    <s v="SC-20575"/>
    <s v="Sonia Cooley"/>
    <s v="Consumer"/>
    <s v="United States"/>
    <s v="Miami"/>
    <x v="2"/>
    <n v="33178"/>
    <s v="South"/>
    <s v="OFF-BI-10000145"/>
    <x v="1"/>
    <x v="8"/>
    <s v="Zipper Ring Binder Pockets"/>
    <n v="1.8720000000000003"/>
    <n v="2"/>
    <n v="0.7"/>
    <n v="-1.3103999999999996"/>
  </r>
  <r>
    <n v="7313"/>
    <x v="3636"/>
    <x v="1"/>
    <x v="330"/>
    <d v="2012-10-13T00:00:00"/>
    <s v="Standard Class"/>
    <s v="SC-20575"/>
    <s v="Sonia Cooley"/>
    <s v="Consumer"/>
    <s v="United States"/>
    <s v="Miami"/>
    <x v="2"/>
    <n v="33178"/>
    <s v="South"/>
    <s v="OFF-BI-10002498"/>
    <x v="1"/>
    <x v="8"/>
    <s v="Clear Mylar Reinforcing Strips"/>
    <n v="11.214000000000002"/>
    <n v="2"/>
    <n v="0.7"/>
    <n v="-8.5974000000000004"/>
  </r>
  <r>
    <n v="7314"/>
    <x v="3636"/>
    <x v="1"/>
    <x v="330"/>
    <d v="2012-10-13T00:00:00"/>
    <s v="Standard Class"/>
    <s v="SC-20575"/>
    <s v="Sonia Cooley"/>
    <s v="Consumer"/>
    <s v="United States"/>
    <s v="Miami"/>
    <x v="2"/>
    <n v="33178"/>
    <s v="South"/>
    <s v="OFF-AR-10001761"/>
    <x v="1"/>
    <x v="6"/>
    <s v="Avery Hi-Liter Smear-Safe Highlighters"/>
    <n v="37.375999999999998"/>
    <n v="8"/>
    <n v="0.2"/>
    <n v="7.4751999999999992"/>
  </r>
  <r>
    <n v="7315"/>
    <x v="3637"/>
    <x v="0"/>
    <x v="316"/>
    <d v="2013-06-03T00:00:00"/>
    <s v="Standard Class"/>
    <s v="TN-21040"/>
    <s v="Tanja Norvell"/>
    <s v="Home Office"/>
    <s v="United States"/>
    <s v="Park Ridge"/>
    <x v="10"/>
    <n v="60068"/>
    <s v="Central"/>
    <s v="TEC-PH-10001817"/>
    <x v="2"/>
    <x v="7"/>
    <s v="Wilson Electronics DB Pro Signal Booster"/>
    <n v="286.40000000000003"/>
    <n v="1"/>
    <n v="0.2"/>
    <n v="25.060000000000016"/>
  </r>
  <r>
    <n v="7316"/>
    <x v="3638"/>
    <x v="3"/>
    <x v="943"/>
    <d v="2014-05-17T00:00:00"/>
    <s v="Second Class"/>
    <s v="ZC-21910"/>
    <s v="Zuschuss Carroll"/>
    <s v="Consumer"/>
    <s v="United States"/>
    <s v="New York City"/>
    <x v="15"/>
    <n v="10024"/>
    <s v="East"/>
    <s v="OFF-AR-10004456"/>
    <x v="1"/>
    <x v="6"/>
    <s v="Panasonic KP-4ABK Battery-Operated Pencil Sharpener"/>
    <n v="43.92"/>
    <n v="3"/>
    <n v="0"/>
    <n v="12.736799999999999"/>
  </r>
  <r>
    <n v="7317"/>
    <x v="3639"/>
    <x v="0"/>
    <x v="1159"/>
    <d v="2013-10-21T00:00:00"/>
    <s v="Standard Class"/>
    <s v="NB-18655"/>
    <s v="Nona Balk"/>
    <s v="Corporate"/>
    <s v="United States"/>
    <s v="New York City"/>
    <x v="15"/>
    <n v="10011"/>
    <s v="East"/>
    <s v="FUR-TA-10001539"/>
    <x v="0"/>
    <x v="3"/>
    <s v="Chromcraft Rectangular Conference Tables"/>
    <n v="142.18199999999999"/>
    <n v="1"/>
    <n v="0.4"/>
    <n v="-37.915200000000027"/>
  </r>
  <r>
    <n v="7318"/>
    <x v="3640"/>
    <x v="3"/>
    <x v="701"/>
    <d v="2014-11-22T00:00:00"/>
    <s v="Standard Class"/>
    <s v="KH-16330"/>
    <s v="Katharine Harms"/>
    <s v="Corporate"/>
    <s v="United States"/>
    <s v="Hillsboro"/>
    <x v="21"/>
    <n v="97123"/>
    <s v="West"/>
    <s v="OFF-PA-10003205"/>
    <x v="1"/>
    <x v="10"/>
    <s v="Wirebound Message Forms, Four 2 3/4 x 5 Forms per Page, Pink Paper"/>
    <n v="19.608000000000001"/>
    <n v="3"/>
    <n v="0.2"/>
    <n v="6.6177000000000001"/>
  </r>
  <r>
    <n v="7319"/>
    <x v="3640"/>
    <x v="3"/>
    <x v="701"/>
    <d v="2014-11-22T00:00:00"/>
    <s v="Standard Class"/>
    <s v="KH-16330"/>
    <s v="Katharine Harms"/>
    <s v="Corporate"/>
    <s v="United States"/>
    <s v="Hillsboro"/>
    <x v="21"/>
    <n v="97123"/>
    <s v="West"/>
    <s v="OFF-BI-10002813"/>
    <x v="1"/>
    <x v="8"/>
    <s v="Avery Reinforcements for Hole-Punch Pages"/>
    <n v="4.1580000000000004"/>
    <n v="7"/>
    <n v="0.7"/>
    <n v="-3.4649999999999999"/>
  </r>
  <r>
    <n v="7320"/>
    <x v="3641"/>
    <x v="3"/>
    <x v="200"/>
    <d v="2014-11-30T00:00:00"/>
    <s v="Second Class"/>
    <s v="MN-17935"/>
    <s v="Michael Nguyen"/>
    <s v="Consumer"/>
    <s v="United States"/>
    <s v="New York City"/>
    <x v="15"/>
    <n v="10009"/>
    <s v="East"/>
    <s v="TEC-PH-10002310"/>
    <x v="2"/>
    <x v="7"/>
    <s v="Plantronics Calisto P620-M USB Wireless Speakerphone System"/>
    <n v="979.95"/>
    <n v="5"/>
    <n v="0"/>
    <n v="264.58650000000006"/>
  </r>
  <r>
    <n v="7321"/>
    <x v="3641"/>
    <x v="3"/>
    <x v="200"/>
    <d v="2014-11-30T00:00:00"/>
    <s v="Second Class"/>
    <s v="MN-17935"/>
    <s v="Michael Nguyen"/>
    <s v="Consumer"/>
    <s v="United States"/>
    <s v="New York City"/>
    <x v="15"/>
    <n v="10009"/>
    <s v="East"/>
    <s v="FUR-FU-10003623"/>
    <x v="0"/>
    <x v="5"/>
    <s v="DataProducts Ampli Magnifier Task Lamp, Black,"/>
    <n v="135.29999999999998"/>
    <n v="5"/>
    <n v="0"/>
    <n v="37.883999999999993"/>
  </r>
  <r>
    <n v="7322"/>
    <x v="3642"/>
    <x v="3"/>
    <x v="213"/>
    <d v="2014-09-08T00:00:00"/>
    <s v="Standard Class"/>
    <s v="MY-18295"/>
    <s v="Muhammed Yedwab"/>
    <s v="Corporate"/>
    <s v="United States"/>
    <s v="Chicago"/>
    <x v="10"/>
    <n v="60623"/>
    <s v="Central"/>
    <s v="OFF-PA-10003424"/>
    <x v="1"/>
    <x v="10"/>
    <s v="&quot;While you Were Out&quot; Message Book, One Form per Page"/>
    <n v="8.9039999999999999"/>
    <n v="3"/>
    <n v="0.2"/>
    <n v="3.3389999999999995"/>
  </r>
  <r>
    <n v="7323"/>
    <x v="3642"/>
    <x v="3"/>
    <x v="213"/>
    <d v="2014-09-08T00:00:00"/>
    <s v="Standard Class"/>
    <s v="MY-18295"/>
    <s v="Muhammed Yedwab"/>
    <s v="Corporate"/>
    <s v="United States"/>
    <s v="Chicago"/>
    <x v="10"/>
    <n v="60623"/>
    <s v="Central"/>
    <s v="TEC-AC-10004353"/>
    <x v="2"/>
    <x v="11"/>
    <s v="Hypercom P1300 Pinpad"/>
    <n v="100.80000000000001"/>
    <n v="2"/>
    <n v="0.2"/>
    <n v="21.42"/>
  </r>
  <r>
    <n v="7324"/>
    <x v="3643"/>
    <x v="3"/>
    <x v="256"/>
    <d v="2014-12-09T00:00:00"/>
    <s v="First Class"/>
    <s v="CS-11950"/>
    <s v="Carlos Soltero"/>
    <s v="Consumer"/>
    <s v="United States"/>
    <s v="New York City"/>
    <x v="15"/>
    <n v="10024"/>
    <s v="East"/>
    <s v="FUR-FU-10001934"/>
    <x v="0"/>
    <x v="5"/>
    <s v="Magnifier Swing Arm Lamp"/>
    <n v="41.96"/>
    <n v="2"/>
    <n v="0"/>
    <n v="10.909600000000001"/>
  </r>
  <r>
    <n v="7325"/>
    <x v="3643"/>
    <x v="3"/>
    <x v="256"/>
    <d v="2014-12-09T00:00:00"/>
    <s v="First Class"/>
    <s v="CS-11950"/>
    <s v="Carlos Soltero"/>
    <s v="Consumer"/>
    <s v="United States"/>
    <s v="New York City"/>
    <x v="15"/>
    <n v="10024"/>
    <s v="East"/>
    <s v="OFF-LA-10003766"/>
    <x v="1"/>
    <x v="2"/>
    <s v="Self-Adhesive Removable Labels"/>
    <n v="9.4499999999999993"/>
    <n v="3"/>
    <n v="0"/>
    <n v="4.5359999999999996"/>
  </r>
  <r>
    <n v="7326"/>
    <x v="3644"/>
    <x v="3"/>
    <x v="468"/>
    <d v="2014-11-18T00:00:00"/>
    <s v="Standard Class"/>
    <s v="MC-17845"/>
    <s v="Michael Chen"/>
    <s v="Consumer"/>
    <s v="United States"/>
    <s v="Pasco"/>
    <x v="4"/>
    <n v="99301"/>
    <s v="West"/>
    <s v="OFF-AP-10004540"/>
    <x v="1"/>
    <x v="9"/>
    <s v="Eureka The Boss Lite 10-Amp Upright Vacuum, Blue"/>
    <n v="400.79999999999995"/>
    <n v="5"/>
    <n v="0"/>
    <n v="112.224"/>
  </r>
  <r>
    <n v="7327"/>
    <x v="3644"/>
    <x v="3"/>
    <x v="468"/>
    <d v="2014-11-18T00:00:00"/>
    <s v="Standard Class"/>
    <s v="MC-17845"/>
    <s v="Michael Chen"/>
    <s v="Consumer"/>
    <s v="United States"/>
    <s v="Pasco"/>
    <x v="4"/>
    <n v="99301"/>
    <s v="West"/>
    <s v="OFF-BI-10001543"/>
    <x v="1"/>
    <x v="8"/>
    <s v="GBC VeloBinder Manual Binding System"/>
    <n v="28.792000000000002"/>
    <n v="1"/>
    <n v="0.2"/>
    <n v="10.077200000000001"/>
  </r>
  <r>
    <n v="7328"/>
    <x v="3645"/>
    <x v="2"/>
    <x v="772"/>
    <d v="2011-03-24T00:00:00"/>
    <s v="Standard Class"/>
    <s v="SC-20050"/>
    <s v="Sample Company A"/>
    <s v="Home Office"/>
    <s v="United States"/>
    <s v="Burbank"/>
    <x v="1"/>
    <n v="91505"/>
    <s v="West"/>
    <s v="FUR-FU-10004597"/>
    <x v="0"/>
    <x v="5"/>
    <s v="Eldon Cleatmat Chair Mats for Medium Pile Carpets"/>
    <n v="111"/>
    <n v="2"/>
    <n v="0"/>
    <n v="14.430000000000007"/>
  </r>
  <r>
    <n v="7329"/>
    <x v="3645"/>
    <x v="2"/>
    <x v="772"/>
    <d v="2011-03-24T00:00:00"/>
    <s v="Standard Class"/>
    <s v="SC-20050"/>
    <s v="Sample Company A"/>
    <s v="Home Office"/>
    <s v="United States"/>
    <s v="Burbank"/>
    <x v="1"/>
    <n v="91505"/>
    <s v="West"/>
    <s v="TEC-MA-10001148"/>
    <x v="2"/>
    <x v="15"/>
    <s v="Swingline SM12-08 MicroCut Jam Free Shredder"/>
    <n v="1279.9680000000001"/>
    <n v="4"/>
    <n v="0.2"/>
    <n v="415.98959999999994"/>
  </r>
  <r>
    <n v="7330"/>
    <x v="3645"/>
    <x v="2"/>
    <x v="772"/>
    <d v="2011-03-24T00:00:00"/>
    <s v="Standard Class"/>
    <s v="SC-20050"/>
    <s v="Sample Company A"/>
    <s v="Home Office"/>
    <s v="United States"/>
    <s v="Burbank"/>
    <x v="1"/>
    <n v="91505"/>
    <s v="West"/>
    <s v="OFF-ST-10000078"/>
    <x v="1"/>
    <x v="4"/>
    <s v="Tennsco 6- and 18-Compartment Lockers"/>
    <n v="1856.19"/>
    <n v="7"/>
    <n v="0"/>
    <n v="334.11419999999987"/>
  </r>
  <r>
    <n v="7331"/>
    <x v="3646"/>
    <x v="0"/>
    <x v="396"/>
    <d v="2013-11-14T00:00:00"/>
    <s v="First Class"/>
    <s v="SP-20650"/>
    <s v="Stephanie Phelps"/>
    <s v="Corporate"/>
    <s v="United States"/>
    <s v="Chicago"/>
    <x v="10"/>
    <n v="60623"/>
    <s v="Central"/>
    <s v="FUR-FU-10001037"/>
    <x v="0"/>
    <x v="5"/>
    <s v="DAX Charcoal/Nickel-Tone Document Frame, 5 x 7"/>
    <n v="22.752000000000002"/>
    <n v="6"/>
    <n v="0.6"/>
    <n v="-8.532"/>
  </r>
  <r>
    <n v="7332"/>
    <x v="3647"/>
    <x v="3"/>
    <x v="40"/>
    <d v="2014-10-31T00:00:00"/>
    <s v="Standard Class"/>
    <s v="SC-20440"/>
    <s v="Shaun Chance"/>
    <s v="Corporate"/>
    <s v="United States"/>
    <s v="Lancaster"/>
    <x v="9"/>
    <n v="17602"/>
    <s v="East"/>
    <s v="TEC-PH-10001433"/>
    <x v="2"/>
    <x v="7"/>
    <s v="Cisco Small Business SPA 502G VoIP phone"/>
    <n v="61.541999999999994"/>
    <n v="1"/>
    <n v="0.4"/>
    <n v="-13.334099999999999"/>
  </r>
  <r>
    <n v="7333"/>
    <x v="3647"/>
    <x v="3"/>
    <x v="40"/>
    <d v="2014-10-31T00:00:00"/>
    <s v="Standard Class"/>
    <s v="SC-20440"/>
    <s v="Shaun Chance"/>
    <s v="Corporate"/>
    <s v="United States"/>
    <s v="Lancaster"/>
    <x v="9"/>
    <n v="17602"/>
    <s v="East"/>
    <s v="OFF-BI-10003007"/>
    <x v="1"/>
    <x v="8"/>
    <s v="Premium Transparent Presentation Covers, No Pattern/Clear, 8 1/2&quot; x 11&quot;"/>
    <n v="81.438000000000017"/>
    <n v="7"/>
    <n v="0.7"/>
    <n v="-65.150399999999991"/>
  </r>
  <r>
    <n v="7334"/>
    <x v="3648"/>
    <x v="1"/>
    <x v="347"/>
    <d v="2012-04-17T00:00:00"/>
    <s v="Standard Class"/>
    <s v="PR-18880"/>
    <s v="Patrick Ryan"/>
    <s v="Consumer"/>
    <s v="United States"/>
    <s v="Tampa"/>
    <x v="2"/>
    <n v="33614"/>
    <s v="South"/>
    <s v="FUR-FU-10001290"/>
    <x v="0"/>
    <x v="5"/>
    <s v="Executive Impressions Supervisor Wall Clock"/>
    <n v="67.36"/>
    <n v="2"/>
    <n v="0.2"/>
    <n v="10.103999999999996"/>
  </r>
  <r>
    <n v="7335"/>
    <x v="3648"/>
    <x v="1"/>
    <x v="347"/>
    <d v="2012-04-17T00:00:00"/>
    <s v="Standard Class"/>
    <s v="PR-18880"/>
    <s v="Patrick Ryan"/>
    <s v="Consumer"/>
    <s v="United States"/>
    <s v="Tampa"/>
    <x v="2"/>
    <n v="33614"/>
    <s v="South"/>
    <s v="FUR-FU-10000087"/>
    <x v="0"/>
    <x v="5"/>
    <s v="Executive Impressions 14&quot; Two-Color Numerals Wall Clock"/>
    <n v="54.527999999999992"/>
    <n v="3"/>
    <n v="0.2"/>
    <n v="14.313600000000005"/>
  </r>
  <r>
    <n v="7336"/>
    <x v="3649"/>
    <x v="1"/>
    <x v="707"/>
    <d v="2012-12-30T00:00:00"/>
    <s v="Standard Class"/>
    <s v="JK-15625"/>
    <s v="Jim Karlsson"/>
    <s v="Consumer"/>
    <s v="United States"/>
    <s v="New York City"/>
    <x v="15"/>
    <n v="10024"/>
    <s v="East"/>
    <s v="TEC-AC-10002049"/>
    <x v="2"/>
    <x v="11"/>
    <s v="Plantronics Savi W720 Multi-Device Wireless Headset System"/>
    <n v="843.9"/>
    <n v="2"/>
    <n v="0"/>
    <n v="371.31600000000003"/>
  </r>
  <r>
    <n v="7337"/>
    <x v="3649"/>
    <x v="1"/>
    <x v="707"/>
    <d v="2012-12-30T00:00:00"/>
    <s v="Standard Class"/>
    <s v="JK-15625"/>
    <s v="Jim Karlsson"/>
    <s v="Consumer"/>
    <s v="United States"/>
    <s v="New York City"/>
    <x v="15"/>
    <n v="10024"/>
    <s v="East"/>
    <s v="FUR-BO-10002613"/>
    <x v="0"/>
    <x v="0"/>
    <s v="Atlantic Metals Mobile 4-Shelf Bookcases, Custom Colors"/>
    <n v="449.56800000000004"/>
    <n v="2"/>
    <n v="0.2"/>
    <n v="56.195999999999955"/>
  </r>
  <r>
    <n v="7338"/>
    <x v="3650"/>
    <x v="3"/>
    <x v="296"/>
    <d v="2014-09-24T00:00:00"/>
    <s v="First Class"/>
    <s v="BM-11575"/>
    <s v="Brendan Murry"/>
    <s v="Corporate"/>
    <s v="United States"/>
    <s v="Los Angeles"/>
    <x v="1"/>
    <n v="90045"/>
    <s v="West"/>
    <s v="OFF-ST-10004950"/>
    <x v="1"/>
    <x v="4"/>
    <s v="Tenex Personal Filing Tote With Secure Closure Lid, Black/Frost"/>
    <n v="15.51"/>
    <n v="1"/>
    <n v="0"/>
    <n v="3.8774999999999995"/>
  </r>
  <r>
    <n v="7339"/>
    <x v="3651"/>
    <x v="2"/>
    <x v="414"/>
    <d v="2011-12-23T00:00:00"/>
    <s v="Second Class"/>
    <s v="SM-20950"/>
    <s v="Suzanne McNair"/>
    <s v="Corporate"/>
    <s v="United States"/>
    <s v="New York City"/>
    <x v="15"/>
    <n v="10035"/>
    <s v="East"/>
    <s v="FUR-CH-10004875"/>
    <x v="0"/>
    <x v="1"/>
    <s v="Harbour Creations 67200 Series Stacking Chairs"/>
    <n v="192.18600000000004"/>
    <n v="3"/>
    <n v="0.1"/>
    <n v="36.3018"/>
  </r>
  <r>
    <n v="7340"/>
    <x v="3652"/>
    <x v="1"/>
    <x v="1074"/>
    <d v="2012-07-21T00:00:00"/>
    <s v="First Class"/>
    <s v="KC-16255"/>
    <s v="Karen Carlisle"/>
    <s v="Corporate"/>
    <s v="United States"/>
    <s v="New York City"/>
    <x v="15"/>
    <n v="10009"/>
    <s v="East"/>
    <s v="OFF-AR-10003190"/>
    <x v="1"/>
    <x v="6"/>
    <s v="Newell 32"/>
    <n v="5.76"/>
    <n v="2"/>
    <n v="0"/>
    <n v="1.6128"/>
  </r>
  <r>
    <n v="7341"/>
    <x v="3653"/>
    <x v="2"/>
    <x v="711"/>
    <d v="2011-08-01T00:00:00"/>
    <s v="Standard Class"/>
    <s v="SG-20470"/>
    <s v="Sheri Gordon"/>
    <s v="Consumer"/>
    <s v="United States"/>
    <s v="Atlanta"/>
    <x v="32"/>
    <n v="30318"/>
    <s v="South"/>
    <s v="FUR-CH-10000553"/>
    <x v="0"/>
    <x v="1"/>
    <s v="Metal Folding Chairs, Beige, 4/Carton"/>
    <n v="67.88"/>
    <n v="2"/>
    <n v="0"/>
    <n v="18.327599999999997"/>
  </r>
  <r>
    <n v="7342"/>
    <x v="3653"/>
    <x v="2"/>
    <x v="711"/>
    <d v="2011-08-01T00:00:00"/>
    <s v="Standard Class"/>
    <s v="SG-20470"/>
    <s v="Sheri Gordon"/>
    <s v="Consumer"/>
    <s v="United States"/>
    <s v="Atlanta"/>
    <x v="32"/>
    <n v="30318"/>
    <s v="South"/>
    <s v="OFF-LA-10002762"/>
    <x v="1"/>
    <x v="2"/>
    <s v="Avery 485"/>
    <n v="162.88999999999999"/>
    <n v="13"/>
    <n v="0"/>
    <n v="76.558299999999988"/>
  </r>
  <r>
    <n v="7343"/>
    <x v="3653"/>
    <x v="2"/>
    <x v="711"/>
    <d v="2011-08-01T00:00:00"/>
    <s v="Standard Class"/>
    <s v="SG-20470"/>
    <s v="Sheri Gordon"/>
    <s v="Consumer"/>
    <s v="United States"/>
    <s v="Atlanta"/>
    <x v="32"/>
    <n v="30318"/>
    <s v="South"/>
    <s v="FUR-FU-10000719"/>
    <x v="0"/>
    <x v="5"/>
    <s v="DAX Cubicle Frames, 8-1/2 x 11"/>
    <n v="25.71"/>
    <n v="3"/>
    <n v="0"/>
    <n v="9.2556000000000012"/>
  </r>
  <r>
    <n v="7344"/>
    <x v="3654"/>
    <x v="2"/>
    <x v="58"/>
    <d v="2012-01-01T00:00:00"/>
    <s v="Standard Class"/>
    <s v="TB-21520"/>
    <s v="Tracy Blumstein"/>
    <s v="Consumer"/>
    <s v="United States"/>
    <s v="New York City"/>
    <x v="15"/>
    <n v="10009"/>
    <s v="East"/>
    <s v="OFF-ST-10000563"/>
    <x v="1"/>
    <x v="4"/>
    <s v="Fellowes Bankers Box Stor/Drawer Steel Plus"/>
    <n v="191.88"/>
    <n v="6"/>
    <n v="0"/>
    <n v="19.188000000000002"/>
  </r>
  <r>
    <n v="7345"/>
    <x v="3655"/>
    <x v="3"/>
    <x v="157"/>
    <d v="2014-12-18T00:00:00"/>
    <s v="Standard Class"/>
    <s v="DV-13045"/>
    <s v="Darrin Van Huff"/>
    <s v="Corporate"/>
    <s v="United States"/>
    <s v="Jacksonville"/>
    <x v="2"/>
    <n v="32216"/>
    <s v="South"/>
    <s v="FUR-TA-10004289"/>
    <x v="0"/>
    <x v="3"/>
    <s v="BoxOffice By Design Rectangular and Half-Moon Meeting Room Tables"/>
    <n v="721.87500000000011"/>
    <n v="6"/>
    <n v="0.45"/>
    <n v="-420"/>
  </r>
  <r>
    <n v="7346"/>
    <x v="3655"/>
    <x v="3"/>
    <x v="157"/>
    <d v="2014-12-18T00:00:00"/>
    <s v="Standard Class"/>
    <s v="DV-13045"/>
    <s v="Darrin Van Huff"/>
    <s v="Corporate"/>
    <s v="United States"/>
    <s v="Jacksonville"/>
    <x v="2"/>
    <n v="32216"/>
    <s v="South"/>
    <s v="TEC-PH-10003555"/>
    <x v="2"/>
    <x v="7"/>
    <s v="Motorola HK250 Universal Bluetooth Headset"/>
    <n v="73.567999999999998"/>
    <n v="4"/>
    <n v="0.2"/>
    <n v="-16.552799999999994"/>
  </r>
  <r>
    <n v="7347"/>
    <x v="3655"/>
    <x v="3"/>
    <x v="157"/>
    <d v="2014-12-18T00:00:00"/>
    <s v="Standard Class"/>
    <s v="DV-13045"/>
    <s v="Darrin Van Huff"/>
    <s v="Corporate"/>
    <s v="United States"/>
    <s v="Jacksonville"/>
    <x v="2"/>
    <n v="32216"/>
    <s v="South"/>
    <s v="OFF-AR-10001958"/>
    <x v="1"/>
    <x v="6"/>
    <s v="Stanley Bostitch Contemporary Electric Pencil Sharpeners"/>
    <n v="13.584000000000001"/>
    <n v="1"/>
    <n v="0.2"/>
    <n v="1.3584000000000001"/>
  </r>
  <r>
    <n v="7348"/>
    <x v="3655"/>
    <x v="3"/>
    <x v="157"/>
    <d v="2014-12-18T00:00:00"/>
    <s v="Standard Class"/>
    <s v="DV-13045"/>
    <s v="Darrin Van Huff"/>
    <s v="Corporate"/>
    <s v="United States"/>
    <s v="Jacksonville"/>
    <x v="2"/>
    <n v="32216"/>
    <s v="South"/>
    <s v="FUR-CH-10000225"/>
    <x v="0"/>
    <x v="1"/>
    <s v="Global Geo Office Task Chair, Gray"/>
    <n v="64.784000000000006"/>
    <n v="1"/>
    <n v="0.2"/>
    <n v="-12.147000000000009"/>
  </r>
  <r>
    <n v="7349"/>
    <x v="3656"/>
    <x v="2"/>
    <x v="223"/>
    <d v="2011-03-07T00:00:00"/>
    <s v="Standard Class"/>
    <s v="SC-20020"/>
    <s v="Sam Craven"/>
    <s v="Consumer"/>
    <s v="United States"/>
    <s v="Houston"/>
    <x v="5"/>
    <n v="77095"/>
    <s v="Central"/>
    <s v="OFF-AP-10002534"/>
    <x v="1"/>
    <x v="9"/>
    <s v="3.6 Cubic Foot Counter Height Office Refrigerator"/>
    <n v="176.77199999999996"/>
    <n v="3"/>
    <n v="0.8"/>
    <n v="-459.60720000000003"/>
  </r>
  <r>
    <n v="7350"/>
    <x v="3657"/>
    <x v="3"/>
    <x v="208"/>
    <d v="2014-10-28T00:00:00"/>
    <s v="Standard Class"/>
    <s v="JB-15400"/>
    <s v="Jennifer Braxton"/>
    <s v="Corporate"/>
    <s v="United States"/>
    <s v="Milwaukee"/>
    <x v="6"/>
    <n v="53209"/>
    <s v="Central"/>
    <s v="OFF-BI-10000301"/>
    <x v="1"/>
    <x v="8"/>
    <s v="GBC Instant Report Kit"/>
    <n v="38.82"/>
    <n v="6"/>
    <n v="0"/>
    <n v="19.41"/>
  </r>
  <r>
    <n v="7351"/>
    <x v="3657"/>
    <x v="3"/>
    <x v="208"/>
    <d v="2014-10-28T00:00:00"/>
    <s v="Standard Class"/>
    <s v="JB-15400"/>
    <s v="Jennifer Braxton"/>
    <s v="Corporate"/>
    <s v="United States"/>
    <s v="Milwaukee"/>
    <x v="6"/>
    <n v="53209"/>
    <s v="Central"/>
    <s v="OFF-BI-10003460"/>
    <x v="1"/>
    <x v="8"/>
    <s v="Acco 3-Hole Punch"/>
    <n v="21.9"/>
    <n v="5"/>
    <n v="0"/>
    <n v="10.511999999999999"/>
  </r>
  <r>
    <n v="7352"/>
    <x v="3658"/>
    <x v="3"/>
    <x v="468"/>
    <d v="2014-11-17T00:00:00"/>
    <s v="Standard Class"/>
    <s v="GH-14425"/>
    <s v="Gary Hwang"/>
    <s v="Consumer"/>
    <s v="United States"/>
    <s v="Modesto"/>
    <x v="1"/>
    <n v="95351"/>
    <s v="West"/>
    <s v="TEC-AC-10001772"/>
    <x v="2"/>
    <x v="11"/>
    <s v="Memorex Mini Travel Drive 16 GB USB 2.0 Flash Drive"/>
    <n v="111.79"/>
    <n v="7"/>
    <n v="0"/>
    <n v="43.598100000000002"/>
  </r>
  <r>
    <n v="7353"/>
    <x v="3659"/>
    <x v="3"/>
    <x v="633"/>
    <d v="2014-03-19T00:00:00"/>
    <s v="Second Class"/>
    <s v="MG-17650"/>
    <s v="Matthew Grinstein"/>
    <s v="Home Office"/>
    <s v="United States"/>
    <s v="Lakewood"/>
    <x v="24"/>
    <n v="44107"/>
    <s v="East"/>
    <s v="TEC-PH-10003505"/>
    <x v="2"/>
    <x v="7"/>
    <s v="Geemarc AmpliPOWER60"/>
    <n v="445.44"/>
    <n v="8"/>
    <n v="0.4"/>
    <n v="-81.664000000000044"/>
  </r>
  <r>
    <n v="7354"/>
    <x v="3660"/>
    <x v="0"/>
    <x v="897"/>
    <d v="2013-09-30T00:00:00"/>
    <s v="Standard Class"/>
    <s v="RD-19660"/>
    <s v="Robert Dilbeck"/>
    <s v="Home Office"/>
    <s v="United States"/>
    <s v="Philadelphia"/>
    <x v="9"/>
    <n v="19134"/>
    <s v="East"/>
    <s v="OFF-LA-10004484"/>
    <x v="1"/>
    <x v="2"/>
    <s v="Avery 476"/>
    <n v="16.520000000000003"/>
    <n v="5"/>
    <n v="0.2"/>
    <n v="5.368999999999998"/>
  </r>
  <r>
    <n v="7355"/>
    <x v="3661"/>
    <x v="3"/>
    <x v="695"/>
    <d v="2014-02-14T00:00:00"/>
    <s v="Standard Class"/>
    <s v="SN-20560"/>
    <s v="Skye Norling"/>
    <s v="Home Office"/>
    <s v="United States"/>
    <s v="San Francisco"/>
    <x v="1"/>
    <n v="94109"/>
    <s v="West"/>
    <s v="OFF-PA-10001593"/>
    <x v="1"/>
    <x v="10"/>
    <s v="Xerox 1947"/>
    <n v="29.900000000000002"/>
    <n v="5"/>
    <n v="0"/>
    <n v="13.454999999999998"/>
  </r>
  <r>
    <n v="7356"/>
    <x v="3662"/>
    <x v="1"/>
    <x v="620"/>
    <d v="2013-01-02T00:00:00"/>
    <s v="Second Class"/>
    <s v="AH-10690"/>
    <s v="Anna Häberlin"/>
    <s v="Corporate"/>
    <s v="United States"/>
    <s v="Detroit"/>
    <x v="12"/>
    <n v="48205"/>
    <s v="Central"/>
    <s v="OFF-BI-10004139"/>
    <x v="1"/>
    <x v="8"/>
    <s v="Fellowes Presentation Covers for Comb Binding Machines"/>
    <n v="116.4"/>
    <n v="8"/>
    <n v="0"/>
    <n v="52.379999999999995"/>
  </r>
  <r>
    <n v="7357"/>
    <x v="3663"/>
    <x v="0"/>
    <x v="790"/>
    <d v="2013-10-15T00:00:00"/>
    <s v="Standard Class"/>
    <s v="MZ-17335"/>
    <s v="Maria Zettner"/>
    <s v="Home Office"/>
    <s v="United States"/>
    <s v="Phoenix"/>
    <x v="16"/>
    <n v="85023"/>
    <s v="West"/>
    <s v="OFF-AR-10001315"/>
    <x v="1"/>
    <x v="6"/>
    <s v="Newell 310"/>
    <n v="1.4080000000000001"/>
    <n v="1"/>
    <n v="0.2"/>
    <n v="0.15839999999999993"/>
  </r>
  <r>
    <n v="7358"/>
    <x v="3663"/>
    <x v="0"/>
    <x v="790"/>
    <d v="2013-10-15T00:00:00"/>
    <s v="Standard Class"/>
    <s v="MZ-17335"/>
    <s v="Maria Zettner"/>
    <s v="Home Office"/>
    <s v="United States"/>
    <s v="Phoenix"/>
    <x v="16"/>
    <n v="85023"/>
    <s v="West"/>
    <s v="FUR-FU-10001488"/>
    <x v="0"/>
    <x v="5"/>
    <s v="Tenex 46&quot; x 60&quot; Computer Anti-Static Chairmat, Rectangular Shaped"/>
    <n v="169.56800000000001"/>
    <n v="2"/>
    <n v="0.2"/>
    <n v="0"/>
  </r>
  <r>
    <n v="7359"/>
    <x v="3664"/>
    <x v="2"/>
    <x v="125"/>
    <d v="2012-01-03T00:00:00"/>
    <s v="Second Class"/>
    <s v="AR-10345"/>
    <s v="Alex Russell"/>
    <s v="Corporate"/>
    <s v="United States"/>
    <s v="Philadelphia"/>
    <x v="9"/>
    <n v="19143"/>
    <s v="East"/>
    <s v="TEC-PH-10002170"/>
    <x v="2"/>
    <x v="7"/>
    <s v="ClearSounds CSC500 Amplified Spirit Phone Corded phone"/>
    <n v="251.96399999999994"/>
    <n v="6"/>
    <n v="0.4"/>
    <n v="-50.392799999999994"/>
  </r>
  <r>
    <n v="7360"/>
    <x v="3664"/>
    <x v="2"/>
    <x v="125"/>
    <d v="2012-01-03T00:00:00"/>
    <s v="Second Class"/>
    <s v="AR-10345"/>
    <s v="Alex Russell"/>
    <s v="Corporate"/>
    <s v="United States"/>
    <s v="Philadelphia"/>
    <x v="9"/>
    <n v="19143"/>
    <s v="East"/>
    <s v="FUR-TA-10004575"/>
    <x v="0"/>
    <x v="3"/>
    <s v="Hon 5100 Series Wood Tables"/>
    <n v="523.76400000000001"/>
    <n v="3"/>
    <n v="0.4"/>
    <n v="-192.04680000000008"/>
  </r>
  <r>
    <n v="7361"/>
    <x v="3665"/>
    <x v="0"/>
    <x v="408"/>
    <d v="2013-04-15T00:00:00"/>
    <s v="First Class"/>
    <s v="JF-15295"/>
    <s v="Jason Fortune-"/>
    <s v="Consumer"/>
    <s v="United States"/>
    <s v="Los Angeles"/>
    <x v="1"/>
    <n v="90036"/>
    <s v="West"/>
    <s v="OFF-PA-10000809"/>
    <x v="1"/>
    <x v="10"/>
    <s v="Xerox 206"/>
    <n v="19.440000000000001"/>
    <n v="3"/>
    <n v="0"/>
    <n v="9.3312000000000008"/>
  </r>
  <r>
    <n v="7362"/>
    <x v="3665"/>
    <x v="0"/>
    <x v="408"/>
    <d v="2013-04-15T00:00:00"/>
    <s v="First Class"/>
    <s v="JF-15295"/>
    <s v="Jason Fortune-"/>
    <s v="Consumer"/>
    <s v="United States"/>
    <s v="Los Angeles"/>
    <x v="1"/>
    <n v="90036"/>
    <s v="West"/>
    <s v="FUR-CH-10000225"/>
    <x v="0"/>
    <x v="1"/>
    <s v="Global Geo Office Task Chair, Gray"/>
    <n v="194.35200000000003"/>
    <n v="3"/>
    <n v="0.2"/>
    <n v="-36.441000000000031"/>
  </r>
  <r>
    <n v="7363"/>
    <x v="3665"/>
    <x v="0"/>
    <x v="408"/>
    <d v="2013-04-15T00:00:00"/>
    <s v="First Class"/>
    <s v="JF-15295"/>
    <s v="Jason Fortune-"/>
    <s v="Consumer"/>
    <s v="United States"/>
    <s v="Los Angeles"/>
    <x v="1"/>
    <n v="90036"/>
    <s v="West"/>
    <s v="OFF-BI-10003707"/>
    <x v="1"/>
    <x v="8"/>
    <s v="Aluminum Screw Posts"/>
    <n v="36.624000000000002"/>
    <n v="3"/>
    <n v="0.2"/>
    <n v="13.734"/>
  </r>
  <r>
    <n v="7364"/>
    <x v="3666"/>
    <x v="0"/>
    <x v="85"/>
    <d v="2013-12-05T00:00:00"/>
    <s v="Standard Class"/>
    <s v="DS-13180"/>
    <s v="David Smith"/>
    <s v="Corporate"/>
    <s v="United States"/>
    <s v="Philadelphia"/>
    <x v="9"/>
    <n v="19140"/>
    <s v="East"/>
    <s v="TEC-PH-10004539"/>
    <x v="2"/>
    <x v="7"/>
    <s v="Wireless Extenders zBoost YX545 SOHO Signal Booster"/>
    <n v="340.18200000000002"/>
    <n v="3"/>
    <n v="0.4"/>
    <n v="-73.706100000000021"/>
  </r>
  <r>
    <n v="7365"/>
    <x v="3666"/>
    <x v="0"/>
    <x v="85"/>
    <d v="2013-12-05T00:00:00"/>
    <s v="Standard Class"/>
    <s v="DS-13180"/>
    <s v="David Smith"/>
    <s v="Corporate"/>
    <s v="United States"/>
    <s v="Philadelphia"/>
    <x v="9"/>
    <n v="19140"/>
    <s v="East"/>
    <s v="OFF-FA-10004076"/>
    <x v="1"/>
    <x v="13"/>
    <s v="Translucent Push Pins by OIC"/>
    <n v="12.672000000000001"/>
    <n v="8"/>
    <n v="0.2"/>
    <n v="2.6927999999999992"/>
  </r>
  <r>
    <n v="7366"/>
    <x v="3666"/>
    <x v="0"/>
    <x v="85"/>
    <d v="2013-12-05T00:00:00"/>
    <s v="Standard Class"/>
    <s v="DS-13180"/>
    <s v="David Smith"/>
    <s v="Corporate"/>
    <s v="United States"/>
    <s v="Philadelphia"/>
    <x v="9"/>
    <n v="19140"/>
    <s v="East"/>
    <s v="OFF-BI-10003166"/>
    <x v="1"/>
    <x v="8"/>
    <s v="GBC Plasticlear Binding Covers"/>
    <n v="6.8880000000000017"/>
    <n v="2"/>
    <n v="0.7"/>
    <n v="-5.0511999999999997"/>
  </r>
  <r>
    <n v="7367"/>
    <x v="3666"/>
    <x v="0"/>
    <x v="85"/>
    <d v="2013-12-05T00:00:00"/>
    <s v="Standard Class"/>
    <s v="DS-13180"/>
    <s v="David Smith"/>
    <s v="Corporate"/>
    <s v="United States"/>
    <s v="Philadelphia"/>
    <x v="9"/>
    <n v="19140"/>
    <s v="East"/>
    <s v="OFF-ST-10002301"/>
    <x v="1"/>
    <x v="4"/>
    <s v="Tennsco Commercial Shelving"/>
    <n v="32.544000000000004"/>
    <n v="2"/>
    <n v="0.2"/>
    <n v="-7.7292000000000041"/>
  </r>
  <r>
    <n v="7368"/>
    <x v="3666"/>
    <x v="0"/>
    <x v="85"/>
    <d v="2013-12-05T00:00:00"/>
    <s v="Standard Class"/>
    <s v="DS-13180"/>
    <s v="David Smith"/>
    <s v="Corporate"/>
    <s v="United States"/>
    <s v="Philadelphia"/>
    <x v="9"/>
    <n v="19140"/>
    <s v="East"/>
    <s v="FUR-CH-10002647"/>
    <x v="0"/>
    <x v="1"/>
    <s v="Situations Contoured Folding Chairs, 4/Set"/>
    <n v="347.80200000000002"/>
    <n v="7"/>
    <n v="0.3"/>
    <n v="-24.842999999999961"/>
  </r>
  <r>
    <n v="7369"/>
    <x v="3667"/>
    <x v="3"/>
    <x v="4"/>
    <d v="2014-04-18T00:00:00"/>
    <s v="First Class"/>
    <s v="BP-11095"/>
    <s v="Bart Pistole"/>
    <s v="Corporate"/>
    <s v="United States"/>
    <s v="Miami"/>
    <x v="2"/>
    <n v="33180"/>
    <s v="South"/>
    <s v="OFF-BI-10004654"/>
    <x v="1"/>
    <x v="8"/>
    <s v="VariCap6 Expandable Binder"/>
    <n v="15.570000000000004"/>
    <n v="3"/>
    <n v="0.7"/>
    <n v="-11.936999999999998"/>
  </r>
  <r>
    <n v="7370"/>
    <x v="3668"/>
    <x v="1"/>
    <x v="1000"/>
    <d v="2012-03-11T00:00:00"/>
    <s v="Second Class"/>
    <s v="TG-21310"/>
    <s v="Toby Gnade"/>
    <s v="Consumer"/>
    <s v="United States"/>
    <s v="Raleigh"/>
    <x v="3"/>
    <n v="27604"/>
    <s v="South"/>
    <s v="OFF-LA-10001175"/>
    <x v="1"/>
    <x v="2"/>
    <s v="Avery 514"/>
    <n v="4.6079999999999997"/>
    <n v="2"/>
    <n v="0.2"/>
    <n v="1.6704000000000001"/>
  </r>
  <r>
    <n v="7371"/>
    <x v="3669"/>
    <x v="2"/>
    <x v="919"/>
    <d v="2011-11-01T00:00:00"/>
    <s v="Standard Class"/>
    <s v="BT-11395"/>
    <s v="Bill Tyler"/>
    <s v="Corporate"/>
    <s v="United States"/>
    <s v="Garden City"/>
    <x v="41"/>
    <n v="67846"/>
    <s v="Central"/>
    <s v="TEC-PH-10001336"/>
    <x v="2"/>
    <x v="7"/>
    <s v="Digium D40 VoIP phone"/>
    <n v="257.98"/>
    <n v="2"/>
    <n v="0"/>
    <n v="74.8142"/>
  </r>
  <r>
    <n v="7372"/>
    <x v="3670"/>
    <x v="3"/>
    <x v="363"/>
    <d v="2014-01-10T00:00:00"/>
    <s v="Second Class"/>
    <s v="JF-15190"/>
    <s v="Jamie Frazer"/>
    <s v="Consumer"/>
    <s v="United States"/>
    <s v="Long Beach"/>
    <x v="1"/>
    <n v="90805"/>
    <s v="West"/>
    <s v="OFF-ST-10000760"/>
    <x v="1"/>
    <x v="4"/>
    <s v="Eldon Fold 'N Roll Cart System"/>
    <n v="153.78"/>
    <n v="11"/>
    <n v="0"/>
    <n v="44.596199999999996"/>
  </r>
  <r>
    <n v="7373"/>
    <x v="3670"/>
    <x v="3"/>
    <x v="363"/>
    <d v="2014-01-10T00:00:00"/>
    <s v="Second Class"/>
    <s v="JF-15190"/>
    <s v="Jamie Frazer"/>
    <s v="Consumer"/>
    <s v="United States"/>
    <s v="Long Beach"/>
    <x v="1"/>
    <n v="90805"/>
    <s v="West"/>
    <s v="OFF-ST-10002301"/>
    <x v="1"/>
    <x v="4"/>
    <s v="Tennsco Commercial Shelving"/>
    <n v="61.019999999999996"/>
    <n v="3"/>
    <n v="0"/>
    <n v="0.61019999999999541"/>
  </r>
  <r>
    <n v="7374"/>
    <x v="3670"/>
    <x v="3"/>
    <x v="363"/>
    <d v="2014-01-10T00:00:00"/>
    <s v="Second Class"/>
    <s v="JF-15190"/>
    <s v="Jamie Frazer"/>
    <s v="Consumer"/>
    <s v="United States"/>
    <s v="Long Beach"/>
    <x v="1"/>
    <n v="90805"/>
    <s v="West"/>
    <s v="OFF-SU-10004884"/>
    <x v="1"/>
    <x v="14"/>
    <s v="Acme Galleria Hot Forged Steel Scissors with Colored Handles"/>
    <n v="110.11"/>
    <n v="7"/>
    <n v="0"/>
    <n v="31.931899999999988"/>
  </r>
  <r>
    <n v="7375"/>
    <x v="3670"/>
    <x v="3"/>
    <x v="363"/>
    <d v="2014-01-10T00:00:00"/>
    <s v="Second Class"/>
    <s v="JF-15190"/>
    <s v="Jamie Frazer"/>
    <s v="Consumer"/>
    <s v="United States"/>
    <s v="Long Beach"/>
    <x v="1"/>
    <n v="90805"/>
    <s v="West"/>
    <s v="OFF-FA-10003112"/>
    <x v="1"/>
    <x v="13"/>
    <s v="Staples"/>
    <n v="7.89"/>
    <n v="1"/>
    <n v="0"/>
    <n v="3.5504999999999995"/>
  </r>
  <r>
    <n v="7376"/>
    <x v="3671"/>
    <x v="3"/>
    <x v="802"/>
    <d v="2014-08-21T00:00:00"/>
    <s v="Standard Class"/>
    <s v="MK-17905"/>
    <s v="Michael Kennedy"/>
    <s v="Corporate"/>
    <s v="United States"/>
    <s v="San Diego"/>
    <x v="1"/>
    <n v="92037"/>
    <s v="West"/>
    <s v="OFF-BI-10000069"/>
    <x v="1"/>
    <x v="8"/>
    <s v="GBC Prepunched Paper, 19-Hole, for Binding Systems, 24-lb"/>
    <n v="36.024000000000001"/>
    <n v="3"/>
    <n v="0.2"/>
    <n v="11.707799999999995"/>
  </r>
  <r>
    <n v="7377"/>
    <x v="3672"/>
    <x v="3"/>
    <x v="808"/>
    <d v="2014-11-06T00:00:00"/>
    <s v="First Class"/>
    <s v="GG-14650"/>
    <s v="Greg Guthrie"/>
    <s v="Corporate"/>
    <s v="United States"/>
    <s v="Bloomington"/>
    <x v="10"/>
    <n v="61701"/>
    <s v="Central"/>
    <s v="OFF-AR-10001958"/>
    <x v="1"/>
    <x v="6"/>
    <s v="Stanley Bostitch Contemporary Electric Pencil Sharpeners"/>
    <n v="54.336000000000006"/>
    <n v="4"/>
    <n v="0.2"/>
    <n v="5.4336000000000002"/>
  </r>
  <r>
    <n v="7378"/>
    <x v="3673"/>
    <x v="2"/>
    <x v="111"/>
    <d v="2011-09-23T00:00:00"/>
    <s v="Standard Class"/>
    <s v="MC-18130"/>
    <s v="Mike Caudle"/>
    <s v="Corporate"/>
    <s v="United States"/>
    <s v="Seattle"/>
    <x v="4"/>
    <n v="98115"/>
    <s v="West"/>
    <s v="OFF-ST-10001321"/>
    <x v="1"/>
    <x v="4"/>
    <s v="Decoflex Hanging Personal Folder File, Blue"/>
    <n v="92.52"/>
    <n v="6"/>
    <n v="0"/>
    <n v="24.980400000000007"/>
  </r>
  <r>
    <n v="7379"/>
    <x v="3674"/>
    <x v="1"/>
    <x v="70"/>
    <d v="2012-05-31T00:00:00"/>
    <s v="Same Day"/>
    <s v="ML-18265"/>
    <s v="Muhammed Lee"/>
    <s v="Consumer"/>
    <s v="United States"/>
    <s v="Fayetteville"/>
    <x v="3"/>
    <n v="28314"/>
    <s v="South"/>
    <s v="OFF-AR-10003504"/>
    <x v="1"/>
    <x v="6"/>
    <s v="Newell 347"/>
    <n v="10.272000000000002"/>
    <n v="3"/>
    <n v="0.2"/>
    <n v="1.1555999999999984"/>
  </r>
  <r>
    <n v="7380"/>
    <x v="3675"/>
    <x v="0"/>
    <x v="1160"/>
    <d v="2013-09-19T00:00:00"/>
    <s v="Standard Class"/>
    <s v="AG-10270"/>
    <s v="Alejandro Grove"/>
    <s v="Consumer"/>
    <s v="United States"/>
    <s v="Omaha"/>
    <x v="8"/>
    <n v="68104"/>
    <s v="Central"/>
    <s v="OFF-ST-10000419"/>
    <x v="1"/>
    <x v="4"/>
    <s v="Rogers Jumbo File, Granite"/>
    <n v="40.74"/>
    <n v="3"/>
    <n v="0"/>
    <n v="0.4073999999999991"/>
  </r>
  <r>
    <n v="7381"/>
    <x v="3675"/>
    <x v="0"/>
    <x v="1160"/>
    <d v="2013-09-19T00:00:00"/>
    <s v="Standard Class"/>
    <s v="AG-10270"/>
    <s v="Alejandro Grove"/>
    <s v="Consumer"/>
    <s v="United States"/>
    <s v="Omaha"/>
    <x v="8"/>
    <n v="68104"/>
    <s v="Central"/>
    <s v="OFF-LA-10004559"/>
    <x v="1"/>
    <x v="2"/>
    <s v="Avery 49"/>
    <n v="14.399999999999999"/>
    <n v="5"/>
    <n v="0"/>
    <n v="7.056"/>
  </r>
  <r>
    <n v="7382"/>
    <x v="3675"/>
    <x v="0"/>
    <x v="1160"/>
    <d v="2013-09-19T00:00:00"/>
    <s v="Standard Class"/>
    <s v="AG-10270"/>
    <s v="Alejandro Grove"/>
    <s v="Consumer"/>
    <s v="United States"/>
    <s v="Omaha"/>
    <x v="8"/>
    <n v="68104"/>
    <s v="Central"/>
    <s v="TEC-PH-10001644"/>
    <x v="2"/>
    <x v="7"/>
    <s v="BlueLounge Milo Smartphone Stand, White/Metallic"/>
    <n v="149.94999999999999"/>
    <n v="5"/>
    <n v="0"/>
    <n v="41.986000000000004"/>
  </r>
  <r>
    <n v="7383"/>
    <x v="3675"/>
    <x v="0"/>
    <x v="1160"/>
    <d v="2013-09-19T00:00:00"/>
    <s v="Standard Class"/>
    <s v="AG-10270"/>
    <s v="Alejandro Grove"/>
    <s v="Consumer"/>
    <s v="United States"/>
    <s v="Omaha"/>
    <x v="8"/>
    <n v="68104"/>
    <s v="Central"/>
    <s v="OFF-SU-10004782"/>
    <x v="1"/>
    <x v="14"/>
    <s v="Elite 5&quot; Scissors"/>
    <n v="16.899999999999999"/>
    <n v="2"/>
    <n v="0"/>
    <n v="5.0699999999999985"/>
  </r>
  <r>
    <n v="7384"/>
    <x v="3675"/>
    <x v="0"/>
    <x v="1160"/>
    <d v="2013-09-19T00:00:00"/>
    <s v="Standard Class"/>
    <s v="AG-10270"/>
    <s v="Alejandro Grove"/>
    <s v="Consumer"/>
    <s v="United States"/>
    <s v="Omaha"/>
    <x v="8"/>
    <n v="68104"/>
    <s v="Central"/>
    <s v="OFF-PA-10002250"/>
    <x v="1"/>
    <x v="10"/>
    <s v="Things To Do Today Pad"/>
    <n v="17.61"/>
    <n v="3"/>
    <n v="0"/>
    <n v="8.4527999999999999"/>
  </r>
  <r>
    <n v="7385"/>
    <x v="3675"/>
    <x v="0"/>
    <x v="1160"/>
    <d v="2013-09-19T00:00:00"/>
    <s v="Standard Class"/>
    <s v="AG-10270"/>
    <s v="Alejandro Grove"/>
    <s v="Consumer"/>
    <s v="United States"/>
    <s v="Omaha"/>
    <x v="8"/>
    <n v="68104"/>
    <s v="Central"/>
    <s v="OFF-AP-10001394"/>
    <x v="1"/>
    <x v="9"/>
    <s v="Harmony Air Purifier"/>
    <n v="378"/>
    <n v="2"/>
    <n v="0"/>
    <n v="136.07999999999998"/>
  </r>
  <r>
    <n v="7386"/>
    <x v="3675"/>
    <x v="0"/>
    <x v="1160"/>
    <d v="2013-09-19T00:00:00"/>
    <s v="Standard Class"/>
    <s v="AG-10270"/>
    <s v="Alejandro Grove"/>
    <s v="Consumer"/>
    <s v="United States"/>
    <s v="Omaha"/>
    <x v="8"/>
    <n v="68104"/>
    <s v="Central"/>
    <s v="OFF-PA-10001838"/>
    <x v="1"/>
    <x v="10"/>
    <s v="Adams Telephone Message Book W/Dividers/Space For Phone Numbers, 5 1/4&quot;X8 1/2&quot;, 300/Messages"/>
    <n v="17.64"/>
    <n v="3"/>
    <n v="0"/>
    <n v="8.6435999999999993"/>
  </r>
  <r>
    <n v="7387"/>
    <x v="3675"/>
    <x v="0"/>
    <x v="1160"/>
    <d v="2013-09-19T00:00:00"/>
    <s v="Standard Class"/>
    <s v="AG-10270"/>
    <s v="Alejandro Grove"/>
    <s v="Consumer"/>
    <s v="United States"/>
    <s v="Omaha"/>
    <x v="8"/>
    <n v="68104"/>
    <s v="Central"/>
    <s v="OFF-ST-10004340"/>
    <x v="1"/>
    <x v="4"/>
    <s v="Fellowes Mobile File Cart, Black"/>
    <n v="373.08"/>
    <n v="6"/>
    <n v="0"/>
    <n v="100.73160000000001"/>
  </r>
  <r>
    <n v="7388"/>
    <x v="3675"/>
    <x v="0"/>
    <x v="1160"/>
    <d v="2013-09-19T00:00:00"/>
    <s v="Standard Class"/>
    <s v="AG-10270"/>
    <s v="Alejandro Grove"/>
    <s v="Consumer"/>
    <s v="United States"/>
    <s v="Omaha"/>
    <x v="8"/>
    <n v="68104"/>
    <s v="Central"/>
    <s v="FUR-FU-10003664"/>
    <x v="0"/>
    <x v="5"/>
    <s v="Electrix Architect's Clamp-On Swing Arm Lamp, Black"/>
    <n v="1336.4399999999998"/>
    <n v="14"/>
    <n v="0"/>
    <n v="387.56759999999986"/>
  </r>
  <r>
    <n v="7389"/>
    <x v="3675"/>
    <x v="0"/>
    <x v="1160"/>
    <d v="2013-09-19T00:00:00"/>
    <s v="Standard Class"/>
    <s v="AG-10270"/>
    <s v="Alejandro Grove"/>
    <s v="Consumer"/>
    <s v="United States"/>
    <s v="Omaha"/>
    <x v="8"/>
    <n v="68104"/>
    <s v="Central"/>
    <s v="TEC-PH-10004897"/>
    <x v="2"/>
    <x v="7"/>
    <s v="Mediabridge Sport Armband iPhone 5s"/>
    <n v="29.97"/>
    <n v="3"/>
    <n v="0"/>
    <n v="0.29969999999999963"/>
  </r>
  <r>
    <n v="7390"/>
    <x v="3676"/>
    <x v="3"/>
    <x v="1161"/>
    <d v="2014-12-04T00:00:00"/>
    <s v="Standard Class"/>
    <s v="TT-21070"/>
    <s v="Ted Trevino"/>
    <s v="Consumer"/>
    <s v="United States"/>
    <s v="Chattanooga"/>
    <x v="18"/>
    <n v="37421"/>
    <s v="South"/>
    <s v="FUR-CH-10000454"/>
    <x v="0"/>
    <x v="1"/>
    <s v="Hon Deluxe Fabric Upholstered Stacking Chairs, Rounded Back"/>
    <n v="390.36799999999999"/>
    <n v="2"/>
    <n v="0.2"/>
    <n v="48.795999999999978"/>
  </r>
  <r>
    <n v="7391"/>
    <x v="3676"/>
    <x v="3"/>
    <x v="1161"/>
    <d v="2014-12-04T00:00:00"/>
    <s v="Standard Class"/>
    <s v="TT-21070"/>
    <s v="Ted Trevino"/>
    <s v="Consumer"/>
    <s v="United States"/>
    <s v="Chattanooga"/>
    <x v="18"/>
    <n v="37421"/>
    <s v="South"/>
    <s v="FUR-FU-10004017"/>
    <x v="0"/>
    <x v="5"/>
    <s v="Executive Impressions 13&quot; Chairman Wall Clock"/>
    <n v="101.52000000000001"/>
    <n v="5"/>
    <n v="0.2"/>
    <n v="19.034999999999989"/>
  </r>
  <r>
    <n v="7392"/>
    <x v="3677"/>
    <x v="3"/>
    <x v="769"/>
    <d v="2014-12-08T00:00:00"/>
    <s v="Second Class"/>
    <s v="LT-16765"/>
    <s v="Larry Tron"/>
    <s v="Consumer"/>
    <s v="United States"/>
    <s v="Fairfield"/>
    <x v="24"/>
    <n v="45014"/>
    <s v="East"/>
    <s v="OFF-PA-10000241"/>
    <x v="1"/>
    <x v="10"/>
    <s v="IBM Multi-Purpose Copy Paper, 8 1/2 x 11&quot;, Case"/>
    <n v="74.352000000000004"/>
    <n v="3"/>
    <n v="0.2"/>
    <n v="23.234999999999992"/>
  </r>
  <r>
    <n v="7393"/>
    <x v="3678"/>
    <x v="3"/>
    <x v="743"/>
    <d v="2014-05-07T00:00:00"/>
    <s v="Standard Class"/>
    <s v="DD-13570"/>
    <s v="Dorothy Dickinson"/>
    <s v="Consumer"/>
    <s v="United States"/>
    <s v="Los Angeles"/>
    <x v="1"/>
    <n v="90049"/>
    <s v="West"/>
    <s v="OFF-PA-10003016"/>
    <x v="1"/>
    <x v="10"/>
    <s v="Adams &quot;While You Were Out&quot; Message Pads"/>
    <n v="15.700000000000001"/>
    <n v="5"/>
    <n v="0"/>
    <n v="7.0649999999999995"/>
  </r>
  <r>
    <n v="7394"/>
    <x v="3678"/>
    <x v="3"/>
    <x v="743"/>
    <d v="2014-05-07T00:00:00"/>
    <s v="Standard Class"/>
    <s v="DD-13570"/>
    <s v="Dorothy Dickinson"/>
    <s v="Consumer"/>
    <s v="United States"/>
    <s v="Los Angeles"/>
    <x v="1"/>
    <n v="90049"/>
    <s v="West"/>
    <s v="OFF-AR-10001615"/>
    <x v="1"/>
    <x v="6"/>
    <s v="Newell 34"/>
    <n v="59.519999999999996"/>
    <n v="3"/>
    <n v="0"/>
    <n v="15.475200000000001"/>
  </r>
  <r>
    <n v="7395"/>
    <x v="3678"/>
    <x v="3"/>
    <x v="743"/>
    <d v="2014-05-07T00:00:00"/>
    <s v="Standard Class"/>
    <s v="DD-13570"/>
    <s v="Dorothy Dickinson"/>
    <s v="Consumer"/>
    <s v="United States"/>
    <s v="Los Angeles"/>
    <x v="1"/>
    <n v="90049"/>
    <s v="West"/>
    <s v="OFF-PA-10002713"/>
    <x v="1"/>
    <x v="10"/>
    <s v="Adams Phone Message Book, 200 Message Capacity, 8 1/16” x 11”"/>
    <n v="34.4"/>
    <n v="5"/>
    <n v="0"/>
    <n v="15.823999999999998"/>
  </r>
  <r>
    <n v="7396"/>
    <x v="3679"/>
    <x v="0"/>
    <x v="591"/>
    <d v="2013-12-31T00:00:00"/>
    <s v="Standard Class"/>
    <s v="DB-12970"/>
    <s v="Darren Budd"/>
    <s v="Corporate"/>
    <s v="United States"/>
    <s v="New York City"/>
    <x v="15"/>
    <n v="10024"/>
    <s v="East"/>
    <s v="FUR-TA-10002958"/>
    <x v="0"/>
    <x v="3"/>
    <s v="Bevis Oval Conference Table, Walnut"/>
    <n v="313.17599999999999"/>
    <n v="2"/>
    <n v="0.4"/>
    <n v="-120.05080000000007"/>
  </r>
  <r>
    <n v="7397"/>
    <x v="3679"/>
    <x v="0"/>
    <x v="591"/>
    <d v="2013-12-31T00:00:00"/>
    <s v="Standard Class"/>
    <s v="DB-12970"/>
    <s v="Darren Budd"/>
    <s v="Corporate"/>
    <s v="United States"/>
    <s v="New York City"/>
    <x v="15"/>
    <n v="10024"/>
    <s v="East"/>
    <s v="FUR-CH-10003746"/>
    <x v="0"/>
    <x v="1"/>
    <s v="Hon 4070 Series Pagoda Round Back Stacking Chairs"/>
    <n v="866.64599999999996"/>
    <n v="3"/>
    <n v="0.1"/>
    <n v="173.32919999999999"/>
  </r>
  <r>
    <n v="7398"/>
    <x v="3680"/>
    <x v="2"/>
    <x v="587"/>
    <d v="2011-09-30T00:00:00"/>
    <s v="Same Day"/>
    <s v="DM-12955"/>
    <s v="Dario Medina"/>
    <s v="Corporate"/>
    <s v="United States"/>
    <s v="Fairfield"/>
    <x v="24"/>
    <n v="45014"/>
    <s v="East"/>
    <s v="OFF-AP-10003217"/>
    <x v="1"/>
    <x v="9"/>
    <s v="Eureka Sanitaire  Commercial Upright"/>
    <n v="795.40800000000013"/>
    <n v="6"/>
    <n v="0.2"/>
    <n v="59.655599999999993"/>
  </r>
  <r>
    <n v="7399"/>
    <x v="3681"/>
    <x v="2"/>
    <x v="136"/>
    <d v="2011-07-15T00:00:00"/>
    <s v="Second Class"/>
    <s v="ME-17725"/>
    <s v="Max Engle"/>
    <s v="Consumer"/>
    <s v="United States"/>
    <s v="Chicago"/>
    <x v="10"/>
    <n v="60610"/>
    <s v="Central"/>
    <s v="OFF-PA-10001526"/>
    <x v="1"/>
    <x v="10"/>
    <s v="Xerox 1949"/>
    <n v="35.856000000000002"/>
    <n v="9"/>
    <n v="0.2"/>
    <n v="12.997800000000003"/>
  </r>
  <r>
    <n v="7400"/>
    <x v="3681"/>
    <x v="2"/>
    <x v="136"/>
    <d v="2011-07-15T00:00:00"/>
    <s v="Second Class"/>
    <s v="ME-17725"/>
    <s v="Max Engle"/>
    <s v="Consumer"/>
    <s v="United States"/>
    <s v="Chicago"/>
    <x v="10"/>
    <n v="60610"/>
    <s v="Central"/>
    <s v="TEC-AC-10002857"/>
    <x v="2"/>
    <x v="11"/>
    <s v="Verbatim 25 GB 6x Blu-ray Single Layer Recordable Disc, 1/Pack"/>
    <n v="23.840000000000003"/>
    <n v="4"/>
    <n v="0.2"/>
    <n v="3.2779999999999987"/>
  </r>
  <r>
    <n v="7401"/>
    <x v="3682"/>
    <x v="0"/>
    <x v="162"/>
    <d v="2013-09-14T00:00:00"/>
    <s v="Standard Class"/>
    <s v="TR-21325"/>
    <s v="Toby Ritter"/>
    <s v="Consumer"/>
    <s v="United States"/>
    <s v="Seattle"/>
    <x v="4"/>
    <n v="98103"/>
    <s v="West"/>
    <s v="FUR-FU-10003039"/>
    <x v="0"/>
    <x v="5"/>
    <s v="Howard Miller 11-1/2&quot; Diameter Grantwood Wall Clock"/>
    <n v="43.13"/>
    <n v="1"/>
    <n v="0"/>
    <n v="14.664200000000001"/>
  </r>
  <r>
    <n v="7402"/>
    <x v="3682"/>
    <x v="0"/>
    <x v="162"/>
    <d v="2013-09-14T00:00:00"/>
    <s v="Standard Class"/>
    <s v="TR-21325"/>
    <s v="Toby Ritter"/>
    <s v="Consumer"/>
    <s v="United States"/>
    <s v="Seattle"/>
    <x v="4"/>
    <n v="98103"/>
    <s v="West"/>
    <s v="OFF-PA-10002615"/>
    <x v="1"/>
    <x v="10"/>
    <s v="Ampad Gold Fibre Wirebound Steno Books, 6&quot; x 9&quot;, Gregg Ruled"/>
    <n v="30.87"/>
    <n v="7"/>
    <n v="0"/>
    <n v="14.200199999999999"/>
  </r>
  <r>
    <n v="7403"/>
    <x v="3683"/>
    <x v="3"/>
    <x v="634"/>
    <d v="2014-08-11T00:00:00"/>
    <s v="Standard Class"/>
    <s v="SH-20395"/>
    <s v="Shahid Hopkins"/>
    <s v="Consumer"/>
    <s v="United States"/>
    <s v="New York City"/>
    <x v="15"/>
    <n v="10011"/>
    <s v="East"/>
    <s v="OFF-SU-10002573"/>
    <x v="1"/>
    <x v="14"/>
    <s v="Acme 10&quot; Easy Grip Assistive Scissors"/>
    <n v="70.12"/>
    <n v="4"/>
    <n v="0"/>
    <n v="21.035999999999994"/>
  </r>
  <r>
    <n v="7404"/>
    <x v="3684"/>
    <x v="1"/>
    <x v="263"/>
    <d v="2012-05-19T00:00:00"/>
    <s v="Standard Class"/>
    <s v="CB-12535"/>
    <s v="Claudia Bergmann"/>
    <s v="Corporate"/>
    <s v="United States"/>
    <s v="Camarillo"/>
    <x v="1"/>
    <n v="93010"/>
    <s v="West"/>
    <s v="FUR-BO-10004015"/>
    <x v="0"/>
    <x v="0"/>
    <s v="Bush Andora Bookcase, Maple/Graphite Gray Finish"/>
    <n v="509.95749999999992"/>
    <n v="5"/>
    <n v="0.15"/>
    <n v="41.996499999999941"/>
  </r>
  <r>
    <n v="7405"/>
    <x v="3684"/>
    <x v="1"/>
    <x v="263"/>
    <d v="2012-05-19T00:00:00"/>
    <s v="Standard Class"/>
    <s v="CB-12535"/>
    <s v="Claudia Bergmann"/>
    <s v="Corporate"/>
    <s v="United States"/>
    <s v="Camarillo"/>
    <x v="1"/>
    <n v="93010"/>
    <s v="West"/>
    <s v="FUR-FU-10001979"/>
    <x v="0"/>
    <x v="5"/>
    <s v="Dana Halogen Swing-Arm Architect Lamp"/>
    <n v="122.91"/>
    <n v="3"/>
    <n v="0"/>
    <n v="34.414800000000007"/>
  </r>
  <r>
    <n v="7406"/>
    <x v="3684"/>
    <x v="1"/>
    <x v="263"/>
    <d v="2012-05-19T00:00:00"/>
    <s v="Standard Class"/>
    <s v="CB-12535"/>
    <s v="Claudia Bergmann"/>
    <s v="Corporate"/>
    <s v="United States"/>
    <s v="Camarillo"/>
    <x v="1"/>
    <n v="93010"/>
    <s v="West"/>
    <s v="FUR-CH-10003833"/>
    <x v="0"/>
    <x v="1"/>
    <s v="Novimex Fabric Task Chair"/>
    <n v="97.567999999999998"/>
    <n v="2"/>
    <n v="0.2"/>
    <n v="-6.0980000000000025"/>
  </r>
  <r>
    <n v="7407"/>
    <x v="3684"/>
    <x v="1"/>
    <x v="263"/>
    <d v="2012-05-19T00:00:00"/>
    <s v="Standard Class"/>
    <s v="CB-12535"/>
    <s v="Claudia Bergmann"/>
    <s v="Corporate"/>
    <s v="United States"/>
    <s v="Camarillo"/>
    <x v="1"/>
    <n v="93010"/>
    <s v="West"/>
    <s v="FUR-CH-10004495"/>
    <x v="0"/>
    <x v="1"/>
    <s v="Global Leather and Oak Executive Chair, Black"/>
    <n v="722.35200000000009"/>
    <n v="3"/>
    <n v="0.2"/>
    <n v="81.264599999999916"/>
  </r>
  <r>
    <n v="7408"/>
    <x v="3685"/>
    <x v="3"/>
    <x v="176"/>
    <d v="2014-01-22T00:00:00"/>
    <s v="First Class"/>
    <s v="ML-17410"/>
    <s v="Maris LaWare"/>
    <s v="Consumer"/>
    <s v="United States"/>
    <s v="Chicago"/>
    <x v="10"/>
    <n v="60653"/>
    <s v="Central"/>
    <s v="OFF-LA-10001613"/>
    <x v="1"/>
    <x v="2"/>
    <s v="Avery File Folder Labels"/>
    <n v="11.52"/>
    <n v="5"/>
    <n v="0.2"/>
    <n v="4.1760000000000002"/>
  </r>
  <r>
    <n v="7409"/>
    <x v="3686"/>
    <x v="0"/>
    <x v="198"/>
    <d v="2013-06-07T00:00:00"/>
    <s v="Standard Class"/>
    <s v="JG-15310"/>
    <s v="Jason Gross"/>
    <s v="Corporate"/>
    <s v="United States"/>
    <s v="Los Angeles"/>
    <x v="1"/>
    <n v="90032"/>
    <s v="West"/>
    <s v="FUR-FU-10003247"/>
    <x v="0"/>
    <x v="5"/>
    <s v="36X48 HARDFLOOR CHAIRMAT"/>
    <n v="167.84"/>
    <n v="8"/>
    <n v="0"/>
    <n v="11.748799999999989"/>
  </r>
  <r>
    <n v="7410"/>
    <x v="3687"/>
    <x v="2"/>
    <x v="918"/>
    <d v="2011-04-12T00:00:00"/>
    <s v="Standard Class"/>
    <s v="JS-15880"/>
    <s v="John Stevenson"/>
    <s v="Consumer"/>
    <s v="United States"/>
    <s v="Toledo"/>
    <x v="24"/>
    <n v="43615"/>
    <s v="East"/>
    <s v="FUR-TA-10004442"/>
    <x v="0"/>
    <x v="3"/>
    <s v="Riverside Furniture Stanwyck Manor Table Series"/>
    <n v="172.11"/>
    <n v="1"/>
    <n v="0.4"/>
    <n v="-94.660500000000013"/>
  </r>
  <r>
    <n v="7411"/>
    <x v="3688"/>
    <x v="2"/>
    <x v="149"/>
    <d v="2011-07-24T00:00:00"/>
    <s v="First Class"/>
    <s v="AG-10270"/>
    <s v="Alejandro Grove"/>
    <s v="Consumer"/>
    <s v="United States"/>
    <s v="New York City"/>
    <x v="15"/>
    <n v="10011"/>
    <s v="East"/>
    <s v="TEC-AC-10001314"/>
    <x v="2"/>
    <x v="11"/>
    <s v="Case Logic 2.4GHz Wireless Keyboard"/>
    <n v="99.98"/>
    <n v="2"/>
    <n v="0"/>
    <n v="7.9983999999999895"/>
  </r>
  <r>
    <n v="7412"/>
    <x v="3689"/>
    <x v="3"/>
    <x v="1109"/>
    <d v="2014-06-04T00:00:00"/>
    <s v="Standard Class"/>
    <s v="MG-17890"/>
    <s v="Michael Granlund"/>
    <s v="Home Office"/>
    <s v="United States"/>
    <s v="Tigard"/>
    <x v="21"/>
    <n v="97224"/>
    <s v="West"/>
    <s v="TEC-PH-10001619"/>
    <x v="2"/>
    <x v="7"/>
    <s v="LG G3"/>
    <n v="156.79200000000003"/>
    <n v="1"/>
    <n v="0.2"/>
    <n v="17.639099999999985"/>
  </r>
  <r>
    <n v="7413"/>
    <x v="3689"/>
    <x v="3"/>
    <x v="1109"/>
    <d v="2014-06-04T00:00:00"/>
    <s v="Standard Class"/>
    <s v="MG-17890"/>
    <s v="Michael Granlund"/>
    <s v="Home Office"/>
    <s v="United States"/>
    <s v="Tigard"/>
    <x v="21"/>
    <n v="97224"/>
    <s v="West"/>
    <s v="TEC-AC-10002323"/>
    <x v="2"/>
    <x v="11"/>
    <s v="SanDisk Ultra 32 GB MicroSDHC Class 10 Memory Card"/>
    <n v="35.360000000000007"/>
    <n v="2"/>
    <n v="0.2"/>
    <n v="-3.0939999999999994"/>
  </r>
  <r>
    <n v="7414"/>
    <x v="3689"/>
    <x v="3"/>
    <x v="1109"/>
    <d v="2014-06-04T00:00:00"/>
    <s v="Standard Class"/>
    <s v="MG-17890"/>
    <s v="Michael Granlund"/>
    <s v="Home Office"/>
    <s v="United States"/>
    <s v="Tigard"/>
    <x v="21"/>
    <n v="97224"/>
    <s v="West"/>
    <s v="FUR-FU-10000820"/>
    <x v="0"/>
    <x v="5"/>
    <s v="Tensor Brushed Steel Torchiere Floor Lamp"/>
    <n v="13.591999999999999"/>
    <n v="1"/>
    <n v="0.2"/>
    <n v="-0.33980000000000032"/>
  </r>
  <r>
    <n v="7415"/>
    <x v="3690"/>
    <x v="0"/>
    <x v="69"/>
    <d v="2013-03-16T00:00:00"/>
    <s v="Second Class"/>
    <s v="SC-20770"/>
    <s v="Stewart Carmichael"/>
    <s v="Corporate"/>
    <s v="United States"/>
    <s v="Philadelphia"/>
    <x v="9"/>
    <n v="19134"/>
    <s v="East"/>
    <s v="FUR-CH-10004287"/>
    <x v="0"/>
    <x v="1"/>
    <s v="SAFCO Arco Folding Chair"/>
    <n v="386.67999999999995"/>
    <n v="2"/>
    <n v="0.3"/>
    <n v="-5.5240000000000293"/>
  </r>
  <r>
    <n v="7416"/>
    <x v="3690"/>
    <x v="0"/>
    <x v="69"/>
    <d v="2013-03-16T00:00:00"/>
    <s v="Second Class"/>
    <s v="SC-20770"/>
    <s v="Stewart Carmichael"/>
    <s v="Corporate"/>
    <s v="United States"/>
    <s v="Philadelphia"/>
    <x v="9"/>
    <n v="19134"/>
    <s v="East"/>
    <s v="TEC-AC-10000474"/>
    <x v="2"/>
    <x v="11"/>
    <s v="Kensington Expert Mouse Optical USB Trackball for PC or Mac"/>
    <n v="379.96000000000004"/>
    <n v="5"/>
    <n v="0.2"/>
    <n v="47.494999999999919"/>
  </r>
  <r>
    <n v="7417"/>
    <x v="3690"/>
    <x v="0"/>
    <x v="69"/>
    <d v="2013-03-16T00:00:00"/>
    <s v="Second Class"/>
    <s v="SC-20770"/>
    <s v="Stewart Carmichael"/>
    <s v="Corporate"/>
    <s v="United States"/>
    <s v="Philadelphia"/>
    <x v="9"/>
    <n v="19134"/>
    <s v="East"/>
    <s v="TEC-PH-10001494"/>
    <x v="2"/>
    <x v="7"/>
    <s v="Polycom CX600 IP Phone VoIP phone"/>
    <n v="539.91"/>
    <n v="3"/>
    <n v="0.4"/>
    <n v="-116.98049999999998"/>
  </r>
  <r>
    <n v="7418"/>
    <x v="3690"/>
    <x v="0"/>
    <x v="69"/>
    <d v="2013-03-16T00:00:00"/>
    <s v="Second Class"/>
    <s v="SC-20770"/>
    <s v="Stewart Carmichael"/>
    <s v="Corporate"/>
    <s v="United States"/>
    <s v="Philadelphia"/>
    <x v="9"/>
    <n v="19134"/>
    <s v="East"/>
    <s v="OFF-PA-10004996"/>
    <x v="1"/>
    <x v="10"/>
    <s v="Speediset Carbonless Redi-Letter 7&quot; x 8 1/2&quot;"/>
    <n v="41.240000000000009"/>
    <n v="5"/>
    <n v="0.2"/>
    <n v="13.918499999999998"/>
  </r>
  <r>
    <n v="7419"/>
    <x v="3690"/>
    <x v="0"/>
    <x v="69"/>
    <d v="2013-03-16T00:00:00"/>
    <s v="Second Class"/>
    <s v="SC-20770"/>
    <s v="Stewart Carmichael"/>
    <s v="Corporate"/>
    <s v="United States"/>
    <s v="Philadelphia"/>
    <x v="9"/>
    <n v="19134"/>
    <s v="East"/>
    <s v="OFF-BI-10004318"/>
    <x v="1"/>
    <x v="8"/>
    <s v="Ibico EB-19 Dual Function Manual Binding System"/>
    <n v="51.897000000000013"/>
    <n v="1"/>
    <n v="0.7"/>
    <n v="-41.517600000000002"/>
  </r>
  <r>
    <n v="7420"/>
    <x v="3690"/>
    <x v="0"/>
    <x v="69"/>
    <d v="2013-03-16T00:00:00"/>
    <s v="Second Class"/>
    <s v="SC-20770"/>
    <s v="Stewart Carmichael"/>
    <s v="Corporate"/>
    <s v="United States"/>
    <s v="Philadelphia"/>
    <x v="9"/>
    <n v="19134"/>
    <s v="East"/>
    <s v="OFF-ST-10002574"/>
    <x v="1"/>
    <x v="4"/>
    <s v="SAFCO Commercial Wire Shelving, Black"/>
    <n v="552.55999999999995"/>
    <n v="5"/>
    <n v="0.2"/>
    <n v="-138.13999999999999"/>
  </r>
  <r>
    <n v="7421"/>
    <x v="3690"/>
    <x v="0"/>
    <x v="69"/>
    <d v="2013-03-16T00:00:00"/>
    <s v="Second Class"/>
    <s v="SC-20770"/>
    <s v="Stewart Carmichael"/>
    <s v="Corporate"/>
    <s v="United States"/>
    <s v="Philadelphia"/>
    <x v="9"/>
    <n v="19134"/>
    <s v="East"/>
    <s v="OFF-BI-10002353"/>
    <x v="1"/>
    <x v="8"/>
    <s v="GBC VeloBind Cover Sets"/>
    <n v="23.160000000000004"/>
    <n v="5"/>
    <n v="0.7"/>
    <n v="-15.439999999999998"/>
  </r>
  <r>
    <n v="7422"/>
    <x v="3690"/>
    <x v="0"/>
    <x v="69"/>
    <d v="2013-03-16T00:00:00"/>
    <s v="Second Class"/>
    <s v="SC-20770"/>
    <s v="Stewart Carmichael"/>
    <s v="Corporate"/>
    <s v="United States"/>
    <s v="Philadelphia"/>
    <x v="9"/>
    <n v="19134"/>
    <s v="East"/>
    <s v="OFF-ST-10003641"/>
    <x v="1"/>
    <x v="4"/>
    <s v="Space Solutions Industrial Galvanized Steel Shelving."/>
    <n v="126.08"/>
    <n v="2"/>
    <n v="0.2"/>
    <n v="-28.367999999999984"/>
  </r>
  <r>
    <n v="7423"/>
    <x v="3690"/>
    <x v="0"/>
    <x v="69"/>
    <d v="2013-03-16T00:00:00"/>
    <s v="Second Class"/>
    <s v="SC-20770"/>
    <s v="Stewart Carmichael"/>
    <s v="Corporate"/>
    <s v="United States"/>
    <s v="Philadelphia"/>
    <x v="9"/>
    <n v="19134"/>
    <s v="East"/>
    <s v="TEC-MA-10001148"/>
    <x v="2"/>
    <x v="15"/>
    <s v="Okidata MB491 Multifunction Printer"/>
    <n v="449.1"/>
    <n v="3"/>
    <n v="0.7"/>
    <n v="-643.70999999999981"/>
  </r>
  <r>
    <n v="7424"/>
    <x v="3691"/>
    <x v="3"/>
    <x v="318"/>
    <d v="2014-04-15T00:00:00"/>
    <s v="Standard Class"/>
    <s v="BS-11755"/>
    <s v="Bruce Stewart"/>
    <s v="Consumer"/>
    <s v="United States"/>
    <s v="Philadelphia"/>
    <x v="9"/>
    <n v="19143"/>
    <s v="East"/>
    <s v="OFF-AP-10000026"/>
    <x v="1"/>
    <x v="9"/>
    <s v="Tripp Lite Isotel 6 Outlet Surge Protector with Fax/Modem Protection"/>
    <n v="195.10400000000001"/>
    <n v="4"/>
    <n v="0.2"/>
    <n v="21.949199999999969"/>
  </r>
  <r>
    <n v="7425"/>
    <x v="3691"/>
    <x v="3"/>
    <x v="318"/>
    <d v="2014-04-15T00:00:00"/>
    <s v="Standard Class"/>
    <s v="BS-11755"/>
    <s v="Bruce Stewart"/>
    <s v="Consumer"/>
    <s v="United States"/>
    <s v="Philadelphia"/>
    <x v="9"/>
    <n v="19143"/>
    <s v="East"/>
    <s v="FUR-FU-10003878"/>
    <x v="0"/>
    <x v="5"/>
    <s v="Linden 10&quot; Round Wall Clock, Black"/>
    <n v="36.671999999999997"/>
    <n v="3"/>
    <n v="0.2"/>
    <n v="6.4176000000000002"/>
  </r>
  <r>
    <n v="7426"/>
    <x v="3692"/>
    <x v="0"/>
    <x v="674"/>
    <d v="2013-06-28T00:00:00"/>
    <s v="Second Class"/>
    <s v="LC-17140"/>
    <s v="Logan Currie"/>
    <s v="Consumer"/>
    <s v="United States"/>
    <s v="Houston"/>
    <x v="5"/>
    <n v="77070"/>
    <s v="Central"/>
    <s v="FUR-CH-10001146"/>
    <x v="0"/>
    <x v="1"/>
    <s v="Global Value Mid-Back Manager's Chair, Gray"/>
    <n v="85.245999999999995"/>
    <n v="2"/>
    <n v="0.3"/>
    <n v="-6.0890000000000057"/>
  </r>
  <r>
    <n v="7427"/>
    <x v="3692"/>
    <x v="0"/>
    <x v="674"/>
    <d v="2013-06-28T00:00:00"/>
    <s v="Second Class"/>
    <s v="LC-17140"/>
    <s v="Logan Currie"/>
    <s v="Consumer"/>
    <s v="United States"/>
    <s v="Houston"/>
    <x v="5"/>
    <n v="77070"/>
    <s v="Central"/>
    <s v="FUR-FU-10003919"/>
    <x v="0"/>
    <x v="5"/>
    <s v="Eldon Executive Woodline II Cherry Finish Desk Accessories"/>
    <n v="32.712000000000003"/>
    <n v="2"/>
    <n v="0.6"/>
    <n v="-26.169599999999996"/>
  </r>
  <r>
    <n v="7428"/>
    <x v="3693"/>
    <x v="2"/>
    <x v="461"/>
    <d v="2011-03-21T00:00:00"/>
    <s v="Standard Class"/>
    <s v="MH-17440"/>
    <s v="Mark Haberlin"/>
    <s v="Corporate"/>
    <s v="United States"/>
    <s v="Jackson"/>
    <x v="35"/>
    <n v="39212"/>
    <s v="South"/>
    <s v="OFF-BI-10000605"/>
    <x v="1"/>
    <x v="8"/>
    <s v="Acco Pressboard Covers with Storage Hooks, 9 1/2&quot; x 11&quot;, Executive Red"/>
    <n v="11.43"/>
    <n v="3"/>
    <n v="0"/>
    <n v="5.3720999999999997"/>
  </r>
  <r>
    <n v="7429"/>
    <x v="3693"/>
    <x v="2"/>
    <x v="461"/>
    <d v="2011-03-21T00:00:00"/>
    <s v="Standard Class"/>
    <s v="MH-17440"/>
    <s v="Mark Haberlin"/>
    <s v="Corporate"/>
    <s v="United States"/>
    <s v="Jackson"/>
    <x v="35"/>
    <n v="39212"/>
    <s v="South"/>
    <s v="OFF-BI-10000309"/>
    <x v="1"/>
    <x v="8"/>
    <s v="GBC Twin Loop Wire Binding Elements, 9/16&quot; Spine, Black"/>
    <n v="30.44"/>
    <n v="2"/>
    <n v="0"/>
    <n v="14.9156"/>
  </r>
  <r>
    <n v="7430"/>
    <x v="3693"/>
    <x v="2"/>
    <x v="461"/>
    <d v="2011-03-21T00:00:00"/>
    <s v="Standard Class"/>
    <s v="MH-17440"/>
    <s v="Mark Haberlin"/>
    <s v="Corporate"/>
    <s v="United States"/>
    <s v="Jackson"/>
    <x v="35"/>
    <n v="39212"/>
    <s v="South"/>
    <s v="OFF-PA-10003349"/>
    <x v="1"/>
    <x v="10"/>
    <s v="Xerox 1957"/>
    <n v="12.96"/>
    <n v="2"/>
    <n v="0"/>
    <n v="6.3504000000000005"/>
  </r>
  <r>
    <n v="7431"/>
    <x v="3693"/>
    <x v="2"/>
    <x v="461"/>
    <d v="2011-03-21T00:00:00"/>
    <s v="Standard Class"/>
    <s v="MH-17440"/>
    <s v="Mark Haberlin"/>
    <s v="Corporate"/>
    <s v="United States"/>
    <s v="Jackson"/>
    <x v="35"/>
    <n v="39212"/>
    <s v="South"/>
    <s v="OFF-PA-10003063"/>
    <x v="1"/>
    <x v="10"/>
    <s v="EcoTones Memo Sheets"/>
    <n v="16"/>
    <n v="4"/>
    <n v="0"/>
    <n v="7.68"/>
  </r>
  <r>
    <n v="7432"/>
    <x v="3693"/>
    <x v="2"/>
    <x v="461"/>
    <d v="2011-03-21T00:00:00"/>
    <s v="Standard Class"/>
    <s v="MH-17440"/>
    <s v="Mark Haberlin"/>
    <s v="Corporate"/>
    <s v="United States"/>
    <s v="Jackson"/>
    <x v="35"/>
    <n v="39212"/>
    <s v="South"/>
    <s v="OFF-AP-10003971"/>
    <x v="1"/>
    <x v="9"/>
    <s v="Belkin 6 Outlet Metallic Surge Strip"/>
    <n v="32.67"/>
    <n v="3"/>
    <n v="0"/>
    <n v="8.4942000000000011"/>
  </r>
  <r>
    <n v="7433"/>
    <x v="3694"/>
    <x v="2"/>
    <x v="128"/>
    <d v="2011-08-13T00:00:00"/>
    <s v="Standard Class"/>
    <s v="RD-19720"/>
    <s v="Roger Demir"/>
    <s v="Consumer"/>
    <s v="United States"/>
    <s v="Phoenix"/>
    <x v="16"/>
    <n v="85023"/>
    <s v="West"/>
    <s v="OFF-FA-10004838"/>
    <x v="1"/>
    <x v="13"/>
    <s v="Super Bands, 12/Pack"/>
    <n v="4.4640000000000004"/>
    <n v="3"/>
    <n v="0.2"/>
    <n v="-0.94859999999999989"/>
  </r>
  <r>
    <n v="7434"/>
    <x v="3694"/>
    <x v="2"/>
    <x v="128"/>
    <d v="2011-08-13T00:00:00"/>
    <s v="Standard Class"/>
    <s v="RD-19720"/>
    <s v="Roger Demir"/>
    <s v="Consumer"/>
    <s v="United States"/>
    <s v="Phoenix"/>
    <x v="16"/>
    <n v="85023"/>
    <s v="West"/>
    <s v="OFF-BI-10001097"/>
    <x v="1"/>
    <x v="8"/>
    <s v="Avery Hole Reinforcements"/>
    <n v="9.3450000000000024"/>
    <n v="5"/>
    <n v="0.7"/>
    <n v="-6.5414999999999992"/>
  </r>
  <r>
    <n v="7435"/>
    <x v="3695"/>
    <x v="1"/>
    <x v="353"/>
    <d v="2012-07-31T00:00:00"/>
    <s v="Standard Class"/>
    <s v="BP-11095"/>
    <s v="Bart Pistole"/>
    <s v="Corporate"/>
    <s v="United States"/>
    <s v="Oxnard"/>
    <x v="1"/>
    <n v="93030"/>
    <s v="West"/>
    <s v="OFF-BI-10000605"/>
    <x v="1"/>
    <x v="8"/>
    <s v="Acco Pressboard Covers with Storage Hooks, 9 1/2&quot; x 11&quot;, Executive Red"/>
    <n v="9.1440000000000001"/>
    <n v="3"/>
    <n v="0.2"/>
    <n v="3.0860999999999996"/>
  </r>
  <r>
    <n v="7436"/>
    <x v="3695"/>
    <x v="1"/>
    <x v="353"/>
    <d v="2012-07-31T00:00:00"/>
    <s v="Standard Class"/>
    <s v="BP-11095"/>
    <s v="Bart Pistole"/>
    <s v="Corporate"/>
    <s v="United States"/>
    <s v="Oxnard"/>
    <x v="1"/>
    <n v="93030"/>
    <s v="West"/>
    <s v="OFF-BI-10003314"/>
    <x v="1"/>
    <x v="8"/>
    <s v="Tuff Stuff Recycled Round Ring Binders"/>
    <n v="23.136000000000003"/>
    <n v="6"/>
    <n v="0.2"/>
    <n v="8.3867999999999991"/>
  </r>
  <r>
    <n v="7437"/>
    <x v="3695"/>
    <x v="1"/>
    <x v="353"/>
    <d v="2012-07-31T00:00:00"/>
    <s v="Standard Class"/>
    <s v="BP-11095"/>
    <s v="Bart Pistole"/>
    <s v="Corporate"/>
    <s v="United States"/>
    <s v="Oxnard"/>
    <x v="1"/>
    <n v="93030"/>
    <s v="West"/>
    <s v="OFF-AR-10002067"/>
    <x v="1"/>
    <x v="6"/>
    <s v="Newell 334"/>
    <n v="99.2"/>
    <n v="5"/>
    <n v="0"/>
    <n v="25.792000000000002"/>
  </r>
  <r>
    <n v="7438"/>
    <x v="3696"/>
    <x v="2"/>
    <x v="1162"/>
    <d v="2011-02-20T00:00:00"/>
    <s v="Standard Class"/>
    <s v="BF-11020"/>
    <s v="Barry Französisch"/>
    <s v="Corporate"/>
    <s v="United States"/>
    <s v="Seattle"/>
    <x v="4"/>
    <n v="98105"/>
    <s v="West"/>
    <s v="OFF-BI-10001031"/>
    <x v="1"/>
    <x v="8"/>
    <s v="Pressboard Data Binders by Wilson Jones"/>
    <n v="21.36"/>
    <n v="5"/>
    <n v="0.2"/>
    <n v="7.2089999999999996"/>
  </r>
  <r>
    <n v="7439"/>
    <x v="3697"/>
    <x v="1"/>
    <x v="539"/>
    <d v="2012-03-27T00:00:00"/>
    <s v="Second Class"/>
    <s v="CP-12085"/>
    <s v="Cathy Prescott"/>
    <s v="Corporate"/>
    <s v="United States"/>
    <s v="Covington"/>
    <x v="4"/>
    <n v="98042"/>
    <s v="West"/>
    <s v="FUR-FU-10003832"/>
    <x v="0"/>
    <x v="5"/>
    <s v="Eldon Expressions Punched Metal &amp; Wood Desk Accessories, Black &amp; Cherry"/>
    <n v="46.900000000000006"/>
    <n v="5"/>
    <n v="0"/>
    <n v="13.132000000000001"/>
  </r>
  <r>
    <n v="7440"/>
    <x v="3698"/>
    <x v="3"/>
    <x v="264"/>
    <d v="2014-09-07T00:00:00"/>
    <s v="Standard Class"/>
    <s v="JL-15235"/>
    <s v="Janet Lee"/>
    <s v="Consumer"/>
    <s v="United States"/>
    <s v="Los Angeles"/>
    <x v="1"/>
    <n v="90049"/>
    <s v="West"/>
    <s v="OFF-BI-10000138"/>
    <x v="1"/>
    <x v="8"/>
    <s v="Acco Translucent Poly Ring Binders"/>
    <n v="18.72"/>
    <n v="5"/>
    <n v="0.2"/>
    <n v="6.5519999999999996"/>
  </r>
  <r>
    <n v="7441"/>
    <x v="3698"/>
    <x v="3"/>
    <x v="264"/>
    <d v="2014-09-07T00:00:00"/>
    <s v="Standard Class"/>
    <s v="JL-15235"/>
    <s v="Janet Lee"/>
    <s v="Consumer"/>
    <s v="United States"/>
    <s v="Los Angeles"/>
    <x v="1"/>
    <n v="90049"/>
    <s v="West"/>
    <s v="FUR-TA-10004607"/>
    <x v="0"/>
    <x v="3"/>
    <s v="Hon 2111 Invitation Series Straight Table"/>
    <n v="236.52800000000002"/>
    <n v="2"/>
    <n v="0.2"/>
    <n v="-2.9566000000000088"/>
  </r>
  <r>
    <n v="7442"/>
    <x v="3699"/>
    <x v="1"/>
    <x v="547"/>
    <d v="2012-11-18T00:00:00"/>
    <s v="First Class"/>
    <s v="JG-15805"/>
    <s v="John Grady"/>
    <s v="Corporate"/>
    <s v="United States"/>
    <s v="San Diego"/>
    <x v="1"/>
    <n v="92105"/>
    <s v="West"/>
    <s v="OFF-LA-10003148"/>
    <x v="1"/>
    <x v="2"/>
    <s v="Avery 51"/>
    <n v="18.899999999999999"/>
    <n v="3"/>
    <n v="0"/>
    <n v="8.6939999999999991"/>
  </r>
  <r>
    <n v="7443"/>
    <x v="3700"/>
    <x v="2"/>
    <x v="337"/>
    <d v="2011-12-11T00:00:00"/>
    <s v="First Class"/>
    <s v="VP-21760"/>
    <s v="Victoria Pisteka"/>
    <s v="Corporate"/>
    <s v="United States"/>
    <s v="Brownsville"/>
    <x v="5"/>
    <n v="78521"/>
    <s v="Central"/>
    <s v="OFF-PA-10001804"/>
    <x v="1"/>
    <x v="10"/>
    <s v="Xerox 195"/>
    <n v="10.688000000000001"/>
    <n v="2"/>
    <n v="0.2"/>
    <n v="3.7407999999999997"/>
  </r>
  <r>
    <n v="7444"/>
    <x v="3700"/>
    <x v="2"/>
    <x v="337"/>
    <d v="2011-12-11T00:00:00"/>
    <s v="First Class"/>
    <s v="VP-21760"/>
    <s v="Victoria Pisteka"/>
    <s v="Corporate"/>
    <s v="United States"/>
    <s v="Brownsville"/>
    <x v="5"/>
    <n v="78521"/>
    <s v="Central"/>
    <s v="OFF-ST-10000036"/>
    <x v="1"/>
    <x v="4"/>
    <s v="Recycled Data-Pak for Archival Bound Computer Printouts, 12-1/2 x 12-1/2 x 16"/>
    <n v="237.09600000000003"/>
    <n v="3"/>
    <n v="0.2"/>
    <n v="20.745899999999985"/>
  </r>
  <r>
    <n v="7445"/>
    <x v="3701"/>
    <x v="3"/>
    <x v="447"/>
    <d v="2014-02-08T00:00:00"/>
    <s v="Second Class"/>
    <s v="RD-19810"/>
    <s v="Ross DeVincentis"/>
    <s v="Home Office"/>
    <s v="United States"/>
    <s v="Chicago"/>
    <x v="10"/>
    <n v="60610"/>
    <s v="Central"/>
    <s v="OFF-PA-10001166"/>
    <x v="1"/>
    <x v="10"/>
    <s v="Xerox 2"/>
    <n v="5.1840000000000011"/>
    <n v="1"/>
    <n v="0.2"/>
    <n v="1.8144"/>
  </r>
  <r>
    <n v="7446"/>
    <x v="3701"/>
    <x v="3"/>
    <x v="447"/>
    <d v="2014-02-08T00:00:00"/>
    <s v="Second Class"/>
    <s v="RD-19810"/>
    <s v="Ross DeVincentis"/>
    <s v="Home Office"/>
    <s v="United States"/>
    <s v="Chicago"/>
    <x v="10"/>
    <n v="60610"/>
    <s v="Central"/>
    <s v="OFF-PA-10001033"/>
    <x v="1"/>
    <x v="10"/>
    <s v="Xerox 1893"/>
    <n v="65.584000000000003"/>
    <n v="2"/>
    <n v="0.2"/>
    <n v="23.7742"/>
  </r>
  <r>
    <n v="7447"/>
    <x v="3701"/>
    <x v="3"/>
    <x v="447"/>
    <d v="2014-02-08T00:00:00"/>
    <s v="Second Class"/>
    <s v="RD-19810"/>
    <s v="Ross DeVincentis"/>
    <s v="Home Office"/>
    <s v="United States"/>
    <s v="Chicago"/>
    <x v="10"/>
    <n v="60610"/>
    <s v="Central"/>
    <s v="FUR-FU-10004597"/>
    <x v="0"/>
    <x v="5"/>
    <s v="Eldon Cleatmat Chair Mats for Medium Pile Carpets"/>
    <n v="22.200000000000003"/>
    <n v="1"/>
    <n v="0.6"/>
    <n v="-26.084999999999994"/>
  </r>
  <r>
    <n v="7448"/>
    <x v="3701"/>
    <x v="3"/>
    <x v="447"/>
    <d v="2014-02-08T00:00:00"/>
    <s v="Second Class"/>
    <s v="RD-19810"/>
    <s v="Ross DeVincentis"/>
    <s v="Home Office"/>
    <s v="United States"/>
    <s v="Chicago"/>
    <x v="10"/>
    <n v="60610"/>
    <s v="Central"/>
    <s v="OFF-PA-10000418"/>
    <x v="1"/>
    <x v="10"/>
    <s v="Xerox 189"/>
    <n v="419.4"/>
    <n v="5"/>
    <n v="0.2"/>
    <n v="146.79"/>
  </r>
  <r>
    <n v="7449"/>
    <x v="3702"/>
    <x v="3"/>
    <x v="343"/>
    <d v="2014-11-15T00:00:00"/>
    <s v="First Class"/>
    <s v="MH-18025"/>
    <s v="Michelle Huthwaite"/>
    <s v="Consumer"/>
    <s v="United States"/>
    <s v="Knoxville"/>
    <x v="18"/>
    <n v="37918"/>
    <s v="South"/>
    <s v="FUR-FU-10004090"/>
    <x v="0"/>
    <x v="5"/>
    <s v="Executive Impressions 14&quot; Contract Wall Clock"/>
    <n v="88.920000000000016"/>
    <n v="5"/>
    <n v="0.2"/>
    <n v="14.449499999999986"/>
  </r>
  <r>
    <n v="7450"/>
    <x v="3703"/>
    <x v="3"/>
    <x v="697"/>
    <d v="2014-09-23T00:00:00"/>
    <s v="Second Class"/>
    <s v="SJ-20125"/>
    <s v="Sanjit Jacobs"/>
    <s v="Home Office"/>
    <s v="United States"/>
    <s v="Houston"/>
    <x v="5"/>
    <n v="77036"/>
    <s v="Central"/>
    <s v="OFF-AR-10000390"/>
    <x v="1"/>
    <x v="6"/>
    <s v="Newell Chalk Holder"/>
    <n v="9.9120000000000008"/>
    <n v="3"/>
    <n v="0.2"/>
    <n v="3.2213999999999996"/>
  </r>
  <r>
    <n v="7451"/>
    <x v="3703"/>
    <x v="3"/>
    <x v="697"/>
    <d v="2014-09-23T00:00:00"/>
    <s v="Second Class"/>
    <s v="SJ-20125"/>
    <s v="Sanjit Jacobs"/>
    <s v="Home Office"/>
    <s v="United States"/>
    <s v="Houston"/>
    <x v="5"/>
    <n v="77036"/>
    <s v="Central"/>
    <s v="FUR-CH-10003774"/>
    <x v="0"/>
    <x v="1"/>
    <s v="Global Wood Trimmed Manager's Task Chair, Khaki"/>
    <n v="318.43"/>
    <n v="5"/>
    <n v="0.3"/>
    <n v="-77.333000000000013"/>
  </r>
  <r>
    <n v="7452"/>
    <x v="3703"/>
    <x v="3"/>
    <x v="697"/>
    <d v="2014-09-23T00:00:00"/>
    <s v="Second Class"/>
    <s v="SJ-20125"/>
    <s v="Sanjit Jacobs"/>
    <s v="Home Office"/>
    <s v="United States"/>
    <s v="Houston"/>
    <x v="5"/>
    <n v="77036"/>
    <s v="Central"/>
    <s v="OFF-BI-10002412"/>
    <x v="1"/>
    <x v="8"/>
    <s v="Wilson Jones “Snap” Scratch Pad Binder Tool for Ring Binders"/>
    <n v="5.7999999999999989"/>
    <n v="5"/>
    <n v="0.8"/>
    <n v="-10.15"/>
  </r>
  <r>
    <n v="7453"/>
    <x v="3703"/>
    <x v="3"/>
    <x v="697"/>
    <d v="2014-09-23T00:00:00"/>
    <s v="Second Class"/>
    <s v="SJ-20125"/>
    <s v="Sanjit Jacobs"/>
    <s v="Home Office"/>
    <s v="United States"/>
    <s v="Houston"/>
    <x v="5"/>
    <n v="77036"/>
    <s v="Central"/>
    <s v="TEC-PH-10002415"/>
    <x v="2"/>
    <x v="7"/>
    <s v="Polycom VoiceStation 500 Conference phone"/>
    <n v="1415.76"/>
    <n v="6"/>
    <n v="0.2"/>
    <n v="88.48500000000007"/>
  </r>
  <r>
    <n v="7454"/>
    <x v="3704"/>
    <x v="3"/>
    <x v="643"/>
    <d v="2014-07-02T00:00:00"/>
    <s v="Standard Class"/>
    <s v="FM-14380"/>
    <s v="Fred McMath"/>
    <s v="Consumer"/>
    <s v="United States"/>
    <s v="Bolingbrook"/>
    <x v="10"/>
    <n v="60440"/>
    <s v="Central"/>
    <s v="TEC-PH-10003505"/>
    <x v="2"/>
    <x v="7"/>
    <s v="Geemarc AmpliPOWER60"/>
    <n v="148.47999999999999"/>
    <n v="2"/>
    <n v="0.2"/>
    <n v="16.703999999999986"/>
  </r>
  <r>
    <n v="7455"/>
    <x v="3705"/>
    <x v="0"/>
    <x v="679"/>
    <d v="2013-08-05T00:00:00"/>
    <s v="Standard Class"/>
    <s v="KH-16360"/>
    <s v="Katherine Hughes"/>
    <s v="Consumer"/>
    <s v="United States"/>
    <s v="Chicago"/>
    <x v="10"/>
    <n v="60623"/>
    <s v="Central"/>
    <s v="OFF-LA-10003663"/>
    <x v="1"/>
    <x v="2"/>
    <s v="Avery 498"/>
    <n v="9.2480000000000011"/>
    <n v="4"/>
    <n v="0.2"/>
    <n v="3.1212"/>
  </r>
  <r>
    <n v="7456"/>
    <x v="3705"/>
    <x v="0"/>
    <x v="679"/>
    <d v="2013-08-05T00:00:00"/>
    <s v="Standard Class"/>
    <s v="KH-16360"/>
    <s v="Katherine Hughes"/>
    <s v="Consumer"/>
    <s v="United States"/>
    <s v="Chicago"/>
    <x v="10"/>
    <n v="60623"/>
    <s v="Central"/>
    <s v="OFF-ST-10001780"/>
    <x v="1"/>
    <x v="4"/>
    <s v="Tennsco 16-Compartment Lockers with Coat Rack"/>
    <n v="1036.624"/>
    <n v="2"/>
    <n v="0.2"/>
    <n v="51.831200000000024"/>
  </r>
  <r>
    <n v="7457"/>
    <x v="3706"/>
    <x v="1"/>
    <x v="392"/>
    <d v="2012-04-18T00:00:00"/>
    <s v="First Class"/>
    <s v="LL-16840"/>
    <s v="Lauren Leatherbury"/>
    <s v="Consumer"/>
    <s v="United States"/>
    <s v="Waynesboro"/>
    <x v="17"/>
    <n v="22980"/>
    <s v="South"/>
    <s v="TEC-PH-10002033"/>
    <x v="2"/>
    <x v="7"/>
    <s v="Konftel 250 Conference phone - Charcoal black"/>
    <n v="569.64"/>
    <n v="2"/>
    <n v="0"/>
    <n v="148.10640000000001"/>
  </r>
  <r>
    <n v="7458"/>
    <x v="3706"/>
    <x v="1"/>
    <x v="392"/>
    <d v="2012-04-18T00:00:00"/>
    <s v="First Class"/>
    <s v="LL-16840"/>
    <s v="Lauren Leatherbury"/>
    <s v="Consumer"/>
    <s v="United States"/>
    <s v="Waynesboro"/>
    <x v="17"/>
    <n v="22980"/>
    <s v="South"/>
    <s v="OFF-BI-10001036"/>
    <x v="1"/>
    <x v="8"/>
    <s v="Cardinal EasyOpen D-Ring Binders"/>
    <n v="9.14"/>
    <n v="1"/>
    <n v="0"/>
    <n v="4.57"/>
  </r>
  <r>
    <n v="7459"/>
    <x v="3706"/>
    <x v="1"/>
    <x v="392"/>
    <d v="2012-04-18T00:00:00"/>
    <s v="First Class"/>
    <s v="LL-16840"/>
    <s v="Lauren Leatherbury"/>
    <s v="Consumer"/>
    <s v="United States"/>
    <s v="Waynesboro"/>
    <x v="17"/>
    <n v="22980"/>
    <s v="South"/>
    <s v="FUR-FU-10001468"/>
    <x v="0"/>
    <x v="5"/>
    <s v="Tenex Antistatic Computer Chair Mats"/>
    <n v="1196.8599999999999"/>
    <n v="7"/>
    <n v="0"/>
    <n v="119.68599999999989"/>
  </r>
  <r>
    <n v="7460"/>
    <x v="3706"/>
    <x v="1"/>
    <x v="392"/>
    <d v="2012-04-18T00:00:00"/>
    <s v="First Class"/>
    <s v="LL-16840"/>
    <s v="Lauren Leatherbury"/>
    <s v="Consumer"/>
    <s v="United States"/>
    <s v="Waynesboro"/>
    <x v="17"/>
    <n v="22980"/>
    <s v="South"/>
    <s v="FUR-BO-10001519"/>
    <x v="0"/>
    <x v="0"/>
    <s v="O'Sullivan 3-Shelf Heavy-Duty Bookcases"/>
    <n v="523.26"/>
    <n v="9"/>
    <n v="0"/>
    <n v="125.58240000000001"/>
  </r>
  <r>
    <n v="7461"/>
    <x v="3707"/>
    <x v="1"/>
    <x v="347"/>
    <d v="2012-04-14T00:00:00"/>
    <s v="Second Class"/>
    <s v="AR-10540"/>
    <s v="Andy Reiter"/>
    <s v="Consumer"/>
    <s v="United States"/>
    <s v="Los Angeles"/>
    <x v="1"/>
    <n v="90004"/>
    <s v="West"/>
    <s v="TEC-CO-10001943"/>
    <x v="2"/>
    <x v="16"/>
    <s v="Canon PC-428 Personal Copier"/>
    <n v="639.96800000000007"/>
    <n v="4"/>
    <n v="0.2"/>
    <n v="215.98919999999998"/>
  </r>
  <r>
    <n v="7462"/>
    <x v="3707"/>
    <x v="1"/>
    <x v="347"/>
    <d v="2012-04-14T00:00:00"/>
    <s v="Second Class"/>
    <s v="AR-10540"/>
    <s v="Andy Reiter"/>
    <s v="Consumer"/>
    <s v="United States"/>
    <s v="Los Angeles"/>
    <x v="1"/>
    <n v="90004"/>
    <s v="West"/>
    <s v="OFF-PA-10003127"/>
    <x v="1"/>
    <x v="10"/>
    <s v="Staples"/>
    <n v="52.76"/>
    <n v="2"/>
    <n v="0"/>
    <n v="24.269599999999997"/>
  </r>
  <r>
    <n v="7463"/>
    <x v="3708"/>
    <x v="1"/>
    <x v="914"/>
    <d v="2012-03-01T00:00:00"/>
    <s v="Second Class"/>
    <s v="NP-18670"/>
    <s v="Nora Paige"/>
    <s v="Consumer"/>
    <s v="United States"/>
    <s v="Seattle"/>
    <x v="4"/>
    <n v="98105"/>
    <s v="West"/>
    <s v="TEC-AC-10002076"/>
    <x v="2"/>
    <x v="11"/>
    <s v="Microsoft Natural Keyboard Elite"/>
    <n v="538.92000000000007"/>
    <n v="9"/>
    <n v="0"/>
    <n v="80.837999999999994"/>
  </r>
  <r>
    <n v="7464"/>
    <x v="3709"/>
    <x v="0"/>
    <x v="162"/>
    <d v="2013-09-16T00:00:00"/>
    <s v="Standard Class"/>
    <s v="LP-17095"/>
    <s v="Liz Preis"/>
    <s v="Consumer"/>
    <s v="United States"/>
    <s v="Visalia"/>
    <x v="1"/>
    <n v="93277"/>
    <s v="West"/>
    <s v="OFF-AR-10003338"/>
    <x v="1"/>
    <x v="6"/>
    <s v="Eberhard Faber 3 1/2&quot; Golf Pencils"/>
    <n v="14.88"/>
    <n v="2"/>
    <n v="0"/>
    <n v="3.7200000000000006"/>
  </r>
  <r>
    <n v="7465"/>
    <x v="3709"/>
    <x v="0"/>
    <x v="162"/>
    <d v="2013-09-16T00:00:00"/>
    <s v="Standard Class"/>
    <s v="LP-17095"/>
    <s v="Liz Preis"/>
    <s v="Consumer"/>
    <s v="United States"/>
    <s v="Visalia"/>
    <x v="1"/>
    <n v="93277"/>
    <s v="West"/>
    <s v="OFF-PA-10004610"/>
    <x v="1"/>
    <x v="10"/>
    <s v="Xerox 1900"/>
    <n v="34.24"/>
    <n v="8"/>
    <n v="0"/>
    <n v="15.407999999999998"/>
  </r>
  <r>
    <n v="7466"/>
    <x v="3709"/>
    <x v="0"/>
    <x v="162"/>
    <d v="2013-09-16T00:00:00"/>
    <s v="Standard Class"/>
    <s v="LP-17095"/>
    <s v="Liz Preis"/>
    <s v="Consumer"/>
    <s v="United States"/>
    <s v="Visalia"/>
    <x v="1"/>
    <n v="93277"/>
    <s v="West"/>
    <s v="OFF-ST-10001272"/>
    <x v="1"/>
    <x v="4"/>
    <s v="Mini 13-1/2 Capacity Data Binder Rack, Pearl"/>
    <n v="261.74"/>
    <n v="2"/>
    <n v="0"/>
    <n v="65.435000000000002"/>
  </r>
  <r>
    <n v="7467"/>
    <x v="3710"/>
    <x v="0"/>
    <x v="288"/>
    <d v="2013-05-24T00:00:00"/>
    <s v="Standard Class"/>
    <s v="AH-10690"/>
    <s v="Anna Häberlin"/>
    <s v="Corporate"/>
    <s v="United States"/>
    <s v="Los Angeles"/>
    <x v="1"/>
    <n v="90008"/>
    <s v="West"/>
    <s v="OFF-AP-10001366"/>
    <x v="1"/>
    <x v="9"/>
    <s v="Staples"/>
    <n v="87.84"/>
    <n v="8"/>
    <n v="0"/>
    <n v="23.716800000000006"/>
  </r>
  <r>
    <n v="7468"/>
    <x v="3711"/>
    <x v="3"/>
    <x v="343"/>
    <d v="2014-11-16T00:00:00"/>
    <s v="Second Class"/>
    <s v="TB-21190"/>
    <s v="Thomas Brumley"/>
    <s v="Home Office"/>
    <s v="United States"/>
    <s v="Los Angeles"/>
    <x v="1"/>
    <n v="90045"/>
    <s v="West"/>
    <s v="FUR-FU-10001424"/>
    <x v="0"/>
    <x v="5"/>
    <s v="Dax Clear Box Frame"/>
    <n v="34.92"/>
    <n v="4"/>
    <n v="0"/>
    <n v="11.872799999999998"/>
  </r>
  <r>
    <n v="7469"/>
    <x v="3712"/>
    <x v="2"/>
    <x v="1114"/>
    <d v="2011-09-20T00:00:00"/>
    <s v="Standard Class"/>
    <s v="AA-10315"/>
    <s v="Alex Avila"/>
    <s v="Consumer"/>
    <s v="United States"/>
    <s v="New York City"/>
    <x v="15"/>
    <n v="10011"/>
    <s v="East"/>
    <s v="OFF-PA-10000349"/>
    <x v="1"/>
    <x v="10"/>
    <s v="Staples"/>
    <n v="14.940000000000001"/>
    <n v="3"/>
    <n v="0"/>
    <n v="7.0218000000000007"/>
  </r>
  <r>
    <n v="7470"/>
    <x v="3712"/>
    <x v="2"/>
    <x v="1114"/>
    <d v="2011-09-20T00:00:00"/>
    <s v="Standard Class"/>
    <s v="AA-10315"/>
    <s v="Alex Avila"/>
    <s v="Consumer"/>
    <s v="United States"/>
    <s v="New York City"/>
    <x v="15"/>
    <n v="10011"/>
    <s v="East"/>
    <s v="FUR-FU-10002456"/>
    <x v="0"/>
    <x v="5"/>
    <s v="Master Caster Door Stop, Large Neon Orange"/>
    <n v="14.56"/>
    <n v="2"/>
    <n v="0"/>
    <n v="6.2608000000000015"/>
  </r>
  <r>
    <n v="7471"/>
    <x v="3713"/>
    <x v="1"/>
    <x v="426"/>
    <d v="2012-09-20T00:00:00"/>
    <s v="Standard Class"/>
    <s v="AC-10615"/>
    <s v="Ann Chong"/>
    <s v="Corporate"/>
    <s v="United States"/>
    <s v="Philadelphia"/>
    <x v="9"/>
    <n v="19143"/>
    <s v="East"/>
    <s v="OFF-BI-10002609"/>
    <x v="1"/>
    <x v="8"/>
    <s v="Avery Hidden Tab Dividers for Binding Systems"/>
    <n v="3.5760000000000005"/>
    <n v="4"/>
    <n v="0.7"/>
    <n v="-2.8608000000000002"/>
  </r>
  <r>
    <n v="7472"/>
    <x v="3713"/>
    <x v="1"/>
    <x v="426"/>
    <d v="2012-09-20T00:00:00"/>
    <s v="Standard Class"/>
    <s v="AC-10615"/>
    <s v="Ann Chong"/>
    <s v="Corporate"/>
    <s v="United States"/>
    <s v="Philadelphia"/>
    <x v="9"/>
    <n v="19143"/>
    <s v="East"/>
    <s v="OFF-ST-10001522"/>
    <x v="1"/>
    <x v="4"/>
    <s v="Gould Plastics 18-Pocket Panel Bin, 34w x 5-1/4d x 20-1/2h"/>
    <n v="147.184"/>
    <n v="2"/>
    <n v="0.2"/>
    <n v="-29.436800000000012"/>
  </r>
  <r>
    <n v="7473"/>
    <x v="3714"/>
    <x v="0"/>
    <x v="949"/>
    <d v="2013-07-04T00:00:00"/>
    <s v="First Class"/>
    <s v="EM-14140"/>
    <s v="Eugene Moren"/>
    <s v="Home Office"/>
    <s v="United States"/>
    <s v="Lehi"/>
    <x v="7"/>
    <n v="84043"/>
    <s v="West"/>
    <s v="TEC-CO-10000971"/>
    <x v="2"/>
    <x v="16"/>
    <s v="Hewlett Packard 310 Color Digital Copier"/>
    <n v="1499.95"/>
    <n v="5"/>
    <n v="0"/>
    <n v="449.9849999999999"/>
  </r>
  <r>
    <n v="7474"/>
    <x v="3715"/>
    <x v="0"/>
    <x v="342"/>
    <d v="2013-04-16T00:00:00"/>
    <s v="Standard Class"/>
    <s v="QJ-19255"/>
    <s v="Quincy Jones"/>
    <s v="Corporate"/>
    <s v="United States"/>
    <s v="Chicago"/>
    <x v="10"/>
    <n v="60653"/>
    <s v="Central"/>
    <s v="OFF-AR-10000034"/>
    <x v="1"/>
    <x v="6"/>
    <s v="BIC Brite Liner Grip Highlighters, Assorted, 5/Pack"/>
    <n v="13.568000000000001"/>
    <n v="4"/>
    <n v="0.2"/>
    <n v="3.2223999999999995"/>
  </r>
  <r>
    <n v="7475"/>
    <x v="3716"/>
    <x v="2"/>
    <x v="1037"/>
    <d v="2011-01-11T00:00:00"/>
    <s v="Standard Class"/>
    <s v="ME-17320"/>
    <s v="Maria Etezadi"/>
    <s v="Home Office"/>
    <s v="United States"/>
    <s v="Henderson"/>
    <x v="0"/>
    <n v="42420"/>
    <s v="South"/>
    <s v="FUR-CH-10004063"/>
    <x v="0"/>
    <x v="1"/>
    <s v="Global Deluxe High-Back Manager's Chair"/>
    <n v="2573.8200000000002"/>
    <n v="9"/>
    <n v="0"/>
    <n v="746.40779999999972"/>
  </r>
  <r>
    <n v="7476"/>
    <x v="3716"/>
    <x v="2"/>
    <x v="1037"/>
    <d v="2011-01-11T00:00:00"/>
    <s v="Standard Class"/>
    <s v="ME-17320"/>
    <s v="Maria Etezadi"/>
    <s v="Home Office"/>
    <s v="United States"/>
    <s v="Henderson"/>
    <x v="0"/>
    <n v="42420"/>
    <s v="South"/>
    <s v="OFF-BI-10004632"/>
    <x v="1"/>
    <x v="8"/>
    <s v="Ibico Hi-Tech Manual Binding System"/>
    <n v="609.98"/>
    <n v="2"/>
    <n v="0"/>
    <n v="274.49099999999999"/>
  </r>
  <r>
    <n v="7477"/>
    <x v="3716"/>
    <x v="2"/>
    <x v="1037"/>
    <d v="2011-01-11T00:00:00"/>
    <s v="Standard Class"/>
    <s v="ME-17320"/>
    <s v="Maria Etezadi"/>
    <s v="Home Office"/>
    <s v="United States"/>
    <s v="Henderson"/>
    <x v="0"/>
    <n v="42420"/>
    <s v="South"/>
    <s v="OFF-AR-10001662"/>
    <x v="1"/>
    <x v="6"/>
    <s v="Rogers Handheld Barrel Pencil Sharpener"/>
    <n v="5.48"/>
    <n v="2"/>
    <n v="0"/>
    <n v="1.4796000000000005"/>
  </r>
  <r>
    <n v="7478"/>
    <x v="3716"/>
    <x v="2"/>
    <x v="1037"/>
    <d v="2011-01-11T00:00:00"/>
    <s v="Standard Class"/>
    <s v="ME-17320"/>
    <s v="Maria Etezadi"/>
    <s v="Home Office"/>
    <s v="United States"/>
    <s v="Henderson"/>
    <x v="0"/>
    <n v="42420"/>
    <s v="South"/>
    <s v="TEC-PH-10004977"/>
    <x v="2"/>
    <x v="7"/>
    <s v="GE 30524EE4"/>
    <n v="391.98"/>
    <n v="2"/>
    <n v="0"/>
    <n v="113.67419999999998"/>
  </r>
  <r>
    <n v="7479"/>
    <x v="3716"/>
    <x v="2"/>
    <x v="1037"/>
    <d v="2011-01-11T00:00:00"/>
    <s v="Standard Class"/>
    <s v="ME-17320"/>
    <s v="Maria Etezadi"/>
    <s v="Home Office"/>
    <s v="United States"/>
    <s v="Henderson"/>
    <x v="0"/>
    <n v="42420"/>
    <s v="South"/>
    <s v="TEC-PH-10004539"/>
    <x v="2"/>
    <x v="7"/>
    <s v="Wireless Extenders zBoost YX545 SOHO Signal Booster"/>
    <n v="755.96"/>
    <n v="4"/>
    <n v="0"/>
    <n v="204.10919999999999"/>
  </r>
  <r>
    <n v="7480"/>
    <x v="3716"/>
    <x v="2"/>
    <x v="1037"/>
    <d v="2011-01-11T00:00:00"/>
    <s v="Standard Class"/>
    <s v="ME-17320"/>
    <s v="Maria Etezadi"/>
    <s v="Home Office"/>
    <s v="United States"/>
    <s v="Henderson"/>
    <x v="0"/>
    <n v="42420"/>
    <s v="South"/>
    <s v="OFF-FA-10001883"/>
    <x v="1"/>
    <x v="13"/>
    <s v="Alliance Super-Size Bands, Assorted Sizes"/>
    <n v="31.12"/>
    <n v="4"/>
    <n v="0"/>
    <n v="0.31119999999999948"/>
  </r>
  <r>
    <n v="7481"/>
    <x v="3716"/>
    <x v="2"/>
    <x v="1037"/>
    <d v="2011-01-11T00:00:00"/>
    <s v="Standard Class"/>
    <s v="ME-17320"/>
    <s v="Maria Etezadi"/>
    <s v="Home Office"/>
    <s v="United States"/>
    <s v="Henderson"/>
    <x v="0"/>
    <n v="42420"/>
    <s v="South"/>
    <s v="OFF-PA-10000955"/>
    <x v="1"/>
    <x v="10"/>
    <s v="Southworth 25% Cotton Granite Paper &amp; Envelopes"/>
    <n v="6.54"/>
    <n v="1"/>
    <n v="0"/>
    <n v="3.0084"/>
  </r>
  <r>
    <n v="7482"/>
    <x v="3717"/>
    <x v="0"/>
    <x v="142"/>
    <d v="2013-09-04T00:00:00"/>
    <s v="Second Class"/>
    <s v="LB-16795"/>
    <s v="Laurel Beltran"/>
    <s v="Home Office"/>
    <s v="United States"/>
    <s v="Huntington Beach"/>
    <x v="1"/>
    <n v="92646"/>
    <s v="West"/>
    <s v="OFF-EN-10002500"/>
    <x v="1"/>
    <x v="12"/>
    <s v="Globe Weis Peel &amp; Seel First Class Envelopes"/>
    <n v="12.78"/>
    <n v="1"/>
    <n v="0"/>
    <n v="5.7509999999999994"/>
  </r>
  <r>
    <n v="7483"/>
    <x v="3718"/>
    <x v="2"/>
    <x v="865"/>
    <d v="2011-09-30T00:00:00"/>
    <s v="Standard Class"/>
    <s v="JP-16135"/>
    <s v="Julie Prescott"/>
    <s v="Home Office"/>
    <s v="United States"/>
    <s v="New York City"/>
    <x v="15"/>
    <n v="10011"/>
    <s v="East"/>
    <s v="OFF-BI-10004654"/>
    <x v="1"/>
    <x v="8"/>
    <s v="Avery Binding System Hidden Tab Executive Style Index Sets"/>
    <n v="18.463999999999999"/>
    <n v="4"/>
    <n v="0.2"/>
    <n v="6.9239999999999995"/>
  </r>
  <r>
    <n v="7484"/>
    <x v="3719"/>
    <x v="2"/>
    <x v="534"/>
    <d v="2011-12-17T00:00:00"/>
    <s v="Second Class"/>
    <s v="EB-13705"/>
    <s v="Ed Braxton"/>
    <s v="Corporate"/>
    <s v="United States"/>
    <s v="Philadelphia"/>
    <x v="9"/>
    <n v="19140"/>
    <s v="East"/>
    <s v="FUR-CH-10003774"/>
    <x v="0"/>
    <x v="1"/>
    <s v="Global Wood Trimmed Manager's Task Chair, Khaki"/>
    <n v="445.80200000000002"/>
    <n v="7"/>
    <n v="0.3"/>
    <n v="-108.26620000000001"/>
  </r>
  <r>
    <n v="7485"/>
    <x v="3720"/>
    <x v="3"/>
    <x v="116"/>
    <d v="2015-01-03T00:00:00"/>
    <s v="Standard Class"/>
    <s v="CS-12400"/>
    <s v="Christopher Schild"/>
    <s v="Home Office"/>
    <s v="United States"/>
    <s v="Fargo"/>
    <x v="46"/>
    <n v="58103"/>
    <s v="Central"/>
    <s v="OFF-AR-10004707"/>
    <x v="1"/>
    <x v="6"/>
    <s v="Staples"/>
    <n v="2.48"/>
    <n v="1"/>
    <n v="0"/>
    <n v="0.86799999999999988"/>
  </r>
  <r>
    <n v="7486"/>
    <x v="3720"/>
    <x v="3"/>
    <x v="116"/>
    <d v="2015-01-03T00:00:00"/>
    <s v="Standard Class"/>
    <s v="CS-12400"/>
    <s v="Christopher Schild"/>
    <s v="Home Office"/>
    <s v="United States"/>
    <s v="Fargo"/>
    <x v="46"/>
    <n v="58103"/>
    <s v="Central"/>
    <s v="OFF-BI-10004040"/>
    <x v="1"/>
    <x v="8"/>
    <s v="Wilson Jones Impact Binders"/>
    <n v="25.9"/>
    <n v="5"/>
    <n v="0"/>
    <n v="12.690999999999999"/>
  </r>
  <r>
    <n v="7487"/>
    <x v="3721"/>
    <x v="1"/>
    <x v="546"/>
    <d v="2012-12-24T00:00:00"/>
    <s v="Second Class"/>
    <s v="PM-19135"/>
    <s v="Peter McVee"/>
    <s v="Home Office"/>
    <s v="United States"/>
    <s v="Dover"/>
    <x v="38"/>
    <n v="3820"/>
    <s v="East"/>
    <s v="OFF-PA-10001184"/>
    <x v="1"/>
    <x v="10"/>
    <s v="Xerox 1903"/>
    <n v="29.900000000000002"/>
    <n v="5"/>
    <n v="0"/>
    <n v="14.651"/>
  </r>
  <r>
    <n v="7488"/>
    <x v="3721"/>
    <x v="1"/>
    <x v="546"/>
    <d v="2012-12-24T00:00:00"/>
    <s v="Second Class"/>
    <s v="PM-19135"/>
    <s v="Peter McVee"/>
    <s v="Home Office"/>
    <s v="United States"/>
    <s v="Dover"/>
    <x v="38"/>
    <n v="3820"/>
    <s v="East"/>
    <s v="TEC-AC-10004145"/>
    <x v="2"/>
    <x v="11"/>
    <s v="Logitech diNovo Edge Keyboard"/>
    <n v="2249.91"/>
    <n v="9"/>
    <n v="0"/>
    <n v="517.47930000000008"/>
  </r>
  <r>
    <n v="7489"/>
    <x v="3721"/>
    <x v="1"/>
    <x v="546"/>
    <d v="2012-12-24T00:00:00"/>
    <s v="Second Class"/>
    <s v="PM-19135"/>
    <s v="Peter McVee"/>
    <s v="Home Office"/>
    <s v="United States"/>
    <s v="Dover"/>
    <x v="38"/>
    <n v="3820"/>
    <s v="East"/>
    <s v="FUR-TA-10003473"/>
    <x v="0"/>
    <x v="3"/>
    <s v="Bretford Rectangular Conference Table Tops"/>
    <n v="1053.164"/>
    <n v="4"/>
    <n v="0.3"/>
    <n v="-105.31639999999993"/>
  </r>
  <r>
    <n v="7490"/>
    <x v="3722"/>
    <x v="3"/>
    <x v="60"/>
    <d v="2014-11-10T00:00:00"/>
    <s v="Standard Class"/>
    <s v="AA-10645"/>
    <s v="Anna Andreadi"/>
    <s v="Consumer"/>
    <s v="United States"/>
    <s v="San Diego"/>
    <x v="1"/>
    <n v="92105"/>
    <s v="West"/>
    <s v="OFF-PA-10003172"/>
    <x v="1"/>
    <x v="10"/>
    <s v="Xerox 1996"/>
    <n v="12.96"/>
    <n v="2"/>
    <n v="0"/>
    <n v="6.2208000000000006"/>
  </r>
  <r>
    <n v="7491"/>
    <x v="3723"/>
    <x v="1"/>
    <x v="229"/>
    <d v="2012-09-16T00:00:00"/>
    <s v="Standard Class"/>
    <s v="FA-14230"/>
    <s v="Frank Atkinson"/>
    <s v="Corporate"/>
    <s v="United States"/>
    <s v="Los Angeles"/>
    <x v="1"/>
    <n v="90032"/>
    <s v="West"/>
    <s v="FUR-FU-10003799"/>
    <x v="0"/>
    <x v="5"/>
    <s v="Seth Thomas 13 1/2&quot; Wall Clock"/>
    <n v="106.68"/>
    <n v="6"/>
    <n v="0"/>
    <n v="33.070799999999991"/>
  </r>
  <r>
    <n v="7492"/>
    <x v="3724"/>
    <x v="3"/>
    <x v="673"/>
    <d v="2014-11-17T00:00:00"/>
    <s v="Same Day"/>
    <s v="CM-12190"/>
    <s v="Charlotte Melton"/>
    <s v="Consumer"/>
    <s v="United States"/>
    <s v="Utica"/>
    <x v="15"/>
    <n v="13501"/>
    <s v="East"/>
    <s v="TEC-PH-10002583"/>
    <x v="2"/>
    <x v="7"/>
    <s v="iOttie HLCRIO102 Car Mount"/>
    <n v="119.94"/>
    <n v="6"/>
    <n v="0"/>
    <n v="5.9969999999999857"/>
  </r>
  <r>
    <n v="7493"/>
    <x v="3725"/>
    <x v="3"/>
    <x v="220"/>
    <d v="2014-09-17T00:00:00"/>
    <s v="Standard Class"/>
    <s v="CC-12475"/>
    <s v="Cindy Chapman"/>
    <s v="Consumer"/>
    <s v="United States"/>
    <s v="Houston"/>
    <x v="5"/>
    <n v="77070"/>
    <s v="Central"/>
    <s v="OFF-PA-10004239"/>
    <x v="1"/>
    <x v="10"/>
    <s v="Xerox 1953"/>
    <n v="10.272000000000002"/>
    <n v="3"/>
    <n v="0.2"/>
    <n v="3.2099999999999982"/>
  </r>
  <r>
    <n v="7494"/>
    <x v="3725"/>
    <x v="3"/>
    <x v="220"/>
    <d v="2014-09-17T00:00:00"/>
    <s v="Standard Class"/>
    <s v="CC-12475"/>
    <s v="Cindy Chapman"/>
    <s v="Consumer"/>
    <s v="United States"/>
    <s v="Houston"/>
    <x v="5"/>
    <n v="77070"/>
    <s v="Central"/>
    <s v="FUR-TA-10002855"/>
    <x v="0"/>
    <x v="3"/>
    <s v="Bevis Round Conference Table Top &amp; Single Column Base"/>
    <n v="512.19000000000005"/>
    <n v="5"/>
    <n v="0.3"/>
    <n v="-65.853000000000009"/>
  </r>
  <r>
    <n v="7495"/>
    <x v="3725"/>
    <x v="3"/>
    <x v="220"/>
    <d v="2014-09-17T00:00:00"/>
    <s v="Standard Class"/>
    <s v="CC-12475"/>
    <s v="Cindy Chapman"/>
    <s v="Consumer"/>
    <s v="United States"/>
    <s v="Houston"/>
    <x v="5"/>
    <n v="77070"/>
    <s v="Central"/>
    <s v="OFF-AP-10001626"/>
    <x v="1"/>
    <x v="9"/>
    <s v="Commercial WindTunnel Clean Air Upright Vacuum, Replacement Belts, Filtration Bags"/>
    <n v="1.5559999999999996"/>
    <n v="2"/>
    <n v="0.8"/>
    <n v="-4.2012"/>
  </r>
  <r>
    <n v="7496"/>
    <x v="3726"/>
    <x v="3"/>
    <x v="1163"/>
    <d v="2014-07-19T00:00:00"/>
    <s v="Standard Class"/>
    <s v="TC-21295"/>
    <s v="Toby Carlisle"/>
    <s v="Consumer"/>
    <s v="United States"/>
    <s v="Westminster"/>
    <x v="1"/>
    <n v="92683"/>
    <s v="West"/>
    <s v="OFF-BI-10004022"/>
    <x v="1"/>
    <x v="8"/>
    <s v="Acco Suede Grain Vinyl Round Ring Binder"/>
    <n v="4.4479999999999995"/>
    <n v="2"/>
    <n v="0.2"/>
    <n v="1.4455999999999996"/>
  </r>
  <r>
    <n v="7497"/>
    <x v="3726"/>
    <x v="3"/>
    <x v="1163"/>
    <d v="2014-07-19T00:00:00"/>
    <s v="Standard Class"/>
    <s v="TC-21295"/>
    <s v="Toby Carlisle"/>
    <s v="Consumer"/>
    <s v="United States"/>
    <s v="Westminster"/>
    <x v="1"/>
    <n v="92683"/>
    <s v="West"/>
    <s v="FUR-FU-10003601"/>
    <x v="0"/>
    <x v="5"/>
    <s v="Deflect-o RollaMat Studded, Beveled Mat for Medium Pile Carpeting"/>
    <n v="276.69"/>
    <n v="3"/>
    <n v="0"/>
    <n v="49.804199999999994"/>
  </r>
  <r>
    <n v="7498"/>
    <x v="3726"/>
    <x v="3"/>
    <x v="1163"/>
    <d v="2014-07-19T00:00:00"/>
    <s v="Standard Class"/>
    <s v="TC-21295"/>
    <s v="Toby Carlisle"/>
    <s v="Consumer"/>
    <s v="United States"/>
    <s v="Westminster"/>
    <x v="1"/>
    <n v="92683"/>
    <s v="West"/>
    <s v="OFF-FA-10000490"/>
    <x v="1"/>
    <x v="13"/>
    <s v="OIC Binder Clips, Mini, 1/4&quot; Capacity, Black"/>
    <n v="4.96"/>
    <n v="4"/>
    <n v="0"/>
    <n v="2.3311999999999999"/>
  </r>
  <r>
    <n v="7499"/>
    <x v="3726"/>
    <x v="3"/>
    <x v="1163"/>
    <d v="2014-07-19T00:00:00"/>
    <s v="Standard Class"/>
    <s v="TC-21295"/>
    <s v="Toby Carlisle"/>
    <s v="Consumer"/>
    <s v="United States"/>
    <s v="Westminster"/>
    <x v="1"/>
    <n v="92683"/>
    <s v="West"/>
    <s v="OFF-AR-10004042"/>
    <x v="1"/>
    <x v="6"/>
    <s v="BOSTON Model 1800 Electric Pencil Sharpeners, Putty/Woodgrain"/>
    <n v="71.92"/>
    <n v="4"/>
    <n v="0"/>
    <n v="20.856799999999993"/>
  </r>
  <r>
    <n v="7500"/>
    <x v="3726"/>
    <x v="3"/>
    <x v="1163"/>
    <d v="2014-07-19T00:00:00"/>
    <s v="Standard Class"/>
    <s v="TC-21295"/>
    <s v="Toby Carlisle"/>
    <s v="Consumer"/>
    <s v="United States"/>
    <s v="Westminster"/>
    <x v="1"/>
    <n v="92683"/>
    <s v="West"/>
    <s v="FUR-FU-10002960"/>
    <x v="0"/>
    <x v="5"/>
    <s v="Eldon 200 Class Desk Accessories, Burgundy"/>
    <n v="18.84"/>
    <n v="3"/>
    <n v="0"/>
    <n v="7.9128000000000007"/>
  </r>
  <r>
    <n v="7501"/>
    <x v="3726"/>
    <x v="3"/>
    <x v="1163"/>
    <d v="2014-07-19T00:00:00"/>
    <s v="Standard Class"/>
    <s v="TC-21295"/>
    <s v="Toby Carlisle"/>
    <s v="Consumer"/>
    <s v="United States"/>
    <s v="Westminster"/>
    <x v="1"/>
    <n v="92683"/>
    <s v="West"/>
    <s v="TEC-AC-10000991"/>
    <x v="2"/>
    <x v="11"/>
    <s v="Sony Micro Vault Click 8 GB USB 2.0 Flash Drive"/>
    <n v="140.97"/>
    <n v="3"/>
    <n v="0"/>
    <n v="19.735800000000005"/>
  </r>
  <r>
    <n v="7502"/>
    <x v="3726"/>
    <x v="3"/>
    <x v="1163"/>
    <d v="2014-07-19T00:00:00"/>
    <s v="Standard Class"/>
    <s v="TC-21295"/>
    <s v="Toby Carlisle"/>
    <s v="Consumer"/>
    <s v="United States"/>
    <s v="Westminster"/>
    <x v="1"/>
    <n v="92683"/>
    <s v="West"/>
    <s v="TEC-PH-10004977"/>
    <x v="2"/>
    <x v="7"/>
    <s v="GE 30524EE4"/>
    <n v="470.37600000000009"/>
    <n v="3"/>
    <n v="0.2"/>
    <n v="52.917299999999955"/>
  </r>
  <r>
    <n v="7503"/>
    <x v="3727"/>
    <x v="3"/>
    <x v="983"/>
    <d v="2014-03-31T00:00:00"/>
    <s v="Same Day"/>
    <s v="TB-21400"/>
    <s v="Tom Boeckenhauer"/>
    <s v="Consumer"/>
    <s v="United States"/>
    <s v="Los Angeles"/>
    <x v="1"/>
    <n v="90036"/>
    <s v="West"/>
    <s v="OFF-AR-10000817"/>
    <x v="1"/>
    <x v="6"/>
    <s v="Manco Dry-Lighter Erasable Highlighter"/>
    <n v="6.08"/>
    <n v="2"/>
    <n v="0"/>
    <n v="2.0671999999999997"/>
  </r>
  <r>
    <n v="7504"/>
    <x v="3727"/>
    <x v="3"/>
    <x v="983"/>
    <d v="2014-03-31T00:00:00"/>
    <s v="Same Day"/>
    <s v="TB-21400"/>
    <s v="Tom Boeckenhauer"/>
    <s v="Consumer"/>
    <s v="United States"/>
    <s v="Los Angeles"/>
    <x v="1"/>
    <n v="90036"/>
    <s v="West"/>
    <s v="TEC-PH-10002447"/>
    <x v="2"/>
    <x v="7"/>
    <s v="AT&amp;T CL83451 4-Handset Telephone"/>
    <n v="164.79200000000003"/>
    <n v="1"/>
    <n v="0.2"/>
    <n v="18.539099999999991"/>
  </r>
  <r>
    <n v="7505"/>
    <x v="3728"/>
    <x v="0"/>
    <x v="1011"/>
    <d v="2013-02-04T00:00:00"/>
    <s v="Second Class"/>
    <s v="JK-15325"/>
    <s v="Jason Klamczynski"/>
    <s v="Corporate"/>
    <s v="United States"/>
    <s v="Atlantic City"/>
    <x v="30"/>
    <n v="8401"/>
    <s v="East"/>
    <s v="OFF-EN-10003134"/>
    <x v="1"/>
    <x v="12"/>
    <s v="Staples"/>
    <n v="23.36"/>
    <n v="2"/>
    <n v="0"/>
    <n v="11.68"/>
  </r>
  <r>
    <n v="7506"/>
    <x v="3729"/>
    <x v="3"/>
    <x v="110"/>
    <d v="2014-06-14T00:00:00"/>
    <s v="Standard Class"/>
    <s v="BW-11200"/>
    <s v="Ben Wallace"/>
    <s v="Consumer"/>
    <s v="United States"/>
    <s v="Skokie"/>
    <x v="10"/>
    <n v="60076"/>
    <s v="Central"/>
    <s v="OFF-BI-10000309"/>
    <x v="1"/>
    <x v="8"/>
    <s v="GBC Twin Loop Wire Binding Elements, 9/16&quot; Spine, Black"/>
    <n v="12.175999999999998"/>
    <n v="4"/>
    <n v="0.8"/>
    <n v="-18.872800000000009"/>
  </r>
  <r>
    <n v="7507"/>
    <x v="3730"/>
    <x v="2"/>
    <x v="981"/>
    <d v="2011-11-06T00:00:00"/>
    <s v="Standard Class"/>
    <s v="SH-20395"/>
    <s v="Shahid Hopkins"/>
    <s v="Consumer"/>
    <s v="United States"/>
    <s v="San Francisco"/>
    <x v="1"/>
    <n v="94122"/>
    <s v="West"/>
    <s v="TEC-PH-10001615"/>
    <x v="2"/>
    <x v="7"/>
    <s v="AT&amp;T CL82213"/>
    <n v="46.384"/>
    <n v="2"/>
    <n v="0.2"/>
    <n v="5.2181999999999924"/>
  </r>
  <r>
    <n v="7508"/>
    <x v="3730"/>
    <x v="2"/>
    <x v="981"/>
    <d v="2011-11-06T00:00:00"/>
    <s v="Standard Class"/>
    <s v="SH-20395"/>
    <s v="Shahid Hopkins"/>
    <s v="Consumer"/>
    <s v="United States"/>
    <s v="San Francisco"/>
    <x v="1"/>
    <n v="94122"/>
    <s v="West"/>
    <s v="OFF-ST-10003208"/>
    <x v="1"/>
    <x v="4"/>
    <s v="Adjustable Depth Letter/Legal Cart"/>
    <n v="362.92"/>
    <n v="2"/>
    <n v="0"/>
    <n v="105.24679999999995"/>
  </r>
  <r>
    <n v="7509"/>
    <x v="3731"/>
    <x v="3"/>
    <x v="1163"/>
    <d v="2014-07-19T00:00:00"/>
    <s v="Standard Class"/>
    <s v="JL-15835"/>
    <s v="John Lee"/>
    <s v="Consumer"/>
    <s v="United States"/>
    <s v="Columbus"/>
    <x v="24"/>
    <n v="43229"/>
    <s v="East"/>
    <s v="OFF-PA-10000605"/>
    <x v="1"/>
    <x v="10"/>
    <s v="Xerox 1950"/>
    <n v="9.2480000000000011"/>
    <n v="2"/>
    <n v="0.2"/>
    <n v="3.3524000000000003"/>
  </r>
  <r>
    <n v="7510"/>
    <x v="3731"/>
    <x v="3"/>
    <x v="1163"/>
    <d v="2014-07-19T00:00:00"/>
    <s v="Standard Class"/>
    <s v="JL-15835"/>
    <s v="John Lee"/>
    <s v="Consumer"/>
    <s v="United States"/>
    <s v="Columbus"/>
    <x v="24"/>
    <n v="43229"/>
    <s v="East"/>
    <s v="TEC-PH-10000560"/>
    <x v="2"/>
    <x v="7"/>
    <s v="Samsung Galaxy S III - 16GB - pebble blue (T-Mobile)"/>
    <n v="1889.9459999999999"/>
    <n v="9"/>
    <n v="0.4"/>
    <n v="-377.98919999999998"/>
  </r>
  <r>
    <n v="7511"/>
    <x v="3731"/>
    <x v="3"/>
    <x v="1163"/>
    <d v="2014-07-19T00:00:00"/>
    <s v="Standard Class"/>
    <s v="JL-15835"/>
    <s v="John Lee"/>
    <s v="Consumer"/>
    <s v="United States"/>
    <s v="Columbus"/>
    <x v="24"/>
    <n v="43229"/>
    <s v="East"/>
    <s v="OFF-ST-10003455"/>
    <x v="1"/>
    <x v="4"/>
    <s v="Tenex File Box, Personal Filing Tote with Lid, Black"/>
    <n v="62.040000000000006"/>
    <n v="5"/>
    <n v="0.2"/>
    <n v="4.6530000000000022"/>
  </r>
  <r>
    <n v="7512"/>
    <x v="3731"/>
    <x v="3"/>
    <x v="1163"/>
    <d v="2014-07-19T00:00:00"/>
    <s v="Standard Class"/>
    <s v="JL-15835"/>
    <s v="John Lee"/>
    <s v="Consumer"/>
    <s v="United States"/>
    <s v="Columbus"/>
    <x v="24"/>
    <n v="43229"/>
    <s v="East"/>
    <s v="FUR-FU-10002937"/>
    <x v="0"/>
    <x v="5"/>
    <s v="GE 48&quot; Fluorescent Tube, Cool White Energy Saver, 34 Watts, 30/Box"/>
    <n v="396.92000000000007"/>
    <n v="5"/>
    <n v="0.2"/>
    <n v="148.845"/>
  </r>
  <r>
    <n v="7513"/>
    <x v="3731"/>
    <x v="3"/>
    <x v="1163"/>
    <d v="2014-07-19T00:00:00"/>
    <s v="Standard Class"/>
    <s v="JL-15835"/>
    <s v="John Lee"/>
    <s v="Consumer"/>
    <s v="United States"/>
    <s v="Columbus"/>
    <x v="24"/>
    <n v="43229"/>
    <s v="East"/>
    <s v="OFF-ST-10001837"/>
    <x v="1"/>
    <x v="4"/>
    <s v="SAFCO Mobile Desk Side File, Wire Frame"/>
    <n v="239.45599999999999"/>
    <n v="7"/>
    <n v="0.2"/>
    <n v="17.959200000000003"/>
  </r>
  <r>
    <n v="7514"/>
    <x v="3731"/>
    <x v="3"/>
    <x v="1163"/>
    <d v="2014-07-19T00:00:00"/>
    <s v="Standard Class"/>
    <s v="JL-15835"/>
    <s v="John Lee"/>
    <s v="Consumer"/>
    <s v="United States"/>
    <s v="Columbus"/>
    <x v="24"/>
    <n v="43229"/>
    <s v="East"/>
    <s v="OFF-AR-10004757"/>
    <x v="1"/>
    <x v="6"/>
    <s v="Crayola Colored Pencils"/>
    <n v="13.120000000000001"/>
    <n v="5"/>
    <n v="0.2"/>
    <n v="2.1319999999999988"/>
  </r>
  <r>
    <n v="7515"/>
    <x v="3732"/>
    <x v="3"/>
    <x v="34"/>
    <d v="2014-12-13T00:00:00"/>
    <s v="Second Class"/>
    <s v="JL-15835"/>
    <s v="John Lee"/>
    <s v="Consumer"/>
    <s v="United States"/>
    <s v="Richmond"/>
    <x v="0"/>
    <n v="40475"/>
    <s v="South"/>
    <s v="OFF-BI-10004236"/>
    <x v="1"/>
    <x v="8"/>
    <s v="XtraLife ClearVue Slant-D Ring Binder, White, 3&quot;"/>
    <n v="29.36"/>
    <n v="2"/>
    <n v="0"/>
    <n v="13.505599999999999"/>
  </r>
  <r>
    <n v="7516"/>
    <x v="3732"/>
    <x v="3"/>
    <x v="34"/>
    <d v="2014-12-13T00:00:00"/>
    <s v="Second Class"/>
    <s v="JL-15835"/>
    <s v="John Lee"/>
    <s v="Consumer"/>
    <s v="United States"/>
    <s v="Richmond"/>
    <x v="0"/>
    <n v="40475"/>
    <s v="South"/>
    <s v="OFF-AP-10000159"/>
    <x v="1"/>
    <x v="9"/>
    <s v="Belkin F9M820V08 8 Outlet Surge"/>
    <n v="214.89999999999998"/>
    <n v="5"/>
    <n v="0"/>
    <n v="62.32099999999997"/>
  </r>
  <r>
    <n v="7517"/>
    <x v="3732"/>
    <x v="3"/>
    <x v="34"/>
    <d v="2014-12-13T00:00:00"/>
    <s v="Second Class"/>
    <s v="JL-15835"/>
    <s v="John Lee"/>
    <s v="Consumer"/>
    <s v="United States"/>
    <s v="Richmond"/>
    <x v="0"/>
    <n v="40475"/>
    <s v="South"/>
    <s v="OFF-BI-10003274"/>
    <x v="1"/>
    <x v="8"/>
    <s v="Avery Durable Slant Ring Binders, No Labels"/>
    <n v="15.92"/>
    <n v="4"/>
    <n v="0"/>
    <n v="7.4824000000000002"/>
  </r>
  <r>
    <n v="7518"/>
    <x v="3732"/>
    <x v="3"/>
    <x v="34"/>
    <d v="2014-12-13T00:00:00"/>
    <s v="Second Class"/>
    <s v="JL-15835"/>
    <s v="John Lee"/>
    <s v="Consumer"/>
    <s v="United States"/>
    <s v="Richmond"/>
    <x v="0"/>
    <n v="40475"/>
    <s v="South"/>
    <s v="TEC-AC-10001013"/>
    <x v="2"/>
    <x v="11"/>
    <s v="Logitech ClearChat Comfort/USB Headset H390"/>
    <n v="146.44999999999999"/>
    <n v="5"/>
    <n v="0"/>
    <n v="48.328499999999991"/>
  </r>
  <r>
    <n v="7519"/>
    <x v="3732"/>
    <x v="3"/>
    <x v="34"/>
    <d v="2014-12-13T00:00:00"/>
    <s v="Second Class"/>
    <s v="JL-15835"/>
    <s v="John Lee"/>
    <s v="Consumer"/>
    <s v="United States"/>
    <s v="Richmond"/>
    <x v="0"/>
    <n v="40475"/>
    <s v="South"/>
    <s v="OFF-ST-10004963"/>
    <x v="1"/>
    <x v="4"/>
    <s v="Eldon Gobal File Keepers"/>
    <n v="15.14"/>
    <n v="1"/>
    <n v="0"/>
    <n v="0.60559999999999903"/>
  </r>
  <r>
    <n v="7520"/>
    <x v="3732"/>
    <x v="3"/>
    <x v="34"/>
    <d v="2014-12-13T00:00:00"/>
    <s v="Second Class"/>
    <s v="JL-15835"/>
    <s v="John Lee"/>
    <s v="Consumer"/>
    <s v="United States"/>
    <s v="Richmond"/>
    <x v="0"/>
    <n v="40475"/>
    <s v="South"/>
    <s v="OFF-LA-10004409"/>
    <x v="1"/>
    <x v="2"/>
    <s v="Avery 492"/>
    <n v="5.76"/>
    <n v="2"/>
    <n v="0"/>
    <n v="2.6495999999999995"/>
  </r>
  <r>
    <n v="7521"/>
    <x v="3732"/>
    <x v="3"/>
    <x v="34"/>
    <d v="2014-12-13T00:00:00"/>
    <s v="Second Class"/>
    <s v="JL-15835"/>
    <s v="John Lee"/>
    <s v="Consumer"/>
    <s v="United States"/>
    <s v="Richmond"/>
    <x v="0"/>
    <n v="40475"/>
    <s v="South"/>
    <s v="TEC-CO-10001046"/>
    <x v="2"/>
    <x v="16"/>
    <s v="Canon Imageclass D680 Copier / Fax"/>
    <n v="1399.98"/>
    <n v="2"/>
    <n v="0"/>
    <n v="629.99099999999999"/>
  </r>
  <r>
    <n v="7522"/>
    <x v="3733"/>
    <x v="0"/>
    <x v="64"/>
    <d v="2013-09-12T00:00:00"/>
    <s v="Standard Class"/>
    <s v="MD-17350"/>
    <s v="Maribeth Dona"/>
    <s v="Consumer"/>
    <s v="United States"/>
    <s v="Lancaster"/>
    <x v="24"/>
    <n v="43130"/>
    <s v="East"/>
    <s v="OFF-BI-10002824"/>
    <x v="1"/>
    <x v="8"/>
    <s v="Recycled Easel Ring Binders"/>
    <n v="8.9520000000000017"/>
    <n v="2"/>
    <n v="0.7"/>
    <n v="-7.4600000000000009"/>
  </r>
  <r>
    <n v="7523"/>
    <x v="3733"/>
    <x v="0"/>
    <x v="64"/>
    <d v="2013-09-12T00:00:00"/>
    <s v="Standard Class"/>
    <s v="MD-17350"/>
    <s v="Maribeth Dona"/>
    <s v="Consumer"/>
    <s v="United States"/>
    <s v="Lancaster"/>
    <x v="24"/>
    <n v="43130"/>
    <s v="East"/>
    <s v="OFF-BI-10001757"/>
    <x v="1"/>
    <x v="8"/>
    <s v="Pressboard Hanging Data Binders for Unburst Sheets"/>
    <n v="8.8560000000000016"/>
    <n v="6"/>
    <n v="0.7"/>
    <n v="-6.4944000000000024"/>
  </r>
  <r>
    <n v="7524"/>
    <x v="3733"/>
    <x v="0"/>
    <x v="64"/>
    <d v="2013-09-12T00:00:00"/>
    <s v="Standard Class"/>
    <s v="MD-17350"/>
    <s v="Maribeth Dona"/>
    <s v="Consumer"/>
    <s v="United States"/>
    <s v="Lancaster"/>
    <x v="24"/>
    <n v="43130"/>
    <s v="East"/>
    <s v="FUR-CH-10004477"/>
    <x v="0"/>
    <x v="1"/>
    <s v="Global Push Button Manager's Chair, Indigo"/>
    <n v="85.245999999999995"/>
    <n v="2"/>
    <n v="0.3"/>
    <n v="-1.217800000000004"/>
  </r>
  <r>
    <n v="7525"/>
    <x v="3734"/>
    <x v="2"/>
    <x v="1076"/>
    <d v="2011-09-16T00:00:00"/>
    <s v="Standard Class"/>
    <s v="CL-12565"/>
    <s v="Clay Ludtke"/>
    <s v="Consumer"/>
    <s v="United States"/>
    <s v="Gresham"/>
    <x v="21"/>
    <n v="97030"/>
    <s v="West"/>
    <s v="OFF-EN-10003072"/>
    <x v="1"/>
    <x v="12"/>
    <s v="Peel &amp; Seel Envelopes"/>
    <n v="21.728000000000002"/>
    <n v="7"/>
    <n v="0.2"/>
    <n v="7.6047999999999991"/>
  </r>
  <r>
    <n v="7526"/>
    <x v="3734"/>
    <x v="2"/>
    <x v="1076"/>
    <d v="2011-09-16T00:00:00"/>
    <s v="Standard Class"/>
    <s v="CL-12565"/>
    <s v="Clay Ludtke"/>
    <s v="Consumer"/>
    <s v="United States"/>
    <s v="Gresham"/>
    <x v="21"/>
    <n v="97030"/>
    <s v="West"/>
    <s v="FUR-CH-10003973"/>
    <x v="0"/>
    <x v="1"/>
    <s v="GuestStacker Chair with Chrome Finish Legs"/>
    <n v="1487.04"/>
    <n v="5"/>
    <n v="0.2"/>
    <n v="148.70400000000006"/>
  </r>
  <r>
    <n v="7527"/>
    <x v="3735"/>
    <x v="3"/>
    <x v="986"/>
    <d v="2014-09-27T00:00:00"/>
    <s v="Same Day"/>
    <s v="RA-19885"/>
    <s v="Ruben Ausman"/>
    <s v="Corporate"/>
    <s v="United States"/>
    <s v="San Francisco"/>
    <x v="1"/>
    <n v="94109"/>
    <s v="West"/>
    <s v="OFF-EN-10001028"/>
    <x v="1"/>
    <x v="12"/>
    <s v="Staples"/>
    <n v="71.88"/>
    <n v="6"/>
    <n v="0"/>
    <n v="33.064799999999998"/>
  </r>
  <r>
    <n v="7528"/>
    <x v="3735"/>
    <x v="3"/>
    <x v="986"/>
    <d v="2014-09-27T00:00:00"/>
    <s v="Same Day"/>
    <s v="RA-19885"/>
    <s v="Ruben Ausman"/>
    <s v="Corporate"/>
    <s v="United States"/>
    <s v="San Francisco"/>
    <x v="1"/>
    <n v="94109"/>
    <s v="West"/>
    <s v="FUR-FU-10003829"/>
    <x v="0"/>
    <x v="5"/>
    <s v="Stackable Trays"/>
    <n v="9.24"/>
    <n v="3"/>
    <n v="0"/>
    <n v="2.9567999999999994"/>
  </r>
  <r>
    <n v="7529"/>
    <x v="3735"/>
    <x v="3"/>
    <x v="986"/>
    <d v="2014-09-27T00:00:00"/>
    <s v="Same Day"/>
    <s v="RA-19885"/>
    <s v="Ruben Ausman"/>
    <s v="Corporate"/>
    <s v="United States"/>
    <s v="San Francisco"/>
    <x v="1"/>
    <n v="94109"/>
    <s v="West"/>
    <s v="OFF-PA-10002245"/>
    <x v="1"/>
    <x v="10"/>
    <s v="Xerox 1895"/>
    <n v="35.880000000000003"/>
    <n v="6"/>
    <n v="0"/>
    <n v="16.146000000000001"/>
  </r>
  <r>
    <n v="7530"/>
    <x v="3735"/>
    <x v="3"/>
    <x v="986"/>
    <d v="2014-09-27T00:00:00"/>
    <s v="Same Day"/>
    <s v="RA-19885"/>
    <s v="Ruben Ausman"/>
    <s v="Corporate"/>
    <s v="United States"/>
    <s v="San Francisco"/>
    <x v="1"/>
    <n v="94109"/>
    <s v="West"/>
    <s v="OFF-BI-10002215"/>
    <x v="1"/>
    <x v="8"/>
    <s v="Wilson Jones Hanging View Binder, White, 1&quot;"/>
    <n v="17.04"/>
    <n v="3"/>
    <n v="0.2"/>
    <n v="5.5379999999999985"/>
  </r>
  <r>
    <n v="7531"/>
    <x v="3735"/>
    <x v="3"/>
    <x v="986"/>
    <d v="2014-09-27T00:00:00"/>
    <s v="Same Day"/>
    <s v="RA-19885"/>
    <s v="Ruben Ausman"/>
    <s v="Corporate"/>
    <s v="United States"/>
    <s v="San Francisco"/>
    <x v="1"/>
    <n v="94109"/>
    <s v="West"/>
    <s v="OFF-BI-10003925"/>
    <x v="1"/>
    <x v="8"/>
    <s v="Fellowes PB300 Plastic Comb Binding Machine"/>
    <n v="931.17600000000016"/>
    <n v="3"/>
    <n v="0.2"/>
    <n v="314.27190000000002"/>
  </r>
  <r>
    <n v="7532"/>
    <x v="3736"/>
    <x v="0"/>
    <x v="26"/>
    <d v="2013-06-20T00:00:00"/>
    <s v="First Class"/>
    <s v="LC-16885"/>
    <s v="Lena Creighton"/>
    <s v="Consumer"/>
    <s v="United States"/>
    <s v="Longmont"/>
    <x v="22"/>
    <n v="80501"/>
    <s v="West"/>
    <s v="FUR-FU-10002298"/>
    <x v="0"/>
    <x v="5"/>
    <s v="Rubbermaid ClusterMat Chairmats, Mat Size- 66&quot; x 60&quot;, Lip 20&quot; x 11&quot; -90 Degree Angle"/>
    <n v="266.35200000000003"/>
    <n v="3"/>
    <n v="0.2"/>
    <n v="-13.317600000000013"/>
  </r>
  <r>
    <n v="7533"/>
    <x v="3736"/>
    <x v="0"/>
    <x v="26"/>
    <d v="2013-06-20T00:00:00"/>
    <s v="First Class"/>
    <s v="LC-16885"/>
    <s v="Lena Creighton"/>
    <s v="Consumer"/>
    <s v="United States"/>
    <s v="Longmont"/>
    <x v="22"/>
    <n v="80501"/>
    <s v="West"/>
    <s v="FUR-CH-10004853"/>
    <x v="0"/>
    <x v="1"/>
    <s v="Global Manager's Adjustable Task Chair, Storm"/>
    <n v="483.13599999999997"/>
    <n v="4"/>
    <n v="0.2"/>
    <n v="54.352799999999945"/>
  </r>
  <r>
    <n v="7534"/>
    <x v="3737"/>
    <x v="3"/>
    <x v="906"/>
    <d v="2014-03-02T00:00:00"/>
    <s v="Standard Class"/>
    <s v="SW-20245"/>
    <s v="Scot Wooten"/>
    <s v="Consumer"/>
    <s v="United States"/>
    <s v="Greenville"/>
    <x v="3"/>
    <n v="27834"/>
    <s v="South"/>
    <s v="FUR-CH-10002880"/>
    <x v="0"/>
    <x v="1"/>
    <s v="Global High-Back Leather Tilter, Burgundy"/>
    <n v="196.78399999999999"/>
    <n v="2"/>
    <n v="0.2"/>
    <n v="-22.138200000000012"/>
  </r>
  <r>
    <n v="7535"/>
    <x v="3737"/>
    <x v="3"/>
    <x v="906"/>
    <d v="2014-03-02T00:00:00"/>
    <s v="Standard Class"/>
    <s v="SW-20245"/>
    <s v="Scot Wooten"/>
    <s v="Consumer"/>
    <s v="United States"/>
    <s v="Greenville"/>
    <x v="3"/>
    <n v="27834"/>
    <s v="South"/>
    <s v="FUR-BO-10004709"/>
    <x v="0"/>
    <x v="0"/>
    <s v="Bush Westfield Collection Bookcases, Medium Cherry Finish"/>
    <n v="231.92000000000002"/>
    <n v="5"/>
    <n v="0.2"/>
    <n v="5.7980000000000018"/>
  </r>
  <r>
    <n v="7536"/>
    <x v="3738"/>
    <x v="3"/>
    <x v="185"/>
    <d v="2014-04-08T00:00:00"/>
    <s v="Standard Class"/>
    <s v="HG-14965"/>
    <s v="Henry Goldwyn"/>
    <s v="Corporate"/>
    <s v="United States"/>
    <s v="Los Angeles"/>
    <x v="1"/>
    <n v="90004"/>
    <s v="West"/>
    <s v="OFF-SU-10004231"/>
    <x v="1"/>
    <x v="14"/>
    <s v="Acme Tagit Stainless Steel Antibacterial Scissors"/>
    <n v="29.700000000000003"/>
    <n v="3"/>
    <n v="0"/>
    <n v="8.0190000000000001"/>
  </r>
  <r>
    <n v="7537"/>
    <x v="3739"/>
    <x v="3"/>
    <x v="734"/>
    <d v="2014-12-09T00:00:00"/>
    <s v="Standard Class"/>
    <s v="MV-17485"/>
    <s v="Mark Van Huff"/>
    <s v="Consumer"/>
    <s v="United States"/>
    <s v="Houston"/>
    <x v="5"/>
    <n v="77041"/>
    <s v="Central"/>
    <s v="FUR-FU-10000820"/>
    <x v="0"/>
    <x v="5"/>
    <s v="Tensor Brushed Steel Torchiere Floor Lamp"/>
    <n v="13.591999999999999"/>
    <n v="2"/>
    <n v="0.6"/>
    <n v="-14.271599999999999"/>
  </r>
  <r>
    <n v="7538"/>
    <x v="3740"/>
    <x v="0"/>
    <x v="317"/>
    <d v="2013-02-22T00:00:00"/>
    <s v="Second Class"/>
    <s v="GT-14710"/>
    <s v="Greg Tran"/>
    <s v="Consumer"/>
    <s v="United States"/>
    <s v="San Francisco"/>
    <x v="1"/>
    <n v="94109"/>
    <s v="West"/>
    <s v="OFF-PA-10001736"/>
    <x v="1"/>
    <x v="10"/>
    <s v="Xerox 1880"/>
    <n v="70.88"/>
    <n v="2"/>
    <n v="0"/>
    <n v="33.313599999999994"/>
  </r>
  <r>
    <n v="7539"/>
    <x v="3741"/>
    <x v="3"/>
    <x v="574"/>
    <d v="2014-12-07T00:00:00"/>
    <s v="Standard Class"/>
    <s v="BS-11380"/>
    <s v="Bill Stewart"/>
    <s v="Corporate"/>
    <s v="United States"/>
    <s v="Denver"/>
    <x v="22"/>
    <n v="80219"/>
    <s v="West"/>
    <s v="OFF-ST-10003306"/>
    <x v="1"/>
    <x v="4"/>
    <s v="Letter Size Cart"/>
    <n v="114.28800000000001"/>
    <n v="1"/>
    <n v="0.2"/>
    <n v="12.857399999999984"/>
  </r>
  <r>
    <n v="7540"/>
    <x v="3741"/>
    <x v="3"/>
    <x v="574"/>
    <d v="2014-12-07T00:00:00"/>
    <s v="Standard Class"/>
    <s v="BS-11380"/>
    <s v="Bill Stewart"/>
    <s v="Corporate"/>
    <s v="United States"/>
    <s v="Denver"/>
    <x v="22"/>
    <n v="80219"/>
    <s v="West"/>
    <s v="OFF-BI-10003707"/>
    <x v="1"/>
    <x v="8"/>
    <s v="Aluminum Screw Posts"/>
    <n v="36.624000000000002"/>
    <n v="8"/>
    <n v="0.7"/>
    <n v="-24.41599999999999"/>
  </r>
  <r>
    <n v="7541"/>
    <x v="3741"/>
    <x v="3"/>
    <x v="574"/>
    <d v="2014-12-07T00:00:00"/>
    <s v="Standard Class"/>
    <s v="BS-11380"/>
    <s v="Bill Stewart"/>
    <s v="Corporate"/>
    <s v="United States"/>
    <s v="Denver"/>
    <x v="22"/>
    <n v="80219"/>
    <s v="West"/>
    <s v="FUR-BO-10003546"/>
    <x v="0"/>
    <x v="0"/>
    <s v="Hon 4-Shelf Metal Bookcases"/>
    <n v="242.35200000000003"/>
    <n v="8"/>
    <n v="0.7"/>
    <n v="-363.52799999999991"/>
  </r>
  <r>
    <n v="7542"/>
    <x v="3741"/>
    <x v="3"/>
    <x v="574"/>
    <d v="2014-12-07T00:00:00"/>
    <s v="Standard Class"/>
    <s v="BS-11380"/>
    <s v="Bill Stewart"/>
    <s v="Corporate"/>
    <s v="United States"/>
    <s v="Denver"/>
    <x v="22"/>
    <n v="80219"/>
    <s v="West"/>
    <s v="TEC-PH-10000213"/>
    <x v="2"/>
    <x v="7"/>
    <s v="Seidio BD2-HK3IPH5-BK DILEX Case and Holster Combo for Apple iPhone 5/5s - Black"/>
    <n v="49.616000000000007"/>
    <n v="2"/>
    <n v="0.2"/>
    <n v="4.9615999999999989"/>
  </r>
  <r>
    <n v="7543"/>
    <x v="3741"/>
    <x v="3"/>
    <x v="574"/>
    <d v="2014-12-07T00:00:00"/>
    <s v="Standard Class"/>
    <s v="BS-11380"/>
    <s v="Bill Stewart"/>
    <s v="Corporate"/>
    <s v="United States"/>
    <s v="Denver"/>
    <x v="22"/>
    <n v="80219"/>
    <s v="West"/>
    <s v="FUR-FU-10001488"/>
    <x v="0"/>
    <x v="5"/>
    <s v="Tenex 46&quot; x 60&quot; Computer Anti-Static Chairmat, Rectangular Shaped"/>
    <n v="508.70400000000006"/>
    <n v="6"/>
    <n v="0.2"/>
    <n v="0"/>
  </r>
  <r>
    <n v="7544"/>
    <x v="3741"/>
    <x v="3"/>
    <x v="574"/>
    <d v="2014-12-07T00:00:00"/>
    <s v="Standard Class"/>
    <s v="BS-11380"/>
    <s v="Bill Stewart"/>
    <s v="Corporate"/>
    <s v="United States"/>
    <s v="Denver"/>
    <x v="22"/>
    <n v="80219"/>
    <s v="West"/>
    <s v="TEC-PH-10004833"/>
    <x v="2"/>
    <x v="7"/>
    <s v="Macally Suction Cup Mount"/>
    <n v="57.36"/>
    <n v="6"/>
    <n v="0.2"/>
    <n v="-14.34"/>
  </r>
  <r>
    <n v="7545"/>
    <x v="3741"/>
    <x v="3"/>
    <x v="574"/>
    <d v="2014-12-07T00:00:00"/>
    <s v="Standard Class"/>
    <s v="BS-11380"/>
    <s v="Bill Stewart"/>
    <s v="Corporate"/>
    <s v="United States"/>
    <s v="Denver"/>
    <x v="22"/>
    <n v="80219"/>
    <s v="West"/>
    <s v="FUR-CH-10002335"/>
    <x v="0"/>
    <x v="1"/>
    <s v="Hon GuestStacker Chair"/>
    <n v="906.68000000000006"/>
    <n v="5"/>
    <n v="0.2"/>
    <n v="68.001000000000033"/>
  </r>
  <r>
    <n v="7546"/>
    <x v="3742"/>
    <x v="2"/>
    <x v="982"/>
    <d v="2011-10-15T00:00:00"/>
    <s v="Standard Class"/>
    <s v="CM-12715"/>
    <s v="Craig Molinari"/>
    <s v="Corporate"/>
    <s v="United States"/>
    <s v="Huntsville"/>
    <x v="5"/>
    <n v="77340"/>
    <s v="Central"/>
    <s v="TEC-PH-10001128"/>
    <x v="2"/>
    <x v="7"/>
    <s v="Motorola Droid Maxx"/>
    <n v="719.95200000000011"/>
    <n v="6"/>
    <n v="0.2"/>
    <n v="71.995200000000011"/>
  </r>
  <r>
    <n v="7547"/>
    <x v="3742"/>
    <x v="2"/>
    <x v="982"/>
    <d v="2011-10-15T00:00:00"/>
    <s v="Standard Class"/>
    <s v="CM-12715"/>
    <s v="Craig Molinari"/>
    <s v="Corporate"/>
    <s v="United States"/>
    <s v="Huntsville"/>
    <x v="5"/>
    <n v="77340"/>
    <s v="Central"/>
    <s v="TEC-PH-10004667"/>
    <x v="2"/>
    <x v="7"/>
    <s v="Cisco 8x8 Inc. 6753i IP Business Phone System"/>
    <n v="755.94400000000019"/>
    <n v="7"/>
    <n v="0.2"/>
    <n v="66.145099999999957"/>
  </r>
  <r>
    <n v="7548"/>
    <x v="3742"/>
    <x v="2"/>
    <x v="982"/>
    <d v="2011-10-15T00:00:00"/>
    <s v="Standard Class"/>
    <s v="CM-12715"/>
    <s v="Craig Molinari"/>
    <s v="Corporate"/>
    <s v="United States"/>
    <s v="Huntsville"/>
    <x v="5"/>
    <n v="77340"/>
    <s v="Central"/>
    <s v="OFF-BI-10004817"/>
    <x v="1"/>
    <x v="8"/>
    <s v="GBC Personal VeloBind Strips"/>
    <n v="11.979999999999997"/>
    <n v="5"/>
    <n v="0.8"/>
    <n v="-19.16800000000001"/>
  </r>
  <r>
    <n v="7549"/>
    <x v="3742"/>
    <x v="2"/>
    <x v="982"/>
    <d v="2011-10-15T00:00:00"/>
    <s v="Standard Class"/>
    <s v="CM-12715"/>
    <s v="Craig Molinari"/>
    <s v="Corporate"/>
    <s v="United States"/>
    <s v="Huntsville"/>
    <x v="5"/>
    <n v="77340"/>
    <s v="Central"/>
    <s v="OFF-BI-10004140"/>
    <x v="1"/>
    <x v="8"/>
    <s v="Avery Non-Stick Binders"/>
    <n v="0.8979999999999998"/>
    <n v="1"/>
    <n v="0.8"/>
    <n v="-1.5715000000000008"/>
  </r>
  <r>
    <n v="7550"/>
    <x v="3743"/>
    <x v="0"/>
    <x v="64"/>
    <d v="2013-09-08T00:00:00"/>
    <s v="First Class"/>
    <s v="EM-13825"/>
    <s v="Elizabeth Moffitt"/>
    <s v="Corporate"/>
    <s v="United States"/>
    <s v="Houston"/>
    <x v="5"/>
    <n v="77036"/>
    <s v="Central"/>
    <s v="FUR-FU-10004671"/>
    <x v="0"/>
    <x v="5"/>
    <s v="Executive Impressions 12&quot; Wall Clock"/>
    <n v="21.204000000000004"/>
    <n v="3"/>
    <n v="0.6"/>
    <n v="-11.662199999999999"/>
  </r>
  <r>
    <n v="7551"/>
    <x v="3744"/>
    <x v="2"/>
    <x v="1164"/>
    <d v="2011-11-25T00:00:00"/>
    <s v="Standard Class"/>
    <s v="KH-16330"/>
    <s v="Katharine Harms"/>
    <s v="Corporate"/>
    <s v="United States"/>
    <s v="New York City"/>
    <x v="15"/>
    <n v="10024"/>
    <s v="East"/>
    <s v="OFF-EN-10002592"/>
    <x v="1"/>
    <x v="12"/>
    <s v="Peel &amp; Seel Recycled Catalog Envelopes, Brown"/>
    <n v="34.74"/>
    <n v="3"/>
    <n v="0"/>
    <n v="17.37"/>
  </r>
  <r>
    <n v="7552"/>
    <x v="3744"/>
    <x v="2"/>
    <x v="1164"/>
    <d v="2011-11-25T00:00:00"/>
    <s v="Standard Class"/>
    <s v="KH-16330"/>
    <s v="Katharine Harms"/>
    <s v="Corporate"/>
    <s v="United States"/>
    <s v="New York City"/>
    <x v="15"/>
    <n v="10024"/>
    <s v="East"/>
    <s v="TEC-PH-10004447"/>
    <x v="2"/>
    <x v="7"/>
    <s v="Toshiba IPT2010-SD IP Telephone"/>
    <n v="833.94"/>
    <n v="6"/>
    <n v="0"/>
    <n v="216.8244"/>
  </r>
  <r>
    <n v="7553"/>
    <x v="3744"/>
    <x v="2"/>
    <x v="1164"/>
    <d v="2011-11-25T00:00:00"/>
    <s v="Standard Class"/>
    <s v="KH-16330"/>
    <s v="Katharine Harms"/>
    <s v="Corporate"/>
    <s v="United States"/>
    <s v="New York City"/>
    <x v="15"/>
    <n v="10024"/>
    <s v="East"/>
    <s v="OFF-BI-10003669"/>
    <x v="1"/>
    <x v="8"/>
    <s v="3M Organizer Strips"/>
    <n v="12.96"/>
    <n v="3"/>
    <n v="0.2"/>
    <n v="4.5359999999999996"/>
  </r>
  <r>
    <n v="7554"/>
    <x v="3744"/>
    <x v="2"/>
    <x v="1164"/>
    <d v="2011-11-25T00:00:00"/>
    <s v="Standard Class"/>
    <s v="KH-16330"/>
    <s v="Katharine Harms"/>
    <s v="Corporate"/>
    <s v="United States"/>
    <s v="New York City"/>
    <x v="15"/>
    <n v="10024"/>
    <s v="East"/>
    <s v="OFF-PA-10000223"/>
    <x v="1"/>
    <x v="10"/>
    <s v="Xerox 2000"/>
    <n v="25.92"/>
    <n v="4"/>
    <n v="0"/>
    <n v="12.441600000000001"/>
  </r>
  <r>
    <n v="7555"/>
    <x v="3745"/>
    <x v="2"/>
    <x v="1025"/>
    <d v="2011-05-14T00:00:00"/>
    <s v="Second Class"/>
    <s v="AF-10885"/>
    <s v="Art Foster"/>
    <s v="Consumer"/>
    <s v="United States"/>
    <s v="Philadelphia"/>
    <x v="9"/>
    <n v="19134"/>
    <s v="East"/>
    <s v="FUR-BO-10004467"/>
    <x v="0"/>
    <x v="0"/>
    <s v="Bestar Classic Bookcase"/>
    <n v="349.96499999999997"/>
    <n v="7"/>
    <n v="0.5"/>
    <n v="-216.97830000000002"/>
  </r>
  <r>
    <n v="7556"/>
    <x v="3745"/>
    <x v="2"/>
    <x v="1025"/>
    <d v="2011-05-14T00:00:00"/>
    <s v="Second Class"/>
    <s v="AF-10885"/>
    <s v="Art Foster"/>
    <s v="Consumer"/>
    <s v="United States"/>
    <s v="Philadelphia"/>
    <x v="9"/>
    <n v="19134"/>
    <s v="East"/>
    <s v="OFF-AR-10000716"/>
    <x v="1"/>
    <x v="6"/>
    <s v="DIXON Ticonderoga Erasable Checking Pencils"/>
    <n v="22.32"/>
    <n v="5"/>
    <n v="0.2"/>
    <n v="5.3010000000000002"/>
  </r>
  <r>
    <n v="7557"/>
    <x v="3746"/>
    <x v="3"/>
    <x v="344"/>
    <d v="2014-12-03T00:00:00"/>
    <s v="Standard Class"/>
    <s v="JR-16210"/>
    <s v="Justin Ritter"/>
    <s v="Corporate"/>
    <s v="United States"/>
    <s v="Columbus"/>
    <x v="14"/>
    <n v="47201"/>
    <s v="Central"/>
    <s v="OFF-PA-10003641"/>
    <x v="1"/>
    <x v="10"/>
    <s v="Xerox 1909"/>
    <n v="158.28"/>
    <n v="6"/>
    <n v="0"/>
    <n v="72.808799999999991"/>
  </r>
  <r>
    <n v="7558"/>
    <x v="3746"/>
    <x v="3"/>
    <x v="344"/>
    <d v="2014-12-03T00:00:00"/>
    <s v="Standard Class"/>
    <s v="JR-16210"/>
    <s v="Justin Ritter"/>
    <s v="Corporate"/>
    <s v="United States"/>
    <s v="Columbus"/>
    <x v="14"/>
    <n v="47201"/>
    <s v="Central"/>
    <s v="OFF-BI-10004519"/>
    <x v="1"/>
    <x v="8"/>
    <s v="GBC DocuBind P100 Manual Binding Machine"/>
    <n v="497.93999999999994"/>
    <n v="3"/>
    <n v="0"/>
    <n v="224.07299999999998"/>
  </r>
  <r>
    <n v="7559"/>
    <x v="3747"/>
    <x v="2"/>
    <x v="301"/>
    <d v="2011-11-05T00:00:00"/>
    <s v="Standard Class"/>
    <s v="DL-12925"/>
    <s v="Daniel Lacy"/>
    <s v="Consumer"/>
    <s v="United States"/>
    <s v="Long Beach"/>
    <x v="15"/>
    <n v="11561"/>
    <s v="East"/>
    <s v="OFF-AP-10002518"/>
    <x v="1"/>
    <x v="9"/>
    <s v="Kensington 7 Outlet MasterPiece Power Center"/>
    <n v="533.93999999999994"/>
    <n v="3"/>
    <n v="0"/>
    <n v="154.84259999999995"/>
  </r>
  <r>
    <n v="7560"/>
    <x v="3747"/>
    <x v="2"/>
    <x v="301"/>
    <d v="2011-11-05T00:00:00"/>
    <s v="Standard Class"/>
    <s v="DL-12925"/>
    <s v="Daniel Lacy"/>
    <s v="Consumer"/>
    <s v="United States"/>
    <s v="Long Beach"/>
    <x v="15"/>
    <n v="11561"/>
    <s v="East"/>
    <s v="OFF-PA-10000806"/>
    <x v="1"/>
    <x v="10"/>
    <s v="Xerox 1934"/>
    <n v="167.94"/>
    <n v="3"/>
    <n v="0"/>
    <n v="82.290599999999998"/>
  </r>
  <r>
    <n v="7561"/>
    <x v="3747"/>
    <x v="2"/>
    <x v="301"/>
    <d v="2011-11-05T00:00:00"/>
    <s v="Standard Class"/>
    <s v="DL-12925"/>
    <s v="Daniel Lacy"/>
    <s v="Consumer"/>
    <s v="United States"/>
    <s v="Long Beach"/>
    <x v="15"/>
    <n v="11561"/>
    <s v="East"/>
    <s v="FUR-FU-10003142"/>
    <x v="0"/>
    <x v="5"/>
    <s v="Master Big Foot Doorstop, Beige"/>
    <n v="31.68"/>
    <n v="6"/>
    <n v="0"/>
    <n v="9.8207999999999984"/>
  </r>
  <r>
    <n v="7562"/>
    <x v="3748"/>
    <x v="0"/>
    <x v="945"/>
    <d v="2014-01-02T00:00:00"/>
    <s v="First Class"/>
    <s v="BD-11605"/>
    <s v="Brian Dahlen"/>
    <s v="Consumer"/>
    <s v="United States"/>
    <s v="Lancaster"/>
    <x v="9"/>
    <n v="17602"/>
    <s v="East"/>
    <s v="FUR-CH-10000454"/>
    <x v="0"/>
    <x v="1"/>
    <s v="Hon Deluxe Fabric Upholstered Stacking Chairs, Rounded Back"/>
    <n v="170.78599999999997"/>
    <n v="1"/>
    <n v="0.3"/>
    <n v="0"/>
  </r>
  <r>
    <n v="7563"/>
    <x v="3749"/>
    <x v="0"/>
    <x v="323"/>
    <d v="2013-09-08T00:00:00"/>
    <s v="Standard Class"/>
    <s v="RB-19570"/>
    <s v="Rob Beeghly"/>
    <s v="Consumer"/>
    <s v="United States"/>
    <s v="Chicago"/>
    <x v="10"/>
    <n v="60610"/>
    <s v="Central"/>
    <s v="FUR-BO-10003894"/>
    <x v="0"/>
    <x v="0"/>
    <s v="Safco Value Mate Steel Bookcase, Baked Enamel Finish on Steel, Black"/>
    <n v="198.744"/>
    <n v="4"/>
    <n v="0.3"/>
    <n v="0"/>
  </r>
  <r>
    <n v="7564"/>
    <x v="3750"/>
    <x v="3"/>
    <x v="361"/>
    <d v="2014-10-08T00:00:00"/>
    <s v="First Class"/>
    <s v="RB-19795"/>
    <s v="Ross Baird"/>
    <s v="Home Office"/>
    <s v="United States"/>
    <s v="Denver"/>
    <x v="22"/>
    <n v="80219"/>
    <s v="West"/>
    <s v="TEC-AC-10001714"/>
    <x v="2"/>
    <x v="11"/>
    <s v="Logitech MX Performance Wireless Mouse"/>
    <n v="63.824000000000005"/>
    <n v="2"/>
    <n v="0.2"/>
    <n v="13.562599999999998"/>
  </r>
  <r>
    <n v="7565"/>
    <x v="3751"/>
    <x v="0"/>
    <x v="806"/>
    <d v="2013-02-01T00:00:00"/>
    <s v="Second Class"/>
    <s v="TB-21250"/>
    <s v="Tim Brockman"/>
    <s v="Consumer"/>
    <s v="United States"/>
    <s v="Seattle"/>
    <x v="4"/>
    <n v="98103"/>
    <s v="West"/>
    <s v="FUR-CH-10001190"/>
    <x v="0"/>
    <x v="1"/>
    <s v="Global Deluxe High-Back Office Chair in Storm"/>
    <n v="435.16800000000006"/>
    <n v="4"/>
    <n v="0.2"/>
    <n v="-59.835600000000042"/>
  </r>
  <r>
    <n v="7566"/>
    <x v="3751"/>
    <x v="0"/>
    <x v="806"/>
    <d v="2013-02-01T00:00:00"/>
    <s v="Second Class"/>
    <s v="TB-21250"/>
    <s v="Tim Brockman"/>
    <s v="Consumer"/>
    <s v="United States"/>
    <s v="Seattle"/>
    <x v="4"/>
    <n v="98103"/>
    <s v="West"/>
    <s v="FUR-BO-10000468"/>
    <x v="0"/>
    <x v="0"/>
    <s v="O'Sullivan 2-Shelf Heavy-Duty Bookcases"/>
    <n v="48.58"/>
    <n v="1"/>
    <n v="0"/>
    <n v="7.7728000000000037"/>
  </r>
  <r>
    <n v="7567"/>
    <x v="3752"/>
    <x v="3"/>
    <x v="81"/>
    <d v="2014-04-24T00:00:00"/>
    <s v="First Class"/>
    <s v="KN-16390"/>
    <s v="Katherine Nockton"/>
    <s v="Corporate"/>
    <s v="United States"/>
    <s v="Houston"/>
    <x v="5"/>
    <n v="77070"/>
    <s v="Central"/>
    <s v="TEC-AC-10001998"/>
    <x v="2"/>
    <x v="11"/>
    <s v="Logitech LS21 Speaker System - PC Multimedia - 2.1-CH - Wired"/>
    <n v="47.975999999999999"/>
    <n v="3"/>
    <n v="0.2"/>
    <n v="8.3957999999999942"/>
  </r>
  <r>
    <n v="7568"/>
    <x v="3752"/>
    <x v="3"/>
    <x v="81"/>
    <d v="2014-04-24T00:00:00"/>
    <s v="First Class"/>
    <s v="KN-16390"/>
    <s v="Katherine Nockton"/>
    <s v="Corporate"/>
    <s v="United States"/>
    <s v="Houston"/>
    <x v="5"/>
    <n v="77070"/>
    <s v="Central"/>
    <s v="OFF-PA-10001534"/>
    <x v="1"/>
    <x v="10"/>
    <s v="Xerox 230"/>
    <n v="20.736000000000004"/>
    <n v="4"/>
    <n v="0.2"/>
    <n v="7.2576000000000001"/>
  </r>
  <r>
    <n v="7569"/>
    <x v="3753"/>
    <x v="2"/>
    <x v="29"/>
    <d v="2011-12-10T00:00:00"/>
    <s v="Standard Class"/>
    <s v="RL-19615"/>
    <s v="Rob Lucas"/>
    <s v="Consumer"/>
    <s v="United States"/>
    <s v="Los Angeles"/>
    <x v="1"/>
    <n v="90045"/>
    <s v="West"/>
    <s v="OFF-AR-10003045"/>
    <x v="1"/>
    <x v="6"/>
    <s v="Prang Colored Pencils"/>
    <n v="26.46"/>
    <n v="9"/>
    <n v="0"/>
    <n v="11.907"/>
  </r>
  <r>
    <n v="7570"/>
    <x v="3753"/>
    <x v="2"/>
    <x v="29"/>
    <d v="2011-12-10T00:00:00"/>
    <s v="Standard Class"/>
    <s v="RL-19615"/>
    <s v="Rob Lucas"/>
    <s v="Consumer"/>
    <s v="United States"/>
    <s v="Los Angeles"/>
    <x v="1"/>
    <n v="90045"/>
    <s v="West"/>
    <s v="OFF-PA-10001363"/>
    <x v="1"/>
    <x v="10"/>
    <s v="Xerox 1933"/>
    <n v="49.12"/>
    <n v="4"/>
    <n v="0"/>
    <n v="23.086399999999998"/>
  </r>
  <r>
    <n v="7571"/>
    <x v="3753"/>
    <x v="2"/>
    <x v="29"/>
    <d v="2011-12-10T00:00:00"/>
    <s v="Standard Class"/>
    <s v="RL-19615"/>
    <s v="Rob Lucas"/>
    <s v="Consumer"/>
    <s v="United States"/>
    <s v="Los Angeles"/>
    <x v="1"/>
    <n v="90045"/>
    <s v="West"/>
    <s v="OFF-FA-10002280"/>
    <x v="1"/>
    <x v="13"/>
    <s v="Advantus Plastic Paper Clips"/>
    <n v="15"/>
    <n v="3"/>
    <n v="0"/>
    <n v="7.1999999999999993"/>
  </r>
  <r>
    <n v="7572"/>
    <x v="3754"/>
    <x v="2"/>
    <x v="618"/>
    <d v="2011-10-26T00:00:00"/>
    <s v="Standard Class"/>
    <s v="FH-14275"/>
    <s v="Frank Hawley"/>
    <s v="Corporate"/>
    <s v="United States"/>
    <s v="Newport News"/>
    <x v="17"/>
    <n v="23602"/>
    <s v="South"/>
    <s v="OFF-ST-10003479"/>
    <x v="1"/>
    <x v="4"/>
    <s v="Eldon Base for stackable storage shelf, platinum"/>
    <n v="194.7"/>
    <n v="5"/>
    <n v="0"/>
    <n v="9.7349999999999781"/>
  </r>
  <r>
    <n v="7573"/>
    <x v="3754"/>
    <x v="2"/>
    <x v="618"/>
    <d v="2011-10-26T00:00:00"/>
    <s v="Standard Class"/>
    <s v="FH-14275"/>
    <s v="Frank Hawley"/>
    <s v="Corporate"/>
    <s v="United States"/>
    <s v="Newport News"/>
    <x v="17"/>
    <n v="23602"/>
    <s v="South"/>
    <s v="FUR-TA-10004607"/>
    <x v="0"/>
    <x v="3"/>
    <s v="Hon 2111 Invitation Series Straight Table"/>
    <n v="591.32000000000005"/>
    <n v="4"/>
    <n v="0"/>
    <n v="112.35079999999999"/>
  </r>
  <r>
    <n v="7574"/>
    <x v="3754"/>
    <x v="2"/>
    <x v="618"/>
    <d v="2011-10-26T00:00:00"/>
    <s v="Standard Class"/>
    <s v="FH-14275"/>
    <s v="Frank Hawley"/>
    <s v="Corporate"/>
    <s v="United States"/>
    <s v="Newport News"/>
    <x v="17"/>
    <n v="23602"/>
    <s v="South"/>
    <s v="OFF-AR-10001022"/>
    <x v="1"/>
    <x v="6"/>
    <s v="SANFORD Liquid Accent Tank-Style Highlighters"/>
    <n v="2.84"/>
    <n v="1"/>
    <n v="0"/>
    <n v="0.88039999999999985"/>
  </r>
  <r>
    <n v="7575"/>
    <x v="3755"/>
    <x v="1"/>
    <x v="575"/>
    <d v="2012-12-12T00:00:00"/>
    <s v="Standard Class"/>
    <s v="YS-21880"/>
    <s v="Yana Sorensen"/>
    <s v="Corporate"/>
    <s v="United States"/>
    <s v="Los Angeles"/>
    <x v="1"/>
    <n v="90036"/>
    <s v="West"/>
    <s v="OFF-ST-10004186"/>
    <x v="1"/>
    <x v="4"/>
    <s v="Stur-D-Stor Shelving, Vertical 5-Shelf: 72&quot;H x 36&quot;W x 18 1/2&quot;D"/>
    <n v="221.96"/>
    <n v="2"/>
    <n v="0"/>
    <n v="4.4391999999999996"/>
  </r>
  <r>
    <n v="7576"/>
    <x v="3755"/>
    <x v="1"/>
    <x v="575"/>
    <d v="2012-12-12T00:00:00"/>
    <s v="Standard Class"/>
    <s v="YS-21880"/>
    <s v="Yana Sorensen"/>
    <s v="Corporate"/>
    <s v="United States"/>
    <s v="Los Angeles"/>
    <x v="1"/>
    <n v="90036"/>
    <s v="West"/>
    <s v="TEC-AC-10000865"/>
    <x v="2"/>
    <x v="11"/>
    <s v="WD My Passport Ultra 500GB Portable External Hard Drive"/>
    <n v="236"/>
    <n v="4"/>
    <n v="0"/>
    <n v="40.119999999999976"/>
  </r>
  <r>
    <n v="7577"/>
    <x v="3756"/>
    <x v="2"/>
    <x v="981"/>
    <d v="2011-11-07T00:00:00"/>
    <s v="Second Class"/>
    <s v="SW-20755"/>
    <s v="Steven Ward"/>
    <s v="Corporate"/>
    <s v="United States"/>
    <s v="Seattle"/>
    <x v="4"/>
    <n v="98115"/>
    <s v="West"/>
    <s v="TEC-AC-10000023"/>
    <x v="2"/>
    <x v="11"/>
    <s v="Maxell 74 Minute CD-R Spindle, 50/Pack"/>
    <n v="41.94"/>
    <n v="2"/>
    <n v="0"/>
    <n v="15.098399999999998"/>
  </r>
  <r>
    <n v="7578"/>
    <x v="3756"/>
    <x v="2"/>
    <x v="981"/>
    <d v="2011-11-07T00:00:00"/>
    <s v="Second Class"/>
    <s v="SW-20755"/>
    <s v="Steven Ward"/>
    <s v="Corporate"/>
    <s v="United States"/>
    <s v="Seattle"/>
    <x v="4"/>
    <n v="98115"/>
    <s v="West"/>
    <s v="TEC-PH-10001750"/>
    <x v="2"/>
    <x v="7"/>
    <s v="Samsung Rugby III"/>
    <n v="52.792000000000002"/>
    <n v="1"/>
    <n v="0.2"/>
    <n v="4.6193000000000026"/>
  </r>
  <r>
    <n v="7579"/>
    <x v="3757"/>
    <x v="0"/>
    <x v="122"/>
    <d v="2013-12-22T00:00:00"/>
    <s v="First Class"/>
    <s v="PN-18775"/>
    <s v="Parhena Norris"/>
    <s v="Home Office"/>
    <s v="United States"/>
    <s v="Omaha"/>
    <x v="8"/>
    <n v="68104"/>
    <s v="Central"/>
    <s v="FUR-CH-10004997"/>
    <x v="0"/>
    <x v="1"/>
    <s v="Hon Every-Day Series Multi-Task Chairs"/>
    <n v="563.93999999999994"/>
    <n v="3"/>
    <n v="0"/>
    <n v="112.78800000000001"/>
  </r>
  <r>
    <n v="7580"/>
    <x v="3758"/>
    <x v="1"/>
    <x v="521"/>
    <d v="2012-11-27T00:00:00"/>
    <s v="Second Class"/>
    <s v="AT-10735"/>
    <s v="Annie Thurman"/>
    <s v="Consumer"/>
    <s v="United States"/>
    <s v="Morristown"/>
    <x v="30"/>
    <n v="7960"/>
    <s v="East"/>
    <s v="OFF-AP-10000275"/>
    <x v="1"/>
    <x v="9"/>
    <s v="Sanyo Counter Height Refrigerator with Crisper, 3.6 Cubic Foot, Stainless Steel/Black"/>
    <n v="2625.12"/>
    <n v="8"/>
    <n v="0"/>
    <n v="735.03359999999998"/>
  </r>
  <r>
    <n v="7581"/>
    <x v="3758"/>
    <x v="1"/>
    <x v="521"/>
    <d v="2012-11-27T00:00:00"/>
    <s v="Second Class"/>
    <s v="AT-10735"/>
    <s v="Annie Thurman"/>
    <s v="Consumer"/>
    <s v="United States"/>
    <s v="Morristown"/>
    <x v="30"/>
    <n v="7960"/>
    <s v="East"/>
    <s v="OFF-AR-10004999"/>
    <x v="1"/>
    <x v="6"/>
    <s v="Newell 315"/>
    <n v="17.940000000000001"/>
    <n v="3"/>
    <n v="0"/>
    <n v="4.4850000000000003"/>
  </r>
  <r>
    <n v="7582"/>
    <x v="3759"/>
    <x v="1"/>
    <x v="863"/>
    <d v="2012-08-16T00:00:00"/>
    <s v="First Class"/>
    <s v="EJ-13720"/>
    <s v="Ed Jacobs"/>
    <s v="Consumer"/>
    <s v="United States"/>
    <s v="Philadelphia"/>
    <x v="9"/>
    <n v="19143"/>
    <s v="East"/>
    <s v="OFF-ST-10003816"/>
    <x v="1"/>
    <x v="4"/>
    <s v="Fellowes High-Stak Drawer Files"/>
    <n v="422.85599999999999"/>
    <n v="3"/>
    <n v="0.2"/>
    <n v="15.857099999999974"/>
  </r>
  <r>
    <n v="7583"/>
    <x v="3760"/>
    <x v="1"/>
    <x v="392"/>
    <d v="2012-04-21T00:00:00"/>
    <s v="Standard Class"/>
    <s v="DM-13345"/>
    <s v="Denise Monton"/>
    <s v="Corporate"/>
    <s v="United States"/>
    <s v="New York City"/>
    <x v="15"/>
    <n v="10024"/>
    <s v="East"/>
    <s v="FUR-CH-10003968"/>
    <x v="0"/>
    <x v="1"/>
    <s v="Novimex Turbo Task Chair"/>
    <n v="127.76400000000001"/>
    <n v="2"/>
    <n v="0.1"/>
    <n v="2.8392000000000017"/>
  </r>
  <r>
    <n v="7584"/>
    <x v="3761"/>
    <x v="2"/>
    <x v="90"/>
    <d v="2011-03-25T00:00:00"/>
    <s v="Standard Class"/>
    <s v="KH-16690"/>
    <s v="Kristen Hastings"/>
    <s v="Corporate"/>
    <s v="United States"/>
    <s v="Springfield"/>
    <x v="17"/>
    <n v="22153"/>
    <s v="South"/>
    <s v="TEC-PH-10000730"/>
    <x v="2"/>
    <x v="7"/>
    <s v="Samsung Galaxy S4 Active"/>
    <n v="3499.9300000000003"/>
    <n v="7"/>
    <n v="0"/>
    <n v="909.98180000000025"/>
  </r>
  <r>
    <n v="7585"/>
    <x v="3761"/>
    <x v="2"/>
    <x v="90"/>
    <d v="2011-03-25T00:00:00"/>
    <s v="Standard Class"/>
    <s v="KH-16690"/>
    <s v="Kristen Hastings"/>
    <s v="Corporate"/>
    <s v="United States"/>
    <s v="Springfield"/>
    <x v="17"/>
    <n v="22153"/>
    <s v="South"/>
    <s v="OFF-LA-10004409"/>
    <x v="1"/>
    <x v="2"/>
    <s v="Avery 492"/>
    <n v="14.399999999999999"/>
    <n v="5"/>
    <n v="0"/>
    <n v="6.6239999999999988"/>
  </r>
  <r>
    <n v="7586"/>
    <x v="3761"/>
    <x v="2"/>
    <x v="90"/>
    <d v="2011-03-25T00:00:00"/>
    <s v="Standard Class"/>
    <s v="KH-16690"/>
    <s v="Kristen Hastings"/>
    <s v="Corporate"/>
    <s v="United States"/>
    <s v="Springfield"/>
    <x v="17"/>
    <n v="22153"/>
    <s v="South"/>
    <s v="OFF-PA-10000675"/>
    <x v="1"/>
    <x v="10"/>
    <s v="Xerox 1919"/>
    <n v="122.97"/>
    <n v="3"/>
    <n v="0"/>
    <n v="60.255300000000005"/>
  </r>
  <r>
    <n v="7587"/>
    <x v="3761"/>
    <x v="2"/>
    <x v="90"/>
    <d v="2011-03-25T00:00:00"/>
    <s v="Standard Class"/>
    <s v="KH-16690"/>
    <s v="Kristen Hastings"/>
    <s v="Corporate"/>
    <s v="United States"/>
    <s v="Springfield"/>
    <x v="17"/>
    <n v="22153"/>
    <s v="South"/>
    <s v="OFF-AR-10001573"/>
    <x v="1"/>
    <x v="6"/>
    <s v="American Pencil"/>
    <n v="9.32"/>
    <n v="4"/>
    <n v="0"/>
    <n v="2.702799999999999"/>
  </r>
  <r>
    <n v="7588"/>
    <x v="3761"/>
    <x v="2"/>
    <x v="90"/>
    <d v="2011-03-25T00:00:00"/>
    <s v="Standard Class"/>
    <s v="KH-16690"/>
    <s v="Kristen Hastings"/>
    <s v="Corporate"/>
    <s v="United States"/>
    <s v="Springfield"/>
    <x v="17"/>
    <n v="22153"/>
    <s v="South"/>
    <s v="OFF-BI-10001597"/>
    <x v="1"/>
    <x v="8"/>
    <s v="Wilson Jones Ledger-Size, Piano-Hinge Binder, 2&quot;, Blue"/>
    <n v="122.94"/>
    <n v="3"/>
    <n v="0"/>
    <n v="59.011199999999988"/>
  </r>
  <r>
    <n v="7589"/>
    <x v="3762"/>
    <x v="3"/>
    <x v="673"/>
    <d v="2014-11-23T00:00:00"/>
    <s v="Standard Class"/>
    <s v="MB-18085"/>
    <s v="Mick Brown"/>
    <s v="Consumer"/>
    <s v="United States"/>
    <s v="Roseville"/>
    <x v="1"/>
    <n v="95661"/>
    <s v="West"/>
    <s v="FUR-FU-10001196"/>
    <x v="0"/>
    <x v="5"/>
    <s v="DAX Cubicle Frames - 8x10"/>
    <n v="17.309999999999999"/>
    <n v="3"/>
    <n v="0"/>
    <n v="5.1929999999999996"/>
  </r>
  <r>
    <n v="7590"/>
    <x v="3763"/>
    <x v="1"/>
    <x v="12"/>
    <d v="2012-09-29T00:00:00"/>
    <s v="Standard Class"/>
    <s v="DK-12895"/>
    <s v="Dana Kaydos"/>
    <s v="Consumer"/>
    <s v="United States"/>
    <s v="Rockford"/>
    <x v="10"/>
    <n v="61107"/>
    <s v="Central"/>
    <s v="OFF-AR-10004602"/>
    <x v="1"/>
    <x v="6"/>
    <s v="Boston KS Multi-Size Manual Pencil Sharpener"/>
    <n v="128.744"/>
    <n v="7"/>
    <n v="0.2"/>
    <n v="12.874400000000001"/>
  </r>
  <r>
    <n v="7591"/>
    <x v="3764"/>
    <x v="0"/>
    <x v="64"/>
    <d v="2013-09-10T00:00:00"/>
    <s v="Standard Class"/>
    <s v="DB-13210"/>
    <s v="Dean Braden"/>
    <s v="Consumer"/>
    <s v="United States"/>
    <s v="Philadelphia"/>
    <x v="9"/>
    <n v="19134"/>
    <s v="East"/>
    <s v="FUR-FU-10000260"/>
    <x v="0"/>
    <x v="5"/>
    <s v="6&quot; Cubicle Wall Clock, Black"/>
    <n v="58.248000000000005"/>
    <n v="9"/>
    <n v="0.2"/>
    <n v="11.649599999999996"/>
  </r>
  <r>
    <n v="7592"/>
    <x v="3764"/>
    <x v="0"/>
    <x v="64"/>
    <d v="2013-09-10T00:00:00"/>
    <s v="Standard Class"/>
    <s v="DB-13210"/>
    <s v="Dean Braden"/>
    <s v="Consumer"/>
    <s v="United States"/>
    <s v="Philadelphia"/>
    <x v="9"/>
    <n v="19134"/>
    <s v="East"/>
    <s v="FUR-CH-10001146"/>
    <x v="0"/>
    <x v="1"/>
    <s v="Global Task Chair, Black"/>
    <n v="71.245999999999995"/>
    <n v="2"/>
    <n v="0.3"/>
    <n v="-19.338199999999993"/>
  </r>
  <r>
    <n v="7593"/>
    <x v="3764"/>
    <x v="0"/>
    <x v="64"/>
    <d v="2013-09-10T00:00:00"/>
    <s v="Standard Class"/>
    <s v="DB-13210"/>
    <s v="Dean Braden"/>
    <s v="Consumer"/>
    <s v="United States"/>
    <s v="Philadelphia"/>
    <x v="9"/>
    <n v="19134"/>
    <s v="East"/>
    <s v="OFF-AR-10000896"/>
    <x v="1"/>
    <x v="6"/>
    <s v="Newell 329"/>
    <n v="7.8719999999999999"/>
    <n v="3"/>
    <n v="0.2"/>
    <n v="0.59039999999999937"/>
  </r>
  <r>
    <n v="7594"/>
    <x v="3764"/>
    <x v="0"/>
    <x v="64"/>
    <d v="2013-09-10T00:00:00"/>
    <s v="Standard Class"/>
    <s v="DB-13210"/>
    <s v="Dean Braden"/>
    <s v="Consumer"/>
    <s v="United States"/>
    <s v="Philadelphia"/>
    <x v="9"/>
    <n v="19134"/>
    <s v="East"/>
    <s v="FUR-CH-10000309"/>
    <x v="0"/>
    <x v="1"/>
    <s v="Global Comet Stacking Arm Chair"/>
    <n v="887.27099999999984"/>
    <n v="3"/>
    <n v="0.3"/>
    <n v="-63.376499999999965"/>
  </r>
  <r>
    <n v="7595"/>
    <x v="3765"/>
    <x v="3"/>
    <x v="693"/>
    <d v="2014-04-25T00:00:00"/>
    <s v="Standard Class"/>
    <s v="CV-12295"/>
    <s v="Christina VanderZanden"/>
    <s v="Consumer"/>
    <s v="United States"/>
    <s v="Detroit"/>
    <x v="12"/>
    <n v="48234"/>
    <s v="Central"/>
    <s v="OFF-BI-10001989"/>
    <x v="1"/>
    <x v="8"/>
    <s v="Premium Transparent Presentation Covers by GBC"/>
    <n v="146.86000000000001"/>
    <n v="7"/>
    <n v="0"/>
    <n v="70.492799999999988"/>
  </r>
  <r>
    <n v="7596"/>
    <x v="3765"/>
    <x v="3"/>
    <x v="693"/>
    <d v="2014-04-25T00:00:00"/>
    <s v="Standard Class"/>
    <s v="CV-12295"/>
    <s v="Christina VanderZanden"/>
    <s v="Consumer"/>
    <s v="United States"/>
    <s v="Detroit"/>
    <x v="12"/>
    <n v="48234"/>
    <s v="Central"/>
    <s v="OFF-BI-10001036"/>
    <x v="1"/>
    <x v="8"/>
    <s v="Cardinal EasyOpen D-Ring Binders"/>
    <n v="36.56"/>
    <n v="4"/>
    <n v="0"/>
    <n v="18.28"/>
  </r>
  <r>
    <n v="7597"/>
    <x v="3766"/>
    <x v="1"/>
    <x v="925"/>
    <d v="2012-06-19T00:00:00"/>
    <s v="Standard Class"/>
    <s v="GK-14620"/>
    <s v="Grace Kelly"/>
    <s v="Corporate"/>
    <s v="United States"/>
    <s v="Los Angeles"/>
    <x v="1"/>
    <n v="90004"/>
    <s v="West"/>
    <s v="TEC-PH-10002103"/>
    <x v="2"/>
    <x v="7"/>
    <s v="Jabra SPEAK 410"/>
    <n v="225.57599999999996"/>
    <n v="3"/>
    <n v="0.2"/>
    <n v="22.557600000000008"/>
  </r>
  <r>
    <n v="7598"/>
    <x v="3767"/>
    <x v="2"/>
    <x v="328"/>
    <d v="2011-09-22T00:00:00"/>
    <s v="Standard Class"/>
    <s v="JA-15970"/>
    <s v="Joseph Airdo"/>
    <s v="Consumer"/>
    <s v="United States"/>
    <s v="Springfield"/>
    <x v="21"/>
    <n v="97477"/>
    <s v="West"/>
    <s v="OFF-AR-10001473"/>
    <x v="1"/>
    <x v="6"/>
    <s v="Newell 313"/>
    <n v="5.2480000000000002"/>
    <n v="2"/>
    <n v="0.2"/>
    <n v="0.45920000000000027"/>
  </r>
  <r>
    <n v="7599"/>
    <x v="3767"/>
    <x v="2"/>
    <x v="328"/>
    <d v="2011-09-22T00:00:00"/>
    <s v="Standard Class"/>
    <s v="JA-15970"/>
    <s v="Joseph Airdo"/>
    <s v="Consumer"/>
    <s v="United States"/>
    <s v="Springfield"/>
    <x v="21"/>
    <n v="97477"/>
    <s v="West"/>
    <s v="OFF-AR-10000411"/>
    <x v="1"/>
    <x v="6"/>
    <s v="Boston 16701 Slimline Battery Pencil Sharpener"/>
    <n v="38.256"/>
    <n v="3"/>
    <n v="0.2"/>
    <n v="4.7819999999999947"/>
  </r>
  <r>
    <n v="7600"/>
    <x v="3767"/>
    <x v="2"/>
    <x v="328"/>
    <d v="2011-09-22T00:00:00"/>
    <s v="Standard Class"/>
    <s v="JA-15970"/>
    <s v="Joseph Airdo"/>
    <s v="Consumer"/>
    <s v="United States"/>
    <s v="Springfield"/>
    <x v="21"/>
    <n v="97477"/>
    <s v="West"/>
    <s v="OFF-PA-10000246"/>
    <x v="1"/>
    <x v="10"/>
    <s v="Riverleaf Stik-Withit Designer Note Cubes"/>
    <n v="40.24"/>
    <n v="5"/>
    <n v="0.2"/>
    <n v="13.078000000000001"/>
  </r>
  <r>
    <n v="7601"/>
    <x v="3767"/>
    <x v="2"/>
    <x v="328"/>
    <d v="2011-09-22T00:00:00"/>
    <s v="Standard Class"/>
    <s v="JA-15970"/>
    <s v="Joseph Airdo"/>
    <s v="Consumer"/>
    <s v="United States"/>
    <s v="Springfield"/>
    <x v="21"/>
    <n v="97477"/>
    <s v="West"/>
    <s v="TEC-MA-10004086"/>
    <x v="2"/>
    <x v="15"/>
    <s v="Plantronics Single Ear Headset"/>
    <n v="29.925000000000001"/>
    <n v="5"/>
    <n v="0.7"/>
    <n v="-21.944999999999993"/>
  </r>
  <r>
    <n v="7602"/>
    <x v="3767"/>
    <x v="2"/>
    <x v="328"/>
    <d v="2011-09-22T00:00:00"/>
    <s v="Standard Class"/>
    <s v="JA-15970"/>
    <s v="Joseph Airdo"/>
    <s v="Consumer"/>
    <s v="United States"/>
    <s v="Springfield"/>
    <x v="21"/>
    <n v="97477"/>
    <s v="West"/>
    <s v="OFF-PA-10003039"/>
    <x v="1"/>
    <x v="10"/>
    <s v="Xerox 1960"/>
    <n v="148.70400000000001"/>
    <n v="6"/>
    <n v="0.2"/>
    <n v="46.469999999999985"/>
  </r>
  <r>
    <n v="7603"/>
    <x v="3767"/>
    <x v="2"/>
    <x v="328"/>
    <d v="2011-09-22T00:00:00"/>
    <s v="Standard Class"/>
    <s v="JA-15970"/>
    <s v="Joseph Airdo"/>
    <s v="Consumer"/>
    <s v="United States"/>
    <s v="Springfield"/>
    <x v="21"/>
    <n v="97477"/>
    <s v="West"/>
    <s v="TEC-AC-10004633"/>
    <x v="2"/>
    <x v="11"/>
    <s v="Verbatim 25 GB 6x Blu-ray Single Layer Recordable Disc, 3/Pack"/>
    <n v="55.92"/>
    <n v="10"/>
    <n v="0.2"/>
    <n v="16.776000000000007"/>
  </r>
  <r>
    <n v="7604"/>
    <x v="3768"/>
    <x v="0"/>
    <x v="630"/>
    <d v="2013-07-13T00:00:00"/>
    <s v="Standard Class"/>
    <s v="TH-21115"/>
    <s v="Thea Hudgings"/>
    <s v="Corporate"/>
    <s v="United States"/>
    <s v="Providence"/>
    <x v="34"/>
    <n v="2908"/>
    <s v="East"/>
    <s v="OFF-PA-10000289"/>
    <x v="1"/>
    <x v="10"/>
    <s v="Xerox 213"/>
    <n v="12.96"/>
    <n v="2"/>
    <n v="0"/>
    <n v="6.2208000000000006"/>
  </r>
  <r>
    <n v="7605"/>
    <x v="3769"/>
    <x v="0"/>
    <x v="1022"/>
    <d v="2013-06-01T00:00:00"/>
    <s v="Standard Class"/>
    <s v="BS-11665"/>
    <s v="Brian Stugart"/>
    <s v="Consumer"/>
    <s v="United States"/>
    <s v="Chicago"/>
    <x v="10"/>
    <n v="60623"/>
    <s v="Central"/>
    <s v="FUR-FU-10003247"/>
    <x v="0"/>
    <x v="5"/>
    <s v="36X48 HARDFLOOR CHAIRMAT"/>
    <n v="25.176000000000002"/>
    <n v="3"/>
    <n v="0.6"/>
    <n v="-33.358199999999997"/>
  </r>
  <r>
    <n v="7606"/>
    <x v="3769"/>
    <x v="0"/>
    <x v="1022"/>
    <d v="2013-06-01T00:00:00"/>
    <s v="Standard Class"/>
    <s v="BS-11665"/>
    <s v="Brian Stugart"/>
    <s v="Consumer"/>
    <s v="United States"/>
    <s v="Chicago"/>
    <x v="10"/>
    <n v="60623"/>
    <s v="Central"/>
    <s v="FUR-FU-10002191"/>
    <x v="0"/>
    <x v="5"/>
    <s v="G.E. Halogen Desk Lamp Bulbs"/>
    <n v="5.5840000000000005"/>
    <n v="2"/>
    <n v="0.6"/>
    <n v="-1.6751999999999994"/>
  </r>
  <r>
    <n v="7607"/>
    <x v="3769"/>
    <x v="0"/>
    <x v="1022"/>
    <d v="2013-06-01T00:00:00"/>
    <s v="Standard Class"/>
    <s v="BS-11665"/>
    <s v="Brian Stugart"/>
    <s v="Consumer"/>
    <s v="United States"/>
    <s v="Chicago"/>
    <x v="10"/>
    <n v="60623"/>
    <s v="Central"/>
    <s v="OFF-ST-10001496"/>
    <x v="1"/>
    <x v="4"/>
    <s v="Standard Rollaway File with Lock"/>
    <n v="1297.3680000000002"/>
    <n v="9"/>
    <n v="0.2"/>
    <n v="97.302599999999984"/>
  </r>
  <r>
    <n v="7608"/>
    <x v="3770"/>
    <x v="3"/>
    <x v="165"/>
    <d v="2014-12-28T00:00:00"/>
    <s v="First Class"/>
    <s v="NS-18505"/>
    <s v="Neola Schneider"/>
    <s v="Consumer"/>
    <s v="United States"/>
    <s v="Dallas"/>
    <x v="5"/>
    <n v="75220"/>
    <s v="Central"/>
    <s v="OFF-ST-10000585"/>
    <x v="1"/>
    <x v="4"/>
    <s v="Economy Rollaway Files"/>
    <n v="264.32"/>
    <n v="2"/>
    <n v="0.2"/>
    <n v="19.823999999999998"/>
  </r>
  <r>
    <n v="7609"/>
    <x v="3771"/>
    <x v="3"/>
    <x v="898"/>
    <d v="2014-05-08T00:00:00"/>
    <s v="Standard Class"/>
    <s v="MK-18160"/>
    <s v="Mike Kennedy"/>
    <s v="Consumer"/>
    <s v="United States"/>
    <s v="San Francisco"/>
    <x v="1"/>
    <n v="94122"/>
    <s v="West"/>
    <s v="OFF-PA-10001166"/>
    <x v="1"/>
    <x v="10"/>
    <s v="Xerox 2"/>
    <n v="25.92"/>
    <n v="4"/>
    <n v="0"/>
    <n v="12.441600000000001"/>
  </r>
  <r>
    <n v="7610"/>
    <x v="3771"/>
    <x v="3"/>
    <x v="898"/>
    <d v="2014-05-08T00:00:00"/>
    <s v="Standard Class"/>
    <s v="MK-18160"/>
    <s v="Mike Kennedy"/>
    <s v="Consumer"/>
    <s v="United States"/>
    <s v="San Francisco"/>
    <x v="1"/>
    <n v="94122"/>
    <s v="West"/>
    <s v="OFF-AR-10003651"/>
    <x v="1"/>
    <x v="6"/>
    <s v="Newell 350"/>
    <n v="22.959999999999997"/>
    <n v="7"/>
    <n v="0"/>
    <n v="6.6583999999999968"/>
  </r>
  <r>
    <n v="7611"/>
    <x v="3772"/>
    <x v="2"/>
    <x v="1165"/>
    <d v="2011-02-25T00:00:00"/>
    <s v="First Class"/>
    <s v="SA-20830"/>
    <s v="Sue Ann Reed"/>
    <s v="Consumer"/>
    <s v="United States"/>
    <s v="Moreno Valley"/>
    <x v="1"/>
    <n v="92553"/>
    <s v="West"/>
    <s v="OFF-PA-10001800"/>
    <x v="1"/>
    <x v="10"/>
    <s v="Xerox 220"/>
    <n v="19.440000000000001"/>
    <n v="3"/>
    <n v="0"/>
    <n v="9.3312000000000008"/>
  </r>
  <r>
    <n v="7612"/>
    <x v="3773"/>
    <x v="1"/>
    <x v="285"/>
    <d v="2012-02-11T00:00:00"/>
    <s v="First Class"/>
    <s v="BH-11710"/>
    <s v="Brosina Hoffman"/>
    <s v="Consumer"/>
    <s v="United States"/>
    <s v="Garden City"/>
    <x v="41"/>
    <n v="67846"/>
    <s v="Central"/>
    <s v="OFF-PA-10000791"/>
    <x v="1"/>
    <x v="10"/>
    <s v="Wirebound Message Books, Four 2 3/4 x 5 Forms per Page, 200 Sets per Book"/>
    <n v="9.5399999999999991"/>
    <n v="2"/>
    <n v="0"/>
    <n v="4.2929999999999993"/>
  </r>
  <r>
    <n v="7613"/>
    <x v="3773"/>
    <x v="1"/>
    <x v="285"/>
    <d v="2012-02-11T00:00:00"/>
    <s v="First Class"/>
    <s v="BH-11710"/>
    <s v="Brosina Hoffman"/>
    <s v="Consumer"/>
    <s v="United States"/>
    <s v="Garden City"/>
    <x v="41"/>
    <n v="67846"/>
    <s v="Central"/>
    <s v="OFF-FA-10000134"/>
    <x v="1"/>
    <x v="13"/>
    <s v="Advantus Push Pins, Aluminum Head"/>
    <n v="5.81"/>
    <n v="1"/>
    <n v="0"/>
    <n v="1.8010999999999999"/>
  </r>
  <r>
    <n v="7614"/>
    <x v="3773"/>
    <x v="1"/>
    <x v="285"/>
    <d v="2012-02-11T00:00:00"/>
    <s v="First Class"/>
    <s v="BH-11710"/>
    <s v="Brosina Hoffman"/>
    <s v="Consumer"/>
    <s v="United States"/>
    <s v="Garden City"/>
    <x v="41"/>
    <n v="67846"/>
    <s v="Central"/>
    <s v="OFF-AR-10001149"/>
    <x v="1"/>
    <x v="6"/>
    <s v="Sanford Colorific Colored Pencils, 12/Box"/>
    <n v="5.76"/>
    <n v="2"/>
    <n v="0"/>
    <n v="1.7279999999999998"/>
  </r>
  <r>
    <n v="7615"/>
    <x v="3774"/>
    <x v="1"/>
    <x v="252"/>
    <d v="2012-08-28T00:00:00"/>
    <s v="Second Class"/>
    <s v="SC-20380"/>
    <s v="Shahid Collister"/>
    <s v="Consumer"/>
    <s v="United States"/>
    <s v="New York City"/>
    <x v="15"/>
    <n v="10035"/>
    <s v="East"/>
    <s v="FUR-FU-10000010"/>
    <x v="0"/>
    <x v="5"/>
    <s v="DAX Value U-Channel Document Frames, Easel Back"/>
    <n v="14.91"/>
    <n v="3"/>
    <n v="0"/>
    <n v="4.6220999999999997"/>
  </r>
  <r>
    <n v="7616"/>
    <x v="3775"/>
    <x v="2"/>
    <x v="953"/>
    <d v="2011-12-04T00:00:00"/>
    <s v="Standard Class"/>
    <s v="RF-19345"/>
    <s v="Randy Ferguson"/>
    <s v="Corporate"/>
    <s v="United States"/>
    <s v="Orlando"/>
    <x v="2"/>
    <n v="32839"/>
    <s v="South"/>
    <s v="OFF-BI-10000201"/>
    <x v="1"/>
    <x v="8"/>
    <s v="Avery Triangle Shaped Sheet Lifters, Black, 2/Pack"/>
    <n v="6.6420000000000012"/>
    <n v="9"/>
    <n v="0.7"/>
    <n v="-4.427999999999999"/>
  </r>
  <r>
    <n v="7617"/>
    <x v="3776"/>
    <x v="0"/>
    <x v="107"/>
    <d v="2013-12-17T00:00:00"/>
    <s v="Standard Class"/>
    <s v="CM-12235"/>
    <s v="Chris McAfee"/>
    <s v="Consumer"/>
    <s v="United States"/>
    <s v="Watertown"/>
    <x v="15"/>
    <n v="13601"/>
    <s v="East"/>
    <s v="OFF-PA-10001776"/>
    <x v="1"/>
    <x v="10"/>
    <s v="Wirebound Message Books, Four 2 3/4&quot; x 5&quot; Forms per Page, 600 Sets per Book"/>
    <n v="18.54"/>
    <n v="2"/>
    <n v="0"/>
    <n v="8.7137999999999991"/>
  </r>
  <r>
    <n v="7618"/>
    <x v="3776"/>
    <x v="0"/>
    <x v="107"/>
    <d v="2013-12-17T00:00:00"/>
    <s v="Standard Class"/>
    <s v="CM-12235"/>
    <s v="Chris McAfee"/>
    <s v="Consumer"/>
    <s v="United States"/>
    <s v="Watertown"/>
    <x v="15"/>
    <n v="13601"/>
    <s v="East"/>
    <s v="OFF-BI-10003656"/>
    <x v="1"/>
    <x v="8"/>
    <s v="Fellowes PB200 Plastic Comb Binding Machine"/>
    <n v="679.96"/>
    <n v="5"/>
    <n v="0.2"/>
    <n v="220.98699999999997"/>
  </r>
  <r>
    <n v="7619"/>
    <x v="3777"/>
    <x v="3"/>
    <x v="855"/>
    <d v="2014-10-30T00:00:00"/>
    <s v="First Class"/>
    <s v="JM-15655"/>
    <s v="Jim Mitchum"/>
    <s v="Corporate"/>
    <s v="United States"/>
    <s v="Los Angeles"/>
    <x v="1"/>
    <n v="90032"/>
    <s v="West"/>
    <s v="FUR-TA-10001539"/>
    <x v="0"/>
    <x v="3"/>
    <s v="Chromcraft Rectangular Conference Tables"/>
    <n v="189.57600000000002"/>
    <n v="1"/>
    <n v="0.2"/>
    <n v="9.4787999999999784"/>
  </r>
  <r>
    <n v="7620"/>
    <x v="3777"/>
    <x v="3"/>
    <x v="855"/>
    <d v="2014-10-30T00:00:00"/>
    <s v="First Class"/>
    <s v="JM-15655"/>
    <s v="Jim Mitchum"/>
    <s v="Corporate"/>
    <s v="United States"/>
    <s v="Los Angeles"/>
    <x v="1"/>
    <n v="90032"/>
    <s v="West"/>
    <s v="TEC-PH-10004100"/>
    <x v="2"/>
    <x v="7"/>
    <s v="Griffin GC17055 Auxiliary Audio Cable"/>
    <n v="71.959999999999994"/>
    <n v="5"/>
    <n v="0.2"/>
    <n v="7.1960000000000015"/>
  </r>
  <r>
    <n v="7621"/>
    <x v="3778"/>
    <x v="2"/>
    <x v="641"/>
    <d v="2011-11-29T00:00:00"/>
    <s v="Standard Class"/>
    <s v="RB-19435"/>
    <s v="Richard Bierner"/>
    <s v="Consumer"/>
    <s v="United States"/>
    <s v="Los Angeles"/>
    <x v="1"/>
    <n v="90004"/>
    <s v="West"/>
    <s v="TEC-PH-10001580"/>
    <x v="2"/>
    <x v="7"/>
    <s v="Logitech Mobile Speakerphone P710e - speaker phone"/>
    <n v="539.91999999999996"/>
    <n v="5"/>
    <n v="0.2"/>
    <n v="47.242999999999967"/>
  </r>
  <r>
    <n v="7622"/>
    <x v="3778"/>
    <x v="2"/>
    <x v="641"/>
    <d v="2011-11-29T00:00:00"/>
    <s v="Standard Class"/>
    <s v="RB-19435"/>
    <s v="Richard Bierner"/>
    <s v="Consumer"/>
    <s v="United States"/>
    <s v="Los Angeles"/>
    <x v="1"/>
    <n v="90004"/>
    <s v="West"/>
    <s v="FUR-CH-10002335"/>
    <x v="0"/>
    <x v="1"/>
    <s v="Hon GuestStacker Chair"/>
    <n v="725.34400000000005"/>
    <n v="4"/>
    <n v="0.2"/>
    <n v="54.400800000000004"/>
  </r>
  <r>
    <n v="7623"/>
    <x v="3778"/>
    <x v="2"/>
    <x v="641"/>
    <d v="2011-11-29T00:00:00"/>
    <s v="Standard Class"/>
    <s v="RB-19435"/>
    <s v="Richard Bierner"/>
    <s v="Consumer"/>
    <s v="United States"/>
    <s v="Los Angeles"/>
    <x v="1"/>
    <n v="90004"/>
    <s v="West"/>
    <s v="OFF-AR-10004707"/>
    <x v="1"/>
    <x v="6"/>
    <s v="Staples"/>
    <n v="7.4399999999999995"/>
    <n v="3"/>
    <n v="0"/>
    <n v="2.6039999999999996"/>
  </r>
  <r>
    <n v="7624"/>
    <x v="3779"/>
    <x v="2"/>
    <x v="686"/>
    <d v="2011-07-20T00:00:00"/>
    <s v="Standard Class"/>
    <s v="SS-20515"/>
    <s v="Shirley Schmidt"/>
    <s v="Home Office"/>
    <s v="United States"/>
    <s v="Newark"/>
    <x v="13"/>
    <n v="19711"/>
    <s v="East"/>
    <s v="OFF-AP-10000576"/>
    <x v="1"/>
    <x v="9"/>
    <s v="Belkin 7 Outlet SurgeMaster II"/>
    <n v="39.479999999999997"/>
    <n v="1"/>
    <n v="0"/>
    <n v="11.054400000000001"/>
  </r>
  <r>
    <n v="7625"/>
    <x v="3780"/>
    <x v="1"/>
    <x v="293"/>
    <d v="2012-05-27T00:00:00"/>
    <s v="Second Class"/>
    <s v="NM-18445"/>
    <s v="Nathan Mautz"/>
    <s v="Home Office"/>
    <s v="United States"/>
    <s v="Detroit"/>
    <x v="12"/>
    <n v="48234"/>
    <s v="Central"/>
    <s v="OFF-AP-10001394"/>
    <x v="1"/>
    <x v="9"/>
    <s v="Harmony Air Purifier"/>
    <n v="850.5"/>
    <n v="5"/>
    <n v="0.1"/>
    <n v="245.69999999999993"/>
  </r>
  <r>
    <n v="7626"/>
    <x v="3780"/>
    <x v="1"/>
    <x v="293"/>
    <d v="2012-05-27T00:00:00"/>
    <s v="Second Class"/>
    <s v="NM-18445"/>
    <s v="Nathan Mautz"/>
    <s v="Home Office"/>
    <s v="United States"/>
    <s v="Detroit"/>
    <x v="12"/>
    <n v="48234"/>
    <s v="Central"/>
    <s v="FUR-FU-10003724"/>
    <x v="0"/>
    <x v="5"/>
    <s v="Westinghouse Clip-On Gooseneck Lamps"/>
    <n v="75.33"/>
    <n v="9"/>
    <n v="0"/>
    <n v="19.585799999999999"/>
  </r>
  <r>
    <n v="7627"/>
    <x v="3781"/>
    <x v="1"/>
    <x v="82"/>
    <d v="2012-11-23T00:00:00"/>
    <s v="Second Class"/>
    <s v="EM-14095"/>
    <s v="Eudokia Martin"/>
    <s v="Corporate"/>
    <s v="United States"/>
    <s v="Phoenix"/>
    <x v="16"/>
    <n v="85023"/>
    <s v="West"/>
    <s v="OFF-AP-10002867"/>
    <x v="1"/>
    <x v="9"/>
    <s v="Fellowes Command Center 5-outlet power strip"/>
    <n v="325.63200000000006"/>
    <n v="6"/>
    <n v="0.2"/>
    <n v="28.492799999999988"/>
  </r>
  <r>
    <n v="7628"/>
    <x v="3781"/>
    <x v="1"/>
    <x v="82"/>
    <d v="2012-11-23T00:00:00"/>
    <s v="Second Class"/>
    <s v="EM-14095"/>
    <s v="Eudokia Martin"/>
    <s v="Corporate"/>
    <s v="United States"/>
    <s v="Phoenix"/>
    <x v="16"/>
    <n v="85023"/>
    <s v="West"/>
    <s v="TEC-AC-10002718"/>
    <x v="2"/>
    <x v="11"/>
    <s v="Belkin Standard 104 key USB Keyboard"/>
    <n v="23.344000000000001"/>
    <n v="2"/>
    <n v="0.2"/>
    <n v="-1.4590000000000014"/>
  </r>
  <r>
    <n v="7629"/>
    <x v="3781"/>
    <x v="1"/>
    <x v="82"/>
    <d v="2012-11-23T00:00:00"/>
    <s v="Second Class"/>
    <s v="EM-14095"/>
    <s v="Eudokia Martin"/>
    <s v="Corporate"/>
    <s v="United States"/>
    <s v="Phoenix"/>
    <x v="16"/>
    <n v="85023"/>
    <s v="West"/>
    <s v="OFF-LA-10003121"/>
    <x v="1"/>
    <x v="2"/>
    <s v="Avery 506"/>
    <n v="16.520000000000003"/>
    <n v="5"/>
    <n v="0.2"/>
    <n v="5.368999999999998"/>
  </r>
  <r>
    <n v="7630"/>
    <x v="3782"/>
    <x v="2"/>
    <x v="809"/>
    <d v="2011-04-01T00:00:00"/>
    <s v="First Class"/>
    <s v="MP-17470"/>
    <s v="Mark Packer"/>
    <s v="Home Office"/>
    <s v="United States"/>
    <s v="Brownsville"/>
    <x v="5"/>
    <n v="78521"/>
    <s v="Central"/>
    <s v="OFF-EN-10002230"/>
    <x v="1"/>
    <x v="12"/>
    <s v="Airmail Envelopes"/>
    <n v="335.72"/>
    <n v="5"/>
    <n v="0.2"/>
    <n v="113.30549999999999"/>
  </r>
  <r>
    <n v="7631"/>
    <x v="3782"/>
    <x v="2"/>
    <x v="809"/>
    <d v="2011-04-01T00:00:00"/>
    <s v="First Class"/>
    <s v="MP-17470"/>
    <s v="Mark Packer"/>
    <s v="Home Office"/>
    <s v="United States"/>
    <s v="Brownsville"/>
    <x v="5"/>
    <n v="78521"/>
    <s v="Central"/>
    <s v="TEC-PH-10001819"/>
    <x v="2"/>
    <x v="7"/>
    <s v="Innergie mMini Combo Duo USB Travel Charging Kit"/>
    <n v="251.94400000000002"/>
    <n v="7"/>
    <n v="0.2"/>
    <n v="88.180399999999977"/>
  </r>
  <r>
    <n v="7632"/>
    <x v="3782"/>
    <x v="2"/>
    <x v="809"/>
    <d v="2011-04-01T00:00:00"/>
    <s v="First Class"/>
    <s v="MP-17470"/>
    <s v="Mark Packer"/>
    <s v="Home Office"/>
    <s v="United States"/>
    <s v="Brownsville"/>
    <x v="5"/>
    <n v="78521"/>
    <s v="Central"/>
    <s v="FUR-CH-10002304"/>
    <x v="0"/>
    <x v="1"/>
    <s v="Global Stack Chair without Arms, Black"/>
    <n v="127.30199999999999"/>
    <n v="7"/>
    <n v="0.3"/>
    <n v="-9.0929999999999964"/>
  </r>
  <r>
    <n v="7633"/>
    <x v="3783"/>
    <x v="3"/>
    <x v="614"/>
    <d v="2015-01-02T00:00:00"/>
    <s v="Second Class"/>
    <s v="KH-16360"/>
    <s v="Katherine Hughes"/>
    <s v="Consumer"/>
    <s v="United States"/>
    <s v="Louisville"/>
    <x v="0"/>
    <n v="40214"/>
    <s v="South"/>
    <s v="FUR-CH-10002602"/>
    <x v="0"/>
    <x v="1"/>
    <s v="DMI Arturo Collection Mission-style Design Wood Chair"/>
    <n v="1207.8399999999999"/>
    <n v="8"/>
    <n v="0"/>
    <n v="314.03840000000002"/>
  </r>
  <r>
    <n v="7634"/>
    <x v="3783"/>
    <x v="3"/>
    <x v="614"/>
    <d v="2015-01-02T00:00:00"/>
    <s v="Second Class"/>
    <s v="KH-16360"/>
    <s v="Katherine Hughes"/>
    <s v="Consumer"/>
    <s v="United States"/>
    <s v="Louisville"/>
    <x v="0"/>
    <n v="40214"/>
    <s v="South"/>
    <s v="OFF-BI-10002414"/>
    <x v="1"/>
    <x v="8"/>
    <s v="GBC ProClick Spines for 32-Hole Punch"/>
    <n v="12.53"/>
    <n v="1"/>
    <n v="0"/>
    <n v="5.8890999999999991"/>
  </r>
  <r>
    <n v="7635"/>
    <x v="3783"/>
    <x v="3"/>
    <x v="614"/>
    <d v="2015-01-02T00:00:00"/>
    <s v="Second Class"/>
    <s v="KH-16360"/>
    <s v="Katherine Hughes"/>
    <s v="Consumer"/>
    <s v="United States"/>
    <s v="Louisville"/>
    <x v="0"/>
    <n v="40214"/>
    <s v="South"/>
    <s v="OFF-AR-10003696"/>
    <x v="1"/>
    <x v="6"/>
    <s v="Panasonic KP-350BK Electric Pencil Sharpener with Auto Stop"/>
    <n v="34.58"/>
    <n v="1"/>
    <n v="0"/>
    <n v="10.028199999999998"/>
  </r>
  <r>
    <n v="7636"/>
    <x v="3783"/>
    <x v="3"/>
    <x v="614"/>
    <d v="2015-01-02T00:00:00"/>
    <s v="Second Class"/>
    <s v="KH-16360"/>
    <s v="Katherine Hughes"/>
    <s v="Consumer"/>
    <s v="United States"/>
    <s v="Louisville"/>
    <x v="0"/>
    <n v="40214"/>
    <s v="South"/>
    <s v="FUR-CH-10004495"/>
    <x v="0"/>
    <x v="1"/>
    <s v="Global Leather and Oak Executive Chair, Black"/>
    <n v="300.98"/>
    <n v="1"/>
    <n v="0"/>
    <n v="87.28419999999997"/>
  </r>
  <r>
    <n v="7637"/>
    <x v="3783"/>
    <x v="3"/>
    <x v="614"/>
    <d v="2015-01-02T00:00:00"/>
    <s v="Second Class"/>
    <s v="KH-16360"/>
    <s v="Katherine Hughes"/>
    <s v="Consumer"/>
    <s v="United States"/>
    <s v="Louisville"/>
    <x v="0"/>
    <n v="40214"/>
    <s v="South"/>
    <s v="FUR-CH-10001270"/>
    <x v="0"/>
    <x v="1"/>
    <s v="Harbour Creations Steel Folding Chair"/>
    <n v="258.75"/>
    <n v="3"/>
    <n v="0"/>
    <n v="77.624999999999972"/>
  </r>
  <r>
    <n v="7638"/>
    <x v="3784"/>
    <x v="3"/>
    <x v="580"/>
    <d v="2014-03-09T00:00:00"/>
    <s v="Standard Class"/>
    <s v="DB-13555"/>
    <s v="Dorothy Badders"/>
    <s v="Corporate"/>
    <s v="United States"/>
    <s v="Newark"/>
    <x v="13"/>
    <n v="19711"/>
    <s v="East"/>
    <s v="OFF-AR-10001615"/>
    <x v="1"/>
    <x v="6"/>
    <s v="Newell 34"/>
    <n v="59.519999999999996"/>
    <n v="3"/>
    <n v="0"/>
    <n v="15.475200000000001"/>
  </r>
  <r>
    <n v="7639"/>
    <x v="3784"/>
    <x v="3"/>
    <x v="580"/>
    <d v="2014-03-09T00:00:00"/>
    <s v="Standard Class"/>
    <s v="DB-13555"/>
    <s v="Dorothy Badders"/>
    <s v="Corporate"/>
    <s v="United States"/>
    <s v="Newark"/>
    <x v="13"/>
    <n v="19711"/>
    <s v="East"/>
    <s v="OFF-EN-10003286"/>
    <x v="1"/>
    <x v="12"/>
    <s v="Staples"/>
    <n v="57.959999999999994"/>
    <n v="7"/>
    <n v="0"/>
    <n v="27.241199999999996"/>
  </r>
  <r>
    <n v="7640"/>
    <x v="3784"/>
    <x v="3"/>
    <x v="580"/>
    <d v="2014-03-09T00:00:00"/>
    <s v="Standard Class"/>
    <s v="DB-13555"/>
    <s v="Dorothy Badders"/>
    <s v="Corporate"/>
    <s v="United States"/>
    <s v="Newark"/>
    <x v="13"/>
    <n v="19711"/>
    <s v="East"/>
    <s v="FUR-BO-10003660"/>
    <x v="0"/>
    <x v="0"/>
    <s v="Bush Cubix Collection Bookcases, Fully Assembled"/>
    <n v="441.96"/>
    <n v="2"/>
    <n v="0"/>
    <n v="101.6508"/>
  </r>
  <r>
    <n v="7641"/>
    <x v="3784"/>
    <x v="3"/>
    <x v="580"/>
    <d v="2014-03-09T00:00:00"/>
    <s v="Standard Class"/>
    <s v="DB-13555"/>
    <s v="Dorothy Badders"/>
    <s v="Corporate"/>
    <s v="United States"/>
    <s v="Newark"/>
    <x v="13"/>
    <n v="19711"/>
    <s v="East"/>
    <s v="OFF-PA-10002764"/>
    <x v="1"/>
    <x v="10"/>
    <s v="Staples"/>
    <n v="68.039999999999992"/>
    <n v="6"/>
    <n v="0"/>
    <n v="33.339599999999997"/>
  </r>
  <r>
    <n v="7642"/>
    <x v="3785"/>
    <x v="0"/>
    <x v="1099"/>
    <d v="2013-10-08T00:00:00"/>
    <s v="First Class"/>
    <s v="LB-16795"/>
    <s v="Laurel Beltran"/>
    <s v="Home Office"/>
    <s v="United States"/>
    <s v="Pueblo"/>
    <x v="22"/>
    <n v="81001"/>
    <s v="West"/>
    <s v="TEC-MA-10001695"/>
    <x v="2"/>
    <x v="15"/>
    <s v="Zebra GK420t Direct Thermal/Thermal Transfer Printer"/>
    <n v="703.71"/>
    <n v="6"/>
    <n v="0.7"/>
    <n v="-938.28"/>
  </r>
  <r>
    <n v="7643"/>
    <x v="3785"/>
    <x v="0"/>
    <x v="1099"/>
    <d v="2013-10-08T00:00:00"/>
    <s v="First Class"/>
    <s v="LB-16795"/>
    <s v="Laurel Beltran"/>
    <s v="Home Office"/>
    <s v="United States"/>
    <s v="Pueblo"/>
    <x v="22"/>
    <n v="81001"/>
    <s v="West"/>
    <s v="OFF-BI-10002824"/>
    <x v="1"/>
    <x v="8"/>
    <s v="Recycled Easel Ring Binders"/>
    <n v="17.904000000000003"/>
    <n v="4"/>
    <n v="0.7"/>
    <n v="-14.920000000000002"/>
  </r>
  <r>
    <n v="7644"/>
    <x v="3785"/>
    <x v="0"/>
    <x v="1099"/>
    <d v="2013-10-08T00:00:00"/>
    <s v="First Class"/>
    <s v="LB-16795"/>
    <s v="Laurel Beltran"/>
    <s v="Home Office"/>
    <s v="United States"/>
    <s v="Pueblo"/>
    <x v="22"/>
    <n v="81001"/>
    <s v="West"/>
    <s v="OFF-BI-10002571"/>
    <x v="1"/>
    <x v="8"/>
    <s v="Avery Framed View Binder, EZD Ring (Locking), Navy, 1 1/2&quot;"/>
    <n v="11.976000000000003"/>
    <n v="4"/>
    <n v="0.7"/>
    <n v="-9.1815999999999995"/>
  </r>
  <r>
    <n v="7645"/>
    <x v="3785"/>
    <x v="0"/>
    <x v="1099"/>
    <d v="2013-10-08T00:00:00"/>
    <s v="First Class"/>
    <s v="LB-16795"/>
    <s v="Laurel Beltran"/>
    <s v="Home Office"/>
    <s v="United States"/>
    <s v="Pueblo"/>
    <x v="22"/>
    <n v="81001"/>
    <s v="West"/>
    <s v="TEC-AC-10001553"/>
    <x v="2"/>
    <x v="11"/>
    <s v="Memorex 25GB 6X Branded Blu-Ray Recordable Disc, 15/Pack"/>
    <n v="67.959999999999994"/>
    <n v="5"/>
    <n v="0.2"/>
    <n v="0.84950000000000259"/>
  </r>
  <r>
    <n v="7646"/>
    <x v="3786"/>
    <x v="1"/>
    <x v="57"/>
    <d v="2012-04-11T00:00:00"/>
    <s v="Standard Class"/>
    <s v="CA-11965"/>
    <s v="Carol Adams"/>
    <s v="Corporate"/>
    <s v="United States"/>
    <s v="Los Angeles"/>
    <x v="1"/>
    <n v="90036"/>
    <s v="West"/>
    <s v="FUR-CH-10003973"/>
    <x v="0"/>
    <x v="1"/>
    <s v="GuestStacker Chair with Chrome Finish Legs"/>
    <n v="892.22400000000005"/>
    <n v="3"/>
    <n v="0.2"/>
    <n v="89.222400000000022"/>
  </r>
  <r>
    <n v="7647"/>
    <x v="3787"/>
    <x v="2"/>
    <x v="340"/>
    <d v="2011-09-13T00:00:00"/>
    <s v="Standard Class"/>
    <s v="DL-12925"/>
    <s v="Daniel Lacy"/>
    <s v="Consumer"/>
    <s v="United States"/>
    <s v="Greenville"/>
    <x v="3"/>
    <n v="27834"/>
    <s v="South"/>
    <s v="TEC-MA-10002073"/>
    <x v="2"/>
    <x v="15"/>
    <s v="3D Systems Cube Printer, 2nd Generation, White"/>
    <n v="1299.99"/>
    <n v="2"/>
    <n v="0.5"/>
    <n v="-571.99559999999997"/>
  </r>
  <r>
    <n v="7648"/>
    <x v="3788"/>
    <x v="0"/>
    <x v="543"/>
    <d v="2013-03-17T00:00:00"/>
    <s v="First Class"/>
    <s v="FC-14335"/>
    <s v="Fred Chung"/>
    <s v="Corporate"/>
    <s v="United States"/>
    <s v="San Francisco"/>
    <x v="1"/>
    <n v="94110"/>
    <s v="West"/>
    <s v="OFF-BI-10003529"/>
    <x v="1"/>
    <x v="8"/>
    <s v="Avery Round Ring Poly Binders"/>
    <n v="4.5439999999999996"/>
    <n v="2"/>
    <n v="0.2"/>
    <n v="1.6472"/>
  </r>
  <r>
    <n v="7649"/>
    <x v="3788"/>
    <x v="0"/>
    <x v="543"/>
    <d v="2013-03-17T00:00:00"/>
    <s v="First Class"/>
    <s v="FC-14335"/>
    <s v="Fred Chung"/>
    <s v="Corporate"/>
    <s v="United States"/>
    <s v="San Francisco"/>
    <x v="1"/>
    <n v="94110"/>
    <s v="West"/>
    <s v="FUR-CH-10000309"/>
    <x v="0"/>
    <x v="1"/>
    <s v="Global Comet Stacking Arm Chair"/>
    <n v="1352.0320000000002"/>
    <n v="4"/>
    <n v="0.2"/>
    <n v="84.501999999999953"/>
  </r>
  <r>
    <n v="7650"/>
    <x v="3789"/>
    <x v="1"/>
    <x v="17"/>
    <d v="2012-12-31T00:00:00"/>
    <s v="Standard Class"/>
    <s v="DB-13120"/>
    <s v="David Bremer"/>
    <s v="Corporate"/>
    <s v="United States"/>
    <s v="Marion"/>
    <x v="24"/>
    <n v="43302"/>
    <s v="East"/>
    <s v="FUR-TA-10004154"/>
    <x v="0"/>
    <x v="3"/>
    <s v="Riverside Furniture Oval Coffee Table, Oval End Table, End Table with Drawer"/>
    <n v="1548.9900000000002"/>
    <n v="9"/>
    <n v="0.4"/>
    <n v="-464.69700000000012"/>
  </r>
  <r>
    <n v="7651"/>
    <x v="3789"/>
    <x v="1"/>
    <x v="17"/>
    <d v="2012-12-31T00:00:00"/>
    <s v="Standard Class"/>
    <s v="DB-13120"/>
    <s v="David Bremer"/>
    <s v="Corporate"/>
    <s v="United States"/>
    <s v="Marion"/>
    <x v="24"/>
    <n v="43302"/>
    <s v="East"/>
    <s v="OFF-EN-10003286"/>
    <x v="1"/>
    <x v="12"/>
    <s v="Staples"/>
    <n v="19.872"/>
    <n v="3"/>
    <n v="0.2"/>
    <n v="6.7067999999999977"/>
  </r>
  <r>
    <n v="7652"/>
    <x v="3790"/>
    <x v="3"/>
    <x v="783"/>
    <d v="2014-08-09T00:00:00"/>
    <s v="First Class"/>
    <s v="CK-12205"/>
    <s v="Chloris Kastensmidt"/>
    <s v="Consumer"/>
    <s v="United States"/>
    <s v="Dallas"/>
    <x v="5"/>
    <n v="75081"/>
    <s v="Central"/>
    <s v="TEC-AC-10001552"/>
    <x v="2"/>
    <x v="11"/>
    <s v="Logitech K350 2.4Ghz Wireless Keyboard"/>
    <n v="119.44800000000001"/>
    <n v="3"/>
    <n v="0.2"/>
    <n v="-13.437900000000006"/>
  </r>
  <r>
    <n v="7653"/>
    <x v="3790"/>
    <x v="3"/>
    <x v="783"/>
    <d v="2014-08-09T00:00:00"/>
    <s v="First Class"/>
    <s v="CK-12205"/>
    <s v="Chloris Kastensmidt"/>
    <s v="Consumer"/>
    <s v="United States"/>
    <s v="Dallas"/>
    <x v="5"/>
    <n v="75081"/>
    <s v="Central"/>
    <s v="OFF-ST-10002790"/>
    <x v="1"/>
    <x v="4"/>
    <s v="Safco Industrial Shelving"/>
    <n v="118.16"/>
    <n v="2"/>
    <n v="0.2"/>
    <n v="-25.108999999999988"/>
  </r>
  <r>
    <n v="7654"/>
    <x v="3791"/>
    <x v="1"/>
    <x v="204"/>
    <d v="2012-03-27T00:00:00"/>
    <s v="Standard Class"/>
    <s v="FW-14395"/>
    <s v="Fred Wasserman"/>
    <s v="Corporate"/>
    <s v="United States"/>
    <s v="Huntsville"/>
    <x v="19"/>
    <n v="35810"/>
    <s v="South"/>
    <s v="OFF-AR-10003217"/>
    <x v="1"/>
    <x v="6"/>
    <s v="Newell 316"/>
    <n v="19.559999999999999"/>
    <n v="4"/>
    <n v="0"/>
    <n v="5.4768000000000008"/>
  </r>
  <r>
    <n v="7655"/>
    <x v="3792"/>
    <x v="1"/>
    <x v="672"/>
    <d v="2012-12-02T00:00:00"/>
    <s v="Second Class"/>
    <s v="JM-15865"/>
    <s v="John Murray"/>
    <s v="Consumer"/>
    <s v="United States"/>
    <s v="Las Vegas"/>
    <x v="33"/>
    <n v="89115"/>
    <s v="West"/>
    <s v="FUR-FU-10002813"/>
    <x v="0"/>
    <x v="5"/>
    <s v="DAX Contemporary Wood Frame with Silver Metal Mat, Desktop, 11 x 14 Size"/>
    <n v="80.959999999999994"/>
    <n v="4"/>
    <n v="0"/>
    <n v="29.145599999999995"/>
  </r>
  <r>
    <n v="7656"/>
    <x v="3792"/>
    <x v="1"/>
    <x v="672"/>
    <d v="2012-12-02T00:00:00"/>
    <s v="Second Class"/>
    <s v="JM-15865"/>
    <s v="John Murray"/>
    <s v="Consumer"/>
    <s v="United States"/>
    <s v="Las Vegas"/>
    <x v="33"/>
    <n v="89115"/>
    <s v="West"/>
    <s v="OFF-PA-10003848"/>
    <x v="1"/>
    <x v="10"/>
    <s v="Xerox 1997"/>
    <n v="25.92"/>
    <n v="4"/>
    <n v="0"/>
    <n v="12.441600000000001"/>
  </r>
  <r>
    <n v="7657"/>
    <x v="3793"/>
    <x v="2"/>
    <x v="1166"/>
    <d v="2011-04-15T00:00:00"/>
    <s v="Same Day"/>
    <s v="PS-18970"/>
    <s v="Paul Stevenson"/>
    <s v="Home Office"/>
    <s v="United States"/>
    <s v="Los Angeles"/>
    <x v="1"/>
    <n v="90049"/>
    <s v="West"/>
    <s v="OFF-AP-10000240"/>
    <x v="1"/>
    <x v="9"/>
    <s v="Belkin F9G930V10-GRY 9 Outlet Surge"/>
    <n v="106.96"/>
    <n v="2"/>
    <n v="0"/>
    <n v="31.018399999999986"/>
  </r>
  <r>
    <n v="7658"/>
    <x v="3793"/>
    <x v="2"/>
    <x v="1166"/>
    <d v="2011-04-15T00:00:00"/>
    <s v="Same Day"/>
    <s v="PS-18970"/>
    <s v="Paul Stevenson"/>
    <s v="Home Office"/>
    <s v="United States"/>
    <s v="Los Angeles"/>
    <x v="1"/>
    <n v="90049"/>
    <s v="West"/>
    <s v="FUR-FU-10004091"/>
    <x v="0"/>
    <x v="5"/>
    <s v="Howard Miller 13&quot; Diameter Goldtone Round Wall Clock"/>
    <n v="187.76"/>
    <n v="4"/>
    <n v="0"/>
    <n v="76.9816"/>
  </r>
  <r>
    <n v="7659"/>
    <x v="3794"/>
    <x v="3"/>
    <x v="245"/>
    <d v="2014-08-03T00:00:00"/>
    <s v="First Class"/>
    <s v="TC-21475"/>
    <s v="Tony Chapman"/>
    <s v="Home Office"/>
    <s v="United States"/>
    <s v="Lakewood"/>
    <x v="24"/>
    <n v="44107"/>
    <s v="East"/>
    <s v="OFF-BI-10001071"/>
    <x v="1"/>
    <x v="8"/>
    <s v="GBC ProClick Punch Binding System"/>
    <n v="76.77600000000001"/>
    <n v="4"/>
    <n v="0.7"/>
    <n v="-53.743199999999973"/>
  </r>
  <r>
    <n v="7660"/>
    <x v="3795"/>
    <x v="3"/>
    <x v="702"/>
    <d v="2014-06-06T00:00:00"/>
    <s v="Standard Class"/>
    <s v="CV-12805"/>
    <s v="Cynthia Voltz"/>
    <s v="Corporate"/>
    <s v="United States"/>
    <s v="Fremont"/>
    <x v="8"/>
    <n v="68025"/>
    <s v="Central"/>
    <s v="OFF-BI-10003676"/>
    <x v="1"/>
    <x v="8"/>
    <s v="GBC Standard Recycled Report Covers, Clear Plastic Sheets"/>
    <n v="53.9"/>
    <n v="5"/>
    <n v="0"/>
    <n v="25.871999999999996"/>
  </r>
  <r>
    <n v="7661"/>
    <x v="3796"/>
    <x v="2"/>
    <x v="1167"/>
    <d v="2011-01-13T00:00:00"/>
    <s v="Standard Class"/>
    <s v="VS-21820"/>
    <s v="Vivek Sundaresam"/>
    <s v="Consumer"/>
    <s v="United States"/>
    <s v="Huntsville"/>
    <x v="5"/>
    <n v="77340"/>
    <s v="Central"/>
    <s v="FUR-FU-10004864"/>
    <x v="0"/>
    <x v="5"/>
    <s v="Howard Miller 14-1/2&quot; Diameter Chrome Round Wall Clock"/>
    <n v="76.728000000000009"/>
    <n v="3"/>
    <n v="0.6"/>
    <n v="-53.709599999999988"/>
  </r>
  <r>
    <n v="7662"/>
    <x v="3796"/>
    <x v="2"/>
    <x v="1167"/>
    <d v="2011-01-13T00:00:00"/>
    <s v="Standard Class"/>
    <s v="VS-21820"/>
    <s v="Vivek Sundaresam"/>
    <s v="Consumer"/>
    <s v="United States"/>
    <s v="Huntsville"/>
    <x v="5"/>
    <n v="77340"/>
    <s v="Central"/>
    <s v="OFF-BI-10003708"/>
    <x v="1"/>
    <x v="8"/>
    <s v="Acco Four Pocket Poly Ring Binder with Label Holder, Smoke, 1&quot;"/>
    <n v="10.429999999999998"/>
    <n v="7"/>
    <n v="0.8"/>
    <n v="-18.252500000000005"/>
  </r>
  <r>
    <n v="7663"/>
    <x v="3797"/>
    <x v="3"/>
    <x v="365"/>
    <d v="2014-10-02T00:00:00"/>
    <s v="First Class"/>
    <s v="SC-20575"/>
    <s v="Sonia Cooley"/>
    <s v="Consumer"/>
    <s v="United States"/>
    <s v="Los Angeles"/>
    <x v="1"/>
    <n v="90036"/>
    <s v="West"/>
    <s v="OFF-AR-10002067"/>
    <x v="1"/>
    <x v="6"/>
    <s v="Newell 334"/>
    <n v="99.2"/>
    <n v="5"/>
    <n v="0"/>
    <n v="25.792000000000002"/>
  </r>
  <r>
    <n v="7664"/>
    <x v="3798"/>
    <x v="3"/>
    <x v="1168"/>
    <d v="2014-09-20T00:00:00"/>
    <s v="Standard Class"/>
    <s v="SG-20605"/>
    <s v="Speros Goranitis"/>
    <s v="Consumer"/>
    <s v="United States"/>
    <s v="Asheville"/>
    <x v="3"/>
    <n v="28806"/>
    <s v="South"/>
    <s v="OFF-AR-10003158"/>
    <x v="1"/>
    <x v="6"/>
    <s v="Fluorescent Highlighters by Dixon"/>
    <n v="15.920000000000002"/>
    <n v="5"/>
    <n v="0.2"/>
    <n v="2.7859999999999978"/>
  </r>
  <r>
    <n v="7665"/>
    <x v="3799"/>
    <x v="2"/>
    <x v="68"/>
    <d v="2011-10-26T00:00:00"/>
    <s v="Standard Class"/>
    <s v="NB-18580"/>
    <s v="Nicole Brennan"/>
    <s v="Corporate"/>
    <s v="United States"/>
    <s v="Bossier City"/>
    <x v="28"/>
    <n v="71111"/>
    <s v="South"/>
    <s v="FUR-FU-10000193"/>
    <x v="0"/>
    <x v="5"/>
    <s v="Tenex Chairmats For Use with Hard Floors"/>
    <n v="129.91999999999999"/>
    <n v="4"/>
    <n v="0"/>
    <n v="10.393599999999992"/>
  </r>
  <r>
    <n v="7666"/>
    <x v="3800"/>
    <x v="0"/>
    <x v="964"/>
    <d v="2013-10-09T00:00:00"/>
    <s v="Standard Class"/>
    <s v="DR-12940"/>
    <s v="Daniel Raglin"/>
    <s v="Home Office"/>
    <s v="United States"/>
    <s v="Providence"/>
    <x v="34"/>
    <n v="2908"/>
    <s v="East"/>
    <s v="OFF-BI-10000977"/>
    <x v="1"/>
    <x v="8"/>
    <s v="Ibico Plastic Spiral Binding Combs"/>
    <n v="30.4"/>
    <n v="1"/>
    <n v="0"/>
    <n v="13.983999999999998"/>
  </r>
  <r>
    <n v="7667"/>
    <x v="3800"/>
    <x v="0"/>
    <x v="964"/>
    <d v="2013-10-09T00:00:00"/>
    <s v="Standard Class"/>
    <s v="DR-12940"/>
    <s v="Daniel Raglin"/>
    <s v="Home Office"/>
    <s v="United States"/>
    <s v="Providence"/>
    <x v="34"/>
    <n v="2908"/>
    <s v="East"/>
    <s v="TEC-CO-10001449"/>
    <x v="2"/>
    <x v="16"/>
    <s v="Hewlett Packard LaserJet 3310 Copier"/>
    <n v="5399.91"/>
    <n v="9"/>
    <n v="0"/>
    <n v="2591.9567999999999"/>
  </r>
  <r>
    <n v="7668"/>
    <x v="3800"/>
    <x v="0"/>
    <x v="964"/>
    <d v="2013-10-09T00:00:00"/>
    <s v="Standard Class"/>
    <s v="DR-12940"/>
    <s v="Daniel Raglin"/>
    <s v="Home Office"/>
    <s v="United States"/>
    <s v="Providence"/>
    <x v="34"/>
    <n v="2908"/>
    <s v="East"/>
    <s v="OFF-ST-10000136"/>
    <x v="1"/>
    <x v="4"/>
    <s v="Letter Size File"/>
    <n v="119.10000000000001"/>
    <n v="3"/>
    <n v="0"/>
    <n v="34.538999999999994"/>
  </r>
  <r>
    <n v="7669"/>
    <x v="3801"/>
    <x v="1"/>
    <x v="154"/>
    <d v="2012-11-29T00:00:00"/>
    <s v="Second Class"/>
    <s v="MA-17560"/>
    <s v="Matt Abelman"/>
    <s v="Home Office"/>
    <s v="United States"/>
    <s v="Everett"/>
    <x v="31"/>
    <n v="2149"/>
    <s v="East"/>
    <s v="OFF-PA-10000743"/>
    <x v="1"/>
    <x v="10"/>
    <s v="Xerox 1977"/>
    <n v="40.08"/>
    <n v="6"/>
    <n v="0"/>
    <n v="19.238399999999999"/>
  </r>
  <r>
    <n v="7670"/>
    <x v="3801"/>
    <x v="1"/>
    <x v="154"/>
    <d v="2012-11-29T00:00:00"/>
    <s v="Second Class"/>
    <s v="MA-17560"/>
    <s v="Matt Abelman"/>
    <s v="Home Office"/>
    <s v="United States"/>
    <s v="Everett"/>
    <x v="31"/>
    <n v="2149"/>
    <s v="East"/>
    <s v="OFF-PA-10001019"/>
    <x v="1"/>
    <x v="10"/>
    <s v="Xerox 1884"/>
    <n v="59.94"/>
    <n v="3"/>
    <n v="0"/>
    <n v="28.171799999999998"/>
  </r>
  <r>
    <n v="7671"/>
    <x v="3801"/>
    <x v="1"/>
    <x v="154"/>
    <d v="2012-11-29T00:00:00"/>
    <s v="Second Class"/>
    <s v="MA-17560"/>
    <s v="Matt Abelman"/>
    <s v="Home Office"/>
    <s v="United States"/>
    <s v="Everett"/>
    <x v="31"/>
    <n v="2149"/>
    <s v="East"/>
    <s v="TEC-AC-10003095"/>
    <x v="2"/>
    <x v="11"/>
    <s v="Logitech G35 7.1-Channel Surround Sound Headset"/>
    <n v="259.98"/>
    <n v="2"/>
    <n v="0"/>
    <n v="88.393200000000007"/>
  </r>
  <r>
    <n v="7672"/>
    <x v="3801"/>
    <x v="1"/>
    <x v="154"/>
    <d v="2012-11-29T00:00:00"/>
    <s v="Second Class"/>
    <s v="MA-17560"/>
    <s v="Matt Abelman"/>
    <s v="Home Office"/>
    <s v="United States"/>
    <s v="Everett"/>
    <x v="31"/>
    <n v="2149"/>
    <s v="East"/>
    <s v="FUR-BO-10002916"/>
    <x v="0"/>
    <x v="0"/>
    <s v="Rush Hierlooms Collection 1&quot; Thick Stackable Bookcases"/>
    <n v="170.98"/>
    <n v="1"/>
    <n v="0"/>
    <n v="32.486199999999997"/>
  </r>
  <r>
    <n v="7673"/>
    <x v="3801"/>
    <x v="1"/>
    <x v="154"/>
    <d v="2012-11-29T00:00:00"/>
    <s v="Second Class"/>
    <s v="MA-17560"/>
    <s v="Matt Abelman"/>
    <s v="Home Office"/>
    <s v="United States"/>
    <s v="Everett"/>
    <x v="31"/>
    <n v="2149"/>
    <s v="East"/>
    <s v="FUR-FU-10002506"/>
    <x v="0"/>
    <x v="5"/>
    <s v="Tensor &quot;Hersey Kiss&quot; Styled Floor Lamp"/>
    <n v="38.97"/>
    <n v="3"/>
    <n v="0"/>
    <n v="4.6763999999999992"/>
  </r>
  <r>
    <n v="7674"/>
    <x v="3801"/>
    <x v="1"/>
    <x v="154"/>
    <d v="2012-11-29T00:00:00"/>
    <s v="Second Class"/>
    <s v="MA-17560"/>
    <s v="Matt Abelman"/>
    <s v="Home Office"/>
    <s v="United States"/>
    <s v="Everett"/>
    <x v="31"/>
    <n v="2149"/>
    <s v="East"/>
    <s v="OFF-PA-10003823"/>
    <x v="1"/>
    <x v="10"/>
    <s v="Xerox 197"/>
    <n v="154.9"/>
    <n v="5"/>
    <n v="0"/>
    <n v="69.704999999999998"/>
  </r>
  <r>
    <n v="7675"/>
    <x v="3801"/>
    <x v="1"/>
    <x v="154"/>
    <d v="2012-11-29T00:00:00"/>
    <s v="Second Class"/>
    <s v="MA-17560"/>
    <s v="Matt Abelman"/>
    <s v="Home Office"/>
    <s v="United States"/>
    <s v="Everett"/>
    <x v="31"/>
    <n v="2149"/>
    <s v="East"/>
    <s v="FUR-TA-10004619"/>
    <x v="0"/>
    <x v="3"/>
    <s v="Hon Non-Folding Utility Tables"/>
    <n v="446.06799999999998"/>
    <n v="4"/>
    <n v="0.3"/>
    <n v="0"/>
  </r>
  <r>
    <n v="7676"/>
    <x v="3802"/>
    <x v="3"/>
    <x v="636"/>
    <d v="2014-05-10T00:00:00"/>
    <s v="Second Class"/>
    <s v="TS-21655"/>
    <s v="Trudy Schmidt"/>
    <s v="Consumer"/>
    <s v="United States"/>
    <s v="Rancho Cucamonga"/>
    <x v="1"/>
    <n v="91730"/>
    <s v="West"/>
    <s v="OFF-AP-10001271"/>
    <x v="1"/>
    <x v="9"/>
    <s v="Eureka The Boss Cordless Rechargeable Stick Vac"/>
    <n v="152.94"/>
    <n v="3"/>
    <n v="0"/>
    <n v="41.293800000000005"/>
  </r>
  <r>
    <n v="7677"/>
    <x v="3803"/>
    <x v="2"/>
    <x v="1169"/>
    <d v="2011-10-08T00:00:00"/>
    <s v="Same Day"/>
    <s v="JG-15115"/>
    <s v="Jack Garza"/>
    <s v="Consumer"/>
    <s v="United States"/>
    <s v="Charlotte"/>
    <x v="3"/>
    <n v="28205"/>
    <s v="South"/>
    <s v="TEC-AC-10002331"/>
    <x v="2"/>
    <x v="11"/>
    <s v="Maxell 74 Minute CDR, 10/Pack"/>
    <n v="23.472000000000001"/>
    <n v="3"/>
    <n v="0.2"/>
    <n v="4.9877999999999982"/>
  </r>
  <r>
    <n v="7678"/>
    <x v="3804"/>
    <x v="2"/>
    <x v="520"/>
    <d v="2012-01-07T00:00:00"/>
    <s v="Standard Class"/>
    <s v="KM-16375"/>
    <s v="Katherine Murray"/>
    <s v="Home Office"/>
    <s v="United States"/>
    <s v="Providence"/>
    <x v="34"/>
    <n v="2908"/>
    <s v="East"/>
    <s v="OFF-PA-10003228"/>
    <x v="1"/>
    <x v="10"/>
    <s v="Xerox 1917"/>
    <n v="195.64"/>
    <n v="4"/>
    <n v="0"/>
    <n v="91.950799999999987"/>
  </r>
  <r>
    <n v="7679"/>
    <x v="3804"/>
    <x v="2"/>
    <x v="520"/>
    <d v="2012-01-07T00:00:00"/>
    <s v="Standard Class"/>
    <s v="KM-16375"/>
    <s v="Katherine Murray"/>
    <s v="Home Office"/>
    <s v="United States"/>
    <s v="Providence"/>
    <x v="34"/>
    <n v="2908"/>
    <s v="East"/>
    <s v="OFF-PA-10002586"/>
    <x v="1"/>
    <x v="10"/>
    <s v="Xerox 1970"/>
    <n v="14.940000000000001"/>
    <n v="3"/>
    <n v="0"/>
    <n v="7.0218000000000007"/>
  </r>
  <r>
    <n v="7680"/>
    <x v="3804"/>
    <x v="2"/>
    <x v="520"/>
    <d v="2012-01-07T00:00:00"/>
    <s v="Standard Class"/>
    <s v="KM-16375"/>
    <s v="Katherine Murray"/>
    <s v="Home Office"/>
    <s v="United States"/>
    <s v="Providence"/>
    <x v="34"/>
    <n v="2908"/>
    <s v="East"/>
    <s v="TEC-AC-10002049"/>
    <x v="2"/>
    <x v="11"/>
    <s v="Plantronics Savi W720 Multi-Device Wireless Headset System"/>
    <n v="1687.8"/>
    <n v="4"/>
    <n v="0"/>
    <n v="742.63200000000006"/>
  </r>
  <r>
    <n v="7681"/>
    <x v="3804"/>
    <x v="2"/>
    <x v="520"/>
    <d v="2012-01-07T00:00:00"/>
    <s v="Standard Class"/>
    <s v="KM-16375"/>
    <s v="Katherine Murray"/>
    <s v="Home Office"/>
    <s v="United States"/>
    <s v="Providence"/>
    <x v="34"/>
    <n v="2908"/>
    <s v="East"/>
    <s v="FUR-BO-10000362"/>
    <x v="0"/>
    <x v="0"/>
    <s v="Sauder Inglewood Library Bookcases"/>
    <n v="341.96"/>
    <n v="2"/>
    <n v="0"/>
    <n v="78.650800000000004"/>
  </r>
  <r>
    <n v="7682"/>
    <x v="3804"/>
    <x v="2"/>
    <x v="520"/>
    <d v="2012-01-07T00:00:00"/>
    <s v="Standard Class"/>
    <s v="KM-16375"/>
    <s v="Katherine Murray"/>
    <s v="Home Office"/>
    <s v="United States"/>
    <s v="Providence"/>
    <x v="34"/>
    <n v="2908"/>
    <s v="East"/>
    <s v="FUR-CH-10004218"/>
    <x v="0"/>
    <x v="1"/>
    <s v="Global Fabric Manager's Chair, Dark Gray"/>
    <n v="605.88"/>
    <n v="6"/>
    <n v="0"/>
    <n v="151.47000000000003"/>
  </r>
  <r>
    <n v="7683"/>
    <x v="3805"/>
    <x v="1"/>
    <x v="152"/>
    <d v="2012-05-01T00:00:00"/>
    <s v="First Class"/>
    <s v="SD-20485"/>
    <s v="Shirley Daniels"/>
    <s v="Home Office"/>
    <s v="United States"/>
    <s v="Midland"/>
    <x v="12"/>
    <n v="48640"/>
    <s v="Central"/>
    <s v="OFF-AP-10003779"/>
    <x v="1"/>
    <x v="9"/>
    <s v="Kensington 7 Outlet MasterPiece Power Center with Fax/Phone Line Protection"/>
    <n v="186.732"/>
    <n v="1"/>
    <n v="0.1"/>
    <n v="41.495999999999967"/>
  </r>
  <r>
    <n v="7684"/>
    <x v="3805"/>
    <x v="1"/>
    <x v="152"/>
    <d v="2012-05-01T00:00:00"/>
    <s v="First Class"/>
    <s v="SD-20485"/>
    <s v="Shirley Daniels"/>
    <s v="Home Office"/>
    <s v="United States"/>
    <s v="Midland"/>
    <x v="12"/>
    <n v="48640"/>
    <s v="Central"/>
    <s v="OFF-BI-10003527"/>
    <x v="1"/>
    <x v="8"/>
    <s v="Fellowes PB500 Electric Punch Plastic Comb Binding Machine with Manual Bind"/>
    <n v="3812.9700000000003"/>
    <n v="3"/>
    <n v="0"/>
    <n v="1906.4850000000001"/>
  </r>
  <r>
    <n v="7685"/>
    <x v="3806"/>
    <x v="1"/>
    <x v="966"/>
    <d v="2012-02-21T00:00:00"/>
    <s v="Standard Class"/>
    <s v="TT-21070"/>
    <s v="Ted Trevino"/>
    <s v="Consumer"/>
    <s v="United States"/>
    <s v="Rochester"/>
    <x v="15"/>
    <n v="14609"/>
    <s v="East"/>
    <s v="OFF-BI-10002897"/>
    <x v="1"/>
    <x v="8"/>
    <s v="Black Avery Memo-Size 3-Ring Binder, 5 1/2&quot; x 8 1/2&quot;"/>
    <n v="26.423999999999999"/>
    <n v="9"/>
    <n v="0.2"/>
    <n v="9.5786999999999995"/>
  </r>
  <r>
    <n v="7686"/>
    <x v="3806"/>
    <x v="1"/>
    <x v="966"/>
    <d v="2012-02-21T00:00:00"/>
    <s v="Standard Class"/>
    <s v="TT-21070"/>
    <s v="Ted Trevino"/>
    <s v="Consumer"/>
    <s v="United States"/>
    <s v="Rochester"/>
    <x v="15"/>
    <n v="14609"/>
    <s v="East"/>
    <s v="TEC-PH-10002584"/>
    <x v="2"/>
    <x v="7"/>
    <s v="Samsung Galaxy S4"/>
    <n v="625.99"/>
    <n v="1"/>
    <n v="0"/>
    <n v="187.79699999999997"/>
  </r>
  <r>
    <n v="7687"/>
    <x v="3807"/>
    <x v="0"/>
    <x v="881"/>
    <d v="2013-11-30T00:00:00"/>
    <s v="Standard Class"/>
    <s v="BB-11545"/>
    <s v="Brenda Bowman"/>
    <s v="Corporate"/>
    <s v="United States"/>
    <s v="Jackson"/>
    <x v="12"/>
    <n v="49201"/>
    <s v="Central"/>
    <s v="FUR-TA-10001095"/>
    <x v="0"/>
    <x v="3"/>
    <s v="Chromcraft Round Conference Tables"/>
    <n v="1568.61"/>
    <n v="9"/>
    <n v="0"/>
    <n v="329.40809999999999"/>
  </r>
  <r>
    <n v="7688"/>
    <x v="3807"/>
    <x v="0"/>
    <x v="881"/>
    <d v="2013-11-30T00:00:00"/>
    <s v="Standard Class"/>
    <s v="BB-11545"/>
    <s v="Brenda Bowman"/>
    <s v="Corporate"/>
    <s v="United States"/>
    <s v="Jackson"/>
    <x v="12"/>
    <n v="49201"/>
    <s v="Central"/>
    <s v="OFF-BI-10004002"/>
    <x v="1"/>
    <x v="8"/>
    <s v="Wilson Jones International Size A4 Ring Binders"/>
    <n v="17.3"/>
    <n v="1"/>
    <n v="0"/>
    <n v="8.3040000000000003"/>
  </r>
  <r>
    <n v="7689"/>
    <x v="3807"/>
    <x v="0"/>
    <x v="881"/>
    <d v="2013-11-30T00:00:00"/>
    <s v="Standard Class"/>
    <s v="BB-11545"/>
    <s v="Brenda Bowman"/>
    <s v="Corporate"/>
    <s v="United States"/>
    <s v="Jackson"/>
    <x v="12"/>
    <n v="49201"/>
    <s v="Central"/>
    <s v="TEC-AC-10004518"/>
    <x v="2"/>
    <x v="11"/>
    <s v="Memorex Mini Travel Drive 32 GB USB 2.0 Flash Drive"/>
    <n v="160"/>
    <n v="8"/>
    <n v="0"/>
    <n v="62.400000000000006"/>
  </r>
  <r>
    <n v="7690"/>
    <x v="3808"/>
    <x v="3"/>
    <x v="663"/>
    <d v="2014-07-18T00:00:00"/>
    <s v="First Class"/>
    <s v="RS-19420"/>
    <s v="Ricardo Sperren"/>
    <s v="Corporate"/>
    <s v="United States"/>
    <s v="Suffolk"/>
    <x v="17"/>
    <n v="23434"/>
    <s v="South"/>
    <s v="OFF-AP-10002191"/>
    <x v="1"/>
    <x v="9"/>
    <s v="Belkin 8 Outlet SurgeMaster II Gold Surge Protector"/>
    <n v="179.94"/>
    <n v="3"/>
    <n v="0"/>
    <n v="50.383200000000009"/>
  </r>
  <r>
    <n v="7691"/>
    <x v="3808"/>
    <x v="3"/>
    <x v="663"/>
    <d v="2014-07-18T00:00:00"/>
    <s v="First Class"/>
    <s v="RS-19420"/>
    <s v="Ricardo Sperren"/>
    <s v="Corporate"/>
    <s v="United States"/>
    <s v="Suffolk"/>
    <x v="17"/>
    <n v="23434"/>
    <s v="South"/>
    <s v="FUR-TA-10004575"/>
    <x v="0"/>
    <x v="3"/>
    <s v="Hon 5100 Series Wood Tables"/>
    <n v="872.94"/>
    <n v="3"/>
    <n v="0"/>
    <n v="157.12919999999997"/>
  </r>
  <r>
    <n v="7692"/>
    <x v="3808"/>
    <x v="3"/>
    <x v="663"/>
    <d v="2014-07-18T00:00:00"/>
    <s v="First Class"/>
    <s v="RS-19420"/>
    <s v="Ricardo Sperren"/>
    <s v="Corporate"/>
    <s v="United States"/>
    <s v="Suffolk"/>
    <x v="17"/>
    <n v="23434"/>
    <s v="South"/>
    <s v="OFF-PA-10003177"/>
    <x v="1"/>
    <x v="10"/>
    <s v="Xerox 1999"/>
    <n v="12.96"/>
    <n v="2"/>
    <n v="0"/>
    <n v="6.2208000000000006"/>
  </r>
  <r>
    <n v="7693"/>
    <x v="3809"/>
    <x v="2"/>
    <x v="282"/>
    <d v="2012-01-03T00:00:00"/>
    <s v="Standard Class"/>
    <s v="AI-10855"/>
    <s v="Arianne Irving"/>
    <s v="Consumer"/>
    <s v="United States"/>
    <s v="Brentwood"/>
    <x v="1"/>
    <n v="94513"/>
    <s v="West"/>
    <s v="OFF-LA-10003923"/>
    <x v="1"/>
    <x v="2"/>
    <s v="Alphabetical Labels for Top Tab Filing"/>
    <n v="88.800000000000011"/>
    <n v="6"/>
    <n v="0"/>
    <n v="44.400000000000006"/>
  </r>
  <r>
    <n v="7694"/>
    <x v="3809"/>
    <x v="2"/>
    <x v="282"/>
    <d v="2012-01-03T00:00:00"/>
    <s v="Standard Class"/>
    <s v="AI-10855"/>
    <s v="Arianne Irving"/>
    <s v="Consumer"/>
    <s v="United States"/>
    <s v="Brentwood"/>
    <x v="1"/>
    <n v="94513"/>
    <s v="West"/>
    <s v="TEC-PH-10001051"/>
    <x v="2"/>
    <x v="7"/>
    <s v="HTC One"/>
    <n v="319.96800000000002"/>
    <n v="4"/>
    <n v="0.2"/>
    <n v="35.996399999999952"/>
  </r>
  <r>
    <n v="7695"/>
    <x v="3810"/>
    <x v="0"/>
    <x v="554"/>
    <d v="2013-03-23T00:00:00"/>
    <s v="Same Day"/>
    <s v="MC-17275"/>
    <s v="Marc Crier"/>
    <s v="Consumer"/>
    <s v="United States"/>
    <s v="Seattle"/>
    <x v="4"/>
    <n v="98103"/>
    <s v="West"/>
    <s v="FUR-CH-10004754"/>
    <x v="0"/>
    <x v="1"/>
    <s v="Global Stack Chair with Arms, Black"/>
    <n v="167.88800000000001"/>
    <n v="7"/>
    <n v="0.2"/>
    <n v="14.690199999999997"/>
  </r>
  <r>
    <n v="7696"/>
    <x v="3811"/>
    <x v="3"/>
    <x v="1170"/>
    <d v="2014-07-06T00:00:00"/>
    <s v="First Class"/>
    <s v="AH-10120"/>
    <s v="Adrian Hane"/>
    <s v="Home Office"/>
    <s v="United States"/>
    <s v="Houston"/>
    <x v="5"/>
    <n v="77036"/>
    <s v="Central"/>
    <s v="OFF-PA-10000357"/>
    <x v="1"/>
    <x v="10"/>
    <s v="White Dual Perf Computer Printout Paper, 2700 Sheets, 1 Part, Heavyweight, 20 lbs., 14 7/8 x 11"/>
    <n v="163.96"/>
    <n v="5"/>
    <n v="0.2"/>
    <n v="59.435499999999998"/>
  </r>
  <r>
    <n v="7697"/>
    <x v="3811"/>
    <x v="3"/>
    <x v="1170"/>
    <d v="2014-07-06T00:00:00"/>
    <s v="First Class"/>
    <s v="AH-10120"/>
    <s v="Adrian Hane"/>
    <s v="Home Office"/>
    <s v="United States"/>
    <s v="Houston"/>
    <x v="5"/>
    <n v="77036"/>
    <s v="Central"/>
    <s v="OFF-BI-10001787"/>
    <x v="1"/>
    <x v="8"/>
    <s v="Wilson Jones Four-Pocket Poly Binders"/>
    <n v="5.2319999999999984"/>
    <n v="4"/>
    <n v="0.8"/>
    <n v="-8.1096000000000004"/>
  </r>
  <r>
    <n v="7698"/>
    <x v="3812"/>
    <x v="3"/>
    <x v="817"/>
    <d v="2014-12-19T00:00:00"/>
    <s v="Standard Class"/>
    <s v="BF-11170"/>
    <s v="Ben Ferrer"/>
    <s v="Home Office"/>
    <s v="United States"/>
    <s v="Lawrence"/>
    <x v="31"/>
    <n v="1841"/>
    <s v="East"/>
    <s v="TEC-CO-10002313"/>
    <x v="2"/>
    <x v="16"/>
    <s v="Canon PC1080F Personal Copier"/>
    <n v="1199.98"/>
    <n v="2"/>
    <n v="0"/>
    <n v="467.99220000000003"/>
  </r>
  <r>
    <n v="7699"/>
    <x v="3812"/>
    <x v="3"/>
    <x v="817"/>
    <d v="2014-12-19T00:00:00"/>
    <s v="Standard Class"/>
    <s v="BF-11170"/>
    <s v="Ben Ferrer"/>
    <s v="Home Office"/>
    <s v="United States"/>
    <s v="Lawrence"/>
    <x v="31"/>
    <n v="1841"/>
    <s v="East"/>
    <s v="OFF-ST-10002790"/>
    <x v="1"/>
    <x v="4"/>
    <s v="Safco Industrial Shelving"/>
    <n v="73.849999999999994"/>
    <n v="1"/>
    <n v="0"/>
    <n v="2.2155000000000058"/>
  </r>
  <r>
    <n v="7700"/>
    <x v="3812"/>
    <x v="3"/>
    <x v="817"/>
    <d v="2014-12-19T00:00:00"/>
    <s v="Standard Class"/>
    <s v="BF-11170"/>
    <s v="Ben Ferrer"/>
    <s v="Home Office"/>
    <s v="United States"/>
    <s v="Lawrence"/>
    <x v="31"/>
    <n v="1841"/>
    <s v="East"/>
    <s v="OFF-SU-10001664"/>
    <x v="1"/>
    <x v="14"/>
    <s v="Acme Office Executive Series Stainless Steel Trimmers"/>
    <n v="25.71"/>
    <n v="3"/>
    <n v="0"/>
    <n v="6.6846000000000005"/>
  </r>
  <r>
    <n v="7701"/>
    <x v="3812"/>
    <x v="3"/>
    <x v="817"/>
    <d v="2014-12-19T00:00:00"/>
    <s v="Standard Class"/>
    <s v="BF-11170"/>
    <s v="Ben Ferrer"/>
    <s v="Home Office"/>
    <s v="United States"/>
    <s v="Lawrence"/>
    <x v="31"/>
    <n v="1841"/>
    <s v="East"/>
    <s v="OFF-FA-10001332"/>
    <x v="1"/>
    <x v="13"/>
    <s v="Acco Banker's Clasps, 5 3/4&quot;-Long"/>
    <n v="17.28"/>
    <n v="6"/>
    <n v="0"/>
    <n v="8.121599999999999"/>
  </r>
  <r>
    <n v="7702"/>
    <x v="3812"/>
    <x v="3"/>
    <x v="817"/>
    <d v="2014-12-19T00:00:00"/>
    <s v="Standard Class"/>
    <s v="BF-11170"/>
    <s v="Ben Ferrer"/>
    <s v="Home Office"/>
    <s v="United States"/>
    <s v="Lawrence"/>
    <x v="31"/>
    <n v="1841"/>
    <s v="East"/>
    <s v="FUR-TA-10003473"/>
    <x v="0"/>
    <x v="3"/>
    <s v="Bretford Rectangular Conference Table Tops"/>
    <n v="526.58199999999999"/>
    <n v="2"/>
    <n v="0.3"/>
    <n v="-52.658199999999965"/>
  </r>
  <r>
    <n v="7703"/>
    <x v="3813"/>
    <x v="0"/>
    <x v="370"/>
    <d v="2013-09-03T00:00:00"/>
    <s v="Standard Class"/>
    <s v="AA-10480"/>
    <s v="Andrew Allen"/>
    <s v="Consumer"/>
    <s v="United States"/>
    <s v="Detroit"/>
    <x v="12"/>
    <n v="48234"/>
    <s v="Central"/>
    <s v="OFF-PA-10000605"/>
    <x v="1"/>
    <x v="10"/>
    <s v="Xerox 1950"/>
    <n v="11.56"/>
    <n v="2"/>
    <n v="0"/>
    <n v="5.6644000000000005"/>
  </r>
  <r>
    <n v="7704"/>
    <x v="3813"/>
    <x v="0"/>
    <x v="370"/>
    <d v="2013-09-03T00:00:00"/>
    <s v="Standard Class"/>
    <s v="AA-10480"/>
    <s v="Andrew Allen"/>
    <s v="Consumer"/>
    <s v="United States"/>
    <s v="Detroit"/>
    <x v="12"/>
    <n v="48234"/>
    <s v="Central"/>
    <s v="TEC-PH-10002170"/>
    <x v="2"/>
    <x v="7"/>
    <s v="ClearSounds CSC500 Amplified Spirit Phone Corded phone"/>
    <n v="209.96999999999997"/>
    <n v="3"/>
    <n v="0"/>
    <n v="58.791600000000003"/>
  </r>
  <r>
    <n v="7705"/>
    <x v="3813"/>
    <x v="0"/>
    <x v="370"/>
    <d v="2013-09-03T00:00:00"/>
    <s v="Standard Class"/>
    <s v="AA-10480"/>
    <s v="Andrew Allen"/>
    <s v="Consumer"/>
    <s v="United States"/>
    <s v="Detroit"/>
    <x v="12"/>
    <n v="48234"/>
    <s v="Central"/>
    <s v="FUR-TA-10004147"/>
    <x v="0"/>
    <x v="3"/>
    <s v="Hon 4060 Series Tables"/>
    <n v="447.84"/>
    <n v="4"/>
    <n v="0"/>
    <n v="98.524799999999971"/>
  </r>
  <r>
    <n v="7706"/>
    <x v="3813"/>
    <x v="0"/>
    <x v="370"/>
    <d v="2013-09-03T00:00:00"/>
    <s v="Standard Class"/>
    <s v="AA-10480"/>
    <s v="Andrew Allen"/>
    <s v="Consumer"/>
    <s v="United States"/>
    <s v="Detroit"/>
    <x v="12"/>
    <n v="48234"/>
    <s v="Central"/>
    <s v="TEC-AC-10003911"/>
    <x v="2"/>
    <x v="11"/>
    <s v="NETGEAR AC1750 Dual Band Gigabit Smart WiFi Router"/>
    <n v="479.97"/>
    <n v="3"/>
    <n v="0"/>
    <n v="163.18979999999999"/>
  </r>
  <r>
    <n v="7707"/>
    <x v="3813"/>
    <x v="0"/>
    <x v="370"/>
    <d v="2013-09-03T00:00:00"/>
    <s v="Standard Class"/>
    <s v="AA-10480"/>
    <s v="Andrew Allen"/>
    <s v="Consumer"/>
    <s v="United States"/>
    <s v="Detroit"/>
    <x v="12"/>
    <n v="48234"/>
    <s v="Central"/>
    <s v="OFF-AR-10002578"/>
    <x v="1"/>
    <x v="6"/>
    <s v="Newell 335"/>
    <n v="8.64"/>
    <n v="3"/>
    <n v="0"/>
    <n v="2.5055999999999998"/>
  </r>
  <r>
    <n v="7708"/>
    <x v="3814"/>
    <x v="3"/>
    <x v="453"/>
    <d v="2014-10-20T00:00:00"/>
    <s v="Standard Class"/>
    <s v="SV-20815"/>
    <s v="Stuart Van"/>
    <s v="Corporate"/>
    <s v="United States"/>
    <s v="Orem"/>
    <x v="7"/>
    <n v="84057"/>
    <s v="West"/>
    <s v="OFF-AR-10001761"/>
    <x v="1"/>
    <x v="6"/>
    <s v="Avery Hi-Liter Smear-Safe Highlighters"/>
    <n v="11.68"/>
    <n v="2"/>
    <n v="0"/>
    <n v="4.2047999999999996"/>
  </r>
  <r>
    <n v="7709"/>
    <x v="3815"/>
    <x v="2"/>
    <x v="1089"/>
    <d v="2011-10-29T00:00:00"/>
    <s v="Standard Class"/>
    <s v="EH-14185"/>
    <s v="Evan Henry"/>
    <s v="Consumer"/>
    <s v="United States"/>
    <s v="Philadelphia"/>
    <x v="9"/>
    <n v="19120"/>
    <s v="East"/>
    <s v="TEC-AC-10001553"/>
    <x v="2"/>
    <x v="11"/>
    <s v="Memorex 25GB 6X Branded Blu-Ray Recordable Disc, 15/Pack"/>
    <n v="40.775999999999996"/>
    <n v="3"/>
    <n v="0.2"/>
    <n v="0.50970000000000049"/>
  </r>
  <r>
    <n v="7710"/>
    <x v="3815"/>
    <x v="2"/>
    <x v="1089"/>
    <d v="2011-10-29T00:00:00"/>
    <s v="Standard Class"/>
    <s v="EH-14185"/>
    <s v="Evan Henry"/>
    <s v="Consumer"/>
    <s v="United States"/>
    <s v="Philadelphia"/>
    <x v="9"/>
    <n v="19120"/>
    <s v="East"/>
    <s v="OFF-BI-10000309"/>
    <x v="1"/>
    <x v="8"/>
    <s v="GBC Twin Loop Wire Binding Elements, 9/16&quot; Spine, Black"/>
    <n v="13.698000000000002"/>
    <n v="3"/>
    <n v="0.7"/>
    <n v="-9.5885999999999996"/>
  </r>
  <r>
    <n v="7711"/>
    <x v="3816"/>
    <x v="1"/>
    <x v="788"/>
    <d v="2012-04-07T00:00:00"/>
    <s v="Standard Class"/>
    <s v="JL-15850"/>
    <s v="John Lucas"/>
    <s v="Consumer"/>
    <s v="United States"/>
    <s v="Mesa"/>
    <x v="16"/>
    <n v="85204"/>
    <s v="West"/>
    <s v="TEC-PH-10003095"/>
    <x v="2"/>
    <x v="7"/>
    <s v="Samsung HM1900 Bluetooth Headset"/>
    <n v="87.8"/>
    <n v="5"/>
    <n v="0.2"/>
    <n v="32.924999999999997"/>
  </r>
  <r>
    <n v="7712"/>
    <x v="3817"/>
    <x v="3"/>
    <x v="960"/>
    <d v="2014-10-31T00:00:00"/>
    <s v="Second Class"/>
    <s v="JM-15250"/>
    <s v="Janet Martin"/>
    <s v="Consumer"/>
    <s v="United States"/>
    <s v="Fayetteville"/>
    <x v="3"/>
    <n v="28314"/>
    <s v="South"/>
    <s v="FUR-FU-10001876"/>
    <x v="0"/>
    <x v="5"/>
    <s v="Computer Room Manger, 14&quot;"/>
    <n v="77.951999999999998"/>
    <n v="3"/>
    <n v="0.2"/>
    <n v="15.590399999999995"/>
  </r>
  <r>
    <n v="7713"/>
    <x v="3817"/>
    <x v="3"/>
    <x v="960"/>
    <d v="2014-10-31T00:00:00"/>
    <s v="Second Class"/>
    <s v="JM-15250"/>
    <s v="Janet Martin"/>
    <s v="Consumer"/>
    <s v="United States"/>
    <s v="Fayetteville"/>
    <x v="3"/>
    <n v="28314"/>
    <s v="South"/>
    <s v="OFF-ST-10001522"/>
    <x v="1"/>
    <x v="4"/>
    <s v="Gould Plastics 18-Pocket Panel Bin, 34w x 5-1/4d x 20-1/2h"/>
    <n v="147.184"/>
    <n v="2"/>
    <n v="0.2"/>
    <n v="-29.436800000000012"/>
  </r>
  <r>
    <n v="7714"/>
    <x v="3817"/>
    <x v="3"/>
    <x v="960"/>
    <d v="2014-10-31T00:00:00"/>
    <s v="Second Class"/>
    <s v="JM-15250"/>
    <s v="Janet Martin"/>
    <s v="Consumer"/>
    <s v="United States"/>
    <s v="Fayetteville"/>
    <x v="3"/>
    <n v="28314"/>
    <s v="South"/>
    <s v="OFF-PA-10000300"/>
    <x v="1"/>
    <x v="10"/>
    <s v="Xerox 1936"/>
    <n v="47.952000000000005"/>
    <n v="3"/>
    <n v="0.2"/>
    <n v="16.183799999999998"/>
  </r>
  <r>
    <n v="7715"/>
    <x v="3818"/>
    <x v="2"/>
    <x v="29"/>
    <d v="2011-12-07T00:00:00"/>
    <s v="First Class"/>
    <s v="JB-15925"/>
    <s v="Joni Blumstein"/>
    <s v="Consumer"/>
    <s v="United States"/>
    <s v="Los Angeles"/>
    <x v="1"/>
    <n v="90032"/>
    <s v="West"/>
    <s v="OFF-AP-10001469"/>
    <x v="1"/>
    <x v="9"/>
    <s v="Fellowes 8 Outlet Superior Workstation Surge Protector"/>
    <n v="250.26"/>
    <n v="6"/>
    <n v="0"/>
    <n v="72.575399999999973"/>
  </r>
  <r>
    <n v="7716"/>
    <x v="3819"/>
    <x v="3"/>
    <x v="132"/>
    <d v="2014-11-09T00:00:00"/>
    <s v="Standard Class"/>
    <s v="PB-19105"/>
    <s v="Peter Bühler"/>
    <s v="Consumer"/>
    <s v="United States"/>
    <s v="Philadelphia"/>
    <x v="9"/>
    <n v="19140"/>
    <s v="East"/>
    <s v="TEC-AC-10001553"/>
    <x v="2"/>
    <x v="11"/>
    <s v="Memorex 25GB 6X Branded Blu-Ray Recordable Disc, 15/Pack"/>
    <n v="40.775999999999996"/>
    <n v="3"/>
    <n v="0.2"/>
    <n v="0.50970000000000049"/>
  </r>
  <r>
    <n v="7717"/>
    <x v="3820"/>
    <x v="1"/>
    <x v="1171"/>
    <d v="2012-01-12T00:00:00"/>
    <s v="Standard Class"/>
    <s v="SP-20620"/>
    <s v="Stefania Perrino"/>
    <s v="Corporate"/>
    <s v="United States"/>
    <s v="Colorado Springs"/>
    <x v="22"/>
    <n v="80906"/>
    <s v="West"/>
    <s v="OFF-PA-10004041"/>
    <x v="1"/>
    <x v="10"/>
    <s v="It's Hot Message Books with Stickers, 2 3/4&quot; x 5&quot;"/>
    <n v="29.600000000000005"/>
    <n v="5"/>
    <n v="0.2"/>
    <n v="9.2499999999999964"/>
  </r>
  <r>
    <n v="7718"/>
    <x v="3820"/>
    <x v="1"/>
    <x v="1171"/>
    <d v="2012-01-12T00:00:00"/>
    <s v="Standard Class"/>
    <s v="SP-20620"/>
    <s v="Stefania Perrino"/>
    <s v="Corporate"/>
    <s v="United States"/>
    <s v="Colorado Springs"/>
    <x v="22"/>
    <n v="80906"/>
    <s v="West"/>
    <s v="OFF-BI-10002764"/>
    <x v="1"/>
    <x v="8"/>
    <s v="Recycled Pressboard Report Cover with Reinforced Top Hinge"/>
    <n v="1.9380000000000002"/>
    <n v="2"/>
    <n v="0.7"/>
    <n v="-1.3565999999999994"/>
  </r>
  <r>
    <n v="7719"/>
    <x v="3821"/>
    <x v="3"/>
    <x v="428"/>
    <d v="2014-09-15T00:00:00"/>
    <s v="Standard Class"/>
    <s v="MC-17605"/>
    <s v="Matt Connell"/>
    <s v="Corporate"/>
    <s v="United States"/>
    <s v="Los Angeles"/>
    <x v="1"/>
    <n v="90032"/>
    <s v="West"/>
    <s v="TEC-AC-10001114"/>
    <x v="2"/>
    <x v="11"/>
    <s v="Microsoft Wireless Mobile Mouse 4000"/>
    <n v="159.96"/>
    <n v="4"/>
    <n v="0"/>
    <n v="51.18719999999999"/>
  </r>
  <r>
    <n v="7720"/>
    <x v="3822"/>
    <x v="1"/>
    <x v="956"/>
    <d v="2012-01-10T00:00:00"/>
    <s v="Standard Class"/>
    <s v="BG-11695"/>
    <s v="Brooke Gillingham"/>
    <s v="Corporate"/>
    <s v="United States"/>
    <s v="New York City"/>
    <x v="15"/>
    <n v="10009"/>
    <s v="East"/>
    <s v="OFF-AR-10001615"/>
    <x v="1"/>
    <x v="6"/>
    <s v="Newell 34"/>
    <n v="59.519999999999996"/>
    <n v="3"/>
    <n v="0"/>
    <n v="15.475200000000001"/>
  </r>
  <r>
    <n v="7721"/>
    <x v="3822"/>
    <x v="1"/>
    <x v="956"/>
    <d v="2012-01-10T00:00:00"/>
    <s v="Standard Class"/>
    <s v="BG-11695"/>
    <s v="Brooke Gillingham"/>
    <s v="Corporate"/>
    <s v="United States"/>
    <s v="New York City"/>
    <x v="15"/>
    <n v="10009"/>
    <s v="East"/>
    <s v="OFF-EN-10000461"/>
    <x v="1"/>
    <x v="12"/>
    <s v="#10- 4 1/8&quot; x 9 1/2&quot; Recycled Envelopes"/>
    <n v="17.48"/>
    <n v="2"/>
    <n v="0"/>
    <n v="8.2156000000000002"/>
  </r>
  <r>
    <n v="7722"/>
    <x v="3822"/>
    <x v="1"/>
    <x v="956"/>
    <d v="2012-01-10T00:00:00"/>
    <s v="Standard Class"/>
    <s v="BG-11695"/>
    <s v="Brooke Gillingham"/>
    <s v="Corporate"/>
    <s v="United States"/>
    <s v="New York City"/>
    <x v="15"/>
    <n v="10009"/>
    <s v="East"/>
    <s v="OFF-BI-10004506"/>
    <x v="1"/>
    <x v="8"/>
    <s v="Wilson Jones data.warehouse D-Ring Binders with DublLock"/>
    <n v="13.168000000000001"/>
    <n v="2"/>
    <n v="0.2"/>
    <n v="4.6088000000000005"/>
  </r>
  <r>
    <n v="7723"/>
    <x v="3823"/>
    <x v="3"/>
    <x v="513"/>
    <d v="2014-04-21T00:00:00"/>
    <s v="Standard Class"/>
    <s v="JO-15550"/>
    <s v="Jesus Ocampo"/>
    <s v="Home Office"/>
    <s v="United States"/>
    <s v="San Francisco"/>
    <x v="1"/>
    <n v="94109"/>
    <s v="West"/>
    <s v="OFF-AP-10000027"/>
    <x v="1"/>
    <x v="9"/>
    <s v="Hoover Commercial SteamVac"/>
    <n v="40.74"/>
    <n v="3"/>
    <n v="0"/>
    <n v="12.222"/>
  </r>
  <r>
    <n v="7724"/>
    <x v="3824"/>
    <x v="1"/>
    <x v="229"/>
    <d v="2012-09-14T00:00:00"/>
    <s v="Standard Class"/>
    <s v="AR-10345"/>
    <s v="Alex Russell"/>
    <s v="Corporate"/>
    <s v="United States"/>
    <s v="Austin"/>
    <x v="5"/>
    <n v="78745"/>
    <s v="Central"/>
    <s v="FUR-CH-10003981"/>
    <x v="0"/>
    <x v="1"/>
    <s v="Global Commerce Series Low-Back Swivel/Tilt Chairs"/>
    <n v="179.886"/>
    <n v="1"/>
    <n v="0.3"/>
    <n v="-2.5698000000000292"/>
  </r>
  <r>
    <n v="7725"/>
    <x v="3825"/>
    <x v="0"/>
    <x v="477"/>
    <d v="2013-09-30T00:00:00"/>
    <s v="Standard Class"/>
    <s v="TS-21505"/>
    <s v="Tony Sayre"/>
    <s v="Consumer"/>
    <s v="United States"/>
    <s v="Cleveland"/>
    <x v="24"/>
    <n v="44105"/>
    <s v="East"/>
    <s v="OFF-AP-10003849"/>
    <x v="1"/>
    <x v="9"/>
    <s v="Hoover Shoulder Vac Commercial Portable Vacuum"/>
    <n v="286.25600000000003"/>
    <n v="1"/>
    <n v="0.2"/>
    <n v="17.890999999999977"/>
  </r>
  <r>
    <n v="7726"/>
    <x v="3825"/>
    <x v="0"/>
    <x v="477"/>
    <d v="2013-09-30T00:00:00"/>
    <s v="Standard Class"/>
    <s v="TS-21505"/>
    <s v="Tony Sayre"/>
    <s v="Consumer"/>
    <s v="United States"/>
    <s v="Cleveland"/>
    <x v="24"/>
    <n v="44105"/>
    <s v="East"/>
    <s v="OFF-ST-10004963"/>
    <x v="1"/>
    <x v="4"/>
    <s v="Eldon Gobal File Keepers"/>
    <n v="24.224000000000004"/>
    <n v="2"/>
    <n v="0.2"/>
    <n v="-4.8448000000000029"/>
  </r>
  <r>
    <n v="7727"/>
    <x v="3825"/>
    <x v="0"/>
    <x v="477"/>
    <d v="2013-09-30T00:00:00"/>
    <s v="Standard Class"/>
    <s v="TS-21505"/>
    <s v="Tony Sayre"/>
    <s v="Consumer"/>
    <s v="United States"/>
    <s v="Cleveland"/>
    <x v="24"/>
    <n v="44105"/>
    <s v="East"/>
    <s v="OFF-ST-10002574"/>
    <x v="1"/>
    <x v="4"/>
    <s v="SAFCO Commercial Wire Shelving, Black"/>
    <n v="331.536"/>
    <n v="3"/>
    <n v="0.2"/>
    <n v="-82.884"/>
  </r>
  <r>
    <n v="7728"/>
    <x v="3826"/>
    <x v="1"/>
    <x v="199"/>
    <d v="2012-03-20T00:00:00"/>
    <s v="Second Class"/>
    <s v="JK-15640"/>
    <s v="Jim Kriz"/>
    <s v="Home Office"/>
    <s v="United States"/>
    <s v="New York City"/>
    <x v="15"/>
    <n v="10009"/>
    <s v="East"/>
    <s v="OFF-AR-10001761"/>
    <x v="1"/>
    <x v="6"/>
    <s v="Avery Hi-Liter Smear-Safe Highlighters"/>
    <n v="17.52"/>
    <n v="3"/>
    <n v="0"/>
    <n v="6.3071999999999999"/>
  </r>
  <r>
    <n v="7729"/>
    <x v="3827"/>
    <x v="0"/>
    <x v="491"/>
    <d v="2013-12-03T00:00:00"/>
    <s v="Standard Class"/>
    <s v="GA-14515"/>
    <s v="George Ashbrook"/>
    <s v="Consumer"/>
    <s v="United States"/>
    <s v="El Paso"/>
    <x v="5"/>
    <n v="79907"/>
    <s v="Central"/>
    <s v="OFF-AR-10000716"/>
    <x v="1"/>
    <x v="6"/>
    <s v="DIXON Ticonderoga Erasable Checking Pencils"/>
    <n v="17.856000000000002"/>
    <n v="4"/>
    <n v="0.2"/>
    <n v="4.2408000000000001"/>
  </r>
  <r>
    <n v="7730"/>
    <x v="3828"/>
    <x v="0"/>
    <x v="182"/>
    <d v="2013-10-02T00:00:00"/>
    <s v="Standard Class"/>
    <s v="TN-21040"/>
    <s v="Tanja Norvell"/>
    <s v="Home Office"/>
    <s v="United States"/>
    <s v="Tallahassee"/>
    <x v="2"/>
    <n v="32303"/>
    <s v="South"/>
    <s v="TEC-AC-10002637"/>
    <x v="2"/>
    <x v="11"/>
    <s v="Logitech VX Revolution Cordless Laser Mouse for Notebooks (Black)"/>
    <n v="431.97600000000006"/>
    <n v="3"/>
    <n v="0.2"/>
    <n v="-75.59580000000004"/>
  </r>
  <r>
    <n v="7731"/>
    <x v="3829"/>
    <x v="3"/>
    <x v="487"/>
    <d v="2014-06-20T00:00:00"/>
    <s v="Standard Class"/>
    <s v="TW-21025"/>
    <s v="Tamara Willingham"/>
    <s v="Home Office"/>
    <s v="United States"/>
    <s v="Seattle"/>
    <x v="4"/>
    <n v="98103"/>
    <s v="West"/>
    <s v="FUR-CH-10003774"/>
    <x v="0"/>
    <x v="1"/>
    <s v="Global Wood Trimmed Manager's Task Chair, Khaki"/>
    <n v="291.13600000000002"/>
    <n v="4"/>
    <n v="0.2"/>
    <n v="-25.474400000000017"/>
  </r>
  <r>
    <n v="7732"/>
    <x v="3830"/>
    <x v="3"/>
    <x v="65"/>
    <d v="2014-09-22T00:00:00"/>
    <s v="First Class"/>
    <s v="PA-19060"/>
    <s v="Pete Armstrong"/>
    <s v="Home Office"/>
    <s v="United States"/>
    <s v="Dallas"/>
    <x v="5"/>
    <n v="75220"/>
    <s v="Central"/>
    <s v="OFF-EN-10000927"/>
    <x v="1"/>
    <x v="12"/>
    <s v="Jet-Pak Recycled Peel 'N' Seal Padded Mailers"/>
    <n v="114.84800000000001"/>
    <n v="4"/>
    <n v="0.2"/>
    <n v="35.889999999999986"/>
  </r>
  <r>
    <n v="7733"/>
    <x v="3831"/>
    <x v="3"/>
    <x v="455"/>
    <d v="2014-06-09T00:00:00"/>
    <s v="Standard Class"/>
    <s v="JD-15790"/>
    <s v="John Dryer"/>
    <s v="Consumer"/>
    <s v="United States"/>
    <s v="Houston"/>
    <x v="5"/>
    <n v="77070"/>
    <s v="Central"/>
    <s v="OFF-PA-10000743"/>
    <x v="1"/>
    <x v="10"/>
    <s v="Xerox 1977"/>
    <n v="10.688000000000001"/>
    <n v="2"/>
    <n v="0.2"/>
    <n v="3.7407999999999997"/>
  </r>
  <r>
    <n v="7734"/>
    <x v="3832"/>
    <x v="0"/>
    <x v="666"/>
    <d v="2013-05-20T00:00:00"/>
    <s v="Second Class"/>
    <s v="MN-17935"/>
    <s v="Michael Nguyen"/>
    <s v="Consumer"/>
    <s v="United States"/>
    <s v="Springfield"/>
    <x v="24"/>
    <n v="45503"/>
    <s v="East"/>
    <s v="OFF-PA-10000697"/>
    <x v="1"/>
    <x v="10"/>
    <s v="TOPS Voice Message Log Book, Flash Format"/>
    <n v="15.231999999999999"/>
    <n v="4"/>
    <n v="0.2"/>
    <n v="5.5215999999999994"/>
  </r>
  <r>
    <n v="7735"/>
    <x v="3833"/>
    <x v="3"/>
    <x v="175"/>
    <d v="2014-09-21T00:00:00"/>
    <s v="Standard Class"/>
    <s v="GM-14500"/>
    <s v="Gene McClure"/>
    <s v="Consumer"/>
    <s v="United States"/>
    <s v="Seattle"/>
    <x v="4"/>
    <n v="98103"/>
    <s v="West"/>
    <s v="OFF-AR-10004441"/>
    <x v="1"/>
    <x v="6"/>
    <s v="BIC Brite Liner Highlighters"/>
    <n v="12.419999999999998"/>
    <n v="3"/>
    <n v="0"/>
    <n v="5.2164000000000001"/>
  </r>
  <r>
    <n v="7736"/>
    <x v="3834"/>
    <x v="0"/>
    <x v="250"/>
    <d v="2013-08-27T00:00:00"/>
    <s v="Standard Class"/>
    <s v="DG-13300"/>
    <s v="Deirdre Greer"/>
    <s v="Corporate"/>
    <s v="United States"/>
    <s v="Seattle"/>
    <x v="4"/>
    <n v="98105"/>
    <s v="West"/>
    <s v="OFF-PA-10001870"/>
    <x v="1"/>
    <x v="10"/>
    <s v="Xerox 202"/>
    <n v="19.440000000000001"/>
    <n v="3"/>
    <n v="0"/>
    <n v="9.3312000000000008"/>
  </r>
  <r>
    <n v="7737"/>
    <x v="3835"/>
    <x v="2"/>
    <x v="992"/>
    <d v="2011-06-06T00:00:00"/>
    <s v="Standard Class"/>
    <s v="JG-15160"/>
    <s v="James Galang"/>
    <s v="Consumer"/>
    <s v="United States"/>
    <s v="New York City"/>
    <x v="15"/>
    <n v="10024"/>
    <s v="East"/>
    <s v="OFF-BI-10003684"/>
    <x v="1"/>
    <x v="8"/>
    <s v="Wilson Jones Legal Size Ring Binders"/>
    <n v="70.367999999999995"/>
    <n v="4"/>
    <n v="0.2"/>
    <n v="26.387999999999998"/>
  </r>
  <r>
    <n v="7738"/>
    <x v="3836"/>
    <x v="3"/>
    <x v="404"/>
    <d v="2014-12-21T00:00:00"/>
    <s v="First Class"/>
    <s v="AG-10330"/>
    <s v="Alex Grayson"/>
    <s v="Consumer"/>
    <s v="United States"/>
    <s v="Charlotte"/>
    <x v="3"/>
    <n v="28205"/>
    <s v="South"/>
    <s v="OFF-AR-10001315"/>
    <x v="1"/>
    <x v="6"/>
    <s v="Newell 310"/>
    <n v="12.672000000000001"/>
    <n v="9"/>
    <n v="0.2"/>
    <n v="1.4255999999999993"/>
  </r>
  <r>
    <n v="7739"/>
    <x v="3837"/>
    <x v="3"/>
    <x v="245"/>
    <d v="2014-08-07T00:00:00"/>
    <s v="Standard Class"/>
    <s v="JF-15355"/>
    <s v="Jay Fein"/>
    <s v="Consumer"/>
    <s v="United States"/>
    <s v="Baltimore"/>
    <x v="39"/>
    <n v="21215"/>
    <s v="East"/>
    <s v="TEC-PH-10003589"/>
    <x v="2"/>
    <x v="7"/>
    <s v="invisibleSHIELD by ZAGG Smudge-Free Screen Protector"/>
    <n v="89.949999999999989"/>
    <n v="5"/>
    <n v="0"/>
    <n v="43.175999999999995"/>
  </r>
  <r>
    <n v="7740"/>
    <x v="3838"/>
    <x v="2"/>
    <x v="871"/>
    <d v="2011-11-26T00:00:00"/>
    <s v="Standard Class"/>
    <s v="SC-20680"/>
    <s v="Steve Carroll"/>
    <s v="Home Office"/>
    <s v="United States"/>
    <s v="San Francisco"/>
    <x v="1"/>
    <n v="94110"/>
    <s v="West"/>
    <s v="OFF-PA-10001609"/>
    <x v="1"/>
    <x v="10"/>
    <s v="Tops Wirebound Message Log Books"/>
    <n v="6.58"/>
    <n v="2"/>
    <n v="0"/>
    <n v="3.0267999999999997"/>
  </r>
  <r>
    <n v="7741"/>
    <x v="3838"/>
    <x v="2"/>
    <x v="871"/>
    <d v="2011-11-26T00:00:00"/>
    <s v="Standard Class"/>
    <s v="SC-20680"/>
    <s v="Steve Carroll"/>
    <s v="Home Office"/>
    <s v="United States"/>
    <s v="San Francisco"/>
    <x v="1"/>
    <n v="94110"/>
    <s v="West"/>
    <s v="TEC-AC-10000474"/>
    <x v="2"/>
    <x v="11"/>
    <s v="Kensington Expert Mouse Optical USB Trackball for PC or Mac"/>
    <n v="94.99"/>
    <n v="1"/>
    <n v="0"/>
    <n v="28.496999999999986"/>
  </r>
  <r>
    <n v="7742"/>
    <x v="3839"/>
    <x v="1"/>
    <x v="496"/>
    <d v="2012-09-26T00:00:00"/>
    <s v="Second Class"/>
    <s v="CM-11935"/>
    <s v="Carlos Meador"/>
    <s v="Consumer"/>
    <s v="United States"/>
    <s v="Tucson"/>
    <x v="16"/>
    <n v="85705"/>
    <s v="West"/>
    <s v="TEC-PH-10003095"/>
    <x v="2"/>
    <x v="7"/>
    <s v="Samsung HM1900 Bluetooth Headset"/>
    <n v="35.119999999999997"/>
    <n v="2"/>
    <n v="0.2"/>
    <n v="13.17"/>
  </r>
  <r>
    <n v="7743"/>
    <x v="3840"/>
    <x v="3"/>
    <x v="648"/>
    <d v="2014-08-28T00:00:00"/>
    <s v="Standard Class"/>
    <s v="KT-16480"/>
    <s v="Kean Thornton"/>
    <s v="Consumer"/>
    <s v="United States"/>
    <s v="Los Angeles"/>
    <x v="1"/>
    <n v="90036"/>
    <s v="West"/>
    <s v="OFF-PA-10001639"/>
    <x v="1"/>
    <x v="10"/>
    <s v="Xerox 203"/>
    <n v="25.92"/>
    <n v="4"/>
    <n v="0"/>
    <n v="12.441600000000001"/>
  </r>
  <r>
    <n v="7744"/>
    <x v="3841"/>
    <x v="0"/>
    <x v="26"/>
    <d v="2013-06-23T00:00:00"/>
    <s v="Standard Class"/>
    <s v="CP-12340"/>
    <s v="Christine Phan"/>
    <s v="Corporate"/>
    <s v="United States"/>
    <s v="Waterbury"/>
    <x v="29"/>
    <n v="6708"/>
    <s v="East"/>
    <s v="OFF-BI-10002003"/>
    <x v="1"/>
    <x v="8"/>
    <s v="Ibico Presentation Index for Binding Systems"/>
    <n v="7.96"/>
    <n v="2"/>
    <n v="0"/>
    <n v="3.7412000000000001"/>
  </r>
  <r>
    <n v="7745"/>
    <x v="3841"/>
    <x v="0"/>
    <x v="26"/>
    <d v="2013-06-23T00:00:00"/>
    <s v="Standard Class"/>
    <s v="CP-12340"/>
    <s v="Christine Phan"/>
    <s v="Corporate"/>
    <s v="United States"/>
    <s v="Waterbury"/>
    <x v="29"/>
    <n v="6708"/>
    <s v="East"/>
    <s v="TEC-PH-10004539"/>
    <x v="2"/>
    <x v="7"/>
    <s v="Wireless Extenders zBoost YX545 SOHO Signal Booster"/>
    <n v="566.97"/>
    <n v="3"/>
    <n v="0"/>
    <n v="153.08189999999999"/>
  </r>
  <r>
    <n v="7746"/>
    <x v="3841"/>
    <x v="0"/>
    <x v="26"/>
    <d v="2013-06-23T00:00:00"/>
    <s v="Standard Class"/>
    <s v="CP-12340"/>
    <s v="Christine Phan"/>
    <s v="Corporate"/>
    <s v="United States"/>
    <s v="Waterbury"/>
    <x v="29"/>
    <n v="6708"/>
    <s v="East"/>
    <s v="OFF-AR-10003829"/>
    <x v="1"/>
    <x v="6"/>
    <s v="Newell 35"/>
    <n v="9.84"/>
    <n v="3"/>
    <n v="0"/>
    <n v="2.8535999999999988"/>
  </r>
  <r>
    <n v="7747"/>
    <x v="3842"/>
    <x v="1"/>
    <x v="546"/>
    <d v="2012-12-23T00:00:00"/>
    <s v="Standard Class"/>
    <s v="EK-13795"/>
    <s v="Eileen Kiefer"/>
    <s v="Home Office"/>
    <s v="United States"/>
    <s v="Chicago"/>
    <x v="10"/>
    <n v="60610"/>
    <s v="Central"/>
    <s v="TEC-AC-10004761"/>
    <x v="2"/>
    <x v="11"/>
    <s v="Maxell 4.7GB DVD+RW 3/Pack"/>
    <n v="25.488"/>
    <n v="2"/>
    <n v="0.2"/>
    <n v="4.7789999999999999"/>
  </r>
  <r>
    <n v="7748"/>
    <x v="3843"/>
    <x v="1"/>
    <x v="70"/>
    <d v="2012-06-02T00:00:00"/>
    <s v="Second Class"/>
    <s v="CW-11905"/>
    <s v="Carl Weiss"/>
    <s v="Home Office"/>
    <s v="United States"/>
    <s v="Long Beach"/>
    <x v="15"/>
    <n v="11561"/>
    <s v="East"/>
    <s v="OFF-FA-10003472"/>
    <x v="1"/>
    <x v="13"/>
    <s v="Bagged Rubber Bands"/>
    <n v="7.5600000000000005"/>
    <n v="6"/>
    <n v="0"/>
    <n v="0.3024"/>
  </r>
  <r>
    <n v="7749"/>
    <x v="3844"/>
    <x v="1"/>
    <x v="652"/>
    <d v="2012-06-24T00:00:00"/>
    <s v="Standard Class"/>
    <s v="KH-16510"/>
    <s v="Keith Herrera"/>
    <s v="Consumer"/>
    <s v="United States"/>
    <s v="Arlington"/>
    <x v="17"/>
    <n v="22204"/>
    <s v="South"/>
    <s v="FUR-FU-10003464"/>
    <x v="0"/>
    <x v="5"/>
    <s v="Seth Thomas 8 1/2&quot; Cubicle Clock"/>
    <n v="60.84"/>
    <n v="3"/>
    <n v="0"/>
    <n v="19.468799999999998"/>
  </r>
  <r>
    <n v="7750"/>
    <x v="3844"/>
    <x v="1"/>
    <x v="652"/>
    <d v="2012-06-24T00:00:00"/>
    <s v="Standard Class"/>
    <s v="KH-16510"/>
    <s v="Keith Herrera"/>
    <s v="Consumer"/>
    <s v="United States"/>
    <s v="Arlington"/>
    <x v="17"/>
    <n v="22204"/>
    <s v="South"/>
    <s v="OFF-ST-10003716"/>
    <x v="1"/>
    <x v="4"/>
    <s v="Tennsco Double-Tier Lockers"/>
    <n v="450.04"/>
    <n v="2"/>
    <n v="0"/>
    <n v="58.505200000000002"/>
  </r>
  <r>
    <n v="7751"/>
    <x v="3844"/>
    <x v="1"/>
    <x v="652"/>
    <d v="2012-06-24T00:00:00"/>
    <s v="Standard Class"/>
    <s v="KH-16510"/>
    <s v="Keith Herrera"/>
    <s v="Consumer"/>
    <s v="United States"/>
    <s v="Arlington"/>
    <x v="17"/>
    <n v="22204"/>
    <s v="South"/>
    <s v="OFF-BI-10004002"/>
    <x v="1"/>
    <x v="8"/>
    <s v="Wilson Jones International Size A4 Ring Binders"/>
    <n v="34.6"/>
    <n v="2"/>
    <n v="0"/>
    <n v="16.608000000000001"/>
  </r>
  <r>
    <n v="7752"/>
    <x v="3844"/>
    <x v="1"/>
    <x v="652"/>
    <d v="2012-06-24T00:00:00"/>
    <s v="Standard Class"/>
    <s v="KH-16510"/>
    <s v="Keith Herrera"/>
    <s v="Consumer"/>
    <s v="United States"/>
    <s v="Arlington"/>
    <x v="17"/>
    <n v="22204"/>
    <s v="South"/>
    <s v="TEC-PH-10002496"/>
    <x v="2"/>
    <x v="7"/>
    <s v="Cisco SPA301"/>
    <n v="467.97"/>
    <n v="3"/>
    <n v="0"/>
    <n v="140.39099999999999"/>
  </r>
  <r>
    <n v="7753"/>
    <x v="3844"/>
    <x v="1"/>
    <x v="652"/>
    <d v="2012-06-24T00:00:00"/>
    <s v="Standard Class"/>
    <s v="KH-16510"/>
    <s v="Keith Herrera"/>
    <s v="Consumer"/>
    <s v="United States"/>
    <s v="Arlington"/>
    <x v="17"/>
    <n v="22204"/>
    <s v="South"/>
    <s v="OFF-BI-10004826"/>
    <x v="1"/>
    <x v="8"/>
    <s v="JM Magazine Binder"/>
    <n v="33.020000000000003"/>
    <n v="2"/>
    <n v="0"/>
    <n v="15.849600000000002"/>
  </r>
  <r>
    <n v="7754"/>
    <x v="3845"/>
    <x v="1"/>
    <x v="672"/>
    <d v="2012-12-03T00:00:00"/>
    <s v="First Class"/>
    <s v="AB-10600"/>
    <s v="Ann Blume"/>
    <s v="Corporate"/>
    <s v="United States"/>
    <s v="Jacksonville"/>
    <x v="3"/>
    <n v="28540"/>
    <s v="South"/>
    <s v="FUR-FU-10001546"/>
    <x v="0"/>
    <x v="5"/>
    <s v="Dana Swing-Arm Lamps"/>
    <n v="17.088000000000001"/>
    <n v="2"/>
    <n v="0.2"/>
    <n v="1.0679999999999996"/>
  </r>
  <r>
    <n v="7755"/>
    <x v="3846"/>
    <x v="1"/>
    <x v="379"/>
    <d v="2012-12-23T00:00:00"/>
    <s v="Second Class"/>
    <s v="AH-10075"/>
    <s v="Adam Hart"/>
    <s v="Corporate"/>
    <s v="United States"/>
    <s v="Columbus"/>
    <x v="24"/>
    <n v="43229"/>
    <s v="East"/>
    <s v="OFF-AR-10001919"/>
    <x v="1"/>
    <x v="6"/>
    <s v="OIC #2 Pencils, Medium Soft"/>
    <n v="3.008"/>
    <n v="2"/>
    <n v="0.2"/>
    <n v="0.33839999999999981"/>
  </r>
  <r>
    <n v="7756"/>
    <x v="3847"/>
    <x v="3"/>
    <x v="701"/>
    <d v="2014-11-22T00:00:00"/>
    <s v="Standard Class"/>
    <s v="CK-12595"/>
    <s v="Clytie Kelty"/>
    <s v="Consumer"/>
    <s v="United States"/>
    <s v="Charlotte"/>
    <x v="3"/>
    <n v="28205"/>
    <s v="South"/>
    <s v="OFF-PA-10002558"/>
    <x v="1"/>
    <x v="10"/>
    <s v="Xerox 1938"/>
    <n v="268.24"/>
    <n v="7"/>
    <n v="0.2"/>
    <n v="93.883999999999986"/>
  </r>
  <r>
    <n v="7757"/>
    <x v="3847"/>
    <x v="3"/>
    <x v="701"/>
    <d v="2014-11-22T00:00:00"/>
    <s v="Standard Class"/>
    <s v="CK-12595"/>
    <s v="Clytie Kelty"/>
    <s v="Consumer"/>
    <s v="United States"/>
    <s v="Charlotte"/>
    <x v="3"/>
    <n v="28205"/>
    <s v="South"/>
    <s v="TEC-AC-10003174"/>
    <x v="2"/>
    <x v="11"/>
    <s v="Plantronics S12 Corded Telephone Headset System"/>
    <n v="431.16000000000008"/>
    <n v="5"/>
    <n v="0.2"/>
    <n v="107.78999999999996"/>
  </r>
  <r>
    <n v="7758"/>
    <x v="3848"/>
    <x v="3"/>
    <x v="38"/>
    <d v="2014-11-17T00:00:00"/>
    <s v="Second Class"/>
    <s v="SP-20620"/>
    <s v="Stefania Perrino"/>
    <s v="Corporate"/>
    <s v="United States"/>
    <s v="Buffalo"/>
    <x v="15"/>
    <n v="14215"/>
    <s v="East"/>
    <s v="TEC-PH-10003988"/>
    <x v="2"/>
    <x v="7"/>
    <s v="LF Elite 3D Dazzle Designer Hard Case Cover, Lf Stylus Pen and Wiper For Apple Iphone 5c Mini Lite"/>
    <n v="43.6"/>
    <n v="4"/>
    <n v="0"/>
    <n v="12.208000000000002"/>
  </r>
  <r>
    <n v="7759"/>
    <x v="3848"/>
    <x v="3"/>
    <x v="38"/>
    <d v="2014-11-17T00:00:00"/>
    <s v="Second Class"/>
    <s v="SP-20620"/>
    <s v="Stefania Perrino"/>
    <s v="Corporate"/>
    <s v="United States"/>
    <s v="Buffalo"/>
    <x v="15"/>
    <n v="14215"/>
    <s v="East"/>
    <s v="FUR-FU-10004845"/>
    <x v="0"/>
    <x v="5"/>
    <s v="Deflect-o EconoMat Nonstudded, No Bevel Mat"/>
    <n v="154.94999999999999"/>
    <n v="3"/>
    <n v="0"/>
    <n v="30.989999999999995"/>
  </r>
  <r>
    <n v="7760"/>
    <x v="3849"/>
    <x v="0"/>
    <x v="1057"/>
    <d v="2013-10-29T00:00:00"/>
    <s v="Standard Class"/>
    <s v="JP-15460"/>
    <s v="Jennifer Patt"/>
    <s v="Corporate"/>
    <s v="United States"/>
    <s v="Houston"/>
    <x v="5"/>
    <n v="77041"/>
    <s v="Central"/>
    <s v="OFF-PA-10003072"/>
    <x v="1"/>
    <x v="10"/>
    <s v="Eureka Recycled Copy Paper 8 1/2&quot; x 11&quot;, Ream"/>
    <n v="15.552000000000003"/>
    <n v="3"/>
    <n v="0.2"/>
    <n v="5.4432"/>
  </r>
  <r>
    <n v="7761"/>
    <x v="3850"/>
    <x v="2"/>
    <x v="776"/>
    <d v="2011-12-11T00:00:00"/>
    <s v="Standard Class"/>
    <s v="BG-11035"/>
    <s v="Barry Gonzalez"/>
    <s v="Consumer"/>
    <s v="United States"/>
    <s v="Memphis"/>
    <x v="18"/>
    <n v="38109"/>
    <s v="South"/>
    <s v="OFF-PA-10003641"/>
    <x v="1"/>
    <x v="10"/>
    <s v="Xerox 1909"/>
    <n v="42.207999999999998"/>
    <n v="2"/>
    <n v="0.2"/>
    <n v="13.717599999999997"/>
  </r>
  <r>
    <n v="7762"/>
    <x v="3851"/>
    <x v="3"/>
    <x v="734"/>
    <d v="2014-12-07T00:00:00"/>
    <s v="First Class"/>
    <s v="CC-12550"/>
    <s v="Clay Cheatham"/>
    <s v="Consumer"/>
    <s v="United States"/>
    <s v="Plano"/>
    <x v="5"/>
    <n v="75023"/>
    <s v="Central"/>
    <s v="OFF-PA-10003729"/>
    <x v="1"/>
    <x v="10"/>
    <s v="Xerox 1998"/>
    <n v="10.368000000000002"/>
    <n v="2"/>
    <n v="0.2"/>
    <n v="3.6288"/>
  </r>
  <r>
    <n v="7763"/>
    <x v="3852"/>
    <x v="3"/>
    <x v="986"/>
    <d v="2014-09-29T00:00:00"/>
    <s v="First Class"/>
    <s v="SL-20155"/>
    <s v="Sara Luxemburg"/>
    <s v="Home Office"/>
    <s v="United States"/>
    <s v="Salem"/>
    <x v="21"/>
    <n v="97301"/>
    <s v="West"/>
    <s v="OFF-AR-10003251"/>
    <x v="1"/>
    <x v="6"/>
    <s v="Prang Drawing Pencil Set"/>
    <n v="2.2239999999999998"/>
    <n v="1"/>
    <n v="0.2"/>
    <n v="0.55599999999999994"/>
  </r>
  <r>
    <n v="7764"/>
    <x v="3853"/>
    <x v="1"/>
    <x v="302"/>
    <d v="2012-02-07T00:00:00"/>
    <s v="Standard Class"/>
    <s v="FO-14305"/>
    <s v="Frank Olsen"/>
    <s v="Consumer"/>
    <s v="United States"/>
    <s v="Columbus"/>
    <x v="32"/>
    <n v="31907"/>
    <s v="South"/>
    <s v="OFF-EN-10003286"/>
    <x v="1"/>
    <x v="12"/>
    <s v="Staples"/>
    <n v="74.52"/>
    <n v="9"/>
    <n v="0"/>
    <n v="35.024399999999993"/>
  </r>
  <r>
    <n v="7765"/>
    <x v="3854"/>
    <x v="3"/>
    <x v="801"/>
    <d v="2014-08-13T00:00:00"/>
    <s v="Same Day"/>
    <s v="BB-11545"/>
    <s v="Brenda Bowman"/>
    <s v="Corporate"/>
    <s v="United States"/>
    <s v="Columbia"/>
    <x v="39"/>
    <n v="21044"/>
    <s v="East"/>
    <s v="OFF-AR-10004078"/>
    <x v="1"/>
    <x v="6"/>
    <s v="Newell 312"/>
    <n v="17.52"/>
    <n v="3"/>
    <n v="0"/>
    <n v="5.2559999999999993"/>
  </r>
  <r>
    <n v="7766"/>
    <x v="3854"/>
    <x v="3"/>
    <x v="801"/>
    <d v="2014-08-13T00:00:00"/>
    <s v="Same Day"/>
    <s v="BB-11545"/>
    <s v="Brenda Bowman"/>
    <s v="Corporate"/>
    <s v="United States"/>
    <s v="Columbia"/>
    <x v="39"/>
    <n v="21044"/>
    <s v="East"/>
    <s v="FUR-CH-10002331"/>
    <x v="0"/>
    <x v="1"/>
    <s v="Hon 4700 Series Mobuis Mid-Back Task Chairs with Adjustable Arms"/>
    <n v="1779.9"/>
    <n v="5"/>
    <n v="0"/>
    <n v="373.77899999999983"/>
  </r>
  <r>
    <n v="7767"/>
    <x v="3854"/>
    <x v="3"/>
    <x v="801"/>
    <d v="2014-08-13T00:00:00"/>
    <s v="Same Day"/>
    <s v="BB-11545"/>
    <s v="Brenda Bowman"/>
    <s v="Corporate"/>
    <s v="United States"/>
    <s v="Columbia"/>
    <x v="39"/>
    <n v="21044"/>
    <s v="East"/>
    <s v="OFF-AR-10001953"/>
    <x v="1"/>
    <x v="6"/>
    <s v="Boston 1645 Deluxe Heavier-Duty Electric Pencil Sharpener"/>
    <n v="219.89999999999998"/>
    <n v="5"/>
    <n v="0"/>
    <n v="59.373000000000005"/>
  </r>
  <r>
    <n v="7768"/>
    <x v="3855"/>
    <x v="1"/>
    <x v="252"/>
    <d v="2012-08-26T00:00:00"/>
    <s v="First Class"/>
    <s v="DO-13435"/>
    <s v="Denny Ordway"/>
    <s v="Consumer"/>
    <s v="United States"/>
    <s v="Portland"/>
    <x v="21"/>
    <n v="97206"/>
    <s v="West"/>
    <s v="OFF-AR-10002053"/>
    <x v="1"/>
    <x v="6"/>
    <s v="Premium Writing Pencils, Soft, #2 by Central Association for the Blind"/>
    <n v="7.1519999999999992"/>
    <n v="3"/>
    <n v="0.2"/>
    <n v="0.71520000000000028"/>
  </r>
  <r>
    <n v="7769"/>
    <x v="3856"/>
    <x v="3"/>
    <x v="105"/>
    <d v="2014-11-18T00:00:00"/>
    <s v="Standard Class"/>
    <s v="LB-16735"/>
    <s v="Larry Blacks"/>
    <s v="Consumer"/>
    <s v="United States"/>
    <s v="Tallahassee"/>
    <x v="2"/>
    <n v="32303"/>
    <s v="South"/>
    <s v="OFF-PA-10003651"/>
    <x v="1"/>
    <x v="10"/>
    <s v="Xerox 1968"/>
    <n v="26.720000000000002"/>
    <n v="5"/>
    <n v="0.2"/>
    <n v="9.3520000000000003"/>
  </r>
  <r>
    <n v="7770"/>
    <x v="3857"/>
    <x v="0"/>
    <x v="1147"/>
    <d v="2013-08-02T00:00:00"/>
    <s v="Same Day"/>
    <s v="TS-21205"/>
    <s v="Thomas Seio"/>
    <s v="Corporate"/>
    <s v="United States"/>
    <s v="Riverside"/>
    <x v="1"/>
    <n v="92503"/>
    <s v="West"/>
    <s v="TEC-PH-10002885"/>
    <x v="2"/>
    <x v="7"/>
    <s v="Apple iPhone 5"/>
    <n v="1039.7280000000001"/>
    <n v="2"/>
    <n v="0.2"/>
    <n v="90.976200000000063"/>
  </r>
  <r>
    <n v="7771"/>
    <x v="3857"/>
    <x v="0"/>
    <x v="1147"/>
    <d v="2013-08-02T00:00:00"/>
    <s v="Same Day"/>
    <s v="TS-21205"/>
    <s v="Thomas Seio"/>
    <s v="Corporate"/>
    <s v="United States"/>
    <s v="Riverside"/>
    <x v="1"/>
    <n v="92503"/>
    <s v="West"/>
    <s v="OFF-AP-10002892"/>
    <x v="1"/>
    <x v="9"/>
    <s v="Belkin F5C206VTEL 6 Outlet Surge"/>
    <n v="45.96"/>
    <n v="2"/>
    <n v="0"/>
    <n v="13.787999999999997"/>
  </r>
  <r>
    <n v="7772"/>
    <x v="3858"/>
    <x v="0"/>
    <x v="881"/>
    <d v="2013-12-03T00:00:00"/>
    <s v="Standard Class"/>
    <s v="CS-12505"/>
    <s v="Cindy Stewart"/>
    <s v="Consumer"/>
    <s v="United States"/>
    <s v="Lancaster"/>
    <x v="24"/>
    <n v="43130"/>
    <s v="East"/>
    <s v="OFF-BI-10000545"/>
    <x v="1"/>
    <x v="8"/>
    <s v="GBC Ibimaster 500 Manual ProClick Binding System"/>
    <n v="456.58800000000008"/>
    <n v="2"/>
    <n v="0.7"/>
    <n v="-304.39200000000005"/>
  </r>
  <r>
    <n v="7773"/>
    <x v="3858"/>
    <x v="0"/>
    <x v="881"/>
    <d v="2013-12-03T00:00:00"/>
    <s v="Standard Class"/>
    <s v="CS-12505"/>
    <s v="Cindy Stewart"/>
    <s v="Consumer"/>
    <s v="United States"/>
    <s v="Lancaster"/>
    <x v="24"/>
    <n v="43130"/>
    <s v="East"/>
    <s v="TEC-MA-10000418"/>
    <x v="2"/>
    <x v="15"/>
    <s v="Cubify CubeX 3D Printer Double Head Print"/>
    <n v="4499.9850000000006"/>
    <n v="5"/>
    <n v="0.7"/>
    <n v="-6599.978000000001"/>
  </r>
  <r>
    <n v="7774"/>
    <x v="3858"/>
    <x v="0"/>
    <x v="881"/>
    <d v="2013-12-03T00:00:00"/>
    <s v="Standard Class"/>
    <s v="CS-12505"/>
    <s v="Cindy Stewart"/>
    <s v="Consumer"/>
    <s v="United States"/>
    <s v="Lancaster"/>
    <x v="24"/>
    <n v="43130"/>
    <s v="East"/>
    <s v="TEC-AC-10000926"/>
    <x v="2"/>
    <x v="11"/>
    <s v="NETGEAR RangeMax WNR1000 Wireless Router"/>
    <n v="59.975999999999999"/>
    <n v="3"/>
    <n v="0.2"/>
    <n v="11.995199999999997"/>
  </r>
  <r>
    <n v="7775"/>
    <x v="3859"/>
    <x v="0"/>
    <x v="1172"/>
    <d v="2013-04-16T00:00:00"/>
    <s v="First Class"/>
    <s v="SP-20920"/>
    <s v="Susan Pistek"/>
    <s v="Consumer"/>
    <s v="United States"/>
    <s v="San Francisco"/>
    <x v="1"/>
    <n v="94109"/>
    <s v="West"/>
    <s v="OFF-EN-10001509"/>
    <x v="1"/>
    <x v="12"/>
    <s v="Poly String Tie Envelopes"/>
    <n v="6.12"/>
    <n v="3"/>
    <n v="0"/>
    <n v="2.8763999999999994"/>
  </r>
  <r>
    <n v="7776"/>
    <x v="3860"/>
    <x v="2"/>
    <x v="422"/>
    <d v="2011-12-31T00:00:00"/>
    <s v="Standard Class"/>
    <s v="CD-12790"/>
    <s v="Cynthia Delaney"/>
    <s v="Home Office"/>
    <s v="United States"/>
    <s v="Moreno Valley"/>
    <x v="1"/>
    <n v="92553"/>
    <s v="West"/>
    <s v="OFF-AP-10001366"/>
    <x v="1"/>
    <x v="9"/>
    <s v="Staples"/>
    <n v="10.98"/>
    <n v="1"/>
    <n v="0"/>
    <n v="2.9646000000000008"/>
  </r>
  <r>
    <n v="7777"/>
    <x v="3860"/>
    <x v="2"/>
    <x v="422"/>
    <d v="2011-12-31T00:00:00"/>
    <s v="Standard Class"/>
    <s v="CD-12790"/>
    <s v="Cynthia Delaney"/>
    <s v="Home Office"/>
    <s v="United States"/>
    <s v="Moreno Valley"/>
    <x v="1"/>
    <n v="92553"/>
    <s v="West"/>
    <s v="OFF-FA-10003485"/>
    <x v="1"/>
    <x v="13"/>
    <s v="Staples"/>
    <n v="7.86"/>
    <n v="3"/>
    <n v="0"/>
    <n v="3.6156000000000001"/>
  </r>
  <r>
    <n v="7778"/>
    <x v="3860"/>
    <x v="2"/>
    <x v="422"/>
    <d v="2011-12-31T00:00:00"/>
    <s v="Standard Class"/>
    <s v="CD-12790"/>
    <s v="Cynthia Delaney"/>
    <s v="Home Office"/>
    <s v="United States"/>
    <s v="Moreno Valley"/>
    <x v="1"/>
    <n v="92553"/>
    <s v="West"/>
    <s v="OFF-ST-10004507"/>
    <x v="1"/>
    <x v="4"/>
    <s v="Advantus Rolling Storage Box"/>
    <n v="51.449999999999996"/>
    <n v="3"/>
    <n v="0"/>
    <n v="13.891499999999999"/>
  </r>
  <r>
    <n v="7779"/>
    <x v="3860"/>
    <x v="2"/>
    <x v="422"/>
    <d v="2011-12-31T00:00:00"/>
    <s v="Standard Class"/>
    <s v="CD-12790"/>
    <s v="Cynthia Delaney"/>
    <s v="Home Office"/>
    <s v="United States"/>
    <s v="Moreno Valley"/>
    <x v="1"/>
    <n v="92553"/>
    <s v="West"/>
    <s v="OFF-BI-10002353"/>
    <x v="1"/>
    <x v="8"/>
    <s v="GBC VeloBind Cover Sets"/>
    <n v="37.055999999999997"/>
    <n v="3"/>
    <n v="0.2"/>
    <n v="13.896000000000001"/>
  </r>
  <r>
    <n v="7780"/>
    <x v="3861"/>
    <x v="0"/>
    <x v="724"/>
    <d v="2013-04-23T00:00:00"/>
    <s v="Standard Class"/>
    <s v="RF-19840"/>
    <s v="Roy Französisch"/>
    <s v="Consumer"/>
    <s v="United States"/>
    <s v="Chesapeake"/>
    <x v="17"/>
    <n v="23320"/>
    <s v="South"/>
    <s v="OFF-AP-10001271"/>
    <x v="1"/>
    <x v="9"/>
    <s v="Eureka The Boss Cordless Rechargeable Stick Vac"/>
    <n v="203.92"/>
    <n v="4"/>
    <n v="0"/>
    <n v="55.058400000000006"/>
  </r>
  <r>
    <n v="7781"/>
    <x v="3861"/>
    <x v="0"/>
    <x v="724"/>
    <d v="2013-04-23T00:00:00"/>
    <s v="Standard Class"/>
    <s v="RF-19840"/>
    <s v="Roy Französisch"/>
    <s v="Consumer"/>
    <s v="United States"/>
    <s v="Chesapeake"/>
    <x v="17"/>
    <n v="23320"/>
    <s v="South"/>
    <s v="TEC-PH-10004924"/>
    <x v="2"/>
    <x v="7"/>
    <s v="SKILCRAFT Telephone Shoulder Rest, 2&quot; x 6.5&quot; x 2.5&quot;, Black"/>
    <n v="29.56"/>
    <n v="4"/>
    <n v="0"/>
    <n v="7.9812000000000012"/>
  </r>
  <r>
    <n v="7782"/>
    <x v="3862"/>
    <x v="1"/>
    <x v="936"/>
    <d v="2012-03-12T00:00:00"/>
    <s v="Standard Class"/>
    <s v="FO-14305"/>
    <s v="Frank Olsen"/>
    <s v="Consumer"/>
    <s v="United States"/>
    <s v="Chicago"/>
    <x v="10"/>
    <n v="60623"/>
    <s v="Central"/>
    <s v="OFF-BI-10002706"/>
    <x v="1"/>
    <x v="8"/>
    <s v="Avery Premier Heavy-Duty Binder with Round Locking Rings"/>
    <n v="8.5679999999999978"/>
    <n v="3"/>
    <n v="0.8"/>
    <n v="-14.5656"/>
  </r>
  <r>
    <n v="7783"/>
    <x v="3863"/>
    <x v="0"/>
    <x v="254"/>
    <d v="2013-11-07T00:00:00"/>
    <s v="Second Class"/>
    <s v="ER-13855"/>
    <s v="Elpida Rittenbach"/>
    <s v="Corporate"/>
    <s v="United States"/>
    <s v="Charlotte"/>
    <x v="3"/>
    <n v="28205"/>
    <s v="South"/>
    <s v="OFF-ST-10003442"/>
    <x v="1"/>
    <x v="4"/>
    <s v="Eldon Portable Mobile Manager"/>
    <n v="45.248000000000005"/>
    <n v="2"/>
    <n v="0.2"/>
    <n v="3.9591999999999992"/>
  </r>
  <r>
    <n v="7784"/>
    <x v="3863"/>
    <x v="0"/>
    <x v="254"/>
    <d v="2013-11-07T00:00:00"/>
    <s v="Second Class"/>
    <s v="ER-13855"/>
    <s v="Elpida Rittenbach"/>
    <s v="Corporate"/>
    <s v="United States"/>
    <s v="Charlotte"/>
    <x v="3"/>
    <n v="28205"/>
    <s v="South"/>
    <s v="FUR-TA-10002533"/>
    <x v="0"/>
    <x v="3"/>
    <s v="BPI Conference Tables"/>
    <n v="876.30000000000007"/>
    <n v="10"/>
    <n v="0.4"/>
    <n v="-292.10000000000014"/>
  </r>
  <r>
    <n v="7785"/>
    <x v="3863"/>
    <x v="0"/>
    <x v="254"/>
    <d v="2013-11-07T00:00:00"/>
    <s v="Second Class"/>
    <s v="ER-13855"/>
    <s v="Elpida Rittenbach"/>
    <s v="Corporate"/>
    <s v="United States"/>
    <s v="Charlotte"/>
    <x v="3"/>
    <n v="28205"/>
    <s v="South"/>
    <s v="OFF-SU-10003505"/>
    <x v="1"/>
    <x v="14"/>
    <s v="Premier Electric Letter Opener"/>
    <n v="185.376"/>
    <n v="2"/>
    <n v="0.2"/>
    <n v="-34.758000000000017"/>
  </r>
  <r>
    <n v="7786"/>
    <x v="3864"/>
    <x v="2"/>
    <x v="503"/>
    <d v="2011-12-06T00:00:00"/>
    <s v="Standard Class"/>
    <s v="PB-19150"/>
    <s v="Philip Brown"/>
    <s v="Consumer"/>
    <s v="United States"/>
    <s v="New York City"/>
    <x v="15"/>
    <n v="10009"/>
    <s v="East"/>
    <s v="OFF-LA-10002762"/>
    <x v="1"/>
    <x v="2"/>
    <s v="Avery 485"/>
    <n v="25.06"/>
    <n v="2"/>
    <n v="0"/>
    <n v="11.778199999999998"/>
  </r>
  <r>
    <n v="7787"/>
    <x v="3865"/>
    <x v="0"/>
    <x v="624"/>
    <d v="2013-05-21T00:00:00"/>
    <s v="First Class"/>
    <s v="LW-17215"/>
    <s v="Luke Weiss"/>
    <s v="Consumer"/>
    <s v="United States"/>
    <s v="Chicago"/>
    <x v="10"/>
    <n v="60653"/>
    <s v="Central"/>
    <s v="OFF-BI-10000279"/>
    <x v="1"/>
    <x v="8"/>
    <s v="Acco Recycled 2&quot; Capacity Laser Printer Hanging Data Binders"/>
    <n v="2.8899999999999992"/>
    <n v="1"/>
    <n v="0.8"/>
    <n v="-4.7685000000000013"/>
  </r>
  <r>
    <n v="7788"/>
    <x v="3865"/>
    <x v="0"/>
    <x v="624"/>
    <d v="2013-05-21T00:00:00"/>
    <s v="First Class"/>
    <s v="LW-17215"/>
    <s v="Luke Weiss"/>
    <s v="Consumer"/>
    <s v="United States"/>
    <s v="Chicago"/>
    <x v="10"/>
    <n v="60653"/>
    <s v="Central"/>
    <s v="OFF-FA-10000936"/>
    <x v="1"/>
    <x v="13"/>
    <s v="Acco Hot Clips Clips to Go"/>
    <n v="7.8960000000000008"/>
    <n v="3"/>
    <n v="0.2"/>
    <n v="2.4674999999999994"/>
  </r>
  <r>
    <n v="7789"/>
    <x v="3865"/>
    <x v="0"/>
    <x v="624"/>
    <d v="2013-05-21T00:00:00"/>
    <s v="First Class"/>
    <s v="LW-17215"/>
    <s v="Luke Weiss"/>
    <s v="Consumer"/>
    <s v="United States"/>
    <s v="Chicago"/>
    <x v="10"/>
    <n v="60653"/>
    <s v="Central"/>
    <s v="FUR-FU-10004973"/>
    <x v="0"/>
    <x v="5"/>
    <s v="Flat Face Poster Frame"/>
    <n v="22.608000000000001"/>
    <n v="3"/>
    <n v="0.6"/>
    <n v="-10.173599999999997"/>
  </r>
  <r>
    <n v="7790"/>
    <x v="3865"/>
    <x v="0"/>
    <x v="624"/>
    <d v="2013-05-21T00:00:00"/>
    <s v="First Class"/>
    <s v="LW-17215"/>
    <s v="Luke Weiss"/>
    <s v="Consumer"/>
    <s v="United States"/>
    <s v="Chicago"/>
    <x v="10"/>
    <n v="60653"/>
    <s v="Central"/>
    <s v="OFF-PA-10000791"/>
    <x v="1"/>
    <x v="10"/>
    <s v="Wirebound Message Books, Four 2 3/4 x 5 Forms per Page, 200 Sets per Book"/>
    <n v="30.527999999999999"/>
    <n v="8"/>
    <n v="0.2"/>
    <n v="9.5399999999999974"/>
  </r>
  <r>
    <n v="7791"/>
    <x v="3866"/>
    <x v="3"/>
    <x v="20"/>
    <d v="2014-09-20T00:00:00"/>
    <s v="Same Day"/>
    <s v="FG-14260"/>
    <s v="Frank Gastineau"/>
    <s v="Home Office"/>
    <s v="United States"/>
    <s v="Philadelphia"/>
    <x v="9"/>
    <n v="19120"/>
    <s v="East"/>
    <s v="OFF-BI-10001132"/>
    <x v="1"/>
    <x v="8"/>
    <s v="Acco PRESSTEX Data Binder with Storage Hooks, Dark Blue, 9 1/2&quot; X 11&quot;"/>
    <n v="4.8420000000000005"/>
    <n v="3"/>
    <n v="0.7"/>
    <n v="-3.3893999999999984"/>
  </r>
  <r>
    <n v="7792"/>
    <x v="3867"/>
    <x v="0"/>
    <x v="1054"/>
    <d v="2013-12-25T00:00:00"/>
    <s v="Standard Class"/>
    <s v="BP-11050"/>
    <s v="Barry Pond"/>
    <s v="Corporate"/>
    <s v="United States"/>
    <s v="Chicago"/>
    <x v="10"/>
    <n v="60623"/>
    <s v="Central"/>
    <s v="OFF-BI-10002012"/>
    <x v="1"/>
    <x v="8"/>
    <s v="Wilson Jones Easy Flow II Sheet Lifters"/>
    <n v="1.7999999999999996"/>
    <n v="5"/>
    <n v="0.8"/>
    <n v="-2.8800000000000008"/>
  </r>
  <r>
    <n v="7793"/>
    <x v="3868"/>
    <x v="3"/>
    <x v="386"/>
    <d v="2014-10-16T00:00:00"/>
    <s v="First Class"/>
    <s v="SP-20860"/>
    <s v="Sung Pak"/>
    <s v="Corporate"/>
    <s v="United States"/>
    <s v="Dallas"/>
    <x v="5"/>
    <n v="75217"/>
    <s v="Central"/>
    <s v="TEC-AC-10001383"/>
    <x v="2"/>
    <x v="11"/>
    <s v="Logitech Wireless Touch Keyboard K400"/>
    <n v="39.984000000000002"/>
    <n v="2"/>
    <n v="0.2"/>
    <n v="-1.4994000000000067"/>
  </r>
  <r>
    <n v="7794"/>
    <x v="3869"/>
    <x v="1"/>
    <x v="295"/>
    <d v="2012-12-15T00:00:00"/>
    <s v="Second Class"/>
    <s v="JD-15895"/>
    <s v="Jonathan Doherty"/>
    <s v="Corporate"/>
    <s v="United States"/>
    <s v="Las Vegas"/>
    <x v="33"/>
    <n v="89115"/>
    <s v="West"/>
    <s v="OFF-PA-10002036"/>
    <x v="1"/>
    <x v="10"/>
    <s v="Xerox 1930"/>
    <n v="32.400000000000006"/>
    <n v="5"/>
    <n v="0"/>
    <n v="15.876000000000001"/>
  </r>
  <r>
    <n v="7795"/>
    <x v="3869"/>
    <x v="1"/>
    <x v="295"/>
    <d v="2012-12-15T00:00:00"/>
    <s v="Second Class"/>
    <s v="JD-15895"/>
    <s v="Jonathan Doherty"/>
    <s v="Corporate"/>
    <s v="United States"/>
    <s v="Las Vegas"/>
    <x v="33"/>
    <n v="89115"/>
    <s v="West"/>
    <s v="OFF-PA-10002377"/>
    <x v="1"/>
    <x v="10"/>
    <s v="Xerox 1916"/>
    <n v="97.88"/>
    <n v="2"/>
    <n v="0"/>
    <n v="48.94"/>
  </r>
  <r>
    <n v="7796"/>
    <x v="3870"/>
    <x v="1"/>
    <x v="984"/>
    <d v="2012-07-18T00:00:00"/>
    <s v="Standard Class"/>
    <s v="FM-14380"/>
    <s v="Fred McMath"/>
    <s v="Consumer"/>
    <s v="United States"/>
    <s v="Amarillo"/>
    <x v="5"/>
    <n v="79109"/>
    <s v="Central"/>
    <s v="TEC-PH-10000526"/>
    <x v="2"/>
    <x v="7"/>
    <s v="Vtech CS6719"/>
    <n v="307.16800000000001"/>
    <n v="4"/>
    <n v="0.2"/>
    <n v="30.716800000000006"/>
  </r>
  <r>
    <n v="7797"/>
    <x v="3871"/>
    <x v="1"/>
    <x v="653"/>
    <d v="2012-10-06T00:00:00"/>
    <s v="Standard Class"/>
    <s v="MP-17965"/>
    <s v="Michael Paige"/>
    <s v="Corporate"/>
    <s v="United States"/>
    <s v="Middletown"/>
    <x v="29"/>
    <n v="6457"/>
    <s v="East"/>
    <s v="OFF-BI-10001078"/>
    <x v="1"/>
    <x v="8"/>
    <s v="Acco PRESSTEX Data Binder with Storage Hooks, Dark Blue, 14 7/8&quot; X 11&quot;"/>
    <n v="26.9"/>
    <n v="5"/>
    <n v="0"/>
    <n v="13.181000000000001"/>
  </r>
  <r>
    <n v="7798"/>
    <x v="3872"/>
    <x v="3"/>
    <x v="668"/>
    <d v="2014-03-28T00:00:00"/>
    <s v="First Class"/>
    <s v="HR-14830"/>
    <s v="Harold Ryan"/>
    <s v="Corporate"/>
    <s v="United States"/>
    <s v="New York City"/>
    <x v="15"/>
    <n v="10035"/>
    <s v="East"/>
    <s v="OFF-EN-10004483"/>
    <x v="1"/>
    <x v="12"/>
    <s v="#10 White Business Envelopes,4 1/8 x 9 1/2"/>
    <n v="47.01"/>
    <n v="3"/>
    <n v="0"/>
    <n v="22.094699999999996"/>
  </r>
  <r>
    <n v="7799"/>
    <x v="3872"/>
    <x v="3"/>
    <x v="668"/>
    <d v="2014-03-28T00:00:00"/>
    <s v="First Class"/>
    <s v="HR-14830"/>
    <s v="Harold Ryan"/>
    <s v="Corporate"/>
    <s v="United States"/>
    <s v="New York City"/>
    <x v="15"/>
    <n v="10035"/>
    <s v="East"/>
    <s v="TEC-PH-10002624"/>
    <x v="2"/>
    <x v="7"/>
    <s v="Samsung Galaxy S4 Mini"/>
    <n v="469.99"/>
    <n v="1"/>
    <n v="0"/>
    <n v="136.29709999999994"/>
  </r>
  <r>
    <n v="7800"/>
    <x v="3872"/>
    <x v="3"/>
    <x v="668"/>
    <d v="2014-03-28T00:00:00"/>
    <s v="First Class"/>
    <s v="HR-14830"/>
    <s v="Harold Ryan"/>
    <s v="Corporate"/>
    <s v="United States"/>
    <s v="New York City"/>
    <x v="15"/>
    <n v="10035"/>
    <s v="East"/>
    <s v="FUR-CH-10003396"/>
    <x v="0"/>
    <x v="1"/>
    <s v="Global Deluxe Steno Chair"/>
    <n v="207.84600000000003"/>
    <n v="3"/>
    <n v="0.1"/>
    <n v="2.3093999999999895"/>
  </r>
  <r>
    <n v="7801"/>
    <x v="3873"/>
    <x v="3"/>
    <x v="702"/>
    <d v="2014-06-07T00:00:00"/>
    <s v="Standard Class"/>
    <s v="BW-11065"/>
    <s v="Barry Weirich"/>
    <s v="Consumer"/>
    <s v="United States"/>
    <s v="Philadelphia"/>
    <x v="9"/>
    <n v="19120"/>
    <s v="East"/>
    <s v="OFF-ST-10002756"/>
    <x v="1"/>
    <x v="4"/>
    <s v="Tennsco Stur-D-Stor Boltless Shelving, 5 Shelves, 24&quot; Deep, Sand"/>
    <n v="324.74400000000003"/>
    <n v="3"/>
    <n v="0.2"/>
    <n v="-77.126699999999971"/>
  </r>
  <r>
    <n v="7802"/>
    <x v="3874"/>
    <x v="2"/>
    <x v="977"/>
    <d v="2011-03-29T00:00:00"/>
    <s v="Second Class"/>
    <s v="MS-17710"/>
    <s v="Maurice Satty"/>
    <s v="Consumer"/>
    <s v="United States"/>
    <s v="Fresno"/>
    <x v="1"/>
    <n v="93727"/>
    <s v="West"/>
    <s v="FUR-FU-10002813"/>
    <x v="0"/>
    <x v="5"/>
    <s v="DAX Contemporary Wood Frame with Silver Metal Mat, Desktop, 11 x 14 Size"/>
    <n v="40.479999999999997"/>
    <n v="2"/>
    <n v="0"/>
    <n v="14.572799999999997"/>
  </r>
  <r>
    <n v="7803"/>
    <x v="3875"/>
    <x v="1"/>
    <x v="357"/>
    <d v="2012-09-26T00:00:00"/>
    <s v="Standard Class"/>
    <s v="SJ-20125"/>
    <s v="Sanjit Jacobs"/>
    <s v="Home Office"/>
    <s v="United States"/>
    <s v="Franklin"/>
    <x v="18"/>
    <n v="37064"/>
    <s v="South"/>
    <s v="OFF-LA-10003714"/>
    <x v="1"/>
    <x v="2"/>
    <s v="Avery 510"/>
    <n v="12"/>
    <n v="4"/>
    <n v="0.2"/>
    <n v="4.1999999999999993"/>
  </r>
  <r>
    <n v="7804"/>
    <x v="3875"/>
    <x v="1"/>
    <x v="357"/>
    <d v="2012-09-26T00:00:00"/>
    <s v="Standard Class"/>
    <s v="SJ-20125"/>
    <s v="Sanjit Jacobs"/>
    <s v="Home Office"/>
    <s v="United States"/>
    <s v="Franklin"/>
    <x v="18"/>
    <n v="37064"/>
    <s v="South"/>
    <s v="OFF-ST-10003716"/>
    <x v="1"/>
    <x v="4"/>
    <s v="Tennsco Double-Tier Lockers"/>
    <n v="720.06400000000008"/>
    <n v="4"/>
    <n v="0.2"/>
    <n v="-63.005600000000015"/>
  </r>
  <r>
    <n v="7805"/>
    <x v="3875"/>
    <x v="1"/>
    <x v="357"/>
    <d v="2012-09-26T00:00:00"/>
    <s v="Standard Class"/>
    <s v="SJ-20125"/>
    <s v="Sanjit Jacobs"/>
    <s v="Home Office"/>
    <s v="United States"/>
    <s v="Franklin"/>
    <x v="18"/>
    <n v="37064"/>
    <s v="South"/>
    <s v="OFF-ST-10002289"/>
    <x v="1"/>
    <x v="4"/>
    <s v="Safco Wire Cube Shelving System, For Use as 4 or 5 14&quot; Cubes, Black"/>
    <n v="25.424000000000003"/>
    <n v="1"/>
    <n v="0.2"/>
    <n v="-4.7670000000000021"/>
  </r>
  <r>
    <n v="7806"/>
    <x v="3875"/>
    <x v="1"/>
    <x v="357"/>
    <d v="2012-09-26T00:00:00"/>
    <s v="Standard Class"/>
    <s v="SJ-20125"/>
    <s v="Sanjit Jacobs"/>
    <s v="Home Office"/>
    <s v="United States"/>
    <s v="Franklin"/>
    <x v="18"/>
    <n v="37064"/>
    <s v="South"/>
    <s v="OFF-AR-10001315"/>
    <x v="1"/>
    <x v="6"/>
    <s v="Newell 310"/>
    <n v="2.8160000000000003"/>
    <n v="2"/>
    <n v="0.2"/>
    <n v="0.31679999999999986"/>
  </r>
  <r>
    <n v="7807"/>
    <x v="3875"/>
    <x v="1"/>
    <x v="357"/>
    <d v="2012-09-26T00:00:00"/>
    <s v="Standard Class"/>
    <s v="SJ-20125"/>
    <s v="Sanjit Jacobs"/>
    <s v="Home Office"/>
    <s v="United States"/>
    <s v="Franklin"/>
    <x v="18"/>
    <n v="37064"/>
    <s v="South"/>
    <s v="OFF-BI-10000042"/>
    <x v="1"/>
    <x v="8"/>
    <s v="Pressboard Data Binder, Crimson, 12&quot; X 8 1/2&quot;"/>
    <n v="3.2040000000000002"/>
    <n v="2"/>
    <n v="0.7"/>
    <n v="-2.5631999999999993"/>
  </r>
  <r>
    <n v="7808"/>
    <x v="3876"/>
    <x v="0"/>
    <x v="1134"/>
    <d v="2013-01-13T00:00:00"/>
    <s v="Standard Class"/>
    <s v="VS-21820"/>
    <s v="Vivek Sundaresam"/>
    <s v="Consumer"/>
    <s v="United States"/>
    <s v="Raleigh"/>
    <x v="3"/>
    <n v="27604"/>
    <s v="South"/>
    <s v="OFF-BI-10004236"/>
    <x v="1"/>
    <x v="8"/>
    <s v="XtraLife ClearVue Slant-D Ring Binder, White, 3&quot;"/>
    <n v="30.828000000000007"/>
    <n v="7"/>
    <n v="0.7"/>
    <n v="-24.662400000000005"/>
  </r>
  <r>
    <n v="7809"/>
    <x v="3876"/>
    <x v="0"/>
    <x v="1134"/>
    <d v="2013-01-13T00:00:00"/>
    <s v="Standard Class"/>
    <s v="VS-21820"/>
    <s v="Vivek Sundaresam"/>
    <s v="Consumer"/>
    <s v="United States"/>
    <s v="Raleigh"/>
    <x v="3"/>
    <n v="27604"/>
    <s v="South"/>
    <s v="OFF-AR-10001955"/>
    <x v="1"/>
    <x v="6"/>
    <s v="Newell 319"/>
    <n v="47.616"/>
    <n v="3"/>
    <n v="0.2"/>
    <n v="5.9519999999999946"/>
  </r>
  <r>
    <n v="7810"/>
    <x v="3876"/>
    <x v="0"/>
    <x v="1134"/>
    <d v="2013-01-13T00:00:00"/>
    <s v="Standard Class"/>
    <s v="VS-21820"/>
    <s v="Vivek Sundaresam"/>
    <s v="Consumer"/>
    <s v="United States"/>
    <s v="Raleigh"/>
    <x v="3"/>
    <n v="27604"/>
    <s v="South"/>
    <s v="TEC-PH-10004080"/>
    <x v="2"/>
    <x v="7"/>
    <s v="Avaya 5410 Digital phone"/>
    <n v="108.78399999999999"/>
    <n v="2"/>
    <n v="0.2"/>
    <n v="10.878399999999999"/>
  </r>
  <r>
    <n v="7811"/>
    <x v="3877"/>
    <x v="0"/>
    <x v="1173"/>
    <d v="2013-02-15T00:00:00"/>
    <s v="First Class"/>
    <s v="DK-13090"/>
    <s v="Dave Kipp"/>
    <s v="Consumer"/>
    <s v="United States"/>
    <s v="Clinton"/>
    <x v="39"/>
    <n v="20735"/>
    <s v="East"/>
    <s v="OFF-PA-10000791"/>
    <x v="1"/>
    <x v="10"/>
    <s v="Wirebound Message Books, Four 2 3/4 x 5 Forms per Page, 200 Sets per Book"/>
    <n v="4.7699999999999996"/>
    <n v="1"/>
    <n v="0"/>
    <n v="2.1464999999999996"/>
  </r>
  <r>
    <n v="7812"/>
    <x v="3877"/>
    <x v="0"/>
    <x v="1173"/>
    <d v="2013-02-15T00:00:00"/>
    <s v="First Class"/>
    <s v="DK-13090"/>
    <s v="Dave Kipp"/>
    <s v="Consumer"/>
    <s v="United States"/>
    <s v="Clinton"/>
    <x v="39"/>
    <n v="20735"/>
    <s v="East"/>
    <s v="OFF-AR-10001770"/>
    <x v="1"/>
    <x v="6"/>
    <s v="Economy #2 Pencils"/>
    <n v="7.98"/>
    <n v="3"/>
    <n v="0"/>
    <n v="2.0747999999999998"/>
  </r>
  <r>
    <n v="7813"/>
    <x v="3877"/>
    <x v="0"/>
    <x v="1173"/>
    <d v="2013-02-15T00:00:00"/>
    <s v="First Class"/>
    <s v="DK-13090"/>
    <s v="Dave Kipp"/>
    <s v="Consumer"/>
    <s v="United States"/>
    <s v="Clinton"/>
    <x v="39"/>
    <n v="20735"/>
    <s v="East"/>
    <s v="FUR-TA-10002356"/>
    <x v="0"/>
    <x v="3"/>
    <s v="Bevis Boat-Shaped Conference Table"/>
    <n v="550.43100000000004"/>
    <n v="3"/>
    <n v="0.3"/>
    <n v="-47.179800000000029"/>
  </r>
  <r>
    <n v="7814"/>
    <x v="3877"/>
    <x v="0"/>
    <x v="1173"/>
    <d v="2013-02-15T00:00:00"/>
    <s v="First Class"/>
    <s v="DK-13090"/>
    <s v="Dave Kipp"/>
    <s v="Consumer"/>
    <s v="United States"/>
    <s v="Clinton"/>
    <x v="39"/>
    <n v="20735"/>
    <s v="East"/>
    <s v="FUR-FU-10003274"/>
    <x v="0"/>
    <x v="5"/>
    <s v="Regeneration Desk Collection"/>
    <n v="10.56"/>
    <n v="6"/>
    <n v="0"/>
    <n v="4.6464000000000008"/>
  </r>
  <r>
    <n v="7815"/>
    <x v="3878"/>
    <x v="3"/>
    <x v="110"/>
    <d v="2014-06-11T00:00:00"/>
    <s v="First Class"/>
    <s v="MG-17680"/>
    <s v="Maureen Gastineau"/>
    <s v="Home Office"/>
    <s v="United States"/>
    <s v="Los Angeles"/>
    <x v="1"/>
    <n v="90049"/>
    <s v="West"/>
    <s v="FUR-BO-10004834"/>
    <x v="0"/>
    <x v="0"/>
    <s v="Riverside Palais Royal Lawyers Bookcase, Royale Cherry Finish"/>
    <n v="1497.6659999999999"/>
    <n v="2"/>
    <n v="0.15"/>
    <n v="140.95680000000004"/>
  </r>
  <r>
    <n v="7816"/>
    <x v="3878"/>
    <x v="3"/>
    <x v="110"/>
    <d v="2014-06-11T00:00:00"/>
    <s v="First Class"/>
    <s v="MG-17680"/>
    <s v="Maureen Gastineau"/>
    <s v="Home Office"/>
    <s v="United States"/>
    <s v="Los Angeles"/>
    <x v="1"/>
    <n v="90049"/>
    <s v="West"/>
    <s v="TEC-PH-10000307"/>
    <x v="2"/>
    <x v="7"/>
    <s v="Shocksock Galaxy S4 Armband"/>
    <n v="17.52"/>
    <n v="2"/>
    <n v="0.2"/>
    <n v="-3.5040000000000022"/>
  </r>
  <r>
    <n v="7817"/>
    <x v="3879"/>
    <x v="0"/>
    <x v="147"/>
    <d v="2013-10-27T00:00:00"/>
    <s v="Second Class"/>
    <s v="DP-13390"/>
    <s v="Dennis Pardue"/>
    <s v="Home Office"/>
    <s v="United States"/>
    <s v="North Las Vegas"/>
    <x v="33"/>
    <n v="89031"/>
    <s v="West"/>
    <s v="OFF-AR-10002240"/>
    <x v="1"/>
    <x v="6"/>
    <s v="Panasonic KP-150 Electric Pencil Sharpener"/>
    <n v="113.22"/>
    <n v="3"/>
    <n v="0"/>
    <n v="29.437200000000001"/>
  </r>
  <r>
    <n v="7818"/>
    <x v="3879"/>
    <x v="0"/>
    <x v="147"/>
    <d v="2013-10-27T00:00:00"/>
    <s v="Second Class"/>
    <s v="DP-13390"/>
    <s v="Dennis Pardue"/>
    <s v="Home Office"/>
    <s v="United States"/>
    <s v="North Las Vegas"/>
    <x v="33"/>
    <n v="89031"/>
    <s v="West"/>
    <s v="OFF-PA-10001801"/>
    <x v="1"/>
    <x v="10"/>
    <s v="Xerox 193"/>
    <n v="35.880000000000003"/>
    <n v="6"/>
    <n v="0"/>
    <n v="17.581200000000003"/>
  </r>
  <r>
    <n v="7819"/>
    <x v="3879"/>
    <x v="0"/>
    <x v="147"/>
    <d v="2013-10-27T00:00:00"/>
    <s v="Second Class"/>
    <s v="DP-13390"/>
    <s v="Dennis Pardue"/>
    <s v="Home Office"/>
    <s v="United States"/>
    <s v="North Las Vegas"/>
    <x v="33"/>
    <n v="89031"/>
    <s v="West"/>
    <s v="OFF-BI-10001120"/>
    <x v="1"/>
    <x v="8"/>
    <s v="Ibico EPK-21 Electric Binding System"/>
    <n v="4535.9760000000006"/>
    <n v="3"/>
    <n v="0.2"/>
    <n v="1644.2912999999999"/>
  </r>
  <r>
    <n v="7820"/>
    <x v="3880"/>
    <x v="3"/>
    <x v="795"/>
    <d v="2014-01-31T00:00:00"/>
    <s v="Standard Class"/>
    <s v="CJ-12010"/>
    <s v="Caroline Jumper"/>
    <s v="Consumer"/>
    <s v="United States"/>
    <s v="San Francisco"/>
    <x v="1"/>
    <n v="94109"/>
    <s v="West"/>
    <s v="OFF-FA-10000611"/>
    <x v="1"/>
    <x v="13"/>
    <s v="Binder Clips by OIC"/>
    <n v="11.84"/>
    <n v="8"/>
    <n v="0"/>
    <n v="5.6831999999999994"/>
  </r>
  <r>
    <n v="7821"/>
    <x v="3881"/>
    <x v="3"/>
    <x v="166"/>
    <d v="2014-12-11T00:00:00"/>
    <s v="Second Class"/>
    <s v="CW-11905"/>
    <s v="Carl Weiss"/>
    <s v="Home Office"/>
    <s v="United States"/>
    <s v="Cranston"/>
    <x v="34"/>
    <n v="2920"/>
    <s v="East"/>
    <s v="OFF-ST-10000036"/>
    <x v="1"/>
    <x v="4"/>
    <s v="Recycled Data-Pak for Archival Bound Computer Printouts, 12-1/2 x 12-1/2 x 16"/>
    <n v="592.74"/>
    <n v="6"/>
    <n v="0"/>
    <n v="160.03979999999999"/>
  </r>
  <r>
    <n v="7822"/>
    <x v="3882"/>
    <x v="0"/>
    <x v="147"/>
    <d v="2013-10-25T00:00:00"/>
    <s v="Second Class"/>
    <s v="GW-14605"/>
    <s v="Giulietta Weimer"/>
    <s v="Consumer"/>
    <s v="United States"/>
    <s v="Jackson"/>
    <x v="18"/>
    <n v="38301"/>
    <s v="South"/>
    <s v="OFF-ST-10004950"/>
    <x v="1"/>
    <x v="4"/>
    <s v="Tenex Personal Filing Tote With Secure Closure Lid, Black/Frost"/>
    <n v="111.67200000000001"/>
    <n v="9"/>
    <n v="0.2"/>
    <n v="6.9794999999999909"/>
  </r>
  <r>
    <n v="7823"/>
    <x v="3883"/>
    <x v="2"/>
    <x v="86"/>
    <d v="2011-09-01T00:00:00"/>
    <s v="Standard Class"/>
    <s v="PP-18955"/>
    <s v="Paul Prost"/>
    <s v="Home Office"/>
    <s v="United States"/>
    <s v="Newark"/>
    <x v="13"/>
    <n v="19711"/>
    <s v="East"/>
    <s v="OFF-AR-10003770"/>
    <x v="1"/>
    <x v="6"/>
    <s v="Newell 340"/>
    <n v="8.64"/>
    <n v="3"/>
    <n v="0"/>
    <n v="2.5055999999999998"/>
  </r>
  <r>
    <n v="7824"/>
    <x v="3883"/>
    <x v="2"/>
    <x v="86"/>
    <d v="2011-09-01T00:00:00"/>
    <s v="Standard Class"/>
    <s v="PP-18955"/>
    <s v="Paul Prost"/>
    <s v="Home Office"/>
    <s v="United States"/>
    <s v="Newark"/>
    <x v="13"/>
    <n v="19711"/>
    <s v="East"/>
    <s v="TEC-AC-10002800"/>
    <x v="2"/>
    <x v="11"/>
    <s v="Plantronics Audio 478 Stereo USB Headset"/>
    <n v="149.97"/>
    <n v="3"/>
    <n v="0"/>
    <n v="52.489499999999992"/>
  </r>
  <r>
    <n v="7825"/>
    <x v="3884"/>
    <x v="2"/>
    <x v="1174"/>
    <d v="2011-05-23T00:00:00"/>
    <s v="Standard Class"/>
    <s v="PW-19030"/>
    <s v="Pauline Webber"/>
    <s v="Corporate"/>
    <s v="United States"/>
    <s v="Los Angeles"/>
    <x v="1"/>
    <n v="90036"/>
    <s v="West"/>
    <s v="FUR-CH-10002439"/>
    <x v="0"/>
    <x v="1"/>
    <s v="Iceberg Nesting Folding Chair, 19w x 6d x 43h"/>
    <n v="232.88"/>
    <n v="5"/>
    <n v="0.2"/>
    <n v="17.466000000000008"/>
  </r>
  <r>
    <n v="7826"/>
    <x v="3885"/>
    <x v="1"/>
    <x v="302"/>
    <d v="2012-02-07T00:00:00"/>
    <s v="Standard Class"/>
    <s v="PW-19030"/>
    <s v="Pauline Webber"/>
    <s v="Corporate"/>
    <s v="United States"/>
    <s v="Rome"/>
    <x v="15"/>
    <n v="13440"/>
    <s v="East"/>
    <s v="FUR-CH-10004218"/>
    <x v="0"/>
    <x v="1"/>
    <s v="Global Fabric Manager's Chair, Dark Gray"/>
    <n v="90.882000000000005"/>
    <n v="1"/>
    <n v="0.1"/>
    <n v="15.147000000000004"/>
  </r>
  <r>
    <n v="7827"/>
    <x v="3886"/>
    <x v="3"/>
    <x v="1108"/>
    <d v="2014-11-06T00:00:00"/>
    <s v="Standard Class"/>
    <s v="CY-12745"/>
    <s v="Craig Yedwab"/>
    <s v="Corporate"/>
    <s v="United States"/>
    <s v="Chicago"/>
    <x v="10"/>
    <n v="60610"/>
    <s v="Central"/>
    <s v="TEC-PH-10004042"/>
    <x v="2"/>
    <x v="7"/>
    <s v="ClearOne Communications CHAT 70 OC Speaker Phone"/>
    <n v="508.76800000000003"/>
    <n v="4"/>
    <n v="0.2"/>
    <n v="38.157600000000002"/>
  </r>
  <r>
    <n v="7828"/>
    <x v="3886"/>
    <x v="3"/>
    <x v="1108"/>
    <d v="2014-11-06T00:00:00"/>
    <s v="Standard Class"/>
    <s v="CY-12745"/>
    <s v="Craig Yedwab"/>
    <s v="Corporate"/>
    <s v="United States"/>
    <s v="Chicago"/>
    <x v="10"/>
    <n v="60610"/>
    <s v="Central"/>
    <s v="OFF-EN-10001137"/>
    <x v="1"/>
    <x v="12"/>
    <s v="#10 Gummed Flap White Envelopes, 100/Box"/>
    <n v="9.9120000000000008"/>
    <n v="3"/>
    <n v="0.2"/>
    <n v="3.2213999999999996"/>
  </r>
  <r>
    <n v="7829"/>
    <x v="3887"/>
    <x v="1"/>
    <x v="33"/>
    <d v="2012-05-01T00:00:00"/>
    <s v="Standard Class"/>
    <s v="BW-11110"/>
    <s v="Bart Watters"/>
    <s v="Corporate"/>
    <s v="United States"/>
    <s v="San Diego"/>
    <x v="1"/>
    <n v="92105"/>
    <s v="West"/>
    <s v="FUR-CH-10002017"/>
    <x v="0"/>
    <x v="1"/>
    <s v="SAFCO Optional Arm Kit for Workspace Cribbage Stacking Chair"/>
    <n v="63.936000000000007"/>
    <n v="3"/>
    <n v="0.2"/>
    <n v="6.3935999999999957"/>
  </r>
  <r>
    <n v="7830"/>
    <x v="3887"/>
    <x v="1"/>
    <x v="33"/>
    <d v="2012-05-01T00:00:00"/>
    <s v="Standard Class"/>
    <s v="BW-11110"/>
    <s v="Bart Watters"/>
    <s v="Corporate"/>
    <s v="United States"/>
    <s v="San Diego"/>
    <x v="1"/>
    <n v="92105"/>
    <s v="West"/>
    <s v="OFF-AR-10000588"/>
    <x v="1"/>
    <x v="6"/>
    <s v="Newell 345"/>
    <n v="59.519999999999996"/>
    <n v="3"/>
    <n v="0"/>
    <n v="15.475200000000001"/>
  </r>
  <r>
    <n v="7831"/>
    <x v="3887"/>
    <x v="1"/>
    <x v="33"/>
    <d v="2012-05-01T00:00:00"/>
    <s v="Standard Class"/>
    <s v="BW-11110"/>
    <s v="Bart Watters"/>
    <s v="Corporate"/>
    <s v="United States"/>
    <s v="San Diego"/>
    <x v="1"/>
    <n v="92105"/>
    <s v="West"/>
    <s v="TEC-PH-10003174"/>
    <x v="2"/>
    <x v="7"/>
    <s v="RCA ViSYS 25825 Wireless digital phone"/>
    <n v="311.97600000000006"/>
    <n v="3"/>
    <n v="0.2"/>
    <n v="38.996999999999986"/>
  </r>
  <r>
    <n v="7832"/>
    <x v="3887"/>
    <x v="1"/>
    <x v="33"/>
    <d v="2012-05-01T00:00:00"/>
    <s v="Standard Class"/>
    <s v="BW-11110"/>
    <s v="Bart Watters"/>
    <s v="Corporate"/>
    <s v="United States"/>
    <s v="San Diego"/>
    <x v="1"/>
    <n v="92105"/>
    <s v="West"/>
    <s v="OFF-BI-10001524"/>
    <x v="1"/>
    <x v="8"/>
    <s v="GBC Premium Transparent Covers with Diagonal Lined Pattern"/>
    <n v="50.352000000000004"/>
    <n v="3"/>
    <n v="0.2"/>
    <n v="17.623199999999997"/>
  </r>
  <r>
    <n v="7833"/>
    <x v="3888"/>
    <x v="0"/>
    <x v="195"/>
    <d v="2013-05-14T00:00:00"/>
    <s v="Standard Class"/>
    <s v="MB-18085"/>
    <s v="Mick Brown"/>
    <s v="Consumer"/>
    <s v="United States"/>
    <s v="Houston"/>
    <x v="5"/>
    <n v="77036"/>
    <s v="Central"/>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s v="Home Office"/>
    <s v="United States"/>
    <s v="West Palm Beach"/>
    <x v="2"/>
    <n v="33407"/>
    <s v="South"/>
    <s v="OFF-AR-10004757"/>
    <x v="1"/>
    <x v="6"/>
    <s v="Crayola Colored Pencils"/>
    <n v="13.120000000000001"/>
    <n v="5"/>
    <n v="0.2"/>
    <n v="2.1319999999999988"/>
  </r>
  <r>
    <n v="7835"/>
    <x v="3890"/>
    <x v="1"/>
    <x v="657"/>
    <d v="2012-04-17T00:00:00"/>
    <s v="Second Class"/>
    <s v="EB-14110"/>
    <s v="Eugene Barchas"/>
    <s v="Consumer"/>
    <s v="United States"/>
    <s v="Los Angeles"/>
    <x v="1"/>
    <n v="90045"/>
    <s v="West"/>
    <s v="FUR-TA-10002530"/>
    <x v="0"/>
    <x v="3"/>
    <s v="Iceberg OfficeWorks 42&quot; Round Tables"/>
    <n v="241.56799999999998"/>
    <n v="2"/>
    <n v="0.2"/>
    <n v="-15.098000000000013"/>
  </r>
  <r>
    <n v="7836"/>
    <x v="3890"/>
    <x v="1"/>
    <x v="657"/>
    <d v="2012-04-17T00:00:00"/>
    <s v="Second Class"/>
    <s v="EB-14110"/>
    <s v="Eugene Barchas"/>
    <s v="Consumer"/>
    <s v="United States"/>
    <s v="Los Angeles"/>
    <x v="1"/>
    <n v="90045"/>
    <s v="West"/>
    <s v="TEC-PH-10001494"/>
    <x v="2"/>
    <x v="7"/>
    <s v="Polycom CX600 IP Phone VoIP phone"/>
    <n v="479.92"/>
    <n v="2"/>
    <n v="0.2"/>
    <n v="41.993000000000009"/>
  </r>
  <r>
    <n v="7837"/>
    <x v="3891"/>
    <x v="1"/>
    <x v="12"/>
    <d v="2012-09-30T00:00:00"/>
    <s v="Standard Class"/>
    <s v="SH-19975"/>
    <s v="Sally Hughsby"/>
    <s v="Corporate"/>
    <s v="United States"/>
    <s v="Seattle"/>
    <x v="4"/>
    <n v="98103"/>
    <s v="West"/>
    <s v="FUR-CH-10004289"/>
    <x v="0"/>
    <x v="1"/>
    <s v="Global Super Steno Chair"/>
    <n v="307.13600000000002"/>
    <n v="4"/>
    <n v="0.2"/>
    <n v="-11.51760000000003"/>
  </r>
  <r>
    <n v="7838"/>
    <x v="3891"/>
    <x v="1"/>
    <x v="12"/>
    <d v="2012-09-30T00:00:00"/>
    <s v="Standard Class"/>
    <s v="SH-19975"/>
    <s v="Sally Hughsby"/>
    <s v="Corporate"/>
    <s v="United States"/>
    <s v="Seattle"/>
    <x v="4"/>
    <n v="98103"/>
    <s v="West"/>
    <s v="OFF-LA-10002945"/>
    <x v="1"/>
    <x v="2"/>
    <s v="Permanent Self-Adhesive File Folder Labels for Typewriters, 1 1/8 x 3 1/2, White"/>
    <n v="12.6"/>
    <n v="2"/>
    <n v="0"/>
    <n v="5.7959999999999994"/>
  </r>
  <r>
    <n v="7839"/>
    <x v="3891"/>
    <x v="1"/>
    <x v="12"/>
    <d v="2012-09-30T00:00:00"/>
    <s v="Standard Class"/>
    <s v="SH-19975"/>
    <s v="Sally Hughsby"/>
    <s v="Corporate"/>
    <s v="United States"/>
    <s v="Seattle"/>
    <x v="4"/>
    <n v="98103"/>
    <s v="West"/>
    <s v="TEC-AC-10002567"/>
    <x v="2"/>
    <x v="11"/>
    <s v="Logitech G602 Wireless Gaming Mouse"/>
    <n v="159.97999999999999"/>
    <n v="2"/>
    <n v="0"/>
    <n v="57.592799999999997"/>
  </r>
  <r>
    <n v="7840"/>
    <x v="3892"/>
    <x v="2"/>
    <x v="1176"/>
    <d v="2011-04-02T00:00:00"/>
    <s v="Standard Class"/>
    <s v="CV-12295"/>
    <s v="Christina VanderZanden"/>
    <s v="Consumer"/>
    <s v="United States"/>
    <s v="Des Moines"/>
    <x v="23"/>
    <n v="50315"/>
    <s v="Central"/>
    <s v="OFF-EN-10001509"/>
    <x v="1"/>
    <x v="12"/>
    <s v="Poly String Tie Envelopes"/>
    <n v="6.12"/>
    <n v="3"/>
    <n v="0"/>
    <n v="2.8763999999999994"/>
  </r>
  <r>
    <n v="7841"/>
    <x v="3892"/>
    <x v="2"/>
    <x v="1176"/>
    <d v="2011-04-02T00:00:00"/>
    <s v="Standard Class"/>
    <s v="CV-12295"/>
    <s v="Christina VanderZanden"/>
    <s v="Consumer"/>
    <s v="United States"/>
    <s v="Des Moines"/>
    <x v="23"/>
    <n v="50315"/>
    <s v="Central"/>
    <s v="FUR-TA-10003954"/>
    <x v="0"/>
    <x v="3"/>
    <s v="Hon 94000 Series Round Tables"/>
    <n v="1184.72"/>
    <n v="4"/>
    <n v="0"/>
    <n v="106.62480000000005"/>
  </r>
  <r>
    <n v="7842"/>
    <x v="3893"/>
    <x v="0"/>
    <x v="19"/>
    <d v="2013-07-23T00:00:00"/>
    <s v="Standard Class"/>
    <s v="AT-10735"/>
    <s v="Annie Thurman"/>
    <s v="Consumer"/>
    <s v="United States"/>
    <s v="New York City"/>
    <x v="15"/>
    <n v="10024"/>
    <s v="East"/>
    <s v="OFF-AP-10002892"/>
    <x v="1"/>
    <x v="9"/>
    <s v="Belkin F5C206VTEL 6 Outlet Surge"/>
    <n v="45.96"/>
    <n v="2"/>
    <n v="0"/>
    <n v="13.787999999999997"/>
  </r>
  <r>
    <n v="7843"/>
    <x v="3894"/>
    <x v="2"/>
    <x v="987"/>
    <d v="2011-04-23T00:00:00"/>
    <s v="Second Class"/>
    <s v="AG-10390"/>
    <s v="Allen Goldenen"/>
    <s v="Consumer"/>
    <s v="United States"/>
    <s v="Arlington"/>
    <x v="17"/>
    <n v="22204"/>
    <s v="South"/>
    <s v="OFF-BI-10003638"/>
    <x v="1"/>
    <x v="8"/>
    <s v="GBC Durable Plastic Covers"/>
    <n v="58.050000000000004"/>
    <n v="3"/>
    <n v="0"/>
    <n v="26.702999999999999"/>
  </r>
  <r>
    <n v="7844"/>
    <x v="3894"/>
    <x v="2"/>
    <x v="987"/>
    <d v="2011-04-23T00:00:00"/>
    <s v="Second Class"/>
    <s v="AG-10390"/>
    <s v="Allen Goldenen"/>
    <s v="Consumer"/>
    <s v="United States"/>
    <s v="Arlington"/>
    <x v="17"/>
    <n v="22204"/>
    <s v="South"/>
    <s v="OFF-PA-10001569"/>
    <x v="1"/>
    <x v="10"/>
    <s v="Xerox 232"/>
    <n v="71.28"/>
    <n v="11"/>
    <n v="0"/>
    <n v="34.214400000000005"/>
  </r>
  <r>
    <n v="7845"/>
    <x v="3895"/>
    <x v="3"/>
    <x v="246"/>
    <d v="2014-07-26T00:00:00"/>
    <s v="Standard Class"/>
    <s v="GM-14500"/>
    <s v="Gene McClure"/>
    <s v="Consumer"/>
    <s v="United States"/>
    <s v="Pharr"/>
    <x v="5"/>
    <n v="78577"/>
    <s v="Central"/>
    <s v="FUR-TA-10001676"/>
    <x v="0"/>
    <x v="3"/>
    <s v="Hon 61000 Series Interactive Training Tables"/>
    <n v="124.404"/>
    <n v="4"/>
    <n v="0.3"/>
    <n v="-21.3264"/>
  </r>
  <r>
    <n v="7846"/>
    <x v="3896"/>
    <x v="1"/>
    <x v="874"/>
    <d v="2012-10-02T00:00:00"/>
    <s v="Standard Class"/>
    <s v="JK-15205"/>
    <s v="Jamie Kunitz"/>
    <s v="Consumer"/>
    <s v="United States"/>
    <s v="Arlington"/>
    <x v="17"/>
    <n v="22204"/>
    <s v="South"/>
    <s v="OFF-PA-10001125"/>
    <x v="1"/>
    <x v="10"/>
    <s v="Xerox 1988"/>
    <n v="154.9"/>
    <n v="5"/>
    <n v="0"/>
    <n v="69.704999999999998"/>
  </r>
  <r>
    <n v="7847"/>
    <x v="3896"/>
    <x v="1"/>
    <x v="874"/>
    <d v="2012-10-02T00:00:00"/>
    <s v="Standard Class"/>
    <s v="JK-15205"/>
    <s v="Jamie Kunitz"/>
    <s v="Consumer"/>
    <s v="United States"/>
    <s v="Arlington"/>
    <x v="17"/>
    <n v="22204"/>
    <s v="South"/>
    <s v="TEC-PH-10002496"/>
    <x v="2"/>
    <x v="7"/>
    <s v="Cisco SPA301"/>
    <n v="1871.88"/>
    <n v="12"/>
    <n v="0"/>
    <n v="561.56399999999996"/>
  </r>
  <r>
    <n v="7848"/>
    <x v="3897"/>
    <x v="0"/>
    <x v="535"/>
    <d v="2013-03-03T00:00:00"/>
    <s v="Standard Class"/>
    <s v="DW-13540"/>
    <s v="Don Weiss"/>
    <s v="Consumer"/>
    <s v="United States"/>
    <s v="Houston"/>
    <x v="5"/>
    <n v="77070"/>
    <s v="Central"/>
    <s v="FUR-FU-10004053"/>
    <x v="0"/>
    <x v="5"/>
    <s v="DAX Two-Tone Silver Metal Document Frame"/>
    <n v="16.192"/>
    <n v="2"/>
    <n v="0.6"/>
    <n v="-6.8815999999999953"/>
  </r>
  <r>
    <n v="7849"/>
    <x v="3898"/>
    <x v="0"/>
    <x v="440"/>
    <d v="2013-05-07T00:00:00"/>
    <s v="Standard Class"/>
    <s v="AS-10090"/>
    <s v="Adam Shillingsburg"/>
    <s v="Consumer"/>
    <s v="United States"/>
    <s v="Irving"/>
    <x v="5"/>
    <n v="75061"/>
    <s v="Central"/>
    <s v="OFF-ST-10000321"/>
    <x v="1"/>
    <x v="4"/>
    <s v="Akro Stacking Bins"/>
    <n v="18.936"/>
    <n v="3"/>
    <n v="0.2"/>
    <n v="-3.787200000000003"/>
  </r>
  <r>
    <n v="7850"/>
    <x v="3898"/>
    <x v="0"/>
    <x v="440"/>
    <d v="2013-05-07T00:00:00"/>
    <s v="Standard Class"/>
    <s v="AS-10090"/>
    <s v="Adam Shillingsburg"/>
    <s v="Consumer"/>
    <s v="United States"/>
    <s v="Irving"/>
    <x v="5"/>
    <n v="75061"/>
    <s v="Central"/>
    <s v="OFF-ST-10002957"/>
    <x v="1"/>
    <x v="4"/>
    <s v="Sterilite Show Offs Storage Containers"/>
    <n v="12.672000000000001"/>
    <n v="3"/>
    <n v="0.2"/>
    <n v="-3.1680000000000001"/>
  </r>
  <r>
    <n v="7851"/>
    <x v="3898"/>
    <x v="0"/>
    <x v="440"/>
    <d v="2013-05-07T00:00:00"/>
    <s v="Standard Class"/>
    <s v="AS-10090"/>
    <s v="Adam Shillingsburg"/>
    <s v="Consumer"/>
    <s v="United States"/>
    <s v="Irving"/>
    <x v="5"/>
    <n v="75061"/>
    <s v="Central"/>
    <s v="OFF-LA-10000973"/>
    <x v="1"/>
    <x v="2"/>
    <s v="Avery 502"/>
    <n v="5.04"/>
    <n v="2"/>
    <n v="0.2"/>
    <n v="1.764"/>
  </r>
  <r>
    <n v="7852"/>
    <x v="3899"/>
    <x v="2"/>
    <x v="337"/>
    <d v="2011-12-15T00:00:00"/>
    <s v="Standard Class"/>
    <s v="TS-21205"/>
    <s v="Thomas Seio"/>
    <s v="Corporate"/>
    <s v="United States"/>
    <s v="Chicago"/>
    <x v="10"/>
    <n v="60653"/>
    <s v="Central"/>
    <s v="OFF-PA-10000143"/>
    <x v="1"/>
    <x v="10"/>
    <s v="Astroparche Fine Business Paper"/>
    <n v="8.4480000000000004"/>
    <n v="2"/>
    <n v="0.2"/>
    <n v="2.9568000000000003"/>
  </r>
  <r>
    <n v="7853"/>
    <x v="3899"/>
    <x v="2"/>
    <x v="337"/>
    <d v="2011-12-15T00:00:00"/>
    <s v="Standard Class"/>
    <s v="TS-21205"/>
    <s v="Thomas Seio"/>
    <s v="Corporate"/>
    <s v="United States"/>
    <s v="Chicago"/>
    <x v="10"/>
    <n v="60653"/>
    <s v="Central"/>
    <s v="OFF-AP-10003287"/>
    <x v="1"/>
    <x v="9"/>
    <s v="Tripp Lite TLP810NET Broadband Surge for Modem/Fax"/>
    <n v="20.387999999999995"/>
    <n v="2"/>
    <n v="0.8"/>
    <n v="-53.008800000000008"/>
  </r>
  <r>
    <n v="7854"/>
    <x v="3900"/>
    <x v="1"/>
    <x v="707"/>
    <d v="2012-12-29T00:00:00"/>
    <s v="Standard Class"/>
    <s v="SM-20320"/>
    <s v="Sean Miller"/>
    <s v="Home Office"/>
    <s v="United States"/>
    <s v="Los Angeles"/>
    <x v="1"/>
    <n v="90049"/>
    <s v="West"/>
    <s v="OFF-PA-10001526"/>
    <x v="1"/>
    <x v="10"/>
    <s v="Xerox 1949"/>
    <n v="9.9600000000000009"/>
    <n v="2"/>
    <n v="0"/>
    <n v="4.8804000000000007"/>
  </r>
  <r>
    <n v="7855"/>
    <x v="3901"/>
    <x v="3"/>
    <x v="226"/>
    <d v="2014-12-13T00:00:00"/>
    <s v="Standard Class"/>
    <s v="BH-11710"/>
    <s v="Brosina Hoffman"/>
    <s v="Consumer"/>
    <s v="United States"/>
    <s v="Hattiesburg"/>
    <x v="35"/>
    <n v="39401"/>
    <s v="South"/>
    <s v="OFF-AP-10004540"/>
    <x v="1"/>
    <x v="9"/>
    <s v="Eureka The Boss Lite 10-Amp Upright Vacuum, Blue"/>
    <n v="320.64"/>
    <n v="4"/>
    <n v="0"/>
    <n v="89.779200000000003"/>
  </r>
  <r>
    <n v="7856"/>
    <x v="3901"/>
    <x v="3"/>
    <x v="226"/>
    <d v="2014-12-13T00:00:00"/>
    <s v="Standard Class"/>
    <s v="BH-11710"/>
    <s v="Brosina Hoffman"/>
    <s v="Consumer"/>
    <s v="United States"/>
    <s v="Hattiesburg"/>
    <x v="35"/>
    <n v="39401"/>
    <s v="South"/>
    <s v="TEC-AC-10001266"/>
    <x v="2"/>
    <x v="11"/>
    <s v="Memorex Micro Travel Drive 8 GB"/>
    <n v="52"/>
    <n v="4"/>
    <n v="0"/>
    <n v="23.4"/>
  </r>
  <r>
    <n v="7857"/>
    <x v="3902"/>
    <x v="2"/>
    <x v="992"/>
    <d v="2011-06-01T00:00:00"/>
    <s v="First Class"/>
    <s v="LW-16825"/>
    <s v="Laurel Workman"/>
    <s v="Corporate"/>
    <s v="United States"/>
    <s v="New York City"/>
    <x v="15"/>
    <n v="10024"/>
    <s v="East"/>
    <s v="OFF-BI-10004233"/>
    <x v="1"/>
    <x v="8"/>
    <s v="GBC Pre-Punched Binding Paper, Plastic, White, 8-1/2&quot; x 11&quot;"/>
    <n v="25.584000000000003"/>
    <n v="2"/>
    <n v="0.2"/>
    <n v="8.9543999999999997"/>
  </r>
  <r>
    <n v="7858"/>
    <x v="3902"/>
    <x v="2"/>
    <x v="992"/>
    <d v="2011-06-01T00:00:00"/>
    <s v="First Class"/>
    <s v="LW-16825"/>
    <s v="Laurel Workman"/>
    <s v="Corporate"/>
    <s v="United States"/>
    <s v="New York City"/>
    <x v="15"/>
    <n v="10024"/>
    <s v="East"/>
    <s v="TEC-PH-10003505"/>
    <x v="2"/>
    <x v="7"/>
    <s v="Geemarc AmpliPOWER60"/>
    <n v="464"/>
    <n v="5"/>
    <n v="0"/>
    <n v="134.55999999999995"/>
  </r>
  <r>
    <n v="7859"/>
    <x v="3902"/>
    <x v="2"/>
    <x v="992"/>
    <d v="2011-06-01T00:00:00"/>
    <s v="First Class"/>
    <s v="LW-16825"/>
    <s v="Laurel Workman"/>
    <s v="Corporate"/>
    <s v="United States"/>
    <s v="New York City"/>
    <x v="15"/>
    <n v="10024"/>
    <s v="East"/>
    <s v="OFF-AP-10001005"/>
    <x v="1"/>
    <x v="9"/>
    <s v="Honeywell Quietcare HEPA Air Cleaner"/>
    <n v="235.95000000000002"/>
    <n v="3"/>
    <n v="0"/>
    <n v="77.863499999999988"/>
  </r>
  <r>
    <n v="7860"/>
    <x v="3902"/>
    <x v="2"/>
    <x v="992"/>
    <d v="2011-06-01T00:00:00"/>
    <s v="First Class"/>
    <s v="LW-16825"/>
    <s v="Laurel Workman"/>
    <s v="Corporate"/>
    <s v="United States"/>
    <s v="New York City"/>
    <x v="15"/>
    <n v="10024"/>
    <s v="East"/>
    <s v="OFF-PA-10001712"/>
    <x v="1"/>
    <x v="10"/>
    <s v="Xerox 1948"/>
    <n v="39.96"/>
    <n v="4"/>
    <n v="0"/>
    <n v="17.981999999999999"/>
  </r>
  <r>
    <n v="7861"/>
    <x v="3903"/>
    <x v="3"/>
    <x v="580"/>
    <d v="2014-03-07T00:00:00"/>
    <s v="Standard Class"/>
    <s v="JA-15970"/>
    <s v="Joseph Airdo"/>
    <s v="Consumer"/>
    <s v="United States"/>
    <s v="Cuyahoga Falls"/>
    <x v="24"/>
    <n v="44221"/>
    <s v="East"/>
    <s v="OFF-BI-10002353"/>
    <x v="1"/>
    <x v="8"/>
    <s v="GBC VeloBind Cover Sets"/>
    <n v="18.528000000000002"/>
    <n v="4"/>
    <n v="0.7"/>
    <n v="-12.352"/>
  </r>
  <r>
    <n v="7862"/>
    <x v="3904"/>
    <x v="1"/>
    <x v="88"/>
    <d v="2012-10-17T00:00:00"/>
    <s v="Standard Class"/>
    <s v="KA-16525"/>
    <s v="Kelly Andreada"/>
    <s v="Consumer"/>
    <s v="United States"/>
    <s v="Seattle"/>
    <x v="4"/>
    <n v="98103"/>
    <s v="West"/>
    <s v="TEC-AC-10003038"/>
    <x v="2"/>
    <x v="11"/>
    <s v="Kingston Digital DataTraveler 16GB USB 2.0"/>
    <n v="17.899999999999999"/>
    <n v="2"/>
    <n v="0"/>
    <n v="3.400999999999998"/>
  </r>
  <r>
    <n v="7863"/>
    <x v="3904"/>
    <x v="1"/>
    <x v="88"/>
    <d v="2012-10-17T00:00:00"/>
    <s v="Standard Class"/>
    <s v="KA-16525"/>
    <s v="Kelly Andreada"/>
    <s v="Consumer"/>
    <s v="United States"/>
    <s v="Seattle"/>
    <x v="4"/>
    <n v="98103"/>
    <s v="West"/>
    <s v="OFF-ST-10000934"/>
    <x v="1"/>
    <x v="4"/>
    <s v="Contico 72&quot;H Heavy-Duty Storage System"/>
    <n v="81.96"/>
    <n v="2"/>
    <n v="0"/>
    <n v="0"/>
  </r>
  <r>
    <n v="7864"/>
    <x v="3905"/>
    <x v="1"/>
    <x v="1177"/>
    <d v="2012-07-19T00:00:00"/>
    <s v="Second Class"/>
    <s v="TG-21310"/>
    <s v="Toby Gnade"/>
    <s v="Consumer"/>
    <s v="United States"/>
    <s v="Mesa"/>
    <x v="16"/>
    <n v="85204"/>
    <s v="West"/>
    <s v="OFF-ST-10002743"/>
    <x v="1"/>
    <x v="4"/>
    <s v="SAFCO Boltless Steel Shelving"/>
    <n v="272.73599999999999"/>
    <n v="3"/>
    <n v="0.2"/>
    <n v="-64.774800000000013"/>
  </r>
  <r>
    <n v="7865"/>
    <x v="3905"/>
    <x v="1"/>
    <x v="1177"/>
    <d v="2012-07-19T00:00:00"/>
    <s v="Second Class"/>
    <s v="TG-21310"/>
    <s v="Toby Gnade"/>
    <s v="Consumer"/>
    <s v="United States"/>
    <s v="Mesa"/>
    <x v="16"/>
    <n v="85204"/>
    <s v="West"/>
    <s v="OFF-PA-10001846"/>
    <x v="1"/>
    <x v="10"/>
    <s v="Xerox 1899"/>
    <n v="18.496000000000002"/>
    <n v="4"/>
    <n v="0.2"/>
    <n v="6.7048000000000005"/>
  </r>
  <r>
    <n v="7866"/>
    <x v="3905"/>
    <x v="1"/>
    <x v="1177"/>
    <d v="2012-07-19T00:00:00"/>
    <s v="Second Class"/>
    <s v="TG-21310"/>
    <s v="Toby Gnade"/>
    <s v="Consumer"/>
    <s v="United States"/>
    <s v="Mesa"/>
    <x v="16"/>
    <n v="85204"/>
    <s v="West"/>
    <s v="FUR-CH-10004287"/>
    <x v="0"/>
    <x v="1"/>
    <s v="SAFCO Arco Folding Chair"/>
    <n v="441.92"/>
    <n v="2"/>
    <n v="0.2"/>
    <n v="49.715999999999966"/>
  </r>
  <r>
    <n v="7867"/>
    <x v="3905"/>
    <x v="1"/>
    <x v="1177"/>
    <d v="2012-07-19T00:00:00"/>
    <s v="Second Class"/>
    <s v="TG-21310"/>
    <s v="Toby Gnade"/>
    <s v="Consumer"/>
    <s v="United States"/>
    <s v="Mesa"/>
    <x v="16"/>
    <n v="85204"/>
    <s v="West"/>
    <s v="FUR-BO-10001608"/>
    <x v="0"/>
    <x v="0"/>
    <s v="Hon Metal Bookcases, Black"/>
    <n v="127.76400000000002"/>
    <n v="6"/>
    <n v="0.7"/>
    <n v="-191.64599999999996"/>
  </r>
  <r>
    <n v="7868"/>
    <x v="3906"/>
    <x v="2"/>
    <x v="84"/>
    <d v="2011-11-24T00:00:00"/>
    <s v="Second Class"/>
    <s v="DB-13360"/>
    <s v="Dennis Bolton"/>
    <s v="Home Office"/>
    <s v="United States"/>
    <s v="Salt Lake City"/>
    <x v="7"/>
    <n v="84106"/>
    <s v="West"/>
    <s v="OFF-PA-10000357"/>
    <x v="1"/>
    <x v="10"/>
    <s v="Xerox 1888"/>
    <n v="166.44"/>
    <n v="3"/>
    <n v="0"/>
    <n v="79.891199999999998"/>
  </r>
  <r>
    <n v="7869"/>
    <x v="3907"/>
    <x v="0"/>
    <x v="1022"/>
    <d v="2013-06-03T00:00:00"/>
    <s v="Standard Class"/>
    <s v="LS-17245"/>
    <s v="Lynn Smith"/>
    <s v="Consumer"/>
    <s v="United States"/>
    <s v="Los Angeles"/>
    <x v="1"/>
    <n v="90045"/>
    <s v="West"/>
    <s v="OFF-PA-10000575"/>
    <x v="1"/>
    <x v="10"/>
    <s v="Wirebound Message Books, Four 2 3/4 x 5 White Forms per Page"/>
    <n v="13.38"/>
    <n v="2"/>
    <n v="0"/>
    <n v="6.1547999999999998"/>
  </r>
  <r>
    <n v="7870"/>
    <x v="3908"/>
    <x v="3"/>
    <x v="445"/>
    <d v="2014-07-10T00:00:00"/>
    <s v="Standard Class"/>
    <s v="MO-17950"/>
    <s v="Michael Oakman"/>
    <s v="Consumer"/>
    <s v="United States"/>
    <s v="Jacksonville"/>
    <x v="3"/>
    <n v="28540"/>
    <s v="South"/>
    <s v="TEC-AC-10002167"/>
    <x v="2"/>
    <x v="11"/>
    <s v="Imation 8gb Micro Traveldrive Usb 2.0 Flash Drive"/>
    <n v="24"/>
    <n v="2"/>
    <n v="0.2"/>
    <n v="-2.6999999999999993"/>
  </r>
  <r>
    <n v="7871"/>
    <x v="3909"/>
    <x v="3"/>
    <x v="145"/>
    <d v="2014-09-30T00:00:00"/>
    <s v="Standard Class"/>
    <s v="CA-11965"/>
    <s v="Carol Adams"/>
    <s v="Corporate"/>
    <s v="United States"/>
    <s v="Lakewood"/>
    <x v="24"/>
    <n v="44107"/>
    <s v="East"/>
    <s v="OFF-EN-10004459"/>
    <x v="1"/>
    <x v="12"/>
    <s v="Security-Tint Envelopes"/>
    <n v="24.448"/>
    <n v="4"/>
    <n v="0.2"/>
    <n v="8.8623999999999992"/>
  </r>
  <r>
    <n v="7872"/>
    <x v="3910"/>
    <x v="0"/>
    <x v="339"/>
    <d v="2013-10-08T00:00:00"/>
    <s v="Standard Class"/>
    <s v="DB-12910"/>
    <s v="Daniel Byrd"/>
    <s v="Home Office"/>
    <s v="United States"/>
    <s v="Lake Forest"/>
    <x v="1"/>
    <n v="92630"/>
    <s v="West"/>
    <s v="OFF-LA-10002271"/>
    <x v="1"/>
    <x v="2"/>
    <s v="Smead Alpha-Z Color-Coded Second Alphabetical Labels and Starter Set"/>
    <n v="6.16"/>
    <n v="2"/>
    <n v="0"/>
    <n v="2.9567999999999999"/>
  </r>
  <r>
    <n v="7873"/>
    <x v="3910"/>
    <x v="0"/>
    <x v="339"/>
    <d v="2013-10-08T00:00:00"/>
    <s v="Standard Class"/>
    <s v="DB-12910"/>
    <s v="Daniel Byrd"/>
    <s v="Home Office"/>
    <s v="United States"/>
    <s v="Lake Forest"/>
    <x v="1"/>
    <n v="92630"/>
    <s v="West"/>
    <s v="FUR-CH-10004063"/>
    <x v="0"/>
    <x v="1"/>
    <s v="Global Deluxe High-Back Manager's Chair"/>
    <n v="915.13600000000008"/>
    <n v="4"/>
    <n v="0.2"/>
    <n v="102.95279999999988"/>
  </r>
  <r>
    <n v="7874"/>
    <x v="3910"/>
    <x v="0"/>
    <x v="339"/>
    <d v="2013-10-08T00:00:00"/>
    <s v="Standard Class"/>
    <s v="DB-12910"/>
    <s v="Daniel Byrd"/>
    <s v="Home Office"/>
    <s v="United States"/>
    <s v="Lake Forest"/>
    <x v="1"/>
    <n v="92630"/>
    <s v="West"/>
    <s v="OFF-PA-10004610"/>
    <x v="1"/>
    <x v="10"/>
    <s v="Xerox 1900"/>
    <n v="8.56"/>
    <n v="2"/>
    <n v="0"/>
    <n v="3.8519999999999994"/>
  </r>
  <r>
    <n v="7875"/>
    <x v="3910"/>
    <x v="0"/>
    <x v="339"/>
    <d v="2013-10-08T00:00:00"/>
    <s v="Standard Class"/>
    <s v="DB-12910"/>
    <s v="Daniel Byrd"/>
    <s v="Home Office"/>
    <s v="United States"/>
    <s v="Lake Forest"/>
    <x v="1"/>
    <n v="92630"/>
    <s v="West"/>
    <s v="OFF-PA-10001878"/>
    <x v="1"/>
    <x v="10"/>
    <s v="Xerox 1891"/>
    <n v="97.82"/>
    <n v="2"/>
    <n v="0"/>
    <n v="45.975399999999993"/>
  </r>
  <r>
    <n v="7876"/>
    <x v="3911"/>
    <x v="3"/>
    <x v="428"/>
    <d v="2014-09-16T00:00:00"/>
    <s v="Standard Class"/>
    <s v="DK-12835"/>
    <s v="Damala Kotsonis"/>
    <s v="Corporate"/>
    <s v="United States"/>
    <s v="Portland"/>
    <x v="21"/>
    <n v="97206"/>
    <s v="West"/>
    <s v="OFF-PA-10002036"/>
    <x v="1"/>
    <x v="10"/>
    <s v="Xerox 1930"/>
    <n v="31.104000000000006"/>
    <n v="6"/>
    <n v="0.2"/>
    <n v="11.2752"/>
  </r>
  <r>
    <n v="7877"/>
    <x v="3911"/>
    <x v="3"/>
    <x v="428"/>
    <d v="2014-09-16T00:00:00"/>
    <s v="Standard Class"/>
    <s v="DK-12835"/>
    <s v="Damala Kotsonis"/>
    <s v="Corporate"/>
    <s v="United States"/>
    <s v="Portland"/>
    <x v="21"/>
    <n v="97206"/>
    <s v="West"/>
    <s v="OFF-AP-10003278"/>
    <x v="1"/>
    <x v="9"/>
    <s v="Belkin 7-Outlet SurgeMaster Home Series"/>
    <n v="11.176000000000002"/>
    <n v="1"/>
    <n v="0.2"/>
    <n v="0.8382000000000005"/>
  </r>
  <r>
    <n v="7878"/>
    <x v="3912"/>
    <x v="1"/>
    <x v="899"/>
    <d v="2012-03-18T00:00:00"/>
    <s v="Standard Class"/>
    <s v="EB-14170"/>
    <s v="Evan Bailliet"/>
    <s v="Consumer"/>
    <s v="United States"/>
    <s v="Charlotte"/>
    <x v="3"/>
    <n v="28205"/>
    <s v="South"/>
    <s v="OFF-LA-10001641"/>
    <x v="1"/>
    <x v="2"/>
    <s v="Avery 518"/>
    <n v="5.04"/>
    <n v="2"/>
    <n v="0.2"/>
    <n v="1.764"/>
  </r>
  <r>
    <n v="7879"/>
    <x v="3913"/>
    <x v="0"/>
    <x v="896"/>
    <d v="2013-12-05T00:00:00"/>
    <s v="Second Class"/>
    <s v="DR-12940"/>
    <s v="Daniel Raglin"/>
    <s v="Home Office"/>
    <s v="United States"/>
    <s v="Aurora"/>
    <x v="10"/>
    <n v="60505"/>
    <s v="Central"/>
    <s v="FUR-FU-10003806"/>
    <x v="0"/>
    <x v="5"/>
    <s v="Tenex Chairmat w/ Average Lip, 45&quot; x 53&quot;"/>
    <n v="242.17600000000004"/>
    <n v="4"/>
    <n v="0.6"/>
    <n v="-302.72000000000003"/>
  </r>
  <r>
    <n v="7880"/>
    <x v="3914"/>
    <x v="0"/>
    <x v="403"/>
    <d v="2013-06-22T00:00:00"/>
    <s v="Standard Class"/>
    <s v="JS-15685"/>
    <s v="Jim Sink"/>
    <s v="Corporate"/>
    <s v="United States"/>
    <s v="Philadelphia"/>
    <x v="9"/>
    <n v="19140"/>
    <s v="East"/>
    <s v="FUR-TA-10003392"/>
    <x v="0"/>
    <x v="3"/>
    <s v="Global Adaptabilities Conference Tables"/>
    <n v="337.17599999999999"/>
    <n v="2"/>
    <n v="0.4"/>
    <n v="-118.01160000000002"/>
  </r>
  <r>
    <n v="7881"/>
    <x v="3915"/>
    <x v="3"/>
    <x v="734"/>
    <d v="2014-12-07T00:00:00"/>
    <s v="Second Class"/>
    <s v="LC-16870"/>
    <s v="Lena Cacioppo"/>
    <s v="Consumer"/>
    <s v="United States"/>
    <s v="Thornton"/>
    <x v="22"/>
    <n v="80229"/>
    <s v="West"/>
    <s v="OFF-AR-10003856"/>
    <x v="1"/>
    <x v="6"/>
    <s v="Newell 344"/>
    <n v="13.343999999999998"/>
    <n v="6"/>
    <n v="0.2"/>
    <n v="1.0007999999999999"/>
  </r>
  <r>
    <n v="7882"/>
    <x v="3915"/>
    <x v="3"/>
    <x v="734"/>
    <d v="2014-12-07T00:00:00"/>
    <s v="Second Class"/>
    <s v="LC-16870"/>
    <s v="Lena Cacioppo"/>
    <s v="Consumer"/>
    <s v="United States"/>
    <s v="Thornton"/>
    <x v="22"/>
    <n v="80229"/>
    <s v="West"/>
    <s v="TEC-AC-10002006"/>
    <x v="2"/>
    <x v="11"/>
    <s v="Memorex Micro Travel Drive 16 GB"/>
    <n v="76.75200000000001"/>
    <n v="6"/>
    <n v="0.2"/>
    <n v="10.553399999999993"/>
  </r>
  <r>
    <n v="7883"/>
    <x v="3915"/>
    <x v="3"/>
    <x v="734"/>
    <d v="2014-12-07T00:00:00"/>
    <s v="Second Class"/>
    <s v="LC-16870"/>
    <s v="Lena Cacioppo"/>
    <s v="Consumer"/>
    <s v="United States"/>
    <s v="Thornton"/>
    <x v="22"/>
    <n v="80229"/>
    <s v="West"/>
    <s v="TEC-AC-10002006"/>
    <x v="2"/>
    <x v="11"/>
    <s v="Memorex Micro Travel Drive 16 GB"/>
    <n v="102.33600000000001"/>
    <n v="8"/>
    <n v="0.2"/>
    <n v="14.07119999999999"/>
  </r>
  <r>
    <n v="7884"/>
    <x v="3915"/>
    <x v="3"/>
    <x v="734"/>
    <d v="2014-12-07T00:00:00"/>
    <s v="Second Class"/>
    <s v="LC-16870"/>
    <s v="Lena Cacioppo"/>
    <s v="Consumer"/>
    <s v="United States"/>
    <s v="Thornton"/>
    <x v="22"/>
    <n v="80229"/>
    <s v="West"/>
    <s v="OFF-PA-10002246"/>
    <x v="1"/>
    <x v="10"/>
    <s v="Wirebound Four 2-3/4 x 5 Forms per Page, 400 Sets per Book"/>
    <n v="10.32"/>
    <n v="2"/>
    <n v="0.2"/>
    <n v="3.7409999999999997"/>
  </r>
  <r>
    <n v="7885"/>
    <x v="3915"/>
    <x v="3"/>
    <x v="734"/>
    <d v="2014-12-07T00:00:00"/>
    <s v="Second Class"/>
    <s v="LC-16870"/>
    <s v="Lena Cacioppo"/>
    <s v="Consumer"/>
    <s v="United States"/>
    <s v="Thornton"/>
    <x v="22"/>
    <n v="80229"/>
    <s v="West"/>
    <s v="OFF-SU-10004782"/>
    <x v="1"/>
    <x v="14"/>
    <s v="Elite 5&quot; Scissors"/>
    <n v="47.32"/>
    <n v="7"/>
    <n v="0.2"/>
    <n v="5.9149999999999938"/>
  </r>
  <r>
    <n v="7886"/>
    <x v="3915"/>
    <x v="3"/>
    <x v="734"/>
    <d v="2014-12-07T00:00:00"/>
    <s v="Second Class"/>
    <s v="LC-16870"/>
    <s v="Lena Cacioppo"/>
    <s v="Consumer"/>
    <s v="United States"/>
    <s v="Thornton"/>
    <x v="22"/>
    <n v="80229"/>
    <s v="West"/>
    <s v="FUR-FU-10004351"/>
    <x v="0"/>
    <x v="5"/>
    <s v="Staples"/>
    <n v="23.376000000000001"/>
    <n v="3"/>
    <n v="0.2"/>
    <n v="7.0128000000000013"/>
  </r>
  <r>
    <n v="7887"/>
    <x v="3915"/>
    <x v="3"/>
    <x v="734"/>
    <d v="2014-12-07T00:00:00"/>
    <s v="Second Class"/>
    <s v="LC-16870"/>
    <s v="Lena Cacioppo"/>
    <s v="Consumer"/>
    <s v="United States"/>
    <s v="Thornton"/>
    <x v="22"/>
    <n v="80229"/>
    <s v="West"/>
    <s v="FUR-FU-10004270"/>
    <x v="0"/>
    <x v="5"/>
    <s v="Eldon Image Series Desk Accessories, Burgundy"/>
    <n v="16.72"/>
    <n v="5"/>
    <n v="0.2"/>
    <n v="3.3439999999999994"/>
  </r>
  <r>
    <n v="7888"/>
    <x v="3915"/>
    <x v="3"/>
    <x v="734"/>
    <d v="2014-12-07T00:00:00"/>
    <s v="Second Class"/>
    <s v="LC-16870"/>
    <s v="Lena Cacioppo"/>
    <s v="Consumer"/>
    <s v="United States"/>
    <s v="Thornton"/>
    <x v="22"/>
    <n v="80229"/>
    <s v="West"/>
    <s v="FUR-FU-10004053"/>
    <x v="0"/>
    <x v="5"/>
    <s v="DAX Two-Tone Silver Metal Document Frame"/>
    <n v="16.192"/>
    <n v="1"/>
    <n v="0.2"/>
    <n v="4.6552000000000007"/>
  </r>
  <r>
    <n v="7889"/>
    <x v="3916"/>
    <x v="0"/>
    <x v="765"/>
    <d v="2013-08-23T00:00:00"/>
    <s v="Standard Class"/>
    <s v="JP-15520"/>
    <s v="Jeremy Pistek"/>
    <s v="Consumer"/>
    <s v="United States"/>
    <s v="Davis"/>
    <x v="1"/>
    <n v="95616"/>
    <s v="West"/>
    <s v="OFF-PA-10000019"/>
    <x v="1"/>
    <x v="10"/>
    <s v="Xerox 1931"/>
    <n v="32.400000000000006"/>
    <n v="5"/>
    <n v="0"/>
    <n v="15.552000000000001"/>
  </r>
  <r>
    <n v="7890"/>
    <x v="3917"/>
    <x v="0"/>
    <x v="591"/>
    <d v="2013-12-30T00:00:00"/>
    <s v="Standard Class"/>
    <s v="TS-21655"/>
    <s v="Trudy Schmidt"/>
    <s v="Consumer"/>
    <s v="United States"/>
    <s v="Fayetteville"/>
    <x v="36"/>
    <n v="72701"/>
    <s v="South"/>
    <s v="OFF-AR-10003811"/>
    <x v="1"/>
    <x v="6"/>
    <s v="Newell 327"/>
    <n v="19.89"/>
    <n v="9"/>
    <n v="0"/>
    <n v="5.3703000000000003"/>
  </r>
  <r>
    <n v="7891"/>
    <x v="3917"/>
    <x v="0"/>
    <x v="591"/>
    <d v="2013-12-30T00:00:00"/>
    <s v="Standard Class"/>
    <s v="TS-21655"/>
    <s v="Trudy Schmidt"/>
    <s v="Consumer"/>
    <s v="United States"/>
    <s v="Fayetteville"/>
    <x v="36"/>
    <n v="72701"/>
    <s v="South"/>
    <s v="TEC-AC-10001838"/>
    <x v="2"/>
    <x v="11"/>
    <s v="Razer Tiamat Over Ear 7.1 Surround Sound PC Gaming Headset"/>
    <n v="399.98"/>
    <n v="2"/>
    <n v="0"/>
    <n v="171.99140000000003"/>
  </r>
  <r>
    <n v="7892"/>
    <x v="3917"/>
    <x v="0"/>
    <x v="591"/>
    <d v="2013-12-30T00:00:00"/>
    <s v="Standard Class"/>
    <s v="TS-21655"/>
    <s v="Trudy Schmidt"/>
    <s v="Consumer"/>
    <s v="United States"/>
    <s v="Fayetteville"/>
    <x v="36"/>
    <n v="72701"/>
    <s v="South"/>
    <s v="FUR-FU-10003553"/>
    <x v="0"/>
    <x v="5"/>
    <s v="Howard Miller 13-1/2&quot; Diameter Rosebrook Wall Clock"/>
    <n v="343.84999999999997"/>
    <n v="5"/>
    <n v="0"/>
    <n v="137.54000000000002"/>
  </r>
  <r>
    <n v="7893"/>
    <x v="3917"/>
    <x v="0"/>
    <x v="591"/>
    <d v="2013-12-30T00:00:00"/>
    <s v="Standard Class"/>
    <s v="TS-21655"/>
    <s v="Trudy Schmidt"/>
    <s v="Consumer"/>
    <s v="United States"/>
    <s v="Fayetteville"/>
    <x v="36"/>
    <n v="72701"/>
    <s v="South"/>
    <s v="OFF-PA-10003302"/>
    <x v="1"/>
    <x v="10"/>
    <s v="Xerox 1906"/>
    <n v="106.32"/>
    <n v="3"/>
    <n v="0"/>
    <n v="49.970399999999991"/>
  </r>
  <r>
    <n v="7894"/>
    <x v="3918"/>
    <x v="3"/>
    <x v="283"/>
    <d v="2014-07-31T00:00:00"/>
    <s v="Standard Class"/>
    <s v="NM-18445"/>
    <s v="Nathan Mautz"/>
    <s v="Home Office"/>
    <s v="United States"/>
    <s v="New York City"/>
    <x v="15"/>
    <n v="10011"/>
    <s v="East"/>
    <s v="OFF-BI-10002412"/>
    <x v="1"/>
    <x v="8"/>
    <s v="Wilson Jones “Snap” Scratch Pad Binder Tool for Ring Binders"/>
    <n v="13.919999999999998"/>
    <n v="3"/>
    <n v="0.2"/>
    <n v="4.3500000000000005"/>
  </r>
  <r>
    <n v="7895"/>
    <x v="3919"/>
    <x v="3"/>
    <x v="548"/>
    <d v="2014-06-26T00:00:00"/>
    <s v="Standard Class"/>
    <s v="EH-14125"/>
    <s v="Eugene Hildebrand"/>
    <s v="Home Office"/>
    <s v="United States"/>
    <s v="Wheeling"/>
    <x v="48"/>
    <n v="26003"/>
    <s v="East"/>
    <s v="OFF-BI-10002852"/>
    <x v="1"/>
    <x v="8"/>
    <s v="Ibico Standard Transparent Covers"/>
    <n v="82.4"/>
    <n v="5"/>
    <n v="0"/>
    <n v="40.376000000000005"/>
  </r>
  <r>
    <n v="7896"/>
    <x v="3919"/>
    <x v="3"/>
    <x v="548"/>
    <d v="2014-06-26T00:00:00"/>
    <s v="Standard Class"/>
    <s v="EH-14125"/>
    <s v="Eugene Hildebrand"/>
    <s v="Home Office"/>
    <s v="United States"/>
    <s v="Wheeling"/>
    <x v="48"/>
    <n v="26003"/>
    <s v="East"/>
    <s v="OFF-BI-10000145"/>
    <x v="1"/>
    <x v="8"/>
    <s v="Zipper Ring Binder Pockets"/>
    <n v="6.24"/>
    <n v="2"/>
    <n v="0"/>
    <n v="3.0575999999999999"/>
  </r>
  <r>
    <n v="7897"/>
    <x v="3919"/>
    <x v="3"/>
    <x v="548"/>
    <d v="2014-06-26T00:00:00"/>
    <s v="Standard Class"/>
    <s v="EH-14125"/>
    <s v="Eugene Hildebrand"/>
    <s v="Home Office"/>
    <s v="United States"/>
    <s v="Wheeling"/>
    <x v="48"/>
    <n v="26003"/>
    <s v="East"/>
    <s v="OFF-PA-10001970"/>
    <x v="1"/>
    <x v="10"/>
    <s v="Xerox 1908"/>
    <n v="447.84"/>
    <n v="8"/>
    <n v="0"/>
    <n v="219.44159999999999"/>
  </r>
  <r>
    <n v="7898"/>
    <x v="3920"/>
    <x v="3"/>
    <x v="802"/>
    <d v="2014-08-19T00:00:00"/>
    <s v="Standard Class"/>
    <s v="DC-12850"/>
    <s v="Dan Campbell"/>
    <s v="Consumer"/>
    <s v="United States"/>
    <s v="Memphis"/>
    <x v="18"/>
    <n v="38109"/>
    <s v="South"/>
    <s v="OFF-AP-10001563"/>
    <x v="1"/>
    <x v="9"/>
    <s v="Belkin Premiere Surge Master II 8-outlet surge protector"/>
    <n v="272.048"/>
    <n v="7"/>
    <n v="0.2"/>
    <n v="30.605399999999946"/>
  </r>
  <r>
    <n v="7899"/>
    <x v="3920"/>
    <x v="3"/>
    <x v="802"/>
    <d v="2014-08-19T00:00:00"/>
    <s v="Standard Class"/>
    <s v="DC-12850"/>
    <s v="Dan Campbell"/>
    <s v="Consumer"/>
    <s v="United States"/>
    <s v="Memphis"/>
    <x v="18"/>
    <n v="38109"/>
    <s v="South"/>
    <s v="OFF-BI-10001359"/>
    <x v="1"/>
    <x v="8"/>
    <s v="GBC DocuBind TL300 Electric Binding System"/>
    <n v="1614.5820000000003"/>
    <n v="6"/>
    <n v="0.7"/>
    <n v="-1237.8461999999995"/>
  </r>
  <r>
    <n v="7900"/>
    <x v="3920"/>
    <x v="3"/>
    <x v="802"/>
    <d v="2014-08-19T00:00:00"/>
    <s v="Standard Class"/>
    <s v="DC-12850"/>
    <s v="Dan Campbell"/>
    <s v="Consumer"/>
    <s v="United States"/>
    <s v="Memphis"/>
    <x v="18"/>
    <n v="38109"/>
    <s v="South"/>
    <s v="OFF-FA-10003495"/>
    <x v="1"/>
    <x v="13"/>
    <s v="Staples"/>
    <n v="24.320000000000004"/>
    <n v="5"/>
    <n v="0.2"/>
    <n v="9.1199999999999974"/>
  </r>
  <r>
    <n v="7901"/>
    <x v="3920"/>
    <x v="3"/>
    <x v="802"/>
    <d v="2014-08-19T00:00:00"/>
    <s v="Standard Class"/>
    <s v="DC-12850"/>
    <s v="Dan Campbell"/>
    <s v="Consumer"/>
    <s v="United States"/>
    <s v="Memphis"/>
    <x v="18"/>
    <n v="38109"/>
    <s v="South"/>
    <s v="TEC-AC-10003709"/>
    <x v="2"/>
    <x v="11"/>
    <s v="Maxell 4.7GB DVD-R 5/Pack"/>
    <n v="1.5840000000000001"/>
    <n v="2"/>
    <n v="0.2"/>
    <n v="0.47520000000000018"/>
  </r>
  <r>
    <n v="7902"/>
    <x v="3920"/>
    <x v="3"/>
    <x v="802"/>
    <d v="2014-08-19T00:00:00"/>
    <s v="Standard Class"/>
    <s v="DC-12850"/>
    <s v="Dan Campbell"/>
    <s v="Consumer"/>
    <s v="United States"/>
    <s v="Memphis"/>
    <x v="18"/>
    <n v="38109"/>
    <s v="South"/>
    <s v="FUR-FU-10003268"/>
    <x v="0"/>
    <x v="5"/>
    <s v="Eldon Radial Chair Mat for Low to Medium Pile Carpets"/>
    <n v="31.983999999999998"/>
    <n v="1"/>
    <n v="0.2"/>
    <n v="0"/>
  </r>
  <r>
    <n v="7903"/>
    <x v="3920"/>
    <x v="3"/>
    <x v="802"/>
    <d v="2014-08-19T00:00:00"/>
    <s v="Standard Class"/>
    <s v="DC-12850"/>
    <s v="Dan Campbell"/>
    <s v="Consumer"/>
    <s v="United States"/>
    <s v="Memphis"/>
    <x v="18"/>
    <n v="38109"/>
    <s v="South"/>
    <s v="OFF-EN-10003845"/>
    <x v="1"/>
    <x v="12"/>
    <s v="Colored Envelopes"/>
    <n v="14.76"/>
    <n v="5"/>
    <n v="0.2"/>
    <n v="4.7969999999999988"/>
  </r>
  <r>
    <n v="7904"/>
    <x v="3920"/>
    <x v="3"/>
    <x v="802"/>
    <d v="2014-08-19T00:00:00"/>
    <s v="Standard Class"/>
    <s v="DC-12850"/>
    <s v="Dan Campbell"/>
    <s v="Consumer"/>
    <s v="United States"/>
    <s v="Memphis"/>
    <x v="18"/>
    <n v="38109"/>
    <s v="South"/>
    <s v="FUR-CH-10002073"/>
    <x v="0"/>
    <x v="1"/>
    <s v="Hon Olson Stacker Chairs"/>
    <n v="423.64799999999997"/>
    <n v="2"/>
    <n v="0.2"/>
    <n v="47.660399999999967"/>
  </r>
  <r>
    <n v="7905"/>
    <x v="3921"/>
    <x v="1"/>
    <x v="209"/>
    <d v="2012-11-13T00:00:00"/>
    <s v="Standard Class"/>
    <s v="DO-13645"/>
    <s v="Doug O'Connell"/>
    <s v="Consumer"/>
    <s v="United States"/>
    <s v="Houston"/>
    <x v="5"/>
    <n v="77036"/>
    <s v="Central"/>
    <s v="OFF-PA-10001357"/>
    <x v="1"/>
    <x v="10"/>
    <s v="Xerox 1886"/>
    <n v="76.64"/>
    <n v="2"/>
    <n v="0.2"/>
    <n v="26.823999999999995"/>
  </r>
  <r>
    <n v="7906"/>
    <x v="3922"/>
    <x v="1"/>
    <x v="52"/>
    <d v="2012-10-22T00:00:00"/>
    <s v="Standard Class"/>
    <s v="LS-16975"/>
    <s v="Lindsay Shagiari"/>
    <s v="Home Office"/>
    <s v="United States"/>
    <s v="Dallas"/>
    <x v="5"/>
    <n v="75217"/>
    <s v="Central"/>
    <s v="OFF-EN-10001415"/>
    <x v="1"/>
    <x v="12"/>
    <s v="Staples"/>
    <n v="4.4640000000000004"/>
    <n v="1"/>
    <n v="0.2"/>
    <n v="1.6739999999999999"/>
  </r>
  <r>
    <n v="7907"/>
    <x v="3922"/>
    <x v="1"/>
    <x v="52"/>
    <d v="2012-10-22T00:00:00"/>
    <s v="Standard Class"/>
    <s v="LS-16975"/>
    <s v="Lindsay Shagiari"/>
    <s v="Home Office"/>
    <s v="United States"/>
    <s v="Dallas"/>
    <x v="5"/>
    <n v="75217"/>
    <s v="Central"/>
    <s v="OFF-BI-10002813"/>
    <x v="1"/>
    <x v="8"/>
    <s v="Avery Reinforcements for Hole-Punch Pages"/>
    <n v="3.9599999999999991"/>
    <n v="10"/>
    <n v="0.8"/>
    <n v="-6.93"/>
  </r>
  <r>
    <n v="7908"/>
    <x v="3923"/>
    <x v="0"/>
    <x v="679"/>
    <d v="2013-08-03T00:00:00"/>
    <s v="First Class"/>
    <s v="RW-19630"/>
    <s v="Rob Williams"/>
    <s v="Corporate"/>
    <s v="United States"/>
    <s v="San Francisco"/>
    <x v="1"/>
    <n v="94122"/>
    <s v="West"/>
    <s v="OFF-AP-10003849"/>
    <x v="1"/>
    <x v="9"/>
    <s v="Hoover Shoulder Vac Commercial Portable Vacuum"/>
    <n v="715.64"/>
    <n v="2"/>
    <n v="0"/>
    <n v="178.90999999999997"/>
  </r>
  <r>
    <n v="7909"/>
    <x v="3924"/>
    <x v="0"/>
    <x v="275"/>
    <d v="2013-12-08T00:00:00"/>
    <s v="Standard Class"/>
    <s v="RD-19720"/>
    <s v="Roger Demir"/>
    <s v="Consumer"/>
    <s v="United States"/>
    <s v="Morgan Hill"/>
    <x v="1"/>
    <n v="95037"/>
    <s v="West"/>
    <s v="FUR-TA-10004147"/>
    <x v="0"/>
    <x v="3"/>
    <s v="Hon 4060 Series Tables"/>
    <n v="268.70400000000001"/>
    <n v="3"/>
    <n v="0.2"/>
    <n v="6.717599999999976"/>
  </r>
  <r>
    <n v="7910"/>
    <x v="3924"/>
    <x v="0"/>
    <x v="275"/>
    <d v="2013-12-08T00:00:00"/>
    <s v="Standard Class"/>
    <s v="RD-19720"/>
    <s v="Roger Demir"/>
    <s v="Consumer"/>
    <s v="United States"/>
    <s v="Morgan Hill"/>
    <x v="1"/>
    <n v="95037"/>
    <s v="West"/>
    <s v="OFF-AR-10001662"/>
    <x v="1"/>
    <x v="6"/>
    <s v="Rogers Handheld Barrel Pencil Sharpener"/>
    <n v="21.92"/>
    <n v="8"/>
    <n v="0"/>
    <n v="5.9184000000000019"/>
  </r>
  <r>
    <n v="7911"/>
    <x v="3924"/>
    <x v="0"/>
    <x v="275"/>
    <d v="2013-12-08T00:00:00"/>
    <s v="Standard Class"/>
    <s v="RD-19720"/>
    <s v="Roger Demir"/>
    <s v="Consumer"/>
    <s v="United States"/>
    <s v="Morgan Hill"/>
    <x v="1"/>
    <n v="95037"/>
    <s v="West"/>
    <s v="OFF-ST-10001558"/>
    <x v="1"/>
    <x v="4"/>
    <s v="Acco Perma 4000 Stacking Storage Drawers"/>
    <n v="48.72"/>
    <n v="3"/>
    <n v="0"/>
    <n v="7.3079999999999998"/>
  </r>
  <r>
    <n v="7912"/>
    <x v="3924"/>
    <x v="0"/>
    <x v="275"/>
    <d v="2013-12-08T00:00:00"/>
    <s v="Standard Class"/>
    <s v="RD-19720"/>
    <s v="Roger Demir"/>
    <s v="Consumer"/>
    <s v="United States"/>
    <s v="Morgan Hill"/>
    <x v="1"/>
    <n v="95037"/>
    <s v="West"/>
    <s v="FUR-BO-10001337"/>
    <x v="0"/>
    <x v="0"/>
    <s v="O'Sullivan Living Dimensions 2-Shelf Bookcases"/>
    <n v="205.666"/>
    <n v="2"/>
    <n v="0.15"/>
    <n v="-12.097999999999999"/>
  </r>
  <r>
    <n v="7913"/>
    <x v="3925"/>
    <x v="0"/>
    <x v="236"/>
    <d v="2013-05-01T00:00:00"/>
    <s v="Second Class"/>
    <s v="RB-19570"/>
    <s v="Rob Beeghly"/>
    <s v="Consumer"/>
    <s v="United States"/>
    <s v="Saint Charles"/>
    <x v="10"/>
    <n v="60174"/>
    <s v="Central"/>
    <s v="FUR-FU-10001602"/>
    <x v="0"/>
    <x v="5"/>
    <s v="Eldon Delta Triangular Chair Mat, 52&quot; x 58&quot;, Clear"/>
    <n v="30.344000000000001"/>
    <n v="2"/>
    <n v="0.6"/>
    <n v="-31.861200000000004"/>
  </r>
  <r>
    <n v="7914"/>
    <x v="3926"/>
    <x v="3"/>
    <x v="326"/>
    <d v="2014-08-28T00:00:00"/>
    <s v="First Class"/>
    <s v="JE-15715"/>
    <s v="Joe Elijah"/>
    <s v="Consumer"/>
    <s v="United States"/>
    <s v="Cleveland"/>
    <x v="24"/>
    <n v="44105"/>
    <s v="East"/>
    <s v="OFF-ST-10003996"/>
    <x v="1"/>
    <x v="4"/>
    <s v="Letter/Legal File Tote with Clear Snap-On Lid, Black Granite"/>
    <n v="25.695999999999998"/>
    <n v="2"/>
    <n v="0.2"/>
    <n v="1.9271999999999991"/>
  </r>
  <r>
    <n v="7915"/>
    <x v="3927"/>
    <x v="3"/>
    <x v="46"/>
    <d v="2014-06-22T00:00:00"/>
    <s v="Standard Class"/>
    <s v="SR-20740"/>
    <s v="Steven Roelle"/>
    <s v="Home Office"/>
    <s v="United States"/>
    <s v="New York City"/>
    <x v="15"/>
    <n v="10024"/>
    <s v="East"/>
    <s v="TEC-MA-10003673"/>
    <x v="2"/>
    <x v="15"/>
    <s v="Hewlett-Packard Desktjet 6988DT Refurbished Printer"/>
    <n v="3404.5"/>
    <n v="5"/>
    <n v="0"/>
    <n v="1668.2049999999999"/>
  </r>
  <r>
    <n v="7916"/>
    <x v="3927"/>
    <x v="3"/>
    <x v="46"/>
    <d v="2014-06-22T00:00:00"/>
    <s v="Standard Class"/>
    <s v="SR-20740"/>
    <s v="Steven Roelle"/>
    <s v="Home Office"/>
    <s v="United States"/>
    <s v="New York City"/>
    <x v="15"/>
    <n v="10024"/>
    <s v="East"/>
    <s v="TEC-AC-10004992"/>
    <x v="2"/>
    <x v="11"/>
    <s v="Kingston Digital DataTraveler 64GB USB 2.0"/>
    <n v="101.34"/>
    <n v="3"/>
    <n v="0"/>
    <n v="8.1071999999999917"/>
  </r>
  <r>
    <n v="7917"/>
    <x v="3928"/>
    <x v="1"/>
    <x v="312"/>
    <d v="2012-11-24T00:00:00"/>
    <s v="Standard Class"/>
    <s v="PO-19195"/>
    <s v="Phillina Ober"/>
    <s v="Home Office"/>
    <s v="United States"/>
    <s v="Philadelphia"/>
    <x v="9"/>
    <n v="19140"/>
    <s v="East"/>
    <s v="FUR-CH-10002880"/>
    <x v="0"/>
    <x v="1"/>
    <s v="Global High-Back Leather Tilter, Burgundy"/>
    <n v="344.37199999999996"/>
    <n v="4"/>
    <n v="0.3"/>
    <n v="-93.472400000000022"/>
  </r>
  <r>
    <n v="7918"/>
    <x v="3929"/>
    <x v="3"/>
    <x v="507"/>
    <d v="2014-09-09T00:00:00"/>
    <s v="Second Class"/>
    <s v="JK-16120"/>
    <s v="Julie Kriz"/>
    <s v="Home Office"/>
    <s v="United States"/>
    <s v="Garland"/>
    <x v="5"/>
    <n v="75043"/>
    <s v="Central"/>
    <s v="OFF-AR-10000380"/>
    <x v="1"/>
    <x v="6"/>
    <s v="Hunt PowerHouse Electric Pencil Sharpener, Blue"/>
    <n v="30.384"/>
    <n v="1"/>
    <n v="0.2"/>
    <n v="3.7979999999999947"/>
  </r>
  <r>
    <n v="7919"/>
    <x v="3930"/>
    <x v="1"/>
    <x v="433"/>
    <d v="2012-07-08T00:00:00"/>
    <s v="Second Class"/>
    <s v="JP-16135"/>
    <s v="Julie Prescott"/>
    <s v="Home Office"/>
    <s v="United States"/>
    <s v="San Diego"/>
    <x v="1"/>
    <n v="92024"/>
    <s v="West"/>
    <s v="OFF-BI-10002706"/>
    <x v="1"/>
    <x v="8"/>
    <s v="Avery Premier Heavy-Duty Binder with Round Locking Rings"/>
    <n v="22.847999999999999"/>
    <n v="2"/>
    <n v="0.2"/>
    <n v="7.4255999999999993"/>
  </r>
  <r>
    <n v="7920"/>
    <x v="3931"/>
    <x v="3"/>
    <x v="175"/>
    <d v="2014-09-22T00:00:00"/>
    <s v="Standard Class"/>
    <s v="Dp-13240"/>
    <s v="Dean percer"/>
    <s v="Home Office"/>
    <s v="United States"/>
    <s v="Waterbury"/>
    <x v="29"/>
    <n v="6708"/>
    <s v="East"/>
    <s v="OFF-ST-10000943"/>
    <x v="1"/>
    <x v="4"/>
    <s v="Eldon ProFile File 'N Store Portable File Tub Letter/Legal Size Black"/>
    <n v="38.619999999999997"/>
    <n v="2"/>
    <n v="0"/>
    <n v="10.813600000000001"/>
  </r>
  <r>
    <n v="7921"/>
    <x v="3931"/>
    <x v="3"/>
    <x v="175"/>
    <d v="2014-09-22T00:00:00"/>
    <s v="Standard Class"/>
    <s v="Dp-13240"/>
    <s v="Dean percer"/>
    <s v="Home Office"/>
    <s v="United States"/>
    <s v="Waterbury"/>
    <x v="29"/>
    <n v="6708"/>
    <s v="East"/>
    <s v="TEC-AC-10001090"/>
    <x v="2"/>
    <x v="11"/>
    <s v="Micro Innovations Wireless Classic Keyboard with Mouse"/>
    <n v="59.98"/>
    <n v="2"/>
    <n v="0"/>
    <n v="10.796399999999998"/>
  </r>
  <r>
    <n v="7922"/>
    <x v="3932"/>
    <x v="3"/>
    <x v="677"/>
    <d v="2014-03-18T00:00:00"/>
    <s v="Standard Class"/>
    <s v="JB-16000"/>
    <s v="Joy Bell-"/>
    <s v="Consumer"/>
    <s v="United States"/>
    <s v="Columbia"/>
    <x v="39"/>
    <n v="21044"/>
    <s v="East"/>
    <s v="OFF-BI-10002026"/>
    <x v="1"/>
    <x v="8"/>
    <s v="Avery Arch Ring Binders"/>
    <n v="174.3"/>
    <n v="3"/>
    <n v="0"/>
    <n v="81.920999999999992"/>
  </r>
  <r>
    <n v="7923"/>
    <x v="3933"/>
    <x v="3"/>
    <x v="241"/>
    <d v="2014-09-30T00:00:00"/>
    <s v="Standard Class"/>
    <s v="PP-18955"/>
    <s v="Paul Prost"/>
    <s v="Home Office"/>
    <s v="United States"/>
    <s v="Hollywood"/>
    <x v="2"/>
    <n v="33021"/>
    <s v="South"/>
    <s v="TEC-PH-10000526"/>
    <x v="2"/>
    <x v="7"/>
    <s v="Vtech CS6719"/>
    <n v="383.96000000000004"/>
    <n v="5"/>
    <n v="0.2"/>
    <n v="38.396000000000015"/>
  </r>
  <r>
    <n v="7924"/>
    <x v="3933"/>
    <x v="3"/>
    <x v="241"/>
    <d v="2014-09-30T00:00:00"/>
    <s v="Standard Class"/>
    <s v="PP-18955"/>
    <s v="Paul Prost"/>
    <s v="Home Office"/>
    <s v="United States"/>
    <s v="Hollywood"/>
    <x v="2"/>
    <n v="33021"/>
    <s v="South"/>
    <s v="OFF-BI-10004002"/>
    <x v="1"/>
    <x v="8"/>
    <s v="Wilson Jones International Size A4 Ring Binders"/>
    <n v="15.570000000000004"/>
    <n v="3"/>
    <n v="0.7"/>
    <n v="-11.417999999999999"/>
  </r>
  <r>
    <n v="7925"/>
    <x v="3934"/>
    <x v="0"/>
    <x v="572"/>
    <d v="2013-08-17T00:00:00"/>
    <s v="First Class"/>
    <s v="RF-19840"/>
    <s v="Roy Französisch"/>
    <s v="Consumer"/>
    <s v="United States"/>
    <s v="Springfield"/>
    <x v="17"/>
    <n v="22153"/>
    <s v="South"/>
    <s v="OFF-BI-10002309"/>
    <x v="1"/>
    <x v="8"/>
    <s v="Avery Heavy-Duty EZD  Binder With Locking Rings"/>
    <n v="22.32"/>
    <n v="4"/>
    <n v="0"/>
    <n v="10.7136"/>
  </r>
  <r>
    <n v="7926"/>
    <x v="3934"/>
    <x v="0"/>
    <x v="572"/>
    <d v="2013-08-17T00:00:00"/>
    <s v="First Class"/>
    <s v="RF-19840"/>
    <s v="Roy Französisch"/>
    <s v="Consumer"/>
    <s v="United States"/>
    <s v="Springfield"/>
    <x v="17"/>
    <n v="22153"/>
    <s v="South"/>
    <s v="OFF-LA-10003923"/>
    <x v="1"/>
    <x v="2"/>
    <s v="Alphabetical Labels for Top Tab Filing"/>
    <n v="103.60000000000001"/>
    <n v="7"/>
    <n v="0"/>
    <n v="51.800000000000004"/>
  </r>
  <r>
    <n v="7927"/>
    <x v="3935"/>
    <x v="3"/>
    <x v="225"/>
    <d v="2014-11-25T00:00:00"/>
    <s v="Second Class"/>
    <s v="KH-16330"/>
    <s v="Katharine Harms"/>
    <s v="Corporate"/>
    <s v="United States"/>
    <s v="New York City"/>
    <x v="15"/>
    <n v="10035"/>
    <s v="East"/>
    <s v="TEC-AC-10003433"/>
    <x v="2"/>
    <x v="11"/>
    <s v="Maxell 4.7GB DVD+R 5/Pack"/>
    <n v="2.9699999999999998"/>
    <n v="3"/>
    <n v="0"/>
    <n v="1.3365"/>
  </r>
  <r>
    <n v="7928"/>
    <x v="3935"/>
    <x v="3"/>
    <x v="225"/>
    <d v="2014-11-25T00:00:00"/>
    <s v="Second Class"/>
    <s v="KH-16330"/>
    <s v="Katharine Harms"/>
    <s v="Corporate"/>
    <s v="United States"/>
    <s v="New York City"/>
    <x v="15"/>
    <n v="10035"/>
    <s v="East"/>
    <s v="TEC-PH-10001363"/>
    <x v="2"/>
    <x v="7"/>
    <s v="Apple iPhone 5S"/>
    <n v="569.99"/>
    <n v="1"/>
    <n v="0"/>
    <n v="170.99699999999996"/>
  </r>
  <r>
    <n v="7929"/>
    <x v="3935"/>
    <x v="3"/>
    <x v="225"/>
    <d v="2014-11-25T00:00:00"/>
    <s v="Second Class"/>
    <s v="KH-16330"/>
    <s v="Katharine Harms"/>
    <s v="Corporate"/>
    <s v="United States"/>
    <s v="New York City"/>
    <x v="15"/>
    <n v="10035"/>
    <s v="East"/>
    <s v="FUR-FU-10000820"/>
    <x v="0"/>
    <x v="5"/>
    <s v="Tensor Brushed Steel Torchiere Floor Lamp"/>
    <n v="50.97"/>
    <n v="3"/>
    <n v="0"/>
    <n v="9.1745999999999981"/>
  </r>
  <r>
    <n v="7930"/>
    <x v="3936"/>
    <x v="3"/>
    <x v="800"/>
    <d v="2014-07-28T00:00:00"/>
    <s v="First Class"/>
    <s v="EM-14200"/>
    <s v="Evan Minnotte"/>
    <s v="Home Office"/>
    <s v="United States"/>
    <s v="Dallas"/>
    <x v="5"/>
    <n v="75217"/>
    <s v="Central"/>
    <s v="FUR-TA-10004767"/>
    <x v="0"/>
    <x v="3"/>
    <s v="Safco Drafting Table"/>
    <n v="298.11599999999999"/>
    <n v="6"/>
    <n v="0.3"/>
    <n v="-4.2588000000000363"/>
  </r>
  <r>
    <n v="7931"/>
    <x v="3937"/>
    <x v="0"/>
    <x v="869"/>
    <d v="2013-03-28T00:00:00"/>
    <s v="Second Class"/>
    <s v="DK-12835"/>
    <s v="Damala Kotsonis"/>
    <s v="Corporate"/>
    <s v="United States"/>
    <s v="New York City"/>
    <x v="15"/>
    <n v="10024"/>
    <s v="East"/>
    <s v="OFF-AR-10001955"/>
    <x v="1"/>
    <x v="6"/>
    <s v="Newell 319"/>
    <n v="59.519999999999996"/>
    <n v="3"/>
    <n v="0"/>
    <n v="17.855999999999995"/>
  </r>
  <r>
    <n v="7932"/>
    <x v="3938"/>
    <x v="0"/>
    <x v="692"/>
    <d v="2013-07-21T00:00:00"/>
    <s v="Standard Class"/>
    <s v="MC-17425"/>
    <s v="Mark Cousins"/>
    <s v="Corporate"/>
    <s v="United States"/>
    <s v="Portland"/>
    <x v="21"/>
    <n v="97206"/>
    <s v="West"/>
    <s v="FUR-CH-10004886"/>
    <x v="0"/>
    <x v="1"/>
    <s v="Bevis Steel Folding Chairs"/>
    <n v="230.28000000000003"/>
    <n v="3"/>
    <n v="0.2"/>
    <n v="23.027999999999992"/>
  </r>
  <r>
    <n v="7933"/>
    <x v="3938"/>
    <x v="0"/>
    <x v="692"/>
    <d v="2013-07-21T00:00:00"/>
    <s v="Standard Class"/>
    <s v="MC-17425"/>
    <s v="Mark Cousins"/>
    <s v="Corporate"/>
    <s v="United States"/>
    <s v="Portland"/>
    <x v="21"/>
    <n v="97206"/>
    <s v="West"/>
    <s v="OFF-PA-10003641"/>
    <x v="1"/>
    <x v="10"/>
    <s v="Xerox 1909"/>
    <n v="105.52"/>
    <n v="5"/>
    <n v="0.2"/>
    <n v="34.293999999999997"/>
  </r>
  <r>
    <n v="7934"/>
    <x v="3939"/>
    <x v="3"/>
    <x v="629"/>
    <d v="2014-08-25T00:00:00"/>
    <s v="Standard Class"/>
    <s v="RW-19540"/>
    <s v="Rick Wilson"/>
    <s v="Corporate"/>
    <s v="United States"/>
    <s v="Brentwood"/>
    <x v="1"/>
    <n v="94513"/>
    <s v="West"/>
    <s v="OFF-EN-10003134"/>
    <x v="1"/>
    <x v="12"/>
    <s v="Staples"/>
    <n v="23.36"/>
    <n v="2"/>
    <n v="0"/>
    <n v="11.68"/>
  </r>
  <r>
    <n v="7935"/>
    <x v="3939"/>
    <x v="3"/>
    <x v="629"/>
    <d v="2014-08-25T00:00:00"/>
    <s v="Standard Class"/>
    <s v="RW-19540"/>
    <s v="Rick Wilson"/>
    <s v="Corporate"/>
    <s v="United States"/>
    <s v="Brentwood"/>
    <x v="1"/>
    <n v="94513"/>
    <s v="West"/>
    <s v="TEC-PH-10002564"/>
    <x v="2"/>
    <x v="7"/>
    <s v="OtterBox Defender Series Case - Samsung Galaxy S4"/>
    <n v="71.975999999999999"/>
    <n v="3"/>
    <n v="0.2"/>
    <n v="8.9969999999999892"/>
  </r>
  <r>
    <n v="7936"/>
    <x v="3939"/>
    <x v="3"/>
    <x v="629"/>
    <d v="2014-08-25T00:00:00"/>
    <s v="Standard Class"/>
    <s v="RW-19540"/>
    <s v="Rick Wilson"/>
    <s v="Corporate"/>
    <s v="United States"/>
    <s v="Brentwood"/>
    <x v="1"/>
    <n v="94513"/>
    <s v="West"/>
    <s v="OFF-PA-10003893"/>
    <x v="1"/>
    <x v="10"/>
    <s v="Xerox 1962"/>
    <n v="8.56"/>
    <n v="2"/>
    <n v="0"/>
    <n v="3.8519999999999994"/>
  </r>
  <r>
    <n v="7937"/>
    <x v="3939"/>
    <x v="3"/>
    <x v="629"/>
    <d v="2014-08-25T00:00:00"/>
    <s v="Standard Class"/>
    <s v="RW-19540"/>
    <s v="Rick Wilson"/>
    <s v="Corporate"/>
    <s v="United States"/>
    <s v="Brentwood"/>
    <x v="1"/>
    <n v="94513"/>
    <s v="West"/>
    <s v="OFF-BI-10000174"/>
    <x v="1"/>
    <x v="8"/>
    <s v="Wilson Jones Clip &amp; Carry Folder Binder Tool for Ring Binders, Clear"/>
    <n v="13.919999999999998"/>
    <n v="3"/>
    <n v="0.2"/>
    <n v="4.8720000000000008"/>
  </r>
  <r>
    <n v="7938"/>
    <x v="3939"/>
    <x v="3"/>
    <x v="629"/>
    <d v="2014-08-25T00:00:00"/>
    <s v="Standard Class"/>
    <s v="RW-19540"/>
    <s v="Rick Wilson"/>
    <s v="Corporate"/>
    <s v="United States"/>
    <s v="Brentwood"/>
    <x v="1"/>
    <n v="94513"/>
    <s v="West"/>
    <s v="OFF-AP-10001058"/>
    <x v="1"/>
    <x v="9"/>
    <s v="Sanyo 2.5 Cubic Foot Mid-Size Office Refrigerators"/>
    <n v="2518.29"/>
    <n v="9"/>
    <n v="0"/>
    <n v="654.7553999999999"/>
  </r>
  <r>
    <n v="7939"/>
    <x v="3939"/>
    <x v="3"/>
    <x v="629"/>
    <d v="2014-08-25T00:00:00"/>
    <s v="Standard Class"/>
    <s v="RW-19540"/>
    <s v="Rick Wilson"/>
    <s v="Corporate"/>
    <s v="United States"/>
    <s v="Brentwood"/>
    <x v="1"/>
    <n v="94513"/>
    <s v="West"/>
    <s v="OFF-ST-10001496"/>
    <x v="1"/>
    <x v="4"/>
    <s v="Standard Rollaway File with Lock"/>
    <n v="540.56999999999994"/>
    <n v="3"/>
    <n v="0"/>
    <n v="140.54820000000001"/>
  </r>
  <r>
    <n v="7940"/>
    <x v="3939"/>
    <x v="3"/>
    <x v="629"/>
    <d v="2014-08-25T00:00:00"/>
    <s v="Standard Class"/>
    <s v="RW-19540"/>
    <s v="Rick Wilson"/>
    <s v="Corporate"/>
    <s v="United States"/>
    <s v="Brentwood"/>
    <x v="1"/>
    <n v="94513"/>
    <s v="West"/>
    <s v="OFF-BI-10004230"/>
    <x v="1"/>
    <x v="8"/>
    <s v="GBC Recycled Grain Textured Covers"/>
    <n v="221.05600000000001"/>
    <n v="8"/>
    <n v="0.2"/>
    <n v="77.369599999999991"/>
  </r>
  <r>
    <n v="7941"/>
    <x v="3940"/>
    <x v="0"/>
    <x v="882"/>
    <d v="2013-12-18T00:00:00"/>
    <s v="First Class"/>
    <s v="DS-13180"/>
    <s v="David Smith"/>
    <s v="Corporate"/>
    <s v="United States"/>
    <s v="San Diego"/>
    <x v="1"/>
    <n v="92037"/>
    <s v="West"/>
    <s v="FUR-CH-10001146"/>
    <x v="0"/>
    <x v="1"/>
    <s v="Global Task Chair, Black"/>
    <n v="81.424000000000007"/>
    <n v="2"/>
    <n v="0.2"/>
    <n v="-9.1601999999999961"/>
  </r>
  <r>
    <n v="7942"/>
    <x v="3940"/>
    <x v="0"/>
    <x v="882"/>
    <d v="2013-12-18T00:00:00"/>
    <s v="First Class"/>
    <s v="DS-13180"/>
    <s v="David Smith"/>
    <s v="Corporate"/>
    <s v="United States"/>
    <s v="San Diego"/>
    <x v="1"/>
    <n v="92037"/>
    <s v="West"/>
    <s v="OFF-ST-10001590"/>
    <x v="1"/>
    <x v="4"/>
    <s v="Tenex Personal Project File with Scoop Front Design, Black"/>
    <n v="134.80000000000001"/>
    <n v="10"/>
    <n v="0"/>
    <n v="35.047999999999995"/>
  </r>
  <r>
    <n v="7943"/>
    <x v="3941"/>
    <x v="3"/>
    <x v="53"/>
    <d v="2015-01-02T00:00:00"/>
    <s v="Standard Class"/>
    <s v="GA-14725"/>
    <s v="Guy Armstrong"/>
    <s v="Consumer"/>
    <s v="United States"/>
    <s v="Dallas"/>
    <x v="5"/>
    <n v="75081"/>
    <s v="Central"/>
    <s v="OFF-BI-10003684"/>
    <x v="1"/>
    <x v="8"/>
    <s v="Wilson Jones Legal Size Ring Binders"/>
    <n v="39.581999999999987"/>
    <n v="9"/>
    <n v="0.8"/>
    <n v="-59.372999999999976"/>
  </r>
  <r>
    <n v="7944"/>
    <x v="3941"/>
    <x v="3"/>
    <x v="53"/>
    <d v="2015-01-02T00:00:00"/>
    <s v="Standard Class"/>
    <s v="GA-14725"/>
    <s v="Guy Armstrong"/>
    <s v="Consumer"/>
    <s v="United States"/>
    <s v="Dallas"/>
    <x v="5"/>
    <n v="75081"/>
    <s v="Central"/>
    <s v="OFF-SU-10000946"/>
    <x v="1"/>
    <x v="14"/>
    <s v="Staples"/>
    <n v="44.688000000000002"/>
    <n v="7"/>
    <n v="0.2"/>
    <n v="5.0273999999999965"/>
  </r>
  <r>
    <n v="7945"/>
    <x v="3941"/>
    <x v="3"/>
    <x v="53"/>
    <d v="2015-01-02T00:00:00"/>
    <s v="Standard Class"/>
    <s v="GA-14725"/>
    <s v="Guy Armstrong"/>
    <s v="Consumer"/>
    <s v="United States"/>
    <s v="Dallas"/>
    <x v="5"/>
    <n v="75081"/>
    <s v="Central"/>
    <s v="OFF-AR-10001615"/>
    <x v="1"/>
    <x v="6"/>
    <s v="Newell 34"/>
    <n v="31.744"/>
    <n v="2"/>
    <n v="0.2"/>
    <n v="2.3808000000000007"/>
  </r>
  <r>
    <n v="7946"/>
    <x v="3941"/>
    <x v="3"/>
    <x v="53"/>
    <d v="2015-01-02T00:00:00"/>
    <s v="Standard Class"/>
    <s v="GA-14725"/>
    <s v="Guy Armstrong"/>
    <s v="Consumer"/>
    <s v="United States"/>
    <s v="Dallas"/>
    <x v="5"/>
    <n v="75081"/>
    <s v="Central"/>
    <s v="OFF-BI-10001597"/>
    <x v="1"/>
    <x v="8"/>
    <s v="Wilson Jones Ledger-Size, Piano-Hinge Binder, 2&quot;, Blue"/>
    <n v="40.97999999999999"/>
    <n v="5"/>
    <n v="0.8"/>
    <n v="-65.567999999999998"/>
  </r>
  <r>
    <n v="7947"/>
    <x v="3941"/>
    <x v="3"/>
    <x v="53"/>
    <d v="2015-01-02T00:00:00"/>
    <s v="Standard Class"/>
    <s v="GA-14725"/>
    <s v="Guy Armstrong"/>
    <s v="Consumer"/>
    <s v="United States"/>
    <s v="Dallas"/>
    <x v="5"/>
    <n v="75081"/>
    <s v="Central"/>
    <s v="OFF-BI-10001116"/>
    <x v="1"/>
    <x v="8"/>
    <s v="Wilson Jones 1&quot; Hanging DublLock Ring Binders"/>
    <n v="3.1679999999999993"/>
    <n v="3"/>
    <n v="0.8"/>
    <n v="-5.0687999999999995"/>
  </r>
  <r>
    <n v="7948"/>
    <x v="3942"/>
    <x v="2"/>
    <x v="72"/>
    <d v="2011-03-05T00:00:00"/>
    <s v="Standard Class"/>
    <s v="SC-20380"/>
    <s v="Shahid Collister"/>
    <s v="Consumer"/>
    <s v="United States"/>
    <s v="El Paso"/>
    <x v="5"/>
    <n v="79907"/>
    <s v="Central"/>
    <s v="OFF-FA-10004395"/>
    <x v="1"/>
    <x v="13"/>
    <s v="Plymouth Boxed Rubber Bands by Plymouth"/>
    <n v="18.84"/>
    <n v="5"/>
    <n v="0.2"/>
    <n v="-3.5324999999999998"/>
  </r>
  <r>
    <n v="7949"/>
    <x v="3942"/>
    <x v="2"/>
    <x v="72"/>
    <d v="2011-03-05T00:00:00"/>
    <s v="Standard Class"/>
    <s v="SC-20380"/>
    <s v="Shahid Collister"/>
    <s v="Consumer"/>
    <s v="United States"/>
    <s v="El Paso"/>
    <x v="5"/>
    <n v="79907"/>
    <s v="Central"/>
    <s v="FUR-CH-10001270"/>
    <x v="0"/>
    <x v="1"/>
    <s v="Harbour Creations Steel Folding Chair"/>
    <n v="362.24999999999994"/>
    <n v="6"/>
    <n v="0.3"/>
    <n v="0"/>
  </r>
  <r>
    <n v="7950"/>
    <x v="3942"/>
    <x v="2"/>
    <x v="72"/>
    <d v="2011-03-05T00:00:00"/>
    <s v="Standard Class"/>
    <s v="SC-20380"/>
    <s v="Shahid Collister"/>
    <s v="Consumer"/>
    <s v="United States"/>
    <s v="El Paso"/>
    <x v="5"/>
    <n v="79907"/>
    <s v="Central"/>
    <s v="FUR-FU-10001095"/>
    <x v="0"/>
    <x v="5"/>
    <s v="DAX Black Cherry Wood-Tone Poster Frame"/>
    <n v="63.552000000000007"/>
    <n v="6"/>
    <n v="0.6"/>
    <n v="-34.953600000000002"/>
  </r>
  <r>
    <n v="7951"/>
    <x v="3942"/>
    <x v="2"/>
    <x v="72"/>
    <d v="2011-03-05T00:00:00"/>
    <s v="Standard Class"/>
    <s v="SC-20380"/>
    <s v="Shahid Collister"/>
    <s v="Consumer"/>
    <s v="United States"/>
    <s v="El Paso"/>
    <x v="5"/>
    <n v="79907"/>
    <s v="Central"/>
    <s v="OFF-ST-10001469"/>
    <x v="1"/>
    <x v="4"/>
    <s v="Fellowes Bankers Box Recycled Super Stor/Drawer"/>
    <n v="129.55199999999999"/>
    <n v="3"/>
    <n v="0.2"/>
    <n v="-22.671600000000005"/>
  </r>
  <r>
    <n v="7952"/>
    <x v="3943"/>
    <x v="1"/>
    <x v="902"/>
    <d v="2012-11-24T00:00:00"/>
    <s v="Standard Class"/>
    <s v="KD-16345"/>
    <s v="Katherine Ducich"/>
    <s v="Consumer"/>
    <s v="United States"/>
    <s v="New York City"/>
    <x v="15"/>
    <n v="10035"/>
    <s v="East"/>
    <s v="OFF-BI-10003196"/>
    <x v="1"/>
    <x v="8"/>
    <s v="Accohide Poly Flexible Ring Binders"/>
    <n v="5.9840000000000009"/>
    <n v="2"/>
    <n v="0.2"/>
    <n v="2.2439999999999998"/>
  </r>
  <r>
    <n v="7953"/>
    <x v="3943"/>
    <x v="1"/>
    <x v="902"/>
    <d v="2012-11-24T00:00:00"/>
    <s v="Standard Class"/>
    <s v="KD-16345"/>
    <s v="Katherine Ducich"/>
    <s v="Consumer"/>
    <s v="United States"/>
    <s v="New York City"/>
    <x v="15"/>
    <n v="10035"/>
    <s v="East"/>
    <s v="TEC-PH-10002200"/>
    <x v="2"/>
    <x v="7"/>
    <s v="Aastra 6757i CT Wireless VoIP phone"/>
    <n v="861.76"/>
    <n v="4"/>
    <n v="0"/>
    <n v="249.91039999999998"/>
  </r>
  <r>
    <n v="7954"/>
    <x v="3944"/>
    <x v="2"/>
    <x v="470"/>
    <d v="2011-04-06T00:00:00"/>
    <s v="Standard Class"/>
    <s v="KH-16330"/>
    <s v="Katharine Harms"/>
    <s v="Corporate"/>
    <s v="United States"/>
    <s v="Revere"/>
    <x v="31"/>
    <n v="2151"/>
    <s v="East"/>
    <s v="OFF-ST-10000636"/>
    <x v="1"/>
    <x v="4"/>
    <s v="Rogers Profile Extra Capacity Storage Tub"/>
    <n v="66.959999999999994"/>
    <n v="4"/>
    <n v="0"/>
    <n v="2.6783999999999963"/>
  </r>
  <r>
    <n v="7955"/>
    <x v="3944"/>
    <x v="2"/>
    <x v="470"/>
    <d v="2011-04-06T00:00:00"/>
    <s v="Standard Class"/>
    <s v="KH-16330"/>
    <s v="Katharine Harms"/>
    <s v="Corporate"/>
    <s v="United States"/>
    <s v="Revere"/>
    <x v="31"/>
    <n v="2151"/>
    <s v="East"/>
    <s v="OFF-BI-10000145"/>
    <x v="1"/>
    <x v="8"/>
    <s v="Zipper Ring Binder Pockets"/>
    <n v="6.24"/>
    <n v="2"/>
    <n v="0"/>
    <n v="3.0575999999999999"/>
  </r>
  <r>
    <n v="7956"/>
    <x v="3945"/>
    <x v="3"/>
    <x v="361"/>
    <d v="2014-10-11T00:00:00"/>
    <s v="Standard Class"/>
    <s v="GG-14650"/>
    <s v="Greg Guthrie"/>
    <s v="Corporate"/>
    <s v="United States"/>
    <s v="Chico"/>
    <x v="1"/>
    <n v="95928"/>
    <s v="West"/>
    <s v="FUR-CH-10001190"/>
    <x v="0"/>
    <x v="1"/>
    <s v="Global Deluxe High-Back Office Chair in Storm"/>
    <n v="435.16800000000006"/>
    <n v="4"/>
    <n v="0.2"/>
    <n v="-59.835600000000042"/>
  </r>
  <r>
    <n v="7957"/>
    <x v="3945"/>
    <x v="3"/>
    <x v="361"/>
    <d v="2014-10-11T00:00:00"/>
    <s v="Standard Class"/>
    <s v="GG-14650"/>
    <s v="Greg Guthrie"/>
    <s v="Corporate"/>
    <s v="United States"/>
    <s v="Chico"/>
    <x v="1"/>
    <n v="95928"/>
    <s v="West"/>
    <s v="OFF-FA-10002780"/>
    <x v="1"/>
    <x v="13"/>
    <s v="Staples"/>
    <n v="14.9"/>
    <n v="5"/>
    <n v="0"/>
    <n v="6.8539999999999992"/>
  </r>
  <r>
    <n v="7958"/>
    <x v="3945"/>
    <x v="3"/>
    <x v="361"/>
    <d v="2014-10-11T00:00:00"/>
    <s v="Standard Class"/>
    <s v="GG-14650"/>
    <s v="Greg Guthrie"/>
    <s v="Corporate"/>
    <s v="United States"/>
    <s v="Chico"/>
    <x v="1"/>
    <n v="95928"/>
    <s v="West"/>
    <s v="OFF-AP-10004052"/>
    <x v="1"/>
    <x v="9"/>
    <s v="Hoover Replacement Belts For Soft Guard &amp; Commercial Ltweight Upright Vacs, 2/Pk"/>
    <n v="15.8"/>
    <n v="4"/>
    <n v="0"/>
    <n v="4.1080000000000005"/>
  </r>
  <r>
    <n v="7959"/>
    <x v="3945"/>
    <x v="3"/>
    <x v="361"/>
    <d v="2014-10-11T00:00:00"/>
    <s v="Standard Class"/>
    <s v="GG-14650"/>
    <s v="Greg Guthrie"/>
    <s v="Corporate"/>
    <s v="United States"/>
    <s v="Chico"/>
    <x v="1"/>
    <n v="95928"/>
    <s v="West"/>
    <s v="FUR-FU-10004666"/>
    <x v="0"/>
    <x v="5"/>
    <s v="DAX Clear Channel Poster Frame"/>
    <n v="72.900000000000006"/>
    <n v="5"/>
    <n v="0"/>
    <n v="26.973000000000003"/>
  </r>
  <r>
    <n v="7960"/>
    <x v="3945"/>
    <x v="3"/>
    <x v="361"/>
    <d v="2014-10-11T00:00:00"/>
    <s v="Standard Class"/>
    <s v="GG-14650"/>
    <s v="Greg Guthrie"/>
    <s v="Corporate"/>
    <s v="United States"/>
    <s v="Chico"/>
    <x v="1"/>
    <n v="95928"/>
    <s v="West"/>
    <s v="FUR-TA-10004086"/>
    <x v="0"/>
    <x v="3"/>
    <s v="KI Adjustable-Height Table"/>
    <n v="206.35200000000003"/>
    <n v="3"/>
    <n v="0.2"/>
    <n v="5.1587999999999852"/>
  </r>
  <r>
    <n v="7961"/>
    <x v="3945"/>
    <x v="3"/>
    <x v="361"/>
    <d v="2014-10-11T00:00:00"/>
    <s v="Standard Class"/>
    <s v="GG-14650"/>
    <s v="Greg Guthrie"/>
    <s v="Corporate"/>
    <s v="United States"/>
    <s v="Chico"/>
    <x v="1"/>
    <n v="95928"/>
    <s v="West"/>
    <s v="TEC-PH-10000702"/>
    <x v="2"/>
    <x v="7"/>
    <s v="Square Credit Card Reader, 4 1/2&quot; x 4 1/2&quot; x 1&quot;, White"/>
    <n v="7.9920000000000009"/>
    <n v="1"/>
    <n v="0.2"/>
    <n v="2.6972999999999994"/>
  </r>
  <r>
    <n v="7962"/>
    <x v="3946"/>
    <x v="3"/>
    <x v="551"/>
    <d v="2014-11-24T00:00:00"/>
    <s v="Second Class"/>
    <s v="JS-15685"/>
    <s v="Jim Sink"/>
    <s v="Corporate"/>
    <s v="United States"/>
    <s v="Miramar"/>
    <x v="2"/>
    <n v="33023"/>
    <s v="South"/>
    <s v="OFF-ST-10002301"/>
    <x v="1"/>
    <x v="4"/>
    <s v="Tennsco Commercial Shelving"/>
    <n v="81.360000000000014"/>
    <n v="5"/>
    <n v="0.2"/>
    <n v="-19.323000000000011"/>
  </r>
  <r>
    <n v="7963"/>
    <x v="3946"/>
    <x v="3"/>
    <x v="551"/>
    <d v="2014-11-24T00:00:00"/>
    <s v="Second Class"/>
    <s v="JS-15685"/>
    <s v="Jim Sink"/>
    <s v="Corporate"/>
    <s v="United States"/>
    <s v="Miramar"/>
    <x v="2"/>
    <n v="33023"/>
    <s v="South"/>
    <s v="OFF-BI-10001636"/>
    <x v="1"/>
    <x v="8"/>
    <s v="Ibico Plastic and Wire Spiral Binding Combs"/>
    <n v="20.232000000000003"/>
    <n v="8"/>
    <n v="0.7"/>
    <n v="-16.185600000000001"/>
  </r>
  <r>
    <n v="7964"/>
    <x v="3946"/>
    <x v="3"/>
    <x v="551"/>
    <d v="2014-11-24T00:00:00"/>
    <s v="Second Class"/>
    <s v="JS-15685"/>
    <s v="Jim Sink"/>
    <s v="Corporate"/>
    <s v="United States"/>
    <s v="Miramar"/>
    <x v="2"/>
    <n v="33023"/>
    <s v="South"/>
    <s v="OFF-AP-10002684"/>
    <x v="1"/>
    <x v="9"/>
    <s v="Acco 7-Outlet Masterpiece Power Center, Wihtout Fax/Phone Line Protection"/>
    <n v="389.05600000000004"/>
    <n v="4"/>
    <n v="0.2"/>
    <n v="48.631999999999948"/>
  </r>
  <r>
    <n v="7965"/>
    <x v="3946"/>
    <x v="3"/>
    <x v="551"/>
    <d v="2014-11-24T00:00:00"/>
    <s v="Second Class"/>
    <s v="JS-15685"/>
    <s v="Jim Sink"/>
    <s v="Corporate"/>
    <s v="United States"/>
    <s v="Miramar"/>
    <x v="2"/>
    <n v="33023"/>
    <s v="South"/>
    <s v="OFF-PA-10004609"/>
    <x v="1"/>
    <x v="10"/>
    <s v="Xerox 221"/>
    <n v="20.736000000000004"/>
    <n v="4"/>
    <n v="0.2"/>
    <n v="7.2576000000000001"/>
  </r>
  <r>
    <n v="7966"/>
    <x v="3946"/>
    <x v="3"/>
    <x v="551"/>
    <d v="2014-11-24T00:00:00"/>
    <s v="Second Class"/>
    <s v="JS-15685"/>
    <s v="Jim Sink"/>
    <s v="Corporate"/>
    <s v="United States"/>
    <s v="Miramar"/>
    <x v="2"/>
    <n v="33023"/>
    <s v="South"/>
    <s v="OFF-PA-10003309"/>
    <x v="1"/>
    <x v="10"/>
    <s v="Xerox 211"/>
    <n v="41.472000000000008"/>
    <n v="8"/>
    <n v="0.2"/>
    <n v="14.5152"/>
  </r>
  <r>
    <n v="7967"/>
    <x v="3947"/>
    <x v="1"/>
    <x v="391"/>
    <d v="2012-03-30T00:00:00"/>
    <s v="Standard Class"/>
    <s v="BP-11095"/>
    <s v="Bart Pistole"/>
    <s v="Corporate"/>
    <s v="United States"/>
    <s v="Los Angeles"/>
    <x v="1"/>
    <n v="90049"/>
    <s v="West"/>
    <s v="OFF-PA-10000380"/>
    <x v="1"/>
    <x v="10"/>
    <s v="REDIFORM Incoming/Outgoing Call Register, 11&quot; X 8 1/2&quot;, 100 Messages"/>
    <n v="33.36"/>
    <n v="4"/>
    <n v="0"/>
    <n v="16.68"/>
  </r>
  <r>
    <n v="7968"/>
    <x v="3948"/>
    <x v="0"/>
    <x v="1155"/>
    <d v="2013-10-13T00:00:00"/>
    <s v="First Class"/>
    <s v="CC-12610"/>
    <s v="Corey Catlett"/>
    <s v="Corporate"/>
    <s v="United States"/>
    <s v="Denver"/>
    <x v="22"/>
    <n v="80219"/>
    <s v="West"/>
    <s v="FUR-BO-10001567"/>
    <x v="0"/>
    <x v="0"/>
    <s v="Bush Westfield Collection Bookcases, Dark Cherry Finish, Fully Assembled"/>
    <n v="90.882000000000005"/>
    <n v="3"/>
    <n v="0.7"/>
    <n v="-190.85220000000004"/>
  </r>
  <r>
    <n v="7969"/>
    <x v="3948"/>
    <x v="0"/>
    <x v="1155"/>
    <d v="2013-10-13T00:00:00"/>
    <s v="First Class"/>
    <s v="CC-12610"/>
    <s v="Corey Catlett"/>
    <s v="Corporate"/>
    <s v="United States"/>
    <s v="Denver"/>
    <x v="22"/>
    <n v="80219"/>
    <s v="West"/>
    <s v="TEC-PH-10002583"/>
    <x v="2"/>
    <x v="7"/>
    <s v="iOttie HLCRIO102 Car Mount"/>
    <n v="15.991999999999999"/>
    <n v="1"/>
    <n v="0.2"/>
    <n v="-2.9985000000000022"/>
  </r>
  <r>
    <n v="7970"/>
    <x v="3948"/>
    <x v="0"/>
    <x v="1155"/>
    <d v="2013-10-13T00:00:00"/>
    <s v="First Class"/>
    <s v="CC-12610"/>
    <s v="Corey Catlett"/>
    <s v="Corporate"/>
    <s v="United States"/>
    <s v="Denver"/>
    <x v="22"/>
    <n v="80219"/>
    <s v="West"/>
    <s v="FUR-CH-10004853"/>
    <x v="0"/>
    <x v="1"/>
    <s v="Global Manager's Adjustable Task Chair, Storm"/>
    <n v="120.78399999999999"/>
    <n v="1"/>
    <n v="0.2"/>
    <n v="13.588199999999986"/>
  </r>
  <r>
    <n v="7971"/>
    <x v="3949"/>
    <x v="1"/>
    <x v="748"/>
    <d v="2012-08-20T00:00:00"/>
    <s v="Standard Class"/>
    <s v="SP-20860"/>
    <s v="Sung Pak"/>
    <s v="Corporate"/>
    <s v="United States"/>
    <s v="Philadelphia"/>
    <x v="9"/>
    <n v="19134"/>
    <s v="East"/>
    <s v="TEC-PH-10003580"/>
    <x v="2"/>
    <x v="7"/>
    <s v="Cisco IP Phone 7961G-GE VoIP phone"/>
    <n v="519.79200000000003"/>
    <n v="4"/>
    <n v="0.4"/>
    <n v="-112.62159999999994"/>
  </r>
  <r>
    <n v="7972"/>
    <x v="3949"/>
    <x v="1"/>
    <x v="748"/>
    <d v="2012-08-20T00:00:00"/>
    <s v="Standard Class"/>
    <s v="SP-20860"/>
    <s v="Sung Pak"/>
    <s v="Corporate"/>
    <s v="United States"/>
    <s v="Philadelphia"/>
    <x v="9"/>
    <n v="19134"/>
    <s v="East"/>
    <s v="TEC-AC-10004227"/>
    <x v="2"/>
    <x v="11"/>
    <s v="SanDisk Ultra 16 GB MicroSDHC Class 10 Memory Card"/>
    <n v="31.176000000000002"/>
    <n v="3"/>
    <n v="0.2"/>
    <n v="-5.4558000000000035"/>
  </r>
  <r>
    <n v="7973"/>
    <x v="3949"/>
    <x v="1"/>
    <x v="748"/>
    <d v="2012-08-20T00:00:00"/>
    <s v="Standard Class"/>
    <s v="SP-20860"/>
    <s v="Sung Pak"/>
    <s v="Corporate"/>
    <s v="United States"/>
    <s v="Philadelphia"/>
    <x v="9"/>
    <n v="19134"/>
    <s v="East"/>
    <s v="OFF-PA-10002787"/>
    <x v="1"/>
    <x v="10"/>
    <s v="Xerox 227"/>
    <n v="10.368000000000002"/>
    <n v="2"/>
    <n v="0.2"/>
    <n v="3.6288"/>
  </r>
  <r>
    <n v="7974"/>
    <x v="3949"/>
    <x v="1"/>
    <x v="748"/>
    <d v="2012-08-20T00:00:00"/>
    <s v="Standard Class"/>
    <s v="SP-20860"/>
    <s v="Sung Pak"/>
    <s v="Corporate"/>
    <s v="United States"/>
    <s v="Philadelphia"/>
    <x v="9"/>
    <n v="19134"/>
    <s v="East"/>
    <s v="OFF-BI-10003981"/>
    <x v="1"/>
    <x v="8"/>
    <s v="Avery Durable Plastic 1&quot; Binders"/>
    <n v="2.7240000000000006"/>
    <n v="2"/>
    <n v="0.7"/>
    <n v="-1.9067999999999996"/>
  </r>
  <r>
    <n v="7975"/>
    <x v="3949"/>
    <x v="1"/>
    <x v="748"/>
    <d v="2012-08-20T00:00:00"/>
    <s v="Standard Class"/>
    <s v="SP-20860"/>
    <s v="Sung Pak"/>
    <s v="Corporate"/>
    <s v="United States"/>
    <s v="Philadelphia"/>
    <x v="9"/>
    <n v="19134"/>
    <s v="East"/>
    <s v="FUR-FU-10001488"/>
    <x v="0"/>
    <x v="5"/>
    <s v="Tenex 46&quot; x 60&quot; Computer Anti-Static Chairmat, Rectangular Shaped"/>
    <n v="254.35200000000003"/>
    <n v="3"/>
    <n v="0.2"/>
    <n v="0"/>
  </r>
  <r>
    <n v="7976"/>
    <x v="3949"/>
    <x v="1"/>
    <x v="748"/>
    <d v="2012-08-20T00:00:00"/>
    <s v="Standard Class"/>
    <s v="SP-20860"/>
    <s v="Sung Pak"/>
    <s v="Corporate"/>
    <s v="United States"/>
    <s v="Philadelphia"/>
    <x v="9"/>
    <n v="19134"/>
    <s v="East"/>
    <s v="OFF-BI-10003727"/>
    <x v="1"/>
    <x v="8"/>
    <s v="Avery Durable Slant Ring Binders With Label Holder"/>
    <n v="3.762"/>
    <n v="3"/>
    <n v="0.7"/>
    <n v="-2.758799999999999"/>
  </r>
  <r>
    <n v="7977"/>
    <x v="3949"/>
    <x v="1"/>
    <x v="748"/>
    <d v="2012-08-20T00:00:00"/>
    <s v="Standard Class"/>
    <s v="SP-20860"/>
    <s v="Sung Pak"/>
    <s v="Corporate"/>
    <s v="United States"/>
    <s v="Philadelphia"/>
    <x v="9"/>
    <n v="19134"/>
    <s v="East"/>
    <s v="OFF-PA-10000130"/>
    <x v="1"/>
    <x v="10"/>
    <s v="Xerox 199"/>
    <n v="10.272000000000002"/>
    <n v="3"/>
    <n v="0.2"/>
    <n v="3.2099999999999982"/>
  </r>
  <r>
    <n v="7978"/>
    <x v="3950"/>
    <x v="2"/>
    <x v="1178"/>
    <d v="2011-06-05T00:00:00"/>
    <s v="Standard Class"/>
    <s v="JK-15625"/>
    <s v="Jim Karlsson"/>
    <s v="Consumer"/>
    <s v="United States"/>
    <s v="Jackson"/>
    <x v="35"/>
    <n v="39212"/>
    <s v="South"/>
    <s v="TEC-PH-10002680"/>
    <x v="2"/>
    <x v="7"/>
    <s v="Samsung Galaxy Note 3"/>
    <n v="659.97"/>
    <n v="3"/>
    <n v="0"/>
    <n v="197.99099999999996"/>
  </r>
  <r>
    <n v="7979"/>
    <x v="3950"/>
    <x v="2"/>
    <x v="1178"/>
    <d v="2011-06-05T00:00:00"/>
    <s v="Standard Class"/>
    <s v="JK-15625"/>
    <s v="Jim Karlsson"/>
    <s v="Consumer"/>
    <s v="United States"/>
    <s v="Jackson"/>
    <x v="35"/>
    <n v="39212"/>
    <s v="South"/>
    <s v="TEC-PH-10002538"/>
    <x v="2"/>
    <x v="7"/>
    <s v="Grandstream GXP1160 VoIP phone"/>
    <n v="113.72999999999999"/>
    <n v="3"/>
    <n v="0"/>
    <n v="32.981699999999989"/>
  </r>
  <r>
    <n v="7980"/>
    <x v="3951"/>
    <x v="1"/>
    <x v="375"/>
    <d v="2012-08-31T00:00:00"/>
    <s v="Standard Class"/>
    <s v="CC-12100"/>
    <s v="Chad Cunningham"/>
    <s v="Home Office"/>
    <s v="United States"/>
    <s v="Los Angeles"/>
    <x v="1"/>
    <n v="90045"/>
    <s v="West"/>
    <s v="OFF-BI-10001249"/>
    <x v="1"/>
    <x v="8"/>
    <s v="Avery Heavy-Duty EZD View Binder with Locking Rings"/>
    <n v="5.1040000000000001"/>
    <n v="1"/>
    <n v="0.2"/>
    <n v="1.6587999999999996"/>
  </r>
  <r>
    <n v="7981"/>
    <x v="3952"/>
    <x v="2"/>
    <x v="1179"/>
    <d v="2011-01-08T00:00:00"/>
    <s v="Standard Class"/>
    <s v="DP-13000"/>
    <s v="Darren Powers"/>
    <s v="Consumer"/>
    <s v="United States"/>
    <s v="Houston"/>
    <x v="5"/>
    <n v="77095"/>
    <s v="Central"/>
    <s v="OFF-PA-10000174"/>
    <x v="1"/>
    <x v="10"/>
    <s v="Message Book, Wirebound, Four 5 1/2&quot; X 4&quot; Forms/Pg., 200 Dupl. Sets/Book"/>
    <n v="16.448"/>
    <n v="2"/>
    <n v="0.2"/>
    <n v="5.5511999999999979"/>
  </r>
  <r>
    <n v="7982"/>
    <x v="3953"/>
    <x v="2"/>
    <x v="1076"/>
    <d v="2011-09-13T00:00:00"/>
    <s v="First Class"/>
    <s v="SF-20065"/>
    <s v="Sandra Flanagan"/>
    <s v="Consumer"/>
    <s v="United States"/>
    <s v="Clifton"/>
    <x v="30"/>
    <n v="7011"/>
    <s v="East"/>
    <s v="OFF-AP-10004532"/>
    <x v="1"/>
    <x v="9"/>
    <s v="Kensington 6 Outlet Guardian Standard Surge Protector"/>
    <n v="81.92"/>
    <n v="4"/>
    <n v="0"/>
    <n v="22.118400000000001"/>
  </r>
  <r>
    <n v="7983"/>
    <x v="3953"/>
    <x v="2"/>
    <x v="1076"/>
    <d v="2011-09-13T00:00:00"/>
    <s v="First Class"/>
    <s v="SF-20065"/>
    <s v="Sandra Flanagan"/>
    <s v="Consumer"/>
    <s v="United States"/>
    <s v="Clifton"/>
    <x v="30"/>
    <n v="7011"/>
    <s v="East"/>
    <s v="FUR-FU-10001986"/>
    <x v="0"/>
    <x v="5"/>
    <s v="Dana Fluorescent Magnifying Lamp, White, 36&quot;"/>
    <n v="254.89999999999998"/>
    <n v="5"/>
    <n v="0"/>
    <n v="76.469999999999985"/>
  </r>
  <r>
    <n v="7984"/>
    <x v="3954"/>
    <x v="3"/>
    <x v="203"/>
    <d v="2014-01-26T00:00:00"/>
    <s v="Second Class"/>
    <s v="EH-13765"/>
    <s v="Edward Hooks"/>
    <s v="Corporate"/>
    <s v="United States"/>
    <s v="Chicago"/>
    <x v="10"/>
    <n v="60623"/>
    <s v="Central"/>
    <s v="OFF-FA-10002975"/>
    <x v="1"/>
    <x v="13"/>
    <s v="Staples"/>
    <n v="15.120000000000001"/>
    <n v="5"/>
    <n v="0.2"/>
    <n v="4.9139999999999988"/>
  </r>
  <r>
    <n v="7985"/>
    <x v="3954"/>
    <x v="3"/>
    <x v="203"/>
    <d v="2014-01-26T00:00:00"/>
    <s v="Second Class"/>
    <s v="EH-13765"/>
    <s v="Edward Hooks"/>
    <s v="Corporate"/>
    <s v="United States"/>
    <s v="Chicago"/>
    <x v="10"/>
    <n v="60623"/>
    <s v="Central"/>
    <s v="OFF-AR-10003481"/>
    <x v="1"/>
    <x v="6"/>
    <s v="Newell 348"/>
    <n v="7.8719999999999999"/>
    <n v="3"/>
    <n v="0.2"/>
    <n v="0.88559999999999883"/>
  </r>
  <r>
    <n v="7986"/>
    <x v="3955"/>
    <x v="0"/>
    <x v="438"/>
    <d v="2013-04-25T00:00:00"/>
    <s v="First Class"/>
    <s v="DN-13690"/>
    <s v="Duane Noonan"/>
    <s v="Consumer"/>
    <s v="United States"/>
    <s v="Seattle"/>
    <x v="4"/>
    <n v="98115"/>
    <s v="West"/>
    <s v="OFF-BI-10004967"/>
    <x v="1"/>
    <x v="8"/>
    <s v="Round Ring Binders"/>
    <n v="8.32"/>
    <n v="5"/>
    <n v="0.2"/>
    <n v="2.8079999999999998"/>
  </r>
  <r>
    <n v="7987"/>
    <x v="3956"/>
    <x v="0"/>
    <x v="1180"/>
    <d v="2013-07-24T00:00:00"/>
    <s v="Second Class"/>
    <s v="PJ-19015"/>
    <s v="Pauline Johnson"/>
    <s v="Consumer"/>
    <s v="United States"/>
    <s v="Long Beach"/>
    <x v="15"/>
    <n v="11561"/>
    <s v="East"/>
    <s v="TEC-PH-10003589"/>
    <x v="2"/>
    <x v="7"/>
    <s v="invisibleSHIELD by ZAGG Smudge-Free Screen Protector"/>
    <n v="89.949999999999989"/>
    <n v="5"/>
    <n v="0"/>
    <n v="43.175999999999995"/>
  </r>
  <r>
    <n v="7988"/>
    <x v="3957"/>
    <x v="0"/>
    <x v="828"/>
    <d v="2013-08-30T00:00:00"/>
    <s v="Standard Class"/>
    <s v="MA-17560"/>
    <s v="Matt Abelman"/>
    <s v="Home Office"/>
    <s v="United States"/>
    <s v="Sheboygan"/>
    <x v="6"/>
    <n v="53081"/>
    <s v="Central"/>
    <s v="OFF-LA-10002945"/>
    <x v="1"/>
    <x v="2"/>
    <s v="Permanent Self-Adhesive File Folder Labels for Typewriters, 1 1/8 x 3 1/2, White"/>
    <n v="25.2"/>
    <n v="4"/>
    <n v="0"/>
    <n v="11.591999999999999"/>
  </r>
  <r>
    <n v="7989"/>
    <x v="3957"/>
    <x v="0"/>
    <x v="828"/>
    <d v="2013-08-30T00:00:00"/>
    <s v="Standard Class"/>
    <s v="MA-17560"/>
    <s v="Matt Abelman"/>
    <s v="Home Office"/>
    <s v="United States"/>
    <s v="Sheboygan"/>
    <x v="6"/>
    <n v="53081"/>
    <s v="Central"/>
    <s v="OFF-LA-10003537"/>
    <x v="1"/>
    <x v="2"/>
    <s v="Avery 515"/>
    <n v="37.589999999999996"/>
    <n v="3"/>
    <n v="0"/>
    <n v="17.667299999999997"/>
  </r>
  <r>
    <n v="7990"/>
    <x v="3957"/>
    <x v="0"/>
    <x v="828"/>
    <d v="2013-08-30T00:00:00"/>
    <s v="Standard Class"/>
    <s v="MA-17560"/>
    <s v="Matt Abelman"/>
    <s v="Home Office"/>
    <s v="United States"/>
    <s v="Sheboygan"/>
    <x v="6"/>
    <n v="53081"/>
    <s v="Central"/>
    <s v="OFF-ST-10002406"/>
    <x v="1"/>
    <x v="4"/>
    <s v="Pizazz Global Quick File"/>
    <n v="14.97"/>
    <n v="1"/>
    <n v="0"/>
    <n v="4.1916000000000011"/>
  </r>
  <r>
    <n v="7991"/>
    <x v="3957"/>
    <x v="0"/>
    <x v="828"/>
    <d v="2013-08-30T00:00:00"/>
    <s v="Standard Class"/>
    <s v="MA-17560"/>
    <s v="Matt Abelman"/>
    <s v="Home Office"/>
    <s v="United States"/>
    <s v="Sheboygan"/>
    <x v="6"/>
    <n v="53081"/>
    <s v="Central"/>
    <s v="TEC-AC-10003433"/>
    <x v="2"/>
    <x v="11"/>
    <s v="Maxell 4.7GB DVD+R 5/Pack"/>
    <n v="1.98"/>
    <n v="2"/>
    <n v="0"/>
    <n v="0.89100000000000001"/>
  </r>
  <r>
    <n v="7992"/>
    <x v="3958"/>
    <x v="0"/>
    <x v="403"/>
    <d v="2013-06-18T00:00:00"/>
    <s v="First Class"/>
    <s v="VM-21835"/>
    <s v="Vivian Mathis"/>
    <s v="Consumer"/>
    <s v="United States"/>
    <s v="Boca Raton"/>
    <x v="2"/>
    <n v="33433"/>
    <s v="South"/>
    <s v="OFF-BI-10002082"/>
    <x v="1"/>
    <x v="8"/>
    <s v="GBC Twin Loop Wire Binding Elements"/>
    <n v="39.936000000000007"/>
    <n v="4"/>
    <n v="0.7"/>
    <n v="-26.623999999999995"/>
  </r>
  <r>
    <n v="7993"/>
    <x v="3958"/>
    <x v="0"/>
    <x v="403"/>
    <d v="2013-06-18T00:00:00"/>
    <s v="First Class"/>
    <s v="VM-21835"/>
    <s v="Vivian Mathis"/>
    <s v="Consumer"/>
    <s v="United States"/>
    <s v="Boca Raton"/>
    <x v="2"/>
    <n v="33433"/>
    <s v="South"/>
    <s v="TEC-AC-10000521"/>
    <x v="2"/>
    <x v="11"/>
    <s v="Verbatim Slim CD and DVD Storage Cases, 50/Pack"/>
    <n v="18.463999999999999"/>
    <n v="2"/>
    <n v="0.2"/>
    <n v="2.3079999999999998"/>
  </r>
  <r>
    <n v="7994"/>
    <x v="3959"/>
    <x v="1"/>
    <x v="312"/>
    <d v="2012-11-23T00:00:00"/>
    <s v="Second Class"/>
    <s v="MM-18055"/>
    <s v="Michelle Moray"/>
    <s v="Consumer"/>
    <s v="United States"/>
    <s v="Aurora"/>
    <x v="22"/>
    <n v="80013"/>
    <s v="West"/>
    <s v="OFF-BI-10001982"/>
    <x v="1"/>
    <x v="8"/>
    <s v="Wilson Jones Custom Binder Spines &amp; Labels"/>
    <n v="4.8960000000000008"/>
    <n v="3"/>
    <n v="0.7"/>
    <n v="-3.4271999999999991"/>
  </r>
  <r>
    <n v="7995"/>
    <x v="3959"/>
    <x v="1"/>
    <x v="312"/>
    <d v="2012-11-23T00:00:00"/>
    <s v="Second Class"/>
    <s v="MM-18055"/>
    <s v="Michelle Moray"/>
    <s v="Consumer"/>
    <s v="United States"/>
    <s v="Aurora"/>
    <x v="22"/>
    <n v="80013"/>
    <s v="West"/>
    <s v="FUR-BO-10002268"/>
    <x v="0"/>
    <x v="0"/>
    <s v="Sauder Barrister Bookcases"/>
    <n v="145.76400000000001"/>
    <n v="6"/>
    <n v="0.7"/>
    <n v="-247.79879999999997"/>
  </r>
  <r>
    <n v="7996"/>
    <x v="3959"/>
    <x v="1"/>
    <x v="312"/>
    <d v="2012-11-23T00:00:00"/>
    <s v="Second Class"/>
    <s v="MM-18055"/>
    <s v="Michelle Moray"/>
    <s v="Consumer"/>
    <s v="United States"/>
    <s v="Aurora"/>
    <x v="22"/>
    <n v="80013"/>
    <s v="West"/>
    <s v="OFF-BI-10001758"/>
    <x v="1"/>
    <x v="8"/>
    <s v="Wilson Jones 14 Line Acrylic Coated Pressboard Data Binders"/>
    <n v="9.6120000000000001"/>
    <n v="6"/>
    <n v="0.7"/>
    <n v="-7.3691999999999993"/>
  </r>
  <r>
    <n v="7997"/>
    <x v="3960"/>
    <x v="3"/>
    <x v="132"/>
    <d v="2014-11-06T00:00:00"/>
    <s v="First Class"/>
    <s v="CR-12580"/>
    <s v="Clay Rozendal"/>
    <s v="Home Office"/>
    <s v="United States"/>
    <s v="San Diego"/>
    <x v="1"/>
    <n v="92037"/>
    <s v="West"/>
    <s v="TEC-AC-10004469"/>
    <x v="2"/>
    <x v="11"/>
    <s v="Microsoft Sculpt Comfort Mouse"/>
    <n v="199.75"/>
    <n v="5"/>
    <n v="0"/>
    <n v="87.890000000000015"/>
  </r>
  <r>
    <n v="7998"/>
    <x v="3960"/>
    <x v="3"/>
    <x v="132"/>
    <d v="2014-11-06T00:00:00"/>
    <s v="First Class"/>
    <s v="CR-12580"/>
    <s v="Clay Rozendal"/>
    <s v="Home Office"/>
    <s v="United States"/>
    <s v="San Diego"/>
    <x v="1"/>
    <n v="92037"/>
    <s v="West"/>
    <s v="FUR-TA-10001095"/>
    <x v="0"/>
    <x v="3"/>
    <s v="Chromcraft Round Conference Tables"/>
    <n v="1673.1839999999997"/>
    <n v="12"/>
    <n v="0.2"/>
    <n v="20.914800000000014"/>
  </r>
  <r>
    <n v="7999"/>
    <x v="3961"/>
    <x v="2"/>
    <x v="417"/>
    <d v="2011-05-07T00:00:00"/>
    <s v="First Class"/>
    <s v="BS-11365"/>
    <s v="Bill Shonely"/>
    <s v="Corporate"/>
    <s v="United States"/>
    <s v="Seattle"/>
    <x v="4"/>
    <n v="98105"/>
    <s v="West"/>
    <s v="FUR-FU-10001852"/>
    <x v="0"/>
    <x v="5"/>
    <s v="Eldon Regeneration Recycled Desk Accessories, Smoke"/>
    <n v="12.18"/>
    <n v="7"/>
    <n v="0"/>
    <n v="3.8975999999999997"/>
  </r>
  <r>
    <n v="8000"/>
    <x v="3961"/>
    <x v="2"/>
    <x v="417"/>
    <d v="2011-05-07T00:00:00"/>
    <s v="First Class"/>
    <s v="BS-11365"/>
    <s v="Bill Shonely"/>
    <s v="Corporate"/>
    <s v="United States"/>
    <s v="Seattle"/>
    <x v="4"/>
    <n v="98105"/>
    <s v="West"/>
    <s v="OFF-AP-10000696"/>
    <x v="1"/>
    <x v="9"/>
    <s v="Holmes Odor Grabber"/>
    <n v="57.68"/>
    <n v="4"/>
    <n v="0"/>
    <n v="19.034399999999998"/>
  </r>
  <r>
    <n v="8001"/>
    <x v="3962"/>
    <x v="1"/>
    <x v="627"/>
    <d v="2012-11-12T00:00:00"/>
    <s v="Standard Class"/>
    <s v="RD-19585"/>
    <s v="Rob Dowd"/>
    <s v="Consumer"/>
    <s v="United States"/>
    <s v="Dubuque"/>
    <x v="23"/>
    <n v="52001"/>
    <s v="Central"/>
    <s v="TEC-PH-10003885"/>
    <x v="2"/>
    <x v="7"/>
    <s v="Cisco SPA508G"/>
    <n v="263.95999999999998"/>
    <n v="4"/>
    <n v="0"/>
    <n v="76.548399999999987"/>
  </r>
  <r>
    <n v="8002"/>
    <x v="3963"/>
    <x v="1"/>
    <x v="295"/>
    <d v="2012-12-15T00:00:00"/>
    <s v="First Class"/>
    <s v="KD-16270"/>
    <s v="Karen Daniels"/>
    <s v="Consumer"/>
    <s v="United States"/>
    <s v="Los Angeles"/>
    <x v="1"/>
    <n v="90032"/>
    <s v="West"/>
    <s v="TEC-AC-10002926"/>
    <x v="2"/>
    <x v="11"/>
    <s v="Logitech Wireless Marathon Mouse M705"/>
    <n v="299.94"/>
    <n v="6"/>
    <n v="0"/>
    <n v="128.97420000000002"/>
  </r>
  <r>
    <n v="8003"/>
    <x v="3963"/>
    <x v="1"/>
    <x v="295"/>
    <d v="2012-12-15T00:00:00"/>
    <s v="First Class"/>
    <s v="KD-16270"/>
    <s v="Karen Daniels"/>
    <s v="Consumer"/>
    <s v="United States"/>
    <s v="Los Angeles"/>
    <x v="1"/>
    <n v="90032"/>
    <s v="West"/>
    <s v="OFF-SU-10001225"/>
    <x v="1"/>
    <x v="14"/>
    <s v="Staples"/>
    <n v="25.76"/>
    <n v="7"/>
    <n v="0"/>
    <n v="0.51519999999999921"/>
  </r>
  <r>
    <n v="8004"/>
    <x v="3964"/>
    <x v="2"/>
    <x v="588"/>
    <d v="2011-12-03T00:00:00"/>
    <s v="First Class"/>
    <s v="AA-10645"/>
    <s v="Anna Andreadi"/>
    <s v="Consumer"/>
    <s v="United States"/>
    <s v="Lowell"/>
    <x v="31"/>
    <n v="1852"/>
    <s v="East"/>
    <s v="TEC-PH-10004434"/>
    <x v="2"/>
    <x v="7"/>
    <s v="Cisco IP Phone 7961G VoIP phone - Dark gray"/>
    <n v="271.89999999999998"/>
    <n v="2"/>
    <n v="0"/>
    <n v="78.850999999999971"/>
  </r>
  <r>
    <n v="8005"/>
    <x v="3964"/>
    <x v="2"/>
    <x v="588"/>
    <d v="2011-12-03T00:00:00"/>
    <s v="First Class"/>
    <s v="AA-10645"/>
    <s v="Anna Andreadi"/>
    <s v="Consumer"/>
    <s v="United States"/>
    <s v="Lowell"/>
    <x v="31"/>
    <n v="1852"/>
    <s v="East"/>
    <s v="FUR-FU-10003878"/>
    <x v="0"/>
    <x v="5"/>
    <s v="Linden 10&quot; Round Wall Clock, Black"/>
    <n v="45.839999999999996"/>
    <n v="3"/>
    <n v="0"/>
    <n v="15.585599999999999"/>
  </r>
  <r>
    <n v="8006"/>
    <x v="3964"/>
    <x v="2"/>
    <x v="588"/>
    <d v="2011-12-03T00:00:00"/>
    <s v="First Class"/>
    <s v="AA-10645"/>
    <s v="Anna Andreadi"/>
    <s v="Consumer"/>
    <s v="United States"/>
    <s v="Lowell"/>
    <x v="31"/>
    <n v="1852"/>
    <s v="East"/>
    <s v="FUR-FU-10002268"/>
    <x v="0"/>
    <x v="5"/>
    <s v="Ultra Door Push Plate"/>
    <n v="9.82"/>
    <n v="2"/>
    <n v="0"/>
    <n v="3.2405999999999997"/>
  </r>
  <r>
    <n v="8007"/>
    <x v="3965"/>
    <x v="0"/>
    <x v="877"/>
    <d v="2013-10-12T00:00:00"/>
    <s v="Standard Class"/>
    <s v="MC-18100"/>
    <s v="Mick Crebagga"/>
    <s v="Consumer"/>
    <s v="United States"/>
    <s v="Marysville"/>
    <x v="4"/>
    <n v="98270"/>
    <s v="West"/>
    <s v="OFF-FA-10001883"/>
    <x v="1"/>
    <x v="13"/>
    <s v="Alliance Super-Size Bands, Assorted Sizes"/>
    <n v="93.36"/>
    <n v="12"/>
    <n v="0"/>
    <n v="0.93359999999999843"/>
  </r>
  <r>
    <n v="8008"/>
    <x v="3966"/>
    <x v="1"/>
    <x v="972"/>
    <d v="2012-11-24T00:00:00"/>
    <s v="Standard Class"/>
    <s v="AA-10645"/>
    <s v="Anna Andreadi"/>
    <s v="Consumer"/>
    <s v="United States"/>
    <s v="Oklahoma City"/>
    <x v="26"/>
    <n v="73120"/>
    <s v="Central"/>
    <s v="OFF-ST-10002756"/>
    <x v="1"/>
    <x v="4"/>
    <s v="Tennsco Stur-D-Stor Boltless Shelving, 5 Shelves, 24&quot; Deep, Sand"/>
    <n v="541.24"/>
    <n v="4"/>
    <n v="0"/>
    <n v="5.4124000000000478"/>
  </r>
  <r>
    <n v="8009"/>
    <x v="3966"/>
    <x v="1"/>
    <x v="972"/>
    <d v="2012-11-24T00:00:00"/>
    <s v="Standard Class"/>
    <s v="AA-10645"/>
    <s v="Anna Andreadi"/>
    <s v="Consumer"/>
    <s v="United States"/>
    <s v="Oklahoma City"/>
    <x v="26"/>
    <n v="73120"/>
    <s v="Central"/>
    <s v="OFF-PA-10000474"/>
    <x v="1"/>
    <x v="10"/>
    <s v="Staples"/>
    <n v="106.32"/>
    <n v="3"/>
    <n v="0"/>
    <n v="49.970399999999991"/>
  </r>
  <r>
    <n v="8010"/>
    <x v="3966"/>
    <x v="1"/>
    <x v="972"/>
    <d v="2012-11-24T00:00:00"/>
    <s v="Standard Class"/>
    <s v="AA-10645"/>
    <s v="Anna Andreadi"/>
    <s v="Consumer"/>
    <s v="United States"/>
    <s v="Oklahoma City"/>
    <x v="26"/>
    <n v="73120"/>
    <s v="Central"/>
    <s v="FUR-CH-10002073"/>
    <x v="0"/>
    <x v="1"/>
    <s v="Hon Olson Stacker Chairs"/>
    <n v="1323.8999999999999"/>
    <n v="5"/>
    <n v="0"/>
    <n v="383.93099999999993"/>
  </r>
  <r>
    <n v="8011"/>
    <x v="3967"/>
    <x v="2"/>
    <x v="461"/>
    <d v="2011-03-20T00:00:00"/>
    <s v="Second Class"/>
    <s v="QJ-19255"/>
    <s v="Quincy Jones"/>
    <s v="Corporate"/>
    <s v="United States"/>
    <s v="Philadelphia"/>
    <x v="9"/>
    <n v="19134"/>
    <s v="East"/>
    <s v="OFF-PA-10003641"/>
    <x v="1"/>
    <x v="10"/>
    <s v="Xerox 1909"/>
    <n v="126.624"/>
    <n v="6"/>
    <n v="0.2"/>
    <n v="41.152799999999992"/>
  </r>
  <r>
    <n v="8012"/>
    <x v="3968"/>
    <x v="1"/>
    <x v="782"/>
    <d v="2012-06-23T00:00:00"/>
    <s v="First Class"/>
    <s v="JM-16195"/>
    <s v="Justin MacKendrick"/>
    <s v="Consumer"/>
    <s v="United States"/>
    <s v="Aurora"/>
    <x v="22"/>
    <n v="80013"/>
    <s v="West"/>
    <s v="TEC-PH-10002070"/>
    <x v="2"/>
    <x v="7"/>
    <s v="Griffin GC36547 PowerJolt SE Lightning Charger"/>
    <n v="125.944"/>
    <n v="7"/>
    <n v="0.2"/>
    <n v="15.742999999999984"/>
  </r>
  <r>
    <n v="8013"/>
    <x v="3969"/>
    <x v="3"/>
    <x v="1126"/>
    <d v="2014-05-26T00:00:00"/>
    <s v="Same Day"/>
    <s v="TB-21625"/>
    <s v="Trudy Brown"/>
    <s v="Consumer"/>
    <s v="United States"/>
    <s v="New York City"/>
    <x v="15"/>
    <n v="10009"/>
    <s v="East"/>
    <s v="OFF-BI-10004519"/>
    <x v="1"/>
    <x v="8"/>
    <s v="GBC DocuBind P100 Manual Binding Machine"/>
    <n v="663.92"/>
    <n v="5"/>
    <n v="0.2"/>
    <n v="207.47499999999994"/>
  </r>
  <r>
    <n v="8014"/>
    <x v="3969"/>
    <x v="3"/>
    <x v="1126"/>
    <d v="2014-05-26T00:00:00"/>
    <s v="Same Day"/>
    <s v="TB-21625"/>
    <s v="Trudy Brown"/>
    <s v="Consumer"/>
    <s v="United States"/>
    <s v="New York City"/>
    <x v="15"/>
    <n v="10009"/>
    <s v="East"/>
    <s v="TEC-AC-10002167"/>
    <x v="2"/>
    <x v="11"/>
    <s v="Imation 8gb Micro Traveldrive Usb 2.0 Flash Drive"/>
    <n v="120"/>
    <n v="8"/>
    <n v="0"/>
    <n v="13.200000000000003"/>
  </r>
  <r>
    <n v="8015"/>
    <x v="3969"/>
    <x v="3"/>
    <x v="1126"/>
    <d v="2014-05-26T00:00:00"/>
    <s v="Same Day"/>
    <s v="TB-21625"/>
    <s v="Trudy Brown"/>
    <s v="Consumer"/>
    <s v="United States"/>
    <s v="New York City"/>
    <x v="15"/>
    <n v="10009"/>
    <s v="East"/>
    <s v="OFF-FA-10000936"/>
    <x v="1"/>
    <x v="13"/>
    <s v="Acco Hot Clips Clips to Go"/>
    <n v="3.29"/>
    <n v="1"/>
    <n v="0"/>
    <n v="1.4804999999999999"/>
  </r>
  <r>
    <n v="8016"/>
    <x v="3969"/>
    <x v="3"/>
    <x v="1126"/>
    <d v="2014-05-26T00:00:00"/>
    <s v="Same Day"/>
    <s v="TB-21625"/>
    <s v="Trudy Brown"/>
    <s v="Consumer"/>
    <s v="United States"/>
    <s v="New York City"/>
    <x v="15"/>
    <n v="10009"/>
    <s v="East"/>
    <s v="FUR-FU-10000732"/>
    <x v="0"/>
    <x v="5"/>
    <s v="Eldon 200 Class Desk Accessories"/>
    <n v="18.84"/>
    <n v="3"/>
    <n v="0"/>
    <n v="6.0287999999999995"/>
  </r>
  <r>
    <n v="8017"/>
    <x v="3970"/>
    <x v="2"/>
    <x v="340"/>
    <d v="2011-09-11T00:00:00"/>
    <s v="First Class"/>
    <s v="NF-18595"/>
    <s v="Nicole Fjeld"/>
    <s v="Home Office"/>
    <s v="United States"/>
    <s v="Lancaster"/>
    <x v="24"/>
    <n v="43130"/>
    <s v="East"/>
    <s v="FUR-FU-10002501"/>
    <x v="0"/>
    <x v="5"/>
    <s v="Nu-Dell Executive Frame"/>
    <n v="60.672000000000011"/>
    <n v="6"/>
    <n v="0.2"/>
    <n v="12.892799999999998"/>
  </r>
  <r>
    <n v="8018"/>
    <x v="3970"/>
    <x v="2"/>
    <x v="340"/>
    <d v="2011-09-11T00:00:00"/>
    <s v="First Class"/>
    <s v="NF-18595"/>
    <s v="Nicole Fjeld"/>
    <s v="Home Office"/>
    <s v="United States"/>
    <s v="Lancaster"/>
    <x v="24"/>
    <n v="43130"/>
    <s v="East"/>
    <s v="OFF-AR-10000634"/>
    <x v="1"/>
    <x v="6"/>
    <s v="Newell 320"/>
    <n v="30.816000000000003"/>
    <n v="9"/>
    <n v="0.2"/>
    <n v="2.6964000000000006"/>
  </r>
  <r>
    <n v="8019"/>
    <x v="3971"/>
    <x v="3"/>
    <x v="161"/>
    <d v="2014-10-20T00:00:00"/>
    <s v="Second Class"/>
    <s v="BF-11020"/>
    <s v="Barry Französisch"/>
    <s v="Corporate"/>
    <s v="United States"/>
    <s v="Modesto"/>
    <x v="1"/>
    <n v="95351"/>
    <s v="West"/>
    <s v="TEC-PH-10001700"/>
    <x v="2"/>
    <x v="7"/>
    <s v="Panasonic KX-TG6844B Expandable Digital Cordless Telephone"/>
    <n v="52.792000000000002"/>
    <n v="1"/>
    <n v="0.2"/>
    <n v="4.6193000000000026"/>
  </r>
  <r>
    <n v="8020"/>
    <x v="3972"/>
    <x v="3"/>
    <x v="808"/>
    <d v="2014-11-06T00:00:00"/>
    <s v="First Class"/>
    <s v="NP-18670"/>
    <s v="Nora Paige"/>
    <s v="Consumer"/>
    <s v="United States"/>
    <s v="Saint Louis"/>
    <x v="25"/>
    <n v="63116"/>
    <s v="Central"/>
    <s v="OFF-AP-10001962"/>
    <x v="1"/>
    <x v="9"/>
    <s v="Black &amp; Decker Filter for Double Action Dustbuster Cordless Vac BLDV7210"/>
    <n v="83.9"/>
    <n v="10"/>
    <n v="0"/>
    <n v="20.975000000000001"/>
  </r>
  <r>
    <n v="8021"/>
    <x v="3972"/>
    <x v="3"/>
    <x v="808"/>
    <d v="2014-11-06T00:00:00"/>
    <s v="First Class"/>
    <s v="NP-18670"/>
    <s v="Nora Paige"/>
    <s v="Consumer"/>
    <s v="United States"/>
    <s v="Saint Louis"/>
    <x v="25"/>
    <n v="63116"/>
    <s v="Central"/>
    <s v="OFF-PA-10001838"/>
    <x v="1"/>
    <x v="10"/>
    <s v="Adams Telephone Message Book W/Dividers/Space For Phone Numbers, 5 1/4&quot;X8 1/2&quot;, 300/Messages"/>
    <n v="11.76"/>
    <n v="2"/>
    <n v="0"/>
    <n v="5.7623999999999995"/>
  </r>
  <r>
    <n v="8022"/>
    <x v="3973"/>
    <x v="2"/>
    <x v="609"/>
    <d v="2011-07-25T00:00:00"/>
    <s v="Standard Class"/>
    <s v="HM-14860"/>
    <s v="Harry Marie"/>
    <s v="Corporate"/>
    <s v="United States"/>
    <s v="Dallas"/>
    <x v="5"/>
    <n v="75217"/>
    <s v="Central"/>
    <s v="OFF-AP-10000124"/>
    <x v="1"/>
    <x v="9"/>
    <s v="Acco 6 Outlet Guardian Basic Surge Suppressor"/>
    <n v="4.9919999999999991"/>
    <n v="3"/>
    <n v="0.8"/>
    <n v="-12.979200000000002"/>
  </r>
  <r>
    <n v="8023"/>
    <x v="3973"/>
    <x v="2"/>
    <x v="609"/>
    <d v="2011-07-25T00:00:00"/>
    <s v="Standard Class"/>
    <s v="HM-14860"/>
    <s v="Harry Marie"/>
    <s v="Corporate"/>
    <s v="United States"/>
    <s v="Dallas"/>
    <x v="5"/>
    <n v="75217"/>
    <s v="Central"/>
    <s v="OFF-EN-10003567"/>
    <x v="1"/>
    <x v="12"/>
    <s v="Inter-Office Recycled Envelopes, Brown Kraft, Button-String,10&quot; x 13&quot; , 100/Box"/>
    <n v="87.92"/>
    <n v="5"/>
    <n v="0.2"/>
    <n v="29.673000000000005"/>
  </r>
  <r>
    <n v="8024"/>
    <x v="3973"/>
    <x v="2"/>
    <x v="609"/>
    <d v="2011-07-25T00:00:00"/>
    <s v="Standard Class"/>
    <s v="HM-14860"/>
    <s v="Harry Marie"/>
    <s v="Corporate"/>
    <s v="United States"/>
    <s v="Dallas"/>
    <x v="5"/>
    <n v="75217"/>
    <s v="Central"/>
    <s v="FUR-CH-10004997"/>
    <x v="0"/>
    <x v="1"/>
    <s v="Hon Every-Day Series Multi-Task Chairs"/>
    <n v="657.93"/>
    <n v="5"/>
    <n v="0.3"/>
    <n v="-93.989999999999952"/>
  </r>
  <r>
    <n v="8025"/>
    <x v="3973"/>
    <x v="2"/>
    <x v="609"/>
    <d v="2011-07-25T00:00:00"/>
    <s v="Standard Class"/>
    <s v="HM-14860"/>
    <s v="Harry Marie"/>
    <s v="Corporate"/>
    <s v="United States"/>
    <s v="Dallas"/>
    <x v="5"/>
    <n v="75217"/>
    <s v="Central"/>
    <s v="OFF-BI-10000494"/>
    <x v="1"/>
    <x v="8"/>
    <s v="Acco Economy Flexible Poly Round Ring Binder"/>
    <n v="1.0439999999999998"/>
    <n v="1"/>
    <n v="0.8"/>
    <n v="-1.8270000000000004"/>
  </r>
  <r>
    <n v="8026"/>
    <x v="3974"/>
    <x v="1"/>
    <x v="861"/>
    <d v="2012-09-15T00:00:00"/>
    <s v="Second Class"/>
    <s v="DM-13525"/>
    <s v="Don Miller"/>
    <s v="Corporate"/>
    <s v="United States"/>
    <s v="New York City"/>
    <x v="15"/>
    <n v="10035"/>
    <s v="East"/>
    <s v="FUR-FU-10000277"/>
    <x v="0"/>
    <x v="5"/>
    <s v="Deflect-o DuraMat Antistatic Studded Beveled Mat for Medium Pile Carpeting"/>
    <n v="210.68"/>
    <n v="2"/>
    <n v="0"/>
    <n v="50.563199999999995"/>
  </r>
  <r>
    <n v="8027"/>
    <x v="3974"/>
    <x v="1"/>
    <x v="861"/>
    <d v="2012-09-15T00:00:00"/>
    <s v="Second Class"/>
    <s v="DM-13525"/>
    <s v="Don Miller"/>
    <s v="Corporate"/>
    <s v="United States"/>
    <s v="New York City"/>
    <x v="15"/>
    <n v="10035"/>
    <s v="East"/>
    <s v="OFF-ST-10003641"/>
    <x v="1"/>
    <x v="4"/>
    <s v="Space Solutions Industrial Galvanized Steel Shelving."/>
    <n v="78.8"/>
    <n v="1"/>
    <n v="0"/>
    <n v="1.5760000000000076"/>
  </r>
  <r>
    <n v="8028"/>
    <x v="3974"/>
    <x v="1"/>
    <x v="861"/>
    <d v="2012-09-15T00:00:00"/>
    <s v="Second Class"/>
    <s v="DM-13525"/>
    <s v="Don Miller"/>
    <s v="Corporate"/>
    <s v="United States"/>
    <s v="New York City"/>
    <x v="15"/>
    <n v="10035"/>
    <s v="East"/>
    <s v="TEC-AC-10001998"/>
    <x v="2"/>
    <x v="11"/>
    <s v="Logitech LS21 Speaker System - PC Multimedia - 2.1-CH - Wired"/>
    <n v="19.989999999999998"/>
    <n v="1"/>
    <n v="0"/>
    <n v="6.796599999999998"/>
  </r>
  <r>
    <n v="8029"/>
    <x v="3974"/>
    <x v="1"/>
    <x v="861"/>
    <d v="2012-09-15T00:00:00"/>
    <s v="Second Class"/>
    <s v="DM-13525"/>
    <s v="Don Miller"/>
    <s v="Corporate"/>
    <s v="United States"/>
    <s v="New York City"/>
    <x v="15"/>
    <n v="10035"/>
    <s v="East"/>
    <s v="OFF-ST-10001932"/>
    <x v="1"/>
    <x v="4"/>
    <s v="Fellowes Staxonsteel Drawer Files"/>
    <n v="772.68"/>
    <n v="4"/>
    <n v="0"/>
    <n v="108.17520000000002"/>
  </r>
  <r>
    <n v="8030"/>
    <x v="3975"/>
    <x v="0"/>
    <x v="147"/>
    <d v="2013-10-26T00:00:00"/>
    <s v="Standard Class"/>
    <s v="JF-15565"/>
    <s v="Jill Fjeld"/>
    <s v="Consumer"/>
    <s v="United States"/>
    <s v="San Antonio"/>
    <x v="5"/>
    <n v="78207"/>
    <s v="Central"/>
    <s v="TEC-AC-10002323"/>
    <x v="2"/>
    <x v="11"/>
    <s v="SanDisk Ultra 32 GB MicroSDHC Class 10 Memory Card"/>
    <n v="106.08000000000001"/>
    <n v="6"/>
    <n v="0.2"/>
    <n v="-9.2819999999999965"/>
  </r>
  <r>
    <n v="8031"/>
    <x v="3976"/>
    <x v="0"/>
    <x v="676"/>
    <d v="2013-01-11T00:00:00"/>
    <s v="Standard Class"/>
    <s v="NM-18520"/>
    <s v="Neoma Murray"/>
    <s v="Consumer"/>
    <s v="United States"/>
    <s v="Amarillo"/>
    <x v="5"/>
    <n v="79109"/>
    <s v="Central"/>
    <s v="FUR-FU-10004270"/>
    <x v="0"/>
    <x v="5"/>
    <s v="Executive Impressions 13&quot; Clairmont Wall Clock"/>
    <n v="23.076000000000001"/>
    <n v="3"/>
    <n v="0.6"/>
    <n v="-10.961100000000002"/>
  </r>
  <r>
    <n v="8032"/>
    <x v="3976"/>
    <x v="0"/>
    <x v="676"/>
    <d v="2013-01-11T00:00:00"/>
    <s v="Standard Class"/>
    <s v="NM-18520"/>
    <s v="Neoma Murray"/>
    <s v="Consumer"/>
    <s v="United States"/>
    <s v="Amarillo"/>
    <x v="5"/>
    <n v="79109"/>
    <s v="Central"/>
    <s v="OFF-PA-10004621"/>
    <x v="1"/>
    <x v="10"/>
    <s v="Xerox 212"/>
    <n v="25.920000000000005"/>
    <n v="5"/>
    <n v="0.2"/>
    <n v="9.0719999999999992"/>
  </r>
  <r>
    <n v="8033"/>
    <x v="3977"/>
    <x v="1"/>
    <x v="608"/>
    <d v="2012-06-28T00:00:00"/>
    <s v="First Class"/>
    <s v="MV-17485"/>
    <s v="Mark Van Huff"/>
    <s v="Consumer"/>
    <s v="United States"/>
    <s v="Houston"/>
    <x v="5"/>
    <n v="77041"/>
    <s v="Central"/>
    <s v="OFF-PA-10001019"/>
    <x v="1"/>
    <x v="10"/>
    <s v="Xerox 1884"/>
    <n v="47.952000000000005"/>
    <n v="3"/>
    <n v="0.2"/>
    <n v="16.183799999999998"/>
  </r>
  <r>
    <n v="8034"/>
    <x v="3977"/>
    <x v="1"/>
    <x v="608"/>
    <d v="2012-06-28T00:00:00"/>
    <s v="First Class"/>
    <s v="MV-17485"/>
    <s v="Mark Van Huff"/>
    <s v="Consumer"/>
    <s v="United States"/>
    <s v="Houston"/>
    <x v="5"/>
    <n v="77041"/>
    <s v="Central"/>
    <s v="OFF-BI-10000201"/>
    <x v="1"/>
    <x v="8"/>
    <s v="Avery Triangle Shaped Sheet Lifters, Black, 2/Pack"/>
    <n v="0.98399999999999976"/>
    <n v="2"/>
    <n v="0.8"/>
    <n v="-1.476"/>
  </r>
  <r>
    <n v="8035"/>
    <x v="3977"/>
    <x v="1"/>
    <x v="608"/>
    <d v="2012-06-28T00:00:00"/>
    <s v="First Class"/>
    <s v="MV-17485"/>
    <s v="Mark Van Huff"/>
    <s v="Consumer"/>
    <s v="United States"/>
    <s v="Houston"/>
    <x v="5"/>
    <n v="77041"/>
    <s v="Central"/>
    <s v="FUR-FU-10004587"/>
    <x v="0"/>
    <x v="5"/>
    <s v="GE General Use Halogen Bulbs, 100 Watts, 1 Bulb per Pack"/>
    <n v="75.384000000000015"/>
    <n v="9"/>
    <n v="0.6"/>
    <n v="-20.730599999999995"/>
  </r>
  <r>
    <n v="8036"/>
    <x v="3977"/>
    <x v="1"/>
    <x v="608"/>
    <d v="2012-06-28T00:00:00"/>
    <s v="First Class"/>
    <s v="MV-17485"/>
    <s v="Mark Van Huff"/>
    <s v="Consumer"/>
    <s v="United States"/>
    <s v="Houston"/>
    <x v="5"/>
    <n v="77041"/>
    <s v="Central"/>
    <s v="OFF-LA-10001613"/>
    <x v="1"/>
    <x v="2"/>
    <s v="Avery File Folder Labels"/>
    <n v="4.6079999999999997"/>
    <n v="2"/>
    <n v="0.2"/>
    <n v="1.6704000000000001"/>
  </r>
  <r>
    <n v="8037"/>
    <x v="3978"/>
    <x v="1"/>
    <x v="1181"/>
    <d v="2012-09-22T00:00:00"/>
    <s v="First Class"/>
    <s v="AG-10270"/>
    <s v="Alejandro Grove"/>
    <s v="Consumer"/>
    <s v="United States"/>
    <s v="Lawrence"/>
    <x v="31"/>
    <n v="1841"/>
    <s v="East"/>
    <s v="OFF-BI-10001308"/>
    <x v="1"/>
    <x v="8"/>
    <s v="GBC Standard Plastic Binding Systems' Combs"/>
    <n v="37.68"/>
    <n v="6"/>
    <n v="0"/>
    <n v="16.955999999999996"/>
  </r>
  <r>
    <n v="8038"/>
    <x v="3979"/>
    <x v="3"/>
    <x v="815"/>
    <d v="2014-07-15T00:00:00"/>
    <s v="Standard Class"/>
    <s v="BF-11275"/>
    <s v="Beth Fritzler"/>
    <s v="Corporate"/>
    <s v="United States"/>
    <s v="Columbus"/>
    <x v="32"/>
    <n v="31907"/>
    <s v="South"/>
    <s v="OFF-AP-10003278"/>
    <x v="1"/>
    <x v="9"/>
    <s v="Belkin 7-Outlet SurgeMaster Home Series"/>
    <n v="41.910000000000004"/>
    <n v="3"/>
    <n v="0"/>
    <n v="10.896600000000003"/>
  </r>
  <r>
    <n v="8039"/>
    <x v="3980"/>
    <x v="3"/>
    <x v="160"/>
    <d v="2014-07-03T00:00:00"/>
    <s v="Second Class"/>
    <s v="JC-15775"/>
    <s v="John Castell"/>
    <s v="Consumer"/>
    <s v="United States"/>
    <s v="Los Angeles"/>
    <x v="1"/>
    <n v="90032"/>
    <s v="West"/>
    <s v="FUR-BO-10003966"/>
    <x v="0"/>
    <x v="0"/>
    <s v="Sauder Facets Collection Library, Sky Alder Finish"/>
    <n v="435.99900000000002"/>
    <n v="3"/>
    <n v="0.15"/>
    <n v="5.1293999999999755"/>
  </r>
  <r>
    <n v="8040"/>
    <x v="3981"/>
    <x v="3"/>
    <x v="170"/>
    <d v="2014-08-26T00:00:00"/>
    <s v="Second Class"/>
    <s v="CM-11815"/>
    <s v="Candace McMahon"/>
    <s v="Corporate"/>
    <s v="United States"/>
    <s v="Seattle"/>
    <x v="4"/>
    <n v="98115"/>
    <s v="West"/>
    <s v="FUR-CH-10004698"/>
    <x v="0"/>
    <x v="1"/>
    <s v="Padded Folding Chairs, Black, 4/Carton"/>
    <n v="388.70400000000006"/>
    <n v="6"/>
    <n v="0.2"/>
    <n v="38.870400000000018"/>
  </r>
  <r>
    <n v="8041"/>
    <x v="3981"/>
    <x v="3"/>
    <x v="170"/>
    <d v="2014-08-26T00:00:00"/>
    <s v="Second Class"/>
    <s v="CM-11815"/>
    <s v="Candace McMahon"/>
    <s v="Corporate"/>
    <s v="United States"/>
    <s v="Seattle"/>
    <x v="4"/>
    <n v="98115"/>
    <s v="West"/>
    <s v="OFF-ST-10000025"/>
    <x v="1"/>
    <x v="4"/>
    <s v="Fellowes Stor/Drawer Steel Plus Storage Drawers"/>
    <n v="572.58000000000004"/>
    <n v="6"/>
    <n v="0"/>
    <n v="34.354799999999955"/>
  </r>
  <r>
    <n v="8042"/>
    <x v="3981"/>
    <x v="3"/>
    <x v="170"/>
    <d v="2014-08-26T00:00:00"/>
    <s v="Second Class"/>
    <s v="CM-11815"/>
    <s v="Candace McMahon"/>
    <s v="Corporate"/>
    <s v="United States"/>
    <s v="Seattle"/>
    <x v="4"/>
    <n v="98115"/>
    <s v="West"/>
    <s v="TEC-AC-10000682"/>
    <x v="2"/>
    <x v="11"/>
    <s v="Kensington K72356US Mouse-in-a-Box USB Desktop Mouse"/>
    <n v="33.18"/>
    <n v="2"/>
    <n v="0"/>
    <n v="11.613"/>
  </r>
  <r>
    <n v="8043"/>
    <x v="3982"/>
    <x v="3"/>
    <x v="825"/>
    <d v="2014-03-16T00:00:00"/>
    <s v="Standard Class"/>
    <s v="PV-18985"/>
    <s v="Paul Van Hugh"/>
    <s v="Home Office"/>
    <s v="United States"/>
    <s v="Cambridge"/>
    <x v="31"/>
    <n v="2138"/>
    <s v="East"/>
    <s v="TEC-AC-10001772"/>
    <x v="2"/>
    <x v="11"/>
    <s v="Memorex Mini Travel Drive 16 GB USB 2.0 Flash Drive"/>
    <n v="63.88"/>
    <n v="4"/>
    <n v="0"/>
    <n v="24.913200000000003"/>
  </r>
  <r>
    <n v="8044"/>
    <x v="3982"/>
    <x v="3"/>
    <x v="825"/>
    <d v="2014-03-16T00:00:00"/>
    <s v="Standard Class"/>
    <s v="PV-18985"/>
    <s v="Paul Van Hugh"/>
    <s v="Home Office"/>
    <s v="United States"/>
    <s v="Cambridge"/>
    <x v="31"/>
    <n v="2138"/>
    <s v="East"/>
    <s v="FUR-FU-10001379"/>
    <x v="0"/>
    <x v="5"/>
    <s v="Executive Impressions 16-1/2&quot; Circular Wall Clock"/>
    <n v="26.72"/>
    <n v="1"/>
    <n v="0"/>
    <n v="11.756800000000002"/>
  </r>
  <r>
    <n v="8045"/>
    <x v="3983"/>
    <x v="3"/>
    <x v="175"/>
    <d v="2014-09-18T00:00:00"/>
    <s v="Second Class"/>
    <s v="DO-13645"/>
    <s v="Doug O'Connell"/>
    <s v="Consumer"/>
    <s v="United States"/>
    <s v="Salt Lake City"/>
    <x v="7"/>
    <n v="84106"/>
    <s v="West"/>
    <s v="OFF-BI-10002794"/>
    <x v="1"/>
    <x v="8"/>
    <s v="Avery Trapezoid Ring Binder, 3&quot; Capacity, Black, 1040 sheets"/>
    <n v="295.05599999999998"/>
    <n v="9"/>
    <n v="0.2"/>
    <n v="106.95779999999998"/>
  </r>
  <r>
    <n v="8046"/>
    <x v="3984"/>
    <x v="0"/>
    <x v="873"/>
    <d v="2013-09-25T00:00:00"/>
    <s v="Standard Class"/>
    <s v="HA-14905"/>
    <s v="Helen Abelman"/>
    <s v="Consumer"/>
    <s v="United States"/>
    <s v="New York City"/>
    <x v="15"/>
    <n v="10035"/>
    <s v="East"/>
    <s v="OFF-AP-10001005"/>
    <x v="1"/>
    <x v="9"/>
    <s v="Honeywell Quietcare HEPA Air Cleaner"/>
    <n v="393.25"/>
    <n v="5"/>
    <n v="0"/>
    <n v="129.77249999999998"/>
  </r>
  <r>
    <n v="8047"/>
    <x v="3985"/>
    <x v="0"/>
    <x v="272"/>
    <d v="2013-12-18T00:00:00"/>
    <s v="Second Class"/>
    <s v="SH-20395"/>
    <s v="Shahid Hopkins"/>
    <s v="Consumer"/>
    <s v="United States"/>
    <s v="Cuyahoga Falls"/>
    <x v="24"/>
    <n v="44221"/>
    <s v="East"/>
    <s v="OFF-BI-10000201"/>
    <x v="1"/>
    <x v="8"/>
    <s v="Avery Triangle Shaped Sheet Lifters, Black, 2/Pack"/>
    <n v="2.2140000000000004"/>
    <n v="3"/>
    <n v="0.7"/>
    <n v="-1.4760000000000004"/>
  </r>
  <r>
    <n v="8048"/>
    <x v="3986"/>
    <x v="3"/>
    <x v="132"/>
    <d v="2014-11-07T00:00:00"/>
    <s v="Second Class"/>
    <s v="JM-16195"/>
    <s v="Justin MacKendrick"/>
    <s v="Consumer"/>
    <s v="United States"/>
    <s v="Wilmington"/>
    <x v="3"/>
    <n v="28403"/>
    <s v="South"/>
    <s v="OFF-PA-10003673"/>
    <x v="1"/>
    <x v="10"/>
    <s v="Strathmore Photo Mount Cards"/>
    <n v="16.272000000000002"/>
    <n v="3"/>
    <n v="0.2"/>
    <n v="5.2883999999999984"/>
  </r>
  <r>
    <n v="8049"/>
    <x v="3987"/>
    <x v="0"/>
    <x v="894"/>
    <d v="2013-07-08T00:00:00"/>
    <s v="Standard Class"/>
    <s v="DK-13225"/>
    <s v="Dean Katz"/>
    <s v="Corporate"/>
    <s v="United States"/>
    <s v="New York City"/>
    <x v="15"/>
    <n v="10035"/>
    <s v="East"/>
    <s v="OFF-AP-10000938"/>
    <x v="1"/>
    <x v="9"/>
    <s v="Avanti 1.7 Cu. Ft. Refrigerator"/>
    <n v="706.86"/>
    <n v="7"/>
    <n v="0"/>
    <n v="197.92079999999999"/>
  </r>
  <r>
    <n v="8050"/>
    <x v="3988"/>
    <x v="2"/>
    <x v="467"/>
    <d v="2011-09-30T00:00:00"/>
    <s v="Standard Class"/>
    <s v="CM-12715"/>
    <s v="Craig Molinari"/>
    <s v="Corporate"/>
    <s v="United States"/>
    <s v="Philadelphia"/>
    <x v="9"/>
    <n v="19140"/>
    <s v="East"/>
    <s v="OFF-BI-10003274"/>
    <x v="1"/>
    <x v="8"/>
    <s v="Avery Durable Slant Ring Binders, No Labels"/>
    <n v="5.9700000000000006"/>
    <n v="5"/>
    <n v="0.7"/>
    <n v="-4.577"/>
  </r>
  <r>
    <n v="8051"/>
    <x v="3988"/>
    <x v="2"/>
    <x v="467"/>
    <d v="2011-09-30T00:00:00"/>
    <s v="Standard Class"/>
    <s v="CM-12715"/>
    <s v="Craig Molinari"/>
    <s v="Corporate"/>
    <s v="United States"/>
    <s v="Philadelphia"/>
    <x v="9"/>
    <n v="19140"/>
    <s v="East"/>
    <s v="FUR-FU-10001095"/>
    <x v="0"/>
    <x v="5"/>
    <s v="DAX Black Cherry Wood-Tone Poster Frame"/>
    <n v="21.184000000000001"/>
    <n v="1"/>
    <n v="0.2"/>
    <n v="4.7664"/>
  </r>
  <r>
    <n v="8052"/>
    <x v="3988"/>
    <x v="2"/>
    <x v="467"/>
    <d v="2011-09-30T00:00:00"/>
    <s v="Standard Class"/>
    <s v="CM-12715"/>
    <s v="Craig Molinari"/>
    <s v="Corporate"/>
    <s v="United States"/>
    <s v="Philadelphia"/>
    <x v="9"/>
    <n v="19140"/>
    <s v="East"/>
    <s v="OFF-AP-10001492"/>
    <x v="1"/>
    <x v="9"/>
    <s v="Acco Six-Outlet Power Strip, 4' Cord Length"/>
    <n v="41.375999999999998"/>
    <n v="6"/>
    <n v="0.2"/>
    <n v="3.1032000000000011"/>
  </r>
  <r>
    <n v="8053"/>
    <x v="3989"/>
    <x v="2"/>
    <x v="686"/>
    <d v="2011-07-17T00:00:00"/>
    <s v="Second Class"/>
    <s v="BF-10975"/>
    <s v="Barbara Fisher"/>
    <s v="Corporate"/>
    <s v="United States"/>
    <s v="New York City"/>
    <x v="15"/>
    <n v="10009"/>
    <s v="East"/>
    <s v="OFF-AR-10004999"/>
    <x v="1"/>
    <x v="6"/>
    <s v="Newell 315"/>
    <n v="17.940000000000001"/>
    <n v="3"/>
    <n v="0"/>
    <n v="4.4850000000000003"/>
  </r>
  <r>
    <n v="8054"/>
    <x v="3990"/>
    <x v="3"/>
    <x v="394"/>
    <d v="2014-10-06T00:00:00"/>
    <s v="Standard Class"/>
    <s v="SF-20965"/>
    <s v="Sylvia Foulston"/>
    <s v="Corporate"/>
    <s v="United States"/>
    <s v="Philadelphia"/>
    <x v="9"/>
    <n v="19134"/>
    <s v="East"/>
    <s v="OFF-BI-10004094"/>
    <x v="1"/>
    <x v="8"/>
    <s v="GBC Standard Plastic Binding Systems Combs"/>
    <n v="2.6550000000000002"/>
    <n v="1"/>
    <n v="0.7"/>
    <n v="-1.8584999999999994"/>
  </r>
  <r>
    <n v="8055"/>
    <x v="3991"/>
    <x v="1"/>
    <x v="834"/>
    <d v="2012-09-04T00:00:00"/>
    <s v="Standard Class"/>
    <s v="CB-12025"/>
    <s v="Cassandra Brandow"/>
    <s v="Consumer"/>
    <s v="United States"/>
    <s v="Los Angeles"/>
    <x v="1"/>
    <n v="90049"/>
    <s v="West"/>
    <s v="OFF-ST-10001490"/>
    <x v="1"/>
    <x v="4"/>
    <s v="Hot File 7-Pocket, Floor Stand"/>
    <n v="892.35"/>
    <n v="5"/>
    <n v="0"/>
    <n v="267.70499999999993"/>
  </r>
  <r>
    <n v="8056"/>
    <x v="3991"/>
    <x v="1"/>
    <x v="834"/>
    <d v="2012-09-04T00:00:00"/>
    <s v="Standard Class"/>
    <s v="CB-12025"/>
    <s v="Cassandra Brandow"/>
    <s v="Consumer"/>
    <s v="United States"/>
    <s v="Los Angeles"/>
    <x v="1"/>
    <n v="90049"/>
    <s v="West"/>
    <s v="FUR-BO-10004695"/>
    <x v="0"/>
    <x v="0"/>
    <s v="O'Sullivan 2-Door Barrister Bookcase in Odessa Pine"/>
    <n v="307.666"/>
    <n v="2"/>
    <n v="0.15"/>
    <n v="28.956799999999973"/>
  </r>
  <r>
    <n v="8057"/>
    <x v="3991"/>
    <x v="1"/>
    <x v="834"/>
    <d v="2012-09-04T00:00:00"/>
    <s v="Standard Class"/>
    <s v="CB-12025"/>
    <s v="Cassandra Brandow"/>
    <s v="Consumer"/>
    <s v="United States"/>
    <s v="Los Angeles"/>
    <x v="1"/>
    <n v="90049"/>
    <s v="West"/>
    <s v="OFF-ST-10000736"/>
    <x v="1"/>
    <x v="4"/>
    <s v="Carina Double Wide Media Storage Towers in Natural &amp; Black"/>
    <n v="728.82"/>
    <n v="9"/>
    <n v="0"/>
    <n v="29.152799999999971"/>
  </r>
  <r>
    <n v="8058"/>
    <x v="3991"/>
    <x v="1"/>
    <x v="834"/>
    <d v="2012-09-04T00:00:00"/>
    <s v="Standard Class"/>
    <s v="CB-12025"/>
    <s v="Cassandra Brandow"/>
    <s v="Consumer"/>
    <s v="United States"/>
    <s v="Los Angeles"/>
    <x v="1"/>
    <n v="90049"/>
    <s v="West"/>
    <s v="OFF-BI-10001617"/>
    <x v="1"/>
    <x v="8"/>
    <s v="GBC Wire Binding Combs"/>
    <n v="41.36"/>
    <n v="5"/>
    <n v="0.2"/>
    <n v="13.959"/>
  </r>
  <r>
    <n v="8059"/>
    <x v="3991"/>
    <x v="1"/>
    <x v="834"/>
    <d v="2012-09-04T00:00:00"/>
    <s v="Standard Class"/>
    <s v="CB-12025"/>
    <s v="Cassandra Brandow"/>
    <s v="Consumer"/>
    <s v="United States"/>
    <s v="Los Angeles"/>
    <x v="1"/>
    <n v="90049"/>
    <s v="West"/>
    <s v="TEC-PH-10003589"/>
    <x v="2"/>
    <x v="7"/>
    <s v="invisibleSHIELD by ZAGG Smudge-Free Screen Protector"/>
    <n v="43.176000000000002"/>
    <n v="3"/>
    <n v="0.2"/>
    <n v="15.111599999999999"/>
  </r>
  <r>
    <n v="8060"/>
    <x v="3991"/>
    <x v="1"/>
    <x v="834"/>
    <d v="2012-09-04T00:00:00"/>
    <s v="Standard Class"/>
    <s v="CB-12025"/>
    <s v="Cassandra Brandow"/>
    <s v="Consumer"/>
    <s v="United States"/>
    <s v="Los Angeles"/>
    <x v="1"/>
    <n v="90049"/>
    <s v="West"/>
    <s v="FUR-FU-10003981"/>
    <x v="0"/>
    <x v="5"/>
    <s v="Eldon Wave Desk Accessories"/>
    <n v="4.16"/>
    <n v="2"/>
    <n v="0"/>
    <n v="1.7472000000000003"/>
  </r>
  <r>
    <n v="8061"/>
    <x v="3992"/>
    <x v="1"/>
    <x v="1181"/>
    <d v="2012-09-26T00:00:00"/>
    <s v="Standard Class"/>
    <s v="TC-20980"/>
    <s v="Tamara Chand"/>
    <s v="Corporate"/>
    <s v="United States"/>
    <s v="Long Beach"/>
    <x v="15"/>
    <n v="11561"/>
    <s v="East"/>
    <s v="OFF-PA-10001970"/>
    <x v="1"/>
    <x v="10"/>
    <s v="Xerox 1881"/>
    <n v="61.4"/>
    <n v="5"/>
    <n v="0"/>
    <n v="28.857999999999997"/>
  </r>
  <r>
    <n v="8062"/>
    <x v="3992"/>
    <x v="1"/>
    <x v="1181"/>
    <d v="2012-09-26T00:00:00"/>
    <s v="Standard Class"/>
    <s v="TC-20980"/>
    <s v="Tamara Chand"/>
    <s v="Corporate"/>
    <s v="United States"/>
    <s v="Long Beach"/>
    <x v="15"/>
    <n v="11561"/>
    <s v="East"/>
    <s v="OFF-BI-10002437"/>
    <x v="1"/>
    <x v="8"/>
    <s v="Recycled Premium Regency Composition Covers"/>
    <n v="24.448"/>
    <n v="2"/>
    <n v="0.2"/>
    <n v="8.8623999999999992"/>
  </r>
  <r>
    <n v="8063"/>
    <x v="3993"/>
    <x v="0"/>
    <x v="77"/>
    <d v="2013-11-10T00:00:00"/>
    <s v="First Class"/>
    <s v="LW-17215"/>
    <s v="Luke Weiss"/>
    <s v="Consumer"/>
    <s v="United States"/>
    <s v="Rochester"/>
    <x v="15"/>
    <n v="14609"/>
    <s v="East"/>
    <s v="TEC-PH-10000586"/>
    <x v="2"/>
    <x v="7"/>
    <s v="AT&amp;T SB67148 SynJ"/>
    <n v="263.95999999999998"/>
    <n v="4"/>
    <n v="0"/>
    <n v="71.269200000000012"/>
  </r>
  <r>
    <n v="8064"/>
    <x v="3993"/>
    <x v="0"/>
    <x v="77"/>
    <d v="2013-11-10T00:00:00"/>
    <s v="First Class"/>
    <s v="LW-17215"/>
    <s v="Luke Weiss"/>
    <s v="Consumer"/>
    <s v="United States"/>
    <s v="Rochester"/>
    <x v="15"/>
    <n v="14609"/>
    <s v="East"/>
    <s v="TEC-PH-10003811"/>
    <x v="2"/>
    <x v="7"/>
    <s v="Jabra Supreme Plus Driver Edition Headset"/>
    <n v="359.96999999999997"/>
    <n v="3"/>
    <n v="0"/>
    <n v="100.7916"/>
  </r>
  <r>
    <n v="8065"/>
    <x v="3993"/>
    <x v="0"/>
    <x v="77"/>
    <d v="2013-11-10T00:00:00"/>
    <s v="First Class"/>
    <s v="LW-17215"/>
    <s v="Luke Weiss"/>
    <s v="Consumer"/>
    <s v="United States"/>
    <s v="Rochester"/>
    <x v="15"/>
    <n v="14609"/>
    <s v="East"/>
    <s v="OFF-PA-10004983"/>
    <x v="1"/>
    <x v="10"/>
    <s v="Xerox 23"/>
    <n v="12.96"/>
    <n v="2"/>
    <n v="0"/>
    <n v="6.2208000000000006"/>
  </r>
  <r>
    <n v="8066"/>
    <x v="3993"/>
    <x v="0"/>
    <x v="77"/>
    <d v="2013-11-10T00:00:00"/>
    <s v="First Class"/>
    <s v="LW-17215"/>
    <s v="Luke Weiss"/>
    <s v="Consumer"/>
    <s v="United States"/>
    <s v="Rochester"/>
    <x v="15"/>
    <n v="14609"/>
    <s v="East"/>
    <s v="OFF-ST-10003479"/>
    <x v="1"/>
    <x v="4"/>
    <s v="Eldon Base for stackable storage shelf, platinum"/>
    <n v="116.82"/>
    <n v="3"/>
    <n v="0"/>
    <n v="5.8409999999999869"/>
  </r>
  <r>
    <n v="8067"/>
    <x v="3993"/>
    <x v="0"/>
    <x v="77"/>
    <d v="2013-11-10T00:00:00"/>
    <s v="First Class"/>
    <s v="LW-17215"/>
    <s v="Luke Weiss"/>
    <s v="Consumer"/>
    <s v="United States"/>
    <s v="Rochester"/>
    <x v="15"/>
    <n v="14609"/>
    <s v="East"/>
    <s v="OFF-BI-10004318"/>
    <x v="1"/>
    <x v="8"/>
    <s v="Ibico EB-19 Dual Function Manual Binding System"/>
    <n v="276.78400000000005"/>
    <n v="2"/>
    <n v="0.2"/>
    <n v="89.954799999999992"/>
  </r>
  <r>
    <n v="8068"/>
    <x v="3994"/>
    <x v="1"/>
    <x v="1182"/>
    <d v="2012-10-24T00:00:00"/>
    <s v="Standard Class"/>
    <s v="NS-18640"/>
    <s v="Noel Staavos"/>
    <s v="Corporate"/>
    <s v="United States"/>
    <s v="San Francisco"/>
    <x v="1"/>
    <n v="94109"/>
    <s v="West"/>
    <s v="TEC-AC-10002567"/>
    <x v="2"/>
    <x v="11"/>
    <s v="Logitech G602 Wireless Gaming Mouse"/>
    <n v="239.96999999999997"/>
    <n v="3"/>
    <n v="0"/>
    <n v="86.389199999999988"/>
  </r>
  <r>
    <n v="8069"/>
    <x v="3994"/>
    <x v="1"/>
    <x v="1182"/>
    <d v="2012-10-24T00:00:00"/>
    <s v="Standard Class"/>
    <s v="NS-18640"/>
    <s v="Noel Staavos"/>
    <s v="Corporate"/>
    <s v="United States"/>
    <s v="San Francisco"/>
    <x v="1"/>
    <n v="94109"/>
    <s v="West"/>
    <s v="FUR-FU-10001731"/>
    <x v="0"/>
    <x v="5"/>
    <s v="Acrylic Self-Standing Desk Frames"/>
    <n v="16.02"/>
    <n v="6"/>
    <n v="0"/>
    <n v="6.0876000000000001"/>
  </r>
  <r>
    <n v="8070"/>
    <x v="3995"/>
    <x v="3"/>
    <x v="314"/>
    <d v="2014-01-06T00:00:00"/>
    <s v="Standard Class"/>
    <s v="JM-15250"/>
    <s v="Janet Martin"/>
    <s v="Consumer"/>
    <s v="United States"/>
    <s v="Huntsville"/>
    <x v="5"/>
    <n v="77340"/>
    <s v="Central"/>
    <s v="OFF-ST-10002743"/>
    <x v="1"/>
    <x v="4"/>
    <s v="SAFCO Boltless Steel Shelving"/>
    <n v="454.56000000000006"/>
    <n v="5"/>
    <n v="0.2"/>
    <n v="-107.95800000000004"/>
  </r>
  <r>
    <n v="8071"/>
    <x v="3995"/>
    <x v="3"/>
    <x v="314"/>
    <d v="2014-01-06T00:00:00"/>
    <s v="Standard Class"/>
    <s v="JM-15250"/>
    <s v="Janet Martin"/>
    <s v="Consumer"/>
    <s v="United States"/>
    <s v="Huntsville"/>
    <x v="5"/>
    <n v="77340"/>
    <s v="Central"/>
    <s v="FUR-FU-10002116"/>
    <x v="0"/>
    <x v="5"/>
    <s v="Tenex Carpeted, Granite-Look or Clear Contemporary Contour Shape Chair Mats"/>
    <n v="141.41999999999999"/>
    <n v="5"/>
    <n v="0.6"/>
    <n v="-187.38150000000002"/>
  </r>
  <r>
    <n v="8072"/>
    <x v="3995"/>
    <x v="3"/>
    <x v="314"/>
    <d v="2014-01-06T00:00:00"/>
    <s v="Standard Class"/>
    <s v="JM-15250"/>
    <s v="Janet Martin"/>
    <s v="Consumer"/>
    <s v="United States"/>
    <s v="Huntsville"/>
    <x v="5"/>
    <n v="77340"/>
    <s v="Central"/>
    <s v="FUR-CH-10003199"/>
    <x v="0"/>
    <x v="1"/>
    <s v="Office Star - Contemporary Task Swivel Chair"/>
    <n v="310.74399999999997"/>
    <n v="4"/>
    <n v="0.3"/>
    <n v="-26.635199999999998"/>
  </r>
  <r>
    <n v="8073"/>
    <x v="3995"/>
    <x v="3"/>
    <x v="314"/>
    <d v="2014-01-06T00:00:00"/>
    <s v="Standard Class"/>
    <s v="JM-15250"/>
    <s v="Janet Martin"/>
    <s v="Consumer"/>
    <s v="United States"/>
    <s v="Huntsville"/>
    <x v="5"/>
    <n v="77340"/>
    <s v="Central"/>
    <s v="OFF-AR-10003158"/>
    <x v="1"/>
    <x v="6"/>
    <s v="Fluorescent Highlighters by Dixon"/>
    <n v="12.736000000000001"/>
    <n v="4"/>
    <n v="0.2"/>
    <n v="2.2287999999999988"/>
  </r>
  <r>
    <n v="8074"/>
    <x v="3995"/>
    <x v="3"/>
    <x v="314"/>
    <d v="2014-01-06T00:00:00"/>
    <s v="Standard Class"/>
    <s v="JM-15250"/>
    <s v="Janet Martin"/>
    <s v="Consumer"/>
    <s v="United States"/>
    <s v="Huntsville"/>
    <x v="5"/>
    <n v="77340"/>
    <s v="Central"/>
    <s v="OFF-BI-10000301"/>
    <x v="1"/>
    <x v="8"/>
    <s v="GBC Instant Report Kit"/>
    <n v="6.469999999999998"/>
    <n v="5"/>
    <n v="0.8"/>
    <n v="-9.7050000000000018"/>
  </r>
  <r>
    <n v="8075"/>
    <x v="3995"/>
    <x v="3"/>
    <x v="314"/>
    <d v="2014-01-06T00:00:00"/>
    <s v="Standard Class"/>
    <s v="JM-15250"/>
    <s v="Janet Martin"/>
    <s v="Consumer"/>
    <s v="United States"/>
    <s v="Huntsville"/>
    <x v="5"/>
    <n v="77340"/>
    <s v="Central"/>
    <s v="OFF-BI-10000343"/>
    <x v="1"/>
    <x v="8"/>
    <s v="Pressboard Covers with Storage Hooks, 9 1/2&quot; x 11&quot;, Light Blue"/>
    <n v="13.747999999999998"/>
    <n v="14"/>
    <n v="0.8"/>
    <n v="-22.684200000000004"/>
  </r>
  <r>
    <n v="8076"/>
    <x v="3995"/>
    <x v="3"/>
    <x v="314"/>
    <d v="2014-01-06T00:00:00"/>
    <s v="Standard Class"/>
    <s v="JM-15250"/>
    <s v="Janet Martin"/>
    <s v="Consumer"/>
    <s v="United States"/>
    <s v="Huntsville"/>
    <x v="5"/>
    <n v="77340"/>
    <s v="Central"/>
    <s v="OFF-AP-10004708"/>
    <x v="1"/>
    <x v="9"/>
    <s v="Fellowes Superior 10 Outlet Split Surge Protector"/>
    <n v="15.223999999999997"/>
    <n v="2"/>
    <n v="0.8"/>
    <n v="-38.821200000000012"/>
  </r>
  <r>
    <n v="8077"/>
    <x v="3996"/>
    <x v="1"/>
    <x v="537"/>
    <d v="2012-06-29T00:00:00"/>
    <s v="Standard Class"/>
    <s v="RF-19345"/>
    <s v="Randy Ferguson"/>
    <s v="Corporate"/>
    <s v="United States"/>
    <s v="East Point"/>
    <x v="32"/>
    <n v="30344"/>
    <s v="South"/>
    <s v="FUR-FU-10000794"/>
    <x v="0"/>
    <x v="5"/>
    <s v="Eldon Stackable Tray, Side-Load, Legal, Smoke"/>
    <n v="27.42"/>
    <n v="3"/>
    <n v="0"/>
    <n v="9.3227999999999991"/>
  </r>
  <r>
    <n v="8078"/>
    <x v="3996"/>
    <x v="1"/>
    <x v="537"/>
    <d v="2012-06-29T00:00:00"/>
    <s v="Standard Class"/>
    <s v="RF-19345"/>
    <s v="Randy Ferguson"/>
    <s v="Corporate"/>
    <s v="United States"/>
    <s v="East Point"/>
    <x v="32"/>
    <n v="30344"/>
    <s v="South"/>
    <s v="OFF-BI-10004519"/>
    <x v="1"/>
    <x v="8"/>
    <s v="GBC DocuBind P100 Manual Binding Machine"/>
    <n v="165.98"/>
    <n v="1"/>
    <n v="0"/>
    <n v="74.690999999999988"/>
  </r>
  <r>
    <n v="8079"/>
    <x v="3996"/>
    <x v="1"/>
    <x v="537"/>
    <d v="2012-06-29T00:00:00"/>
    <s v="Standard Class"/>
    <s v="RF-19345"/>
    <s v="Randy Ferguson"/>
    <s v="Corporate"/>
    <s v="United States"/>
    <s v="East Point"/>
    <x v="32"/>
    <n v="30344"/>
    <s v="South"/>
    <s v="TEC-AC-10001590"/>
    <x v="2"/>
    <x v="11"/>
    <s v="Dell Slim USB Multimedia Keyboard"/>
    <n v="75"/>
    <n v="3"/>
    <n v="0"/>
    <n v="18"/>
  </r>
  <r>
    <n v="8080"/>
    <x v="3997"/>
    <x v="0"/>
    <x v="441"/>
    <d v="2013-11-28T00:00:00"/>
    <s v="Standard Class"/>
    <s v="CA-12055"/>
    <s v="Cathy Armstrong"/>
    <s v="Home Office"/>
    <s v="United States"/>
    <s v="New York City"/>
    <x v="15"/>
    <n v="10009"/>
    <s v="East"/>
    <s v="OFF-BI-10001524"/>
    <x v="1"/>
    <x v="8"/>
    <s v="GBC Premium Transparent Covers with Diagonal Lined Pattern"/>
    <n v="134.27200000000002"/>
    <n v="8"/>
    <n v="0.2"/>
    <n v="46.99519999999999"/>
  </r>
  <r>
    <n v="8081"/>
    <x v="3998"/>
    <x v="1"/>
    <x v="662"/>
    <d v="2012-11-01T00:00:00"/>
    <s v="Standard Class"/>
    <s v="KH-16690"/>
    <s v="Kristen Hastings"/>
    <s v="Corporate"/>
    <s v="United States"/>
    <s v="Springfield"/>
    <x v="21"/>
    <n v="97477"/>
    <s v="West"/>
    <s v="OFF-LA-10001474"/>
    <x v="1"/>
    <x v="2"/>
    <s v="Avery 477"/>
    <n v="146.54400000000001"/>
    <n v="6"/>
    <n v="0.2"/>
    <n v="47.626799999999996"/>
  </r>
  <r>
    <n v="8082"/>
    <x v="3998"/>
    <x v="1"/>
    <x v="662"/>
    <d v="2012-11-01T00:00:00"/>
    <s v="Standard Class"/>
    <s v="KH-16690"/>
    <s v="Kristen Hastings"/>
    <s v="Corporate"/>
    <s v="United States"/>
    <s v="Springfield"/>
    <x v="21"/>
    <n v="97477"/>
    <s v="West"/>
    <s v="OFF-PA-10001497"/>
    <x v="1"/>
    <x v="10"/>
    <s v="Xerox 1914"/>
    <n v="131.904"/>
    <n v="3"/>
    <n v="0.2"/>
    <n v="47.815200000000004"/>
  </r>
  <r>
    <n v="8083"/>
    <x v="3998"/>
    <x v="1"/>
    <x v="662"/>
    <d v="2012-11-01T00:00:00"/>
    <s v="Standard Class"/>
    <s v="KH-16690"/>
    <s v="Kristen Hastings"/>
    <s v="Corporate"/>
    <s v="United States"/>
    <s v="Springfield"/>
    <x v="21"/>
    <n v="97477"/>
    <s v="West"/>
    <s v="OFF-AP-10003287"/>
    <x v="1"/>
    <x v="9"/>
    <s v="Tripp Lite TLP810NET Broadband Surge for Modem/Fax"/>
    <n v="203.88000000000002"/>
    <n v="5"/>
    <n v="0.2"/>
    <n v="20.387999999999998"/>
  </r>
  <r>
    <n v="8084"/>
    <x v="3998"/>
    <x v="1"/>
    <x v="662"/>
    <d v="2012-11-01T00:00:00"/>
    <s v="Standard Class"/>
    <s v="KH-16690"/>
    <s v="Kristen Hastings"/>
    <s v="Corporate"/>
    <s v="United States"/>
    <s v="Springfield"/>
    <x v="21"/>
    <n v="97477"/>
    <s v="West"/>
    <s v="OFF-BI-10002982"/>
    <x v="1"/>
    <x v="8"/>
    <s v="Avery Self-Adhesive Photo Pockets for Polaroid Photos"/>
    <n v="14.301000000000002"/>
    <n v="7"/>
    <n v="0.7"/>
    <n v="-10.487400000000001"/>
  </r>
  <r>
    <n v="8085"/>
    <x v="3998"/>
    <x v="1"/>
    <x v="662"/>
    <d v="2012-11-01T00:00:00"/>
    <s v="Standard Class"/>
    <s v="KH-16690"/>
    <s v="Kristen Hastings"/>
    <s v="Corporate"/>
    <s v="United States"/>
    <s v="Springfield"/>
    <x v="21"/>
    <n v="97477"/>
    <s v="West"/>
    <s v="OFF-ST-10001809"/>
    <x v="1"/>
    <x v="4"/>
    <s v="Fellowes Officeware Wire Shelving"/>
    <n v="718.6400000000001"/>
    <n v="10"/>
    <n v="0.2"/>
    <n v="-161.69400000000005"/>
  </r>
  <r>
    <n v="8086"/>
    <x v="3999"/>
    <x v="0"/>
    <x v="201"/>
    <d v="2013-10-27T00:00:00"/>
    <s v="Standard Class"/>
    <s v="LC-16960"/>
    <s v="Lindsay Castell"/>
    <s v="Home Office"/>
    <s v="United States"/>
    <s v="Arlington"/>
    <x v="17"/>
    <n v="22204"/>
    <s v="South"/>
    <s v="FUR-FU-10000246"/>
    <x v="0"/>
    <x v="5"/>
    <s v="Aluminum Document Frame"/>
    <n v="61.1"/>
    <n v="5"/>
    <n v="0"/>
    <n v="18.329999999999991"/>
  </r>
  <r>
    <n v="8087"/>
    <x v="4000"/>
    <x v="3"/>
    <x v="1045"/>
    <d v="2014-05-03T00:00:00"/>
    <s v="Standard Class"/>
    <s v="JL-15130"/>
    <s v="Jack Lebron"/>
    <s v="Consumer"/>
    <s v="United States"/>
    <s v="Wilmington"/>
    <x v="3"/>
    <n v="28403"/>
    <s v="South"/>
    <s v="OFF-AP-10000252"/>
    <x v="1"/>
    <x v="9"/>
    <s v="Harmony HEPA Quiet Air Purifiers"/>
    <n v="28.08"/>
    <n v="3"/>
    <n v="0.2"/>
    <n v="5.2650000000000006"/>
  </r>
  <r>
    <n v="8088"/>
    <x v="4001"/>
    <x v="0"/>
    <x v="321"/>
    <d v="2013-10-02T00:00:00"/>
    <s v="Second Class"/>
    <s v="DM-12955"/>
    <s v="Dario Medina"/>
    <s v="Corporate"/>
    <s v="United States"/>
    <s v="Yuma"/>
    <x v="16"/>
    <n v="85364"/>
    <s v="West"/>
    <s v="OFF-AR-10002375"/>
    <x v="1"/>
    <x v="6"/>
    <s v="Newell 351"/>
    <n v="10.496"/>
    <n v="4"/>
    <n v="0.2"/>
    <n v="1.1807999999999983"/>
  </r>
  <r>
    <n v="8089"/>
    <x v="4002"/>
    <x v="1"/>
    <x v="848"/>
    <d v="2012-07-14T00:00:00"/>
    <s v="Standard Class"/>
    <s v="MV-18190"/>
    <s v="Mike Vittorini"/>
    <s v="Consumer"/>
    <s v="United States"/>
    <s v="San Bernardino"/>
    <x v="1"/>
    <n v="92404"/>
    <s v="West"/>
    <s v="OFF-BI-10003719"/>
    <x v="1"/>
    <x v="8"/>
    <s v="Large Capacity Hanging Post Binders"/>
    <n v="39.92"/>
    <n v="2"/>
    <n v="0.2"/>
    <n v="12.973999999999997"/>
  </r>
  <r>
    <n v="8090"/>
    <x v="4003"/>
    <x v="1"/>
    <x v="976"/>
    <d v="2012-08-09T00:00:00"/>
    <s v="First Class"/>
    <s v="NS-18640"/>
    <s v="Noel Staavos"/>
    <s v="Corporate"/>
    <s v="United States"/>
    <s v="Baltimore"/>
    <x v="39"/>
    <n v="21215"/>
    <s v="East"/>
    <s v="OFF-AP-10001492"/>
    <x v="1"/>
    <x v="9"/>
    <s v="Acco Six-Outlet Power Strip, 4' Cord Length"/>
    <n v="77.58"/>
    <n v="9"/>
    <n v="0"/>
    <n v="20.1708"/>
  </r>
  <r>
    <n v="8091"/>
    <x v="4004"/>
    <x v="2"/>
    <x v="1035"/>
    <d v="2011-12-13T00:00:00"/>
    <s v="Standard Class"/>
    <s v="AS-10630"/>
    <s v="Ann Steele"/>
    <s v="Home Office"/>
    <s v="United States"/>
    <s v="Seattle"/>
    <x v="4"/>
    <n v="98103"/>
    <s v="West"/>
    <s v="OFF-ST-10000532"/>
    <x v="1"/>
    <x v="4"/>
    <s v="Advantus Rolling Drawer Organizers"/>
    <n v="269.35999999999996"/>
    <n v="7"/>
    <n v="0"/>
    <n v="70.033599999999993"/>
  </r>
  <r>
    <n v="8092"/>
    <x v="4005"/>
    <x v="1"/>
    <x v="895"/>
    <d v="2012-12-14T00:00:00"/>
    <s v="Standard Class"/>
    <s v="MT-17815"/>
    <s v="Meg Tillman"/>
    <s v="Consumer"/>
    <s v="United States"/>
    <s v="San Francisco"/>
    <x v="1"/>
    <n v="94110"/>
    <s v="West"/>
    <s v="OFF-LA-10001613"/>
    <x v="1"/>
    <x v="2"/>
    <s v="Avery File Folder Labels"/>
    <n v="5.76"/>
    <n v="2"/>
    <n v="0"/>
    <n v="2.8224"/>
  </r>
  <r>
    <n v="8093"/>
    <x v="4006"/>
    <x v="3"/>
    <x v="1183"/>
    <d v="2014-11-14T00:00:00"/>
    <s v="Second Class"/>
    <s v="SR-20425"/>
    <s v="Sharelle Roach"/>
    <s v="Home Office"/>
    <s v="United States"/>
    <s v="New York City"/>
    <x v="15"/>
    <n v="10035"/>
    <s v="East"/>
    <s v="OFF-AR-10002818"/>
    <x v="1"/>
    <x v="6"/>
    <s v="Panasonic KP-310 Heavy-Duty Electric Pencil Sharpener"/>
    <n v="109.9"/>
    <n v="5"/>
    <n v="0"/>
    <n v="32.97"/>
  </r>
  <r>
    <n v="8094"/>
    <x v="4007"/>
    <x v="3"/>
    <x v="944"/>
    <d v="2014-08-02T00:00:00"/>
    <s v="Second Class"/>
    <s v="DK-13375"/>
    <s v="Dennis Kane"/>
    <s v="Consumer"/>
    <s v="United States"/>
    <s v="Seattle"/>
    <x v="4"/>
    <n v="98115"/>
    <s v="West"/>
    <s v="FUR-FU-10001940"/>
    <x v="0"/>
    <x v="5"/>
    <s v="Staples"/>
    <n v="23.88"/>
    <n v="3"/>
    <n v="0"/>
    <n v="10.507200000000001"/>
  </r>
  <r>
    <n v="8095"/>
    <x v="4007"/>
    <x v="3"/>
    <x v="944"/>
    <d v="2014-08-02T00:00:00"/>
    <s v="Second Class"/>
    <s v="DK-13375"/>
    <s v="Dennis Kane"/>
    <s v="Consumer"/>
    <s v="United States"/>
    <s v="Seattle"/>
    <x v="4"/>
    <n v="98115"/>
    <s v="West"/>
    <s v="OFF-PA-10003883"/>
    <x v="1"/>
    <x v="10"/>
    <s v="Message Book, Phone, Wirebound Standard Line Memo, 2 3/4&quot; X 5&quot;"/>
    <n v="26.2"/>
    <n v="4"/>
    <n v="0"/>
    <n v="12.052"/>
  </r>
  <r>
    <n v="8096"/>
    <x v="4007"/>
    <x v="3"/>
    <x v="944"/>
    <d v="2014-08-02T00:00:00"/>
    <s v="Second Class"/>
    <s v="DK-13375"/>
    <s v="Dennis Kane"/>
    <s v="Consumer"/>
    <s v="United States"/>
    <s v="Seattle"/>
    <x v="4"/>
    <n v="98115"/>
    <s v="West"/>
    <s v="OFF-PA-10002787"/>
    <x v="1"/>
    <x v="10"/>
    <s v="Xerox 227"/>
    <n v="12.96"/>
    <n v="2"/>
    <n v="0"/>
    <n v="6.2208000000000006"/>
  </r>
  <r>
    <n v="8097"/>
    <x v="4007"/>
    <x v="3"/>
    <x v="944"/>
    <d v="2014-08-02T00:00:00"/>
    <s v="Second Class"/>
    <s v="DK-13375"/>
    <s v="Dennis Kane"/>
    <s v="Consumer"/>
    <s v="United States"/>
    <s v="Seattle"/>
    <x v="4"/>
    <n v="98115"/>
    <s v="West"/>
    <s v="TEC-AC-10000991"/>
    <x v="2"/>
    <x v="11"/>
    <s v="Sony Micro Vault Click 8 GB USB 2.0 Flash Drive"/>
    <n v="234.95000000000002"/>
    <n v="5"/>
    <n v="0"/>
    <n v="32.893000000000008"/>
  </r>
  <r>
    <n v="8098"/>
    <x v="4008"/>
    <x v="3"/>
    <x v="116"/>
    <d v="2015-01-02T00:00:00"/>
    <s v="Standard Class"/>
    <s v="SV-20935"/>
    <s v="Susan Vittorini"/>
    <s v="Consumer"/>
    <s v="United States"/>
    <s v="Albuquerque"/>
    <x v="27"/>
    <n v="87105"/>
    <s v="West"/>
    <s v="OFF-ST-10003058"/>
    <x v="1"/>
    <x v="4"/>
    <s v="Eldon Mobile Mega Data Cart  Mega Stackable  Add-On Trays"/>
    <n v="118.25"/>
    <n v="5"/>
    <n v="0"/>
    <n v="34.292499999999997"/>
  </r>
  <r>
    <n v="8099"/>
    <x v="4008"/>
    <x v="3"/>
    <x v="116"/>
    <d v="2015-01-02T00:00:00"/>
    <s v="Standard Class"/>
    <s v="SV-20935"/>
    <s v="Susan Vittorini"/>
    <s v="Consumer"/>
    <s v="United States"/>
    <s v="Albuquerque"/>
    <x v="27"/>
    <n v="87105"/>
    <s v="West"/>
    <s v="OFF-PA-10004239"/>
    <x v="1"/>
    <x v="10"/>
    <s v="Xerox 1953"/>
    <n v="4.28"/>
    <n v="1"/>
    <n v="0"/>
    <n v="1.9259999999999997"/>
  </r>
  <r>
    <n v="8100"/>
    <x v="4009"/>
    <x v="0"/>
    <x v="612"/>
    <d v="2013-03-14T00:00:00"/>
    <s v="First Class"/>
    <s v="RH-19510"/>
    <s v="Rick Huthwaite"/>
    <s v="Home Office"/>
    <s v="United States"/>
    <s v="Los Angeles"/>
    <x v="1"/>
    <n v="90045"/>
    <s v="West"/>
    <s v="TEC-AC-10003038"/>
    <x v="2"/>
    <x v="11"/>
    <s v="Kingston Digital DataTraveler 16GB USB 2.0"/>
    <n v="26.849999999999998"/>
    <n v="3"/>
    <n v="0"/>
    <n v="5.101499999999997"/>
  </r>
  <r>
    <n v="8101"/>
    <x v="4009"/>
    <x v="0"/>
    <x v="612"/>
    <d v="2013-03-14T00:00:00"/>
    <s v="First Class"/>
    <s v="RH-19510"/>
    <s v="Rick Huthwaite"/>
    <s v="Home Office"/>
    <s v="United States"/>
    <s v="Los Angeles"/>
    <x v="1"/>
    <n v="90045"/>
    <s v="West"/>
    <s v="TEC-MA-10000984"/>
    <x v="2"/>
    <x v="15"/>
    <s v="Okidata MB760 Printer"/>
    <n v="3357.6000000000004"/>
    <n v="3"/>
    <n v="0.2"/>
    <n v="377.72999999999956"/>
  </r>
  <r>
    <n v="8102"/>
    <x v="4010"/>
    <x v="1"/>
    <x v="1184"/>
    <d v="2012-05-26T00:00:00"/>
    <s v="Standard Class"/>
    <s v="SB-20185"/>
    <s v="Sarah Brown"/>
    <s v="Consumer"/>
    <s v="United States"/>
    <s v="Los Angeles"/>
    <x v="1"/>
    <n v="90045"/>
    <s v="West"/>
    <s v="OFF-LA-10004484"/>
    <x v="1"/>
    <x v="2"/>
    <s v="Avery 476"/>
    <n v="8.26"/>
    <n v="2"/>
    <n v="0"/>
    <n v="3.7995999999999999"/>
  </r>
  <r>
    <n v="8103"/>
    <x v="4010"/>
    <x v="1"/>
    <x v="1184"/>
    <d v="2012-05-26T00:00:00"/>
    <s v="Standard Class"/>
    <s v="SB-20185"/>
    <s v="Sarah Brown"/>
    <s v="Consumer"/>
    <s v="United States"/>
    <s v="Los Angeles"/>
    <x v="1"/>
    <n v="90045"/>
    <s v="West"/>
    <s v="TEC-MA-10004002"/>
    <x v="2"/>
    <x v="15"/>
    <s v="Zebra GX420t Direct Thermal/Thermal Transfer Printer"/>
    <n v="2973.32"/>
    <n v="7"/>
    <n v="0.2"/>
    <n v="334.49849999999958"/>
  </r>
  <r>
    <n v="8104"/>
    <x v="4010"/>
    <x v="1"/>
    <x v="1184"/>
    <d v="2012-05-26T00:00:00"/>
    <s v="Standard Class"/>
    <s v="SB-20185"/>
    <s v="Sarah Brown"/>
    <s v="Consumer"/>
    <s v="United States"/>
    <s v="Los Angeles"/>
    <x v="1"/>
    <n v="90045"/>
    <s v="West"/>
    <s v="OFF-ST-10002406"/>
    <x v="1"/>
    <x v="4"/>
    <s v="Pizazz Global Quick File"/>
    <n v="104.79"/>
    <n v="7"/>
    <n v="0"/>
    <n v="29.341200000000008"/>
  </r>
  <r>
    <n v="8105"/>
    <x v="4010"/>
    <x v="1"/>
    <x v="1184"/>
    <d v="2012-05-26T00:00:00"/>
    <s v="Standard Class"/>
    <s v="SB-20185"/>
    <s v="Sarah Brown"/>
    <s v="Consumer"/>
    <s v="United States"/>
    <s v="Los Angeles"/>
    <x v="1"/>
    <n v="90045"/>
    <s v="West"/>
    <s v="TEC-PH-10003645"/>
    <x v="2"/>
    <x v="7"/>
    <s v="Aastra 57i VoIP phone"/>
    <n v="775.72800000000007"/>
    <n v="6"/>
    <n v="0.2"/>
    <n v="58.179600000000022"/>
  </r>
  <r>
    <n v="8106"/>
    <x v="4011"/>
    <x v="3"/>
    <x v="922"/>
    <d v="2014-02-20T00:00:00"/>
    <s v="First Class"/>
    <s v="CR-12820"/>
    <s v="Cyra Reiten"/>
    <s v="Home Office"/>
    <s v="United States"/>
    <s v="Houston"/>
    <x v="5"/>
    <n v="77041"/>
    <s v="Central"/>
    <s v="FUR-BO-10001601"/>
    <x v="0"/>
    <x v="0"/>
    <s v="Sauder Mission Library with Doors, Fruitwood Finish"/>
    <n v="89.066399999999987"/>
    <n v="1"/>
    <n v="0.32"/>
    <n v="-17.027400000000007"/>
  </r>
  <r>
    <n v="8107"/>
    <x v="4011"/>
    <x v="3"/>
    <x v="922"/>
    <d v="2014-02-20T00:00:00"/>
    <s v="First Class"/>
    <s v="CR-12820"/>
    <s v="Cyra Reiten"/>
    <s v="Home Office"/>
    <s v="United States"/>
    <s v="Houston"/>
    <x v="5"/>
    <n v="77041"/>
    <s v="Central"/>
    <s v="OFF-AR-10000937"/>
    <x v="1"/>
    <x v="6"/>
    <s v="Dixon Ticonderoga Core-Lock Colored Pencils, 48-Color Set"/>
    <n v="175.44"/>
    <n v="6"/>
    <n v="0.2"/>
    <n v="52.632000000000005"/>
  </r>
  <r>
    <n v="8108"/>
    <x v="4011"/>
    <x v="3"/>
    <x v="922"/>
    <d v="2014-02-20T00:00:00"/>
    <s v="First Class"/>
    <s v="CR-12820"/>
    <s v="Cyra Reiten"/>
    <s v="Home Office"/>
    <s v="United States"/>
    <s v="Houston"/>
    <x v="5"/>
    <n v="77041"/>
    <s v="Central"/>
    <s v="TEC-PH-10000038"/>
    <x v="2"/>
    <x v="7"/>
    <s v="Jawbone MINI JAMBOX Wireless Bluetooth Speaker"/>
    <n v="438.33600000000001"/>
    <n v="4"/>
    <n v="0.2"/>
    <n v="-87.667200000000037"/>
  </r>
  <r>
    <n v="8109"/>
    <x v="4012"/>
    <x v="3"/>
    <x v="166"/>
    <d v="2014-12-16T00:00:00"/>
    <s v="Standard Class"/>
    <s v="EG-13900"/>
    <s v="Emily Grady"/>
    <s v="Consumer"/>
    <s v="United States"/>
    <s v="Philadelphia"/>
    <x v="9"/>
    <n v="19140"/>
    <s v="East"/>
    <s v="FUR-CH-10003396"/>
    <x v="0"/>
    <x v="1"/>
    <s v="Global Deluxe Steno Chair"/>
    <n v="215.54400000000001"/>
    <n v="4"/>
    <n v="0.3"/>
    <n v="-58.504800000000017"/>
  </r>
  <r>
    <n v="8110"/>
    <x v="4013"/>
    <x v="3"/>
    <x v="551"/>
    <d v="2014-11-24T00:00:00"/>
    <s v="Standard Class"/>
    <s v="RD-19930"/>
    <s v="Russell D'Ascenzo"/>
    <s v="Consumer"/>
    <s v="United States"/>
    <s v="Chicago"/>
    <x v="10"/>
    <n v="60623"/>
    <s v="Central"/>
    <s v="OFF-EN-10002592"/>
    <x v="1"/>
    <x v="12"/>
    <s v="Peel &amp; Seel Recycled Catalog Envelopes, Brown"/>
    <n v="55.584000000000003"/>
    <n v="6"/>
    <n v="0.2"/>
    <n v="20.844000000000001"/>
  </r>
  <r>
    <n v="8111"/>
    <x v="4013"/>
    <x v="3"/>
    <x v="551"/>
    <d v="2014-11-24T00:00:00"/>
    <s v="Standard Class"/>
    <s v="RD-19930"/>
    <s v="Russell D'Ascenzo"/>
    <s v="Consumer"/>
    <s v="United States"/>
    <s v="Chicago"/>
    <x v="10"/>
    <n v="60623"/>
    <s v="Central"/>
    <s v="FUR-CH-10000422"/>
    <x v="0"/>
    <x v="1"/>
    <s v="Global Highback Leather Tilter in Burgundy"/>
    <n v="127.38599999999998"/>
    <n v="2"/>
    <n v="0.3"/>
    <n v="-25.477199999999982"/>
  </r>
  <r>
    <n v="8112"/>
    <x v="4014"/>
    <x v="0"/>
    <x v="49"/>
    <d v="2013-12-04T00:00:00"/>
    <s v="Second Class"/>
    <s v="JM-15865"/>
    <s v="John Murray"/>
    <s v="Consumer"/>
    <s v="United States"/>
    <s v="San Angelo"/>
    <x v="5"/>
    <n v="76903"/>
    <s v="Central"/>
    <s v="FUR-CH-10002647"/>
    <x v="0"/>
    <x v="1"/>
    <s v="Situations Contoured Folding Chairs, 4/Set"/>
    <n v="248.43"/>
    <n v="5"/>
    <n v="0.3"/>
    <n v="-17.744999999999976"/>
  </r>
  <r>
    <n v="8113"/>
    <x v="4014"/>
    <x v="0"/>
    <x v="49"/>
    <d v="2013-12-04T00:00:00"/>
    <s v="Second Class"/>
    <s v="JM-15865"/>
    <s v="John Murray"/>
    <s v="Consumer"/>
    <s v="United States"/>
    <s v="San Angelo"/>
    <x v="5"/>
    <n v="76903"/>
    <s v="Central"/>
    <s v="OFF-AP-10004859"/>
    <x v="1"/>
    <x v="9"/>
    <s v="Acco 6 Outlet Guardian Premium Surge Suppressor"/>
    <n v="11.647999999999998"/>
    <n v="4"/>
    <n v="0.8"/>
    <n v="-30.867200000000004"/>
  </r>
  <r>
    <n v="8114"/>
    <x v="4014"/>
    <x v="0"/>
    <x v="49"/>
    <d v="2013-12-04T00:00:00"/>
    <s v="Second Class"/>
    <s v="JM-15865"/>
    <s v="John Murray"/>
    <s v="Consumer"/>
    <s v="United States"/>
    <s v="San Angelo"/>
    <x v="5"/>
    <n v="76903"/>
    <s v="Central"/>
    <s v="FUR-CH-10004477"/>
    <x v="0"/>
    <x v="1"/>
    <s v="Global Push Button Manager's Chair, Indigo"/>
    <n v="85.245999999999995"/>
    <n v="2"/>
    <n v="0.3"/>
    <n v="-1.217800000000004"/>
  </r>
  <r>
    <n v="8115"/>
    <x v="4015"/>
    <x v="3"/>
    <x v="621"/>
    <d v="2014-10-08T00:00:00"/>
    <s v="Second Class"/>
    <s v="LW-16825"/>
    <s v="Laurel Workman"/>
    <s v="Corporate"/>
    <s v="United States"/>
    <s v="Pasadena"/>
    <x v="5"/>
    <n v="77506"/>
    <s v="Central"/>
    <s v="OFF-AR-10004817"/>
    <x v="1"/>
    <x v="6"/>
    <s v="Colorific Watercolor Pencils"/>
    <n v="20.64"/>
    <n v="5"/>
    <n v="0.2"/>
    <n v="2.3219999999999974"/>
  </r>
  <r>
    <n v="8116"/>
    <x v="4016"/>
    <x v="3"/>
    <x v="635"/>
    <d v="2014-09-05T00:00:00"/>
    <s v="Standard Class"/>
    <s v="RW-19540"/>
    <s v="Rick Wilson"/>
    <s v="Corporate"/>
    <s v="United States"/>
    <s v="Los Angeles"/>
    <x v="1"/>
    <n v="90049"/>
    <s v="West"/>
    <s v="FUR-FU-10003374"/>
    <x v="0"/>
    <x v="5"/>
    <s v="Electrix Fluorescent Magnifier Lamps &amp; Weighted Base"/>
    <n v="148.02000000000001"/>
    <n v="3"/>
    <n v="0"/>
    <n v="41.445600000000013"/>
  </r>
  <r>
    <n v="8117"/>
    <x v="4017"/>
    <x v="3"/>
    <x v="221"/>
    <d v="2014-11-25T00:00:00"/>
    <s v="Same Day"/>
    <s v="BG-11695"/>
    <s v="Brooke Gillingham"/>
    <s v="Corporate"/>
    <s v="United States"/>
    <s v="Garden City"/>
    <x v="41"/>
    <n v="67846"/>
    <s v="Central"/>
    <s v="OFF-ST-10003123"/>
    <x v="1"/>
    <x v="4"/>
    <s v="Fellowes Bases and Tops For Staxonsteel/High-Stak Systems"/>
    <n v="33.29"/>
    <n v="1"/>
    <n v="0"/>
    <n v="7.9895999999999994"/>
  </r>
  <r>
    <n v="8118"/>
    <x v="4018"/>
    <x v="3"/>
    <x v="160"/>
    <d v="2014-07-06T00:00:00"/>
    <s v="Standard Class"/>
    <s v="TT-21220"/>
    <s v="Thomas Thornton"/>
    <s v="Consumer"/>
    <s v="United States"/>
    <s v="Los Angeles"/>
    <x v="1"/>
    <n v="90045"/>
    <s v="West"/>
    <s v="OFF-PA-10000675"/>
    <x v="1"/>
    <x v="10"/>
    <s v="Xerox 1919"/>
    <n v="204.95000000000002"/>
    <n v="5"/>
    <n v="0"/>
    <n v="100.4255"/>
  </r>
  <r>
    <n v="8119"/>
    <x v="4019"/>
    <x v="3"/>
    <x v="847"/>
    <d v="2014-07-28T00:00:00"/>
    <s v="Standard Class"/>
    <s v="EB-13930"/>
    <s v="Eric Barreto"/>
    <s v="Consumer"/>
    <s v="United States"/>
    <s v="Chicago"/>
    <x v="10"/>
    <n v="60653"/>
    <s v="Central"/>
    <s v="FUR-CH-10004997"/>
    <x v="0"/>
    <x v="1"/>
    <s v="Hon Every-Day Series Multi-Task Chairs"/>
    <n v="526.34399999999994"/>
    <n v="4"/>
    <n v="0.3"/>
    <n v="-75.191999999999979"/>
  </r>
  <r>
    <n v="8120"/>
    <x v="4020"/>
    <x v="0"/>
    <x v="583"/>
    <d v="2013-11-17T00:00:00"/>
    <s v="Standard Class"/>
    <s v="LP-17080"/>
    <s v="Liz Pelletier"/>
    <s v="Consumer"/>
    <s v="United States"/>
    <s v="San Francisco"/>
    <x v="1"/>
    <n v="94110"/>
    <s v="West"/>
    <s v="FUR-FU-10001934"/>
    <x v="0"/>
    <x v="5"/>
    <s v="Magnifier Swing Arm Lamp"/>
    <n v="41.96"/>
    <n v="2"/>
    <n v="0"/>
    <n v="10.909600000000001"/>
  </r>
  <r>
    <n v="8121"/>
    <x v="4020"/>
    <x v="0"/>
    <x v="583"/>
    <d v="2013-11-17T00:00:00"/>
    <s v="Standard Class"/>
    <s v="LP-17080"/>
    <s v="Liz Pelletier"/>
    <s v="Consumer"/>
    <s v="United States"/>
    <s v="San Francisco"/>
    <x v="1"/>
    <n v="94110"/>
    <s v="West"/>
    <s v="FUR-CH-10004997"/>
    <x v="0"/>
    <x v="1"/>
    <s v="Hon Every-Day Series Multi-Task Chairs"/>
    <n v="451.15199999999993"/>
    <n v="3"/>
    <n v="0.2"/>
    <n v="0"/>
  </r>
  <r>
    <n v="8122"/>
    <x v="4020"/>
    <x v="0"/>
    <x v="583"/>
    <d v="2013-11-17T00:00:00"/>
    <s v="Standard Class"/>
    <s v="LP-17080"/>
    <s v="Liz Pelletier"/>
    <s v="Consumer"/>
    <s v="United States"/>
    <s v="San Francisco"/>
    <x v="1"/>
    <n v="94110"/>
    <s v="West"/>
    <s v="OFF-BI-10001890"/>
    <x v="1"/>
    <x v="8"/>
    <s v="Avery Poly Binder Pockets"/>
    <n v="31.504000000000005"/>
    <n v="11"/>
    <n v="0.2"/>
    <n v="11.026399999999999"/>
  </r>
  <r>
    <n v="8123"/>
    <x v="4021"/>
    <x v="2"/>
    <x v="337"/>
    <d v="2011-12-15T00:00:00"/>
    <s v="Standard Class"/>
    <s v="FP-14320"/>
    <s v="Frank Preis"/>
    <s v="Consumer"/>
    <s v="United States"/>
    <s v="Philadelphia"/>
    <x v="9"/>
    <n v="19134"/>
    <s v="East"/>
    <s v="OFF-EN-10002500"/>
    <x v="1"/>
    <x v="12"/>
    <s v="Globe Weis Peel &amp; Seel First Class Envelopes"/>
    <n v="30.672000000000001"/>
    <n v="3"/>
    <n v="0.2"/>
    <n v="9.5850000000000009"/>
  </r>
  <r>
    <n v="8124"/>
    <x v="4021"/>
    <x v="2"/>
    <x v="337"/>
    <d v="2011-12-15T00:00:00"/>
    <s v="Standard Class"/>
    <s v="FP-14320"/>
    <s v="Frank Preis"/>
    <s v="Consumer"/>
    <s v="United States"/>
    <s v="Philadelphia"/>
    <x v="9"/>
    <n v="19134"/>
    <s v="East"/>
    <s v="TEC-CO-10001766"/>
    <x v="2"/>
    <x v="16"/>
    <s v="Canon PC940 Copier"/>
    <n v="1079.9759999999999"/>
    <n v="4"/>
    <n v="0.4"/>
    <n v="125.99719999999991"/>
  </r>
  <r>
    <n v="8125"/>
    <x v="4022"/>
    <x v="3"/>
    <x v="210"/>
    <d v="2014-09-13T00:00:00"/>
    <s v="Standard Class"/>
    <s v="JA-15970"/>
    <s v="Joseph Airdo"/>
    <s v="Consumer"/>
    <s v="United States"/>
    <s v="Modesto"/>
    <x v="1"/>
    <n v="95351"/>
    <s v="West"/>
    <s v="FUR-CH-10004860"/>
    <x v="0"/>
    <x v="1"/>
    <s v="Global Low Back Tilter Chair"/>
    <n v="161.56800000000001"/>
    <n v="2"/>
    <n v="0.2"/>
    <n v="-28.274400000000021"/>
  </r>
  <r>
    <n v="8126"/>
    <x v="4023"/>
    <x v="1"/>
    <x v="525"/>
    <d v="2012-02-13T00:00:00"/>
    <s v="Standard Class"/>
    <s v="TS-21655"/>
    <s v="Trudy Schmidt"/>
    <s v="Consumer"/>
    <s v="United States"/>
    <s v="Houston"/>
    <x v="5"/>
    <n v="77070"/>
    <s v="Central"/>
    <s v="OFF-BI-10002049"/>
    <x v="1"/>
    <x v="8"/>
    <s v="UniKeep View Case Binders"/>
    <n v="2.9339999999999993"/>
    <n v="3"/>
    <n v="0.8"/>
    <n v="-4.9878000000000018"/>
  </r>
  <r>
    <n v="8127"/>
    <x v="4023"/>
    <x v="1"/>
    <x v="525"/>
    <d v="2012-02-13T00:00:00"/>
    <s v="Standard Class"/>
    <s v="TS-21655"/>
    <s v="Trudy Schmidt"/>
    <s v="Consumer"/>
    <s v="United States"/>
    <s v="Houston"/>
    <x v="5"/>
    <n v="77070"/>
    <s v="Central"/>
    <s v="TEC-AC-10003499"/>
    <x v="2"/>
    <x v="11"/>
    <s v="Memorex Mini Travel Drive 8 GB USB 2.0 Flash Drive"/>
    <n v="18.528000000000002"/>
    <n v="2"/>
    <n v="0.2"/>
    <n v="4.4004000000000003"/>
  </r>
  <r>
    <n v="8128"/>
    <x v="4023"/>
    <x v="1"/>
    <x v="525"/>
    <d v="2012-02-13T00:00:00"/>
    <s v="Standard Class"/>
    <s v="TS-21655"/>
    <s v="Trudy Schmidt"/>
    <s v="Consumer"/>
    <s v="United States"/>
    <s v="Houston"/>
    <x v="5"/>
    <n v="77070"/>
    <s v="Central"/>
    <s v="OFF-ST-10003470"/>
    <x v="1"/>
    <x v="4"/>
    <s v="Tennsco Snap-Together Open Shelving Units, Starter Sets and Add-On Units"/>
    <n v="670.75200000000007"/>
    <n v="3"/>
    <n v="0.2"/>
    <n v="-125.76600000000005"/>
  </r>
  <r>
    <n v="8129"/>
    <x v="4024"/>
    <x v="3"/>
    <x v="775"/>
    <d v="2014-09-02T00:00:00"/>
    <s v="Standard Class"/>
    <s v="DP-13000"/>
    <s v="Darren Powers"/>
    <s v="Consumer"/>
    <s v="United States"/>
    <s v="Chicago"/>
    <x v="10"/>
    <n v="60610"/>
    <s v="Central"/>
    <s v="FUR-FU-10000222"/>
    <x v="0"/>
    <x v="5"/>
    <s v="Seth Thomas 16&quot; Steel Case Clock"/>
    <n v="64.959999999999994"/>
    <n v="5"/>
    <n v="0.6"/>
    <n v="-43.847999999999985"/>
  </r>
  <r>
    <n v="8130"/>
    <x v="4025"/>
    <x v="2"/>
    <x v="836"/>
    <d v="2011-07-23T00:00:00"/>
    <s v="First Class"/>
    <s v="JD-15895"/>
    <s v="Jonathan Doherty"/>
    <s v="Corporate"/>
    <s v="United States"/>
    <s v="Riverside"/>
    <x v="1"/>
    <n v="92503"/>
    <s v="West"/>
    <s v="TEC-AC-10000023"/>
    <x v="2"/>
    <x v="11"/>
    <s v="Maxell 74 Minute CD-R Spindle, 50/Pack"/>
    <n v="41.94"/>
    <n v="2"/>
    <n v="0"/>
    <n v="15.098399999999998"/>
  </r>
  <r>
    <n v="8131"/>
    <x v="4025"/>
    <x v="2"/>
    <x v="836"/>
    <d v="2011-07-23T00:00:00"/>
    <s v="First Class"/>
    <s v="JD-15895"/>
    <s v="Jonathan Doherty"/>
    <s v="Corporate"/>
    <s v="United States"/>
    <s v="Riverside"/>
    <x v="1"/>
    <n v="92503"/>
    <s v="West"/>
    <s v="OFF-PA-10003971"/>
    <x v="1"/>
    <x v="10"/>
    <s v="Xerox 1965"/>
    <n v="11.96"/>
    <n v="2"/>
    <n v="0"/>
    <n v="5.8604000000000003"/>
  </r>
  <r>
    <n v="8132"/>
    <x v="4025"/>
    <x v="2"/>
    <x v="836"/>
    <d v="2011-07-23T00:00:00"/>
    <s v="First Class"/>
    <s v="JD-15895"/>
    <s v="Jonathan Doherty"/>
    <s v="Corporate"/>
    <s v="United States"/>
    <s v="Riverside"/>
    <x v="1"/>
    <n v="92503"/>
    <s v="West"/>
    <s v="OFF-AR-10003481"/>
    <x v="1"/>
    <x v="6"/>
    <s v="Newell 348"/>
    <n v="13.12"/>
    <n v="4"/>
    <n v="0"/>
    <n v="3.8047999999999984"/>
  </r>
  <r>
    <n v="8133"/>
    <x v="4025"/>
    <x v="2"/>
    <x v="836"/>
    <d v="2011-07-23T00:00:00"/>
    <s v="First Class"/>
    <s v="JD-15895"/>
    <s v="Jonathan Doherty"/>
    <s v="Corporate"/>
    <s v="United States"/>
    <s v="Riverside"/>
    <x v="1"/>
    <n v="92503"/>
    <s v="West"/>
    <s v="OFF-ST-10001490"/>
    <x v="1"/>
    <x v="4"/>
    <s v="Hot File 7-Pocket, Floor Stand"/>
    <n v="535.41"/>
    <n v="3"/>
    <n v="0"/>
    <n v="160.62299999999993"/>
  </r>
  <r>
    <n v="8134"/>
    <x v="4026"/>
    <x v="1"/>
    <x v="1049"/>
    <d v="2012-10-13T00:00:00"/>
    <s v="Standard Class"/>
    <s v="GH-14485"/>
    <s v="Gene Hale"/>
    <s v="Corporate"/>
    <s v="United States"/>
    <s v="Dallas"/>
    <x v="5"/>
    <n v="75081"/>
    <s v="Central"/>
    <s v="FUR-FU-10003708"/>
    <x v="0"/>
    <x v="5"/>
    <s v="Tenex Traditional Chairmats for Medium Pile Carpet, Standard Lip, 36&quot; x 48&quot;"/>
    <n v="72.78"/>
    <n v="3"/>
    <n v="0.6"/>
    <n v="-70.960499999999996"/>
  </r>
  <r>
    <n v="8135"/>
    <x v="4027"/>
    <x v="1"/>
    <x v="1130"/>
    <d v="2012-02-21T00:00:00"/>
    <s v="Standard Class"/>
    <s v="RD-19585"/>
    <s v="Rob Dowd"/>
    <s v="Consumer"/>
    <s v="United States"/>
    <s v="Los Angeles"/>
    <x v="1"/>
    <n v="90008"/>
    <s v="West"/>
    <s v="OFF-PA-10001970"/>
    <x v="1"/>
    <x v="10"/>
    <s v="Xerox 1881"/>
    <n v="36.839999999999996"/>
    <n v="3"/>
    <n v="0"/>
    <n v="17.314799999999998"/>
  </r>
  <r>
    <n v="8136"/>
    <x v="4027"/>
    <x v="1"/>
    <x v="1130"/>
    <d v="2012-02-21T00:00:00"/>
    <s v="Standard Class"/>
    <s v="RD-19585"/>
    <s v="Rob Dowd"/>
    <s v="Consumer"/>
    <s v="United States"/>
    <s v="Los Angeles"/>
    <x v="1"/>
    <n v="90008"/>
    <s v="West"/>
    <s v="OFF-LA-10002762"/>
    <x v="1"/>
    <x v="2"/>
    <s v="Avery 485"/>
    <n v="87.71"/>
    <n v="7"/>
    <n v="0"/>
    <n v="41.223699999999994"/>
  </r>
  <r>
    <n v="8137"/>
    <x v="4028"/>
    <x v="0"/>
    <x v="399"/>
    <d v="2013-08-17T00:00:00"/>
    <s v="Standard Class"/>
    <s v="CS-12490"/>
    <s v="Cindy Schnelling"/>
    <s v="Corporate"/>
    <s v="United States"/>
    <s v="Lakeland"/>
    <x v="2"/>
    <n v="33801"/>
    <s v="South"/>
    <s v="FUR-TA-10002533"/>
    <x v="0"/>
    <x v="3"/>
    <s v="BPI Conference Tables"/>
    <n v="562.29250000000013"/>
    <n v="7"/>
    <n v="0.45"/>
    <n v="-255.58750000000009"/>
  </r>
  <r>
    <n v="8138"/>
    <x v="4029"/>
    <x v="2"/>
    <x v="187"/>
    <d v="2011-11-13T00:00:00"/>
    <s v="Standard Class"/>
    <s v="BF-11215"/>
    <s v="Benjamin Farhat"/>
    <s v="Home Office"/>
    <s v="United States"/>
    <s v="New York City"/>
    <x v="15"/>
    <n v="10035"/>
    <s v="East"/>
    <s v="FUR-FU-10004091"/>
    <x v="0"/>
    <x v="5"/>
    <s v="Eldon 200 Class Desk Accessories, Black"/>
    <n v="56.52"/>
    <n v="9"/>
    <n v="0"/>
    <n v="21.477600000000002"/>
  </r>
  <r>
    <n v="8139"/>
    <x v="4030"/>
    <x v="0"/>
    <x v="427"/>
    <d v="2013-07-23T00:00:00"/>
    <s v="Standard Class"/>
    <s v="NK-18490"/>
    <s v="Neil Knudson"/>
    <s v="Home Office"/>
    <s v="United States"/>
    <s v="Philadelphia"/>
    <x v="9"/>
    <n v="19140"/>
    <s v="East"/>
    <s v="OFF-AR-10001545"/>
    <x v="1"/>
    <x v="6"/>
    <s v="Newell 326"/>
    <n v="11.264000000000001"/>
    <n v="8"/>
    <n v="0.2"/>
    <n v="1.2671999999999994"/>
  </r>
  <r>
    <n v="8140"/>
    <x v="4030"/>
    <x v="0"/>
    <x v="427"/>
    <d v="2013-07-23T00:00:00"/>
    <s v="Standard Class"/>
    <s v="NK-18490"/>
    <s v="Neil Knudson"/>
    <s v="Home Office"/>
    <s v="United States"/>
    <s v="Philadelphia"/>
    <x v="9"/>
    <n v="19140"/>
    <s v="East"/>
    <s v="OFF-ST-10001476"/>
    <x v="1"/>
    <x v="4"/>
    <s v="Steel Personal Filing/Posting Tote"/>
    <n v="284.08000000000004"/>
    <n v="10"/>
    <n v="0.2"/>
    <n v="24.856999999999999"/>
  </r>
  <r>
    <n v="8141"/>
    <x v="4030"/>
    <x v="0"/>
    <x v="427"/>
    <d v="2013-07-23T00:00:00"/>
    <s v="Standard Class"/>
    <s v="NK-18490"/>
    <s v="Neil Knudson"/>
    <s v="Home Office"/>
    <s v="United States"/>
    <s v="Philadelphia"/>
    <x v="9"/>
    <n v="19140"/>
    <s v="East"/>
    <s v="OFF-PA-10004971"/>
    <x v="1"/>
    <x v="10"/>
    <s v="Xerox 196"/>
    <n v="18.496000000000002"/>
    <n v="4"/>
    <n v="0.2"/>
    <n v="6.7048000000000005"/>
  </r>
  <r>
    <n v="8142"/>
    <x v="4031"/>
    <x v="0"/>
    <x v="473"/>
    <d v="2013-02-10T00:00:00"/>
    <s v="Standard Class"/>
    <s v="AZ-10750"/>
    <s v="Annie Zypern"/>
    <s v="Consumer"/>
    <s v="United States"/>
    <s v="San Diego"/>
    <x v="1"/>
    <n v="92037"/>
    <s v="West"/>
    <s v="OFF-LA-10003223"/>
    <x v="1"/>
    <x v="2"/>
    <s v="Avery 508"/>
    <n v="14.73"/>
    <n v="3"/>
    <n v="0"/>
    <n v="7.2176999999999998"/>
  </r>
  <r>
    <n v="8143"/>
    <x v="4031"/>
    <x v="0"/>
    <x v="473"/>
    <d v="2013-02-10T00:00:00"/>
    <s v="Standard Class"/>
    <s v="AZ-10750"/>
    <s v="Annie Zypern"/>
    <s v="Consumer"/>
    <s v="United States"/>
    <s v="San Diego"/>
    <x v="1"/>
    <n v="92037"/>
    <s v="West"/>
    <s v="OFF-ST-10004340"/>
    <x v="1"/>
    <x v="4"/>
    <s v="Fellowes Mobile File Cart, Black"/>
    <n v="186.54"/>
    <n v="3"/>
    <n v="0"/>
    <n v="50.365800000000007"/>
  </r>
  <r>
    <n v="8144"/>
    <x v="4031"/>
    <x v="0"/>
    <x v="473"/>
    <d v="2013-02-10T00:00:00"/>
    <s v="Standard Class"/>
    <s v="AZ-10750"/>
    <s v="Annie Zypern"/>
    <s v="Consumer"/>
    <s v="United States"/>
    <s v="San Diego"/>
    <x v="1"/>
    <n v="92037"/>
    <s v="West"/>
    <s v="FUR-TA-10001095"/>
    <x v="0"/>
    <x v="3"/>
    <s v="Chromcraft Round Conference Tables"/>
    <n v="557.72799999999995"/>
    <n v="4"/>
    <n v="0.2"/>
    <n v="6.9715999999999951"/>
  </r>
  <r>
    <n v="8145"/>
    <x v="4031"/>
    <x v="0"/>
    <x v="473"/>
    <d v="2013-02-10T00:00:00"/>
    <s v="Standard Class"/>
    <s v="AZ-10750"/>
    <s v="Annie Zypern"/>
    <s v="Consumer"/>
    <s v="United States"/>
    <s v="San Diego"/>
    <x v="1"/>
    <n v="92037"/>
    <s v="West"/>
    <s v="TEC-PH-10001448"/>
    <x v="2"/>
    <x v="7"/>
    <s v="Anker Astro 15000mAh USB Portable Charger"/>
    <n v="159.96800000000002"/>
    <n v="4"/>
    <n v="0.2"/>
    <n v="-31.993600000000029"/>
  </r>
  <r>
    <n v="8146"/>
    <x v="4032"/>
    <x v="2"/>
    <x v="886"/>
    <d v="2011-06-27T00:00:00"/>
    <s v="Standard Class"/>
    <s v="Co-12640"/>
    <s v="Corey-Lock"/>
    <s v="Consumer"/>
    <s v="United States"/>
    <s v="Lawton"/>
    <x v="26"/>
    <n v="73505"/>
    <s v="Central"/>
    <s v="OFF-AP-10001005"/>
    <x v="1"/>
    <x v="9"/>
    <s v="Honeywell Quietcare HEPA Air Cleaner"/>
    <n v="471.90000000000003"/>
    <n v="6"/>
    <n v="0"/>
    <n v="155.72699999999998"/>
  </r>
  <r>
    <n v="8147"/>
    <x v="4032"/>
    <x v="2"/>
    <x v="886"/>
    <d v="2011-06-27T00:00:00"/>
    <s v="Standard Class"/>
    <s v="Co-12640"/>
    <s v="Corey-Lock"/>
    <s v="Consumer"/>
    <s v="United States"/>
    <s v="Lawton"/>
    <x v="26"/>
    <n v="73505"/>
    <s v="Central"/>
    <s v="OFF-AR-10003469"/>
    <x v="1"/>
    <x v="6"/>
    <s v="Nontoxic Chalk"/>
    <n v="3.52"/>
    <n v="2"/>
    <n v="0"/>
    <n v="1.6896"/>
  </r>
  <r>
    <n v="8148"/>
    <x v="4033"/>
    <x v="3"/>
    <x v="255"/>
    <d v="2014-06-15T00:00:00"/>
    <s v="Standard Class"/>
    <s v="AG-10675"/>
    <s v="Anna Gayman"/>
    <s v="Consumer"/>
    <s v="United States"/>
    <s v="Salem"/>
    <x v="17"/>
    <n v="24153"/>
    <s v="South"/>
    <s v="OFF-PA-10000249"/>
    <x v="1"/>
    <x v="10"/>
    <s v="Staples"/>
    <n v="49.12"/>
    <n v="4"/>
    <n v="0"/>
    <n v="23.086399999999998"/>
  </r>
  <r>
    <n v="8149"/>
    <x v="4034"/>
    <x v="0"/>
    <x v="797"/>
    <d v="2014-01-01T00:00:00"/>
    <s v="Standard Class"/>
    <s v="EM-14140"/>
    <s v="Eugene Moren"/>
    <s v="Home Office"/>
    <s v="United States"/>
    <s v="Santa Ana"/>
    <x v="1"/>
    <n v="92704"/>
    <s v="West"/>
    <s v="OFF-LA-10001613"/>
    <x v="1"/>
    <x v="2"/>
    <s v="Avery File Folder Labels"/>
    <n v="20.16"/>
    <n v="7"/>
    <n v="0"/>
    <n v="9.8783999999999992"/>
  </r>
  <r>
    <n v="8150"/>
    <x v="4035"/>
    <x v="2"/>
    <x v="755"/>
    <d v="2011-01-30T00:00:00"/>
    <s v="First Class"/>
    <s v="CA-11965"/>
    <s v="Carol Adams"/>
    <s v="Corporate"/>
    <s v="United States"/>
    <s v="Rapid City"/>
    <x v="44"/>
    <n v="57701"/>
    <s v="Central"/>
    <s v="OFF-BI-10001758"/>
    <x v="1"/>
    <x v="8"/>
    <s v="Wilson Jones 14 Line Acrylic Coated Pressboard Data Binders"/>
    <n v="10.68"/>
    <n v="2"/>
    <n v="0"/>
    <n v="5.0195999999999996"/>
  </r>
  <r>
    <n v="8151"/>
    <x v="4035"/>
    <x v="2"/>
    <x v="755"/>
    <d v="2011-01-30T00:00:00"/>
    <s v="First Class"/>
    <s v="CA-11965"/>
    <s v="Carol Adams"/>
    <s v="Corporate"/>
    <s v="United States"/>
    <s v="Rapid City"/>
    <x v="44"/>
    <n v="57701"/>
    <s v="Central"/>
    <s v="FUR-BO-10004409"/>
    <x v="0"/>
    <x v="0"/>
    <s v="Safco Value Mate Series Steel Bookcases, Baked Enamel Finish on Steel, Gray"/>
    <n v="141.96"/>
    <n v="2"/>
    <n v="0"/>
    <n v="39.748800000000003"/>
  </r>
  <r>
    <n v="8152"/>
    <x v="4036"/>
    <x v="3"/>
    <x v="721"/>
    <d v="2014-03-26T00:00:00"/>
    <s v="First Class"/>
    <s v="RB-19360"/>
    <s v="Raymond Buch"/>
    <s v="Consumer"/>
    <s v="United States"/>
    <s v="Seattle"/>
    <x v="4"/>
    <n v="98115"/>
    <s v="West"/>
    <s v="OFF-ST-10001558"/>
    <x v="1"/>
    <x v="4"/>
    <s v="Acco Perma 4000 Stacking Storage Drawers"/>
    <n v="32.479999999999997"/>
    <n v="2"/>
    <n v="0"/>
    <n v="4.8719999999999999"/>
  </r>
  <r>
    <n v="8153"/>
    <x v="4036"/>
    <x v="3"/>
    <x v="721"/>
    <d v="2014-03-26T00:00:00"/>
    <s v="First Class"/>
    <s v="RB-19360"/>
    <s v="Raymond Buch"/>
    <s v="Consumer"/>
    <s v="United States"/>
    <s v="Seattle"/>
    <x v="4"/>
    <n v="98115"/>
    <s v="West"/>
    <s v="OFF-PA-10002986"/>
    <x v="1"/>
    <x v="10"/>
    <s v="Xerox 1898"/>
    <n v="20.04"/>
    <n v="3"/>
    <n v="0"/>
    <n v="9.6191999999999993"/>
  </r>
  <r>
    <n v="8154"/>
    <x v="4036"/>
    <x v="3"/>
    <x v="721"/>
    <d v="2014-03-26T00:00:00"/>
    <s v="First Class"/>
    <s v="RB-19360"/>
    <s v="Raymond Buch"/>
    <s v="Consumer"/>
    <s v="United States"/>
    <s v="Seattle"/>
    <x v="4"/>
    <n v="98115"/>
    <s v="West"/>
    <s v="TEC-CO-10004722"/>
    <x v="2"/>
    <x v="16"/>
    <s v="Canon imageCLASS 2200 Advanced Copier"/>
    <n v="13999.96"/>
    <n v="4"/>
    <n v="0"/>
    <n v="6719.9807999999994"/>
  </r>
  <r>
    <n v="8155"/>
    <x v="4037"/>
    <x v="3"/>
    <x v="177"/>
    <d v="2014-03-25T00:00:00"/>
    <s v="Standard Class"/>
    <s v="RD-19720"/>
    <s v="Roger Demir"/>
    <s v="Consumer"/>
    <s v="United States"/>
    <s v="Middletown"/>
    <x v="29"/>
    <n v="6457"/>
    <s v="East"/>
    <s v="TEC-AC-10002842"/>
    <x v="2"/>
    <x v="11"/>
    <s v="WD My Passport Ultra 2TB Portable External Hard Drive"/>
    <n v="238"/>
    <n v="2"/>
    <n v="0"/>
    <n v="38.080000000000013"/>
  </r>
  <r>
    <n v="8156"/>
    <x v="4037"/>
    <x v="3"/>
    <x v="177"/>
    <d v="2014-03-25T00:00:00"/>
    <s v="Standard Class"/>
    <s v="RD-19720"/>
    <s v="Roger Demir"/>
    <s v="Consumer"/>
    <s v="United States"/>
    <s v="Middletown"/>
    <x v="29"/>
    <n v="6457"/>
    <s v="East"/>
    <s v="OFF-PA-10001125"/>
    <x v="1"/>
    <x v="10"/>
    <s v="Xerox 1988"/>
    <n v="61.96"/>
    <n v="2"/>
    <n v="0"/>
    <n v="27.881999999999998"/>
  </r>
  <r>
    <n v="8157"/>
    <x v="4038"/>
    <x v="0"/>
    <x v="964"/>
    <d v="2013-10-10T00:00:00"/>
    <s v="Standard Class"/>
    <s v="MS-17830"/>
    <s v="Melanie Seite"/>
    <s v="Consumer"/>
    <s v="United States"/>
    <s v="Baltimore"/>
    <x v="39"/>
    <n v="21215"/>
    <s v="East"/>
    <s v="FUR-TA-10002622"/>
    <x v="0"/>
    <x v="3"/>
    <s v="Bush Andora Conference Table, Maple/Graphite Gray Finish"/>
    <n v="239.37199999999996"/>
    <n v="2"/>
    <n v="0.3"/>
    <n v="-23.93719999999999"/>
  </r>
  <r>
    <n v="8158"/>
    <x v="4039"/>
    <x v="0"/>
    <x v="741"/>
    <d v="2013-11-23T00:00:00"/>
    <s v="Standard Class"/>
    <s v="PG-18820"/>
    <s v="Patrick Gardner"/>
    <s v="Consumer"/>
    <s v="United States"/>
    <s v="San Diego"/>
    <x v="1"/>
    <n v="92105"/>
    <s v="West"/>
    <s v="TEC-AC-10002842"/>
    <x v="2"/>
    <x v="11"/>
    <s v="WD My Passport Ultra 2TB Portable External Hard Drive"/>
    <n v="595"/>
    <n v="5"/>
    <n v="0"/>
    <n v="95.200000000000031"/>
  </r>
  <r>
    <n v="8159"/>
    <x v="4040"/>
    <x v="3"/>
    <x v="377"/>
    <d v="2015-01-02T00:00:00"/>
    <s v="Standard Class"/>
    <s v="KB-16240"/>
    <s v="Karen Bern"/>
    <s v="Corporate"/>
    <s v="United States"/>
    <s v="Odessa"/>
    <x v="5"/>
    <n v="79762"/>
    <s v="Central"/>
    <s v="OFF-PA-10004285"/>
    <x v="1"/>
    <x v="10"/>
    <s v="Xerox 1959"/>
    <n v="16.032"/>
    <n v="3"/>
    <n v="0.2"/>
    <n v="5.6111999999999993"/>
  </r>
  <r>
    <n v="8160"/>
    <x v="4041"/>
    <x v="0"/>
    <x v="1185"/>
    <d v="2013-03-14T00:00:00"/>
    <s v="Standard Class"/>
    <s v="RB-19465"/>
    <s v="Rick Bensley"/>
    <s v="Home Office"/>
    <s v="United States"/>
    <s v="Milford"/>
    <x v="29"/>
    <n v="6460"/>
    <s v="East"/>
    <s v="TEC-AC-10004469"/>
    <x v="2"/>
    <x v="11"/>
    <s v="Microsoft Sculpt Comfort Mouse"/>
    <n v="199.75"/>
    <n v="5"/>
    <n v="0"/>
    <n v="87.890000000000015"/>
  </r>
  <r>
    <n v="8161"/>
    <x v="4042"/>
    <x v="0"/>
    <x v="595"/>
    <d v="2013-02-20T00:00:00"/>
    <s v="Standard Class"/>
    <s v="JD-15790"/>
    <s v="John Dryer"/>
    <s v="Consumer"/>
    <s v="United States"/>
    <s v="Belleville"/>
    <x v="30"/>
    <n v="7109"/>
    <s v="East"/>
    <s v="FUR-CH-10001545"/>
    <x v="0"/>
    <x v="1"/>
    <s v="Hon Comfortask Task/Swivel Chairs"/>
    <n v="227.96"/>
    <n v="2"/>
    <n v="0"/>
    <n v="36.473600000000005"/>
  </r>
  <r>
    <n v="8162"/>
    <x v="4043"/>
    <x v="1"/>
    <x v="694"/>
    <d v="2012-10-03T00:00:00"/>
    <s v="Second Class"/>
    <s v="JJ-15445"/>
    <s v="Jennifer Jackson"/>
    <s v="Consumer"/>
    <s v="United States"/>
    <s v="New York City"/>
    <x v="15"/>
    <n v="10035"/>
    <s v="East"/>
    <s v="OFF-AP-10002578"/>
    <x v="1"/>
    <x v="9"/>
    <s v="Fellowes Premier Superior Surge Suppressor, 10-Outlet, With Phone and Remote"/>
    <n v="293.52"/>
    <n v="6"/>
    <n v="0"/>
    <n v="76.315200000000004"/>
  </r>
  <r>
    <n v="8163"/>
    <x v="4043"/>
    <x v="1"/>
    <x v="694"/>
    <d v="2012-10-03T00:00:00"/>
    <s v="Second Class"/>
    <s v="JJ-15445"/>
    <s v="Jennifer Jackson"/>
    <s v="Consumer"/>
    <s v="United States"/>
    <s v="New York City"/>
    <x v="15"/>
    <n v="10035"/>
    <s v="East"/>
    <s v="TEC-PH-10003012"/>
    <x v="2"/>
    <x v="7"/>
    <s v="Nortel Meridian M3904 Professional Digital phone"/>
    <n v="307.98"/>
    <n v="2"/>
    <n v="0"/>
    <n v="89.314199999999971"/>
  </r>
  <r>
    <n v="8164"/>
    <x v="4044"/>
    <x v="1"/>
    <x v="121"/>
    <d v="2012-11-06T00:00:00"/>
    <s v="Standard Class"/>
    <s v="LT-17110"/>
    <s v="Liz Thompson"/>
    <s v="Consumer"/>
    <s v="United States"/>
    <s v="San Diego"/>
    <x v="1"/>
    <n v="92105"/>
    <s v="West"/>
    <s v="FUR-FU-10004909"/>
    <x v="0"/>
    <x v="5"/>
    <s v="Contemporary Wood/Metal Frame"/>
    <n v="96.960000000000008"/>
    <n v="6"/>
    <n v="0"/>
    <n v="33.935999999999993"/>
  </r>
  <r>
    <n v="8165"/>
    <x v="4044"/>
    <x v="1"/>
    <x v="121"/>
    <d v="2012-11-06T00:00:00"/>
    <s v="Standard Class"/>
    <s v="LT-17110"/>
    <s v="Liz Thompson"/>
    <s v="Consumer"/>
    <s v="United States"/>
    <s v="San Diego"/>
    <x v="1"/>
    <n v="92105"/>
    <s v="West"/>
    <s v="OFF-BI-10001524"/>
    <x v="1"/>
    <x v="8"/>
    <s v="GBC Premium Transparent Covers with Diagonal Lined Pattern"/>
    <n v="117.48800000000001"/>
    <n v="7"/>
    <n v="0.2"/>
    <n v="41.120799999999988"/>
  </r>
  <r>
    <n v="8166"/>
    <x v="4044"/>
    <x v="1"/>
    <x v="121"/>
    <d v="2012-11-06T00:00:00"/>
    <s v="Standard Class"/>
    <s v="LT-17110"/>
    <s v="Liz Thompson"/>
    <s v="Consumer"/>
    <s v="United States"/>
    <s v="San Diego"/>
    <x v="1"/>
    <n v="92105"/>
    <s v="West"/>
    <s v="OFF-BI-10003355"/>
    <x v="1"/>
    <x v="8"/>
    <s v="Cardinal Holdit Business Card Pockets"/>
    <n v="11.952000000000002"/>
    <n v="3"/>
    <n v="0.2"/>
    <n v="4.1832000000000003"/>
  </r>
  <r>
    <n v="8167"/>
    <x v="4044"/>
    <x v="1"/>
    <x v="121"/>
    <d v="2012-11-06T00:00:00"/>
    <s v="Standard Class"/>
    <s v="LT-17110"/>
    <s v="Liz Thompson"/>
    <s v="Consumer"/>
    <s v="United States"/>
    <s v="San Diego"/>
    <x v="1"/>
    <n v="92105"/>
    <s v="West"/>
    <s v="FUR-BO-10004357"/>
    <x v="0"/>
    <x v="0"/>
    <s v="O'Sullivan Living Dimensions 3-Shelf Bookcases"/>
    <n v="512.49900000000002"/>
    <n v="3"/>
    <n v="0.15"/>
    <n v="-30.147000000000048"/>
  </r>
  <r>
    <n v="8168"/>
    <x v="4045"/>
    <x v="0"/>
    <x v="995"/>
    <d v="2013-08-06T00:00:00"/>
    <s v="Standard Class"/>
    <s v="AH-10690"/>
    <s v="Anna Häberlin"/>
    <s v="Corporate"/>
    <s v="United States"/>
    <s v="San Francisco"/>
    <x v="1"/>
    <n v="94122"/>
    <s v="West"/>
    <s v="FUR-TA-10002774"/>
    <x v="0"/>
    <x v="3"/>
    <s v="Laminate Occasional Tables"/>
    <n v="863.12800000000004"/>
    <n v="7"/>
    <n v="0.2"/>
    <n v="-32.367300000000085"/>
  </r>
  <r>
    <n v="8169"/>
    <x v="4046"/>
    <x v="3"/>
    <x v="44"/>
    <d v="2014-11-14T00:00:00"/>
    <s v="Standard Class"/>
    <s v="AB-10060"/>
    <s v="Adam Bellavance"/>
    <s v="Home Office"/>
    <s v="United States"/>
    <s v="Seattle"/>
    <x v="4"/>
    <n v="98105"/>
    <s v="West"/>
    <s v="FUR-TA-10004575"/>
    <x v="0"/>
    <x v="3"/>
    <s v="Hon 5100 Series Wood Tables"/>
    <n v="2036.8600000000001"/>
    <n v="7"/>
    <n v="0"/>
    <n v="366.63479999999993"/>
  </r>
  <r>
    <n v="8170"/>
    <x v="4046"/>
    <x v="3"/>
    <x v="44"/>
    <d v="2014-11-14T00:00:00"/>
    <s v="Standard Class"/>
    <s v="AB-10060"/>
    <s v="Adam Bellavance"/>
    <s v="Home Office"/>
    <s v="United States"/>
    <s v="Seattle"/>
    <x v="4"/>
    <n v="98105"/>
    <s v="West"/>
    <s v="FUR-CH-10003312"/>
    <x v="0"/>
    <x v="1"/>
    <s v="Hon 2090 “Pillow Soft” Series Mid Back Swivel/Tilt Chairs"/>
    <n v="449.56800000000004"/>
    <n v="2"/>
    <n v="0.2"/>
    <n v="-73.054800000000071"/>
  </r>
  <r>
    <n v="8171"/>
    <x v="4046"/>
    <x v="3"/>
    <x v="44"/>
    <d v="2014-11-14T00:00:00"/>
    <s v="Standard Class"/>
    <s v="AB-10060"/>
    <s v="Adam Bellavance"/>
    <s v="Home Office"/>
    <s v="United States"/>
    <s v="Seattle"/>
    <x v="4"/>
    <n v="98105"/>
    <s v="West"/>
    <s v="TEC-AC-10001465"/>
    <x v="2"/>
    <x v="11"/>
    <s v="SanDisk Cruzer 64 GB USB Flash Drive"/>
    <n v="108.96000000000001"/>
    <n v="3"/>
    <n v="0"/>
    <n v="32.687999999999988"/>
  </r>
  <r>
    <n v="8172"/>
    <x v="4047"/>
    <x v="0"/>
    <x v="1173"/>
    <d v="2013-02-19T00:00:00"/>
    <s v="Standard Class"/>
    <s v="FM-14380"/>
    <s v="Fred McMath"/>
    <s v="Consumer"/>
    <s v="United States"/>
    <s v="Jackson"/>
    <x v="35"/>
    <n v="39212"/>
    <s v="South"/>
    <s v="OFF-AR-10002240"/>
    <x v="1"/>
    <x v="6"/>
    <s v="Panasonic KP-150 Electric Pencil Sharpener"/>
    <n v="264.18"/>
    <n v="7"/>
    <n v="0"/>
    <n v="68.686800000000005"/>
  </r>
  <r>
    <n v="8173"/>
    <x v="4048"/>
    <x v="2"/>
    <x v="868"/>
    <d v="2011-07-13T00:00:00"/>
    <s v="Standard Class"/>
    <s v="GH-14410"/>
    <s v="Gary Hansen"/>
    <s v="Home Office"/>
    <s v="United States"/>
    <s v="Los Angeles"/>
    <x v="1"/>
    <n v="90049"/>
    <s v="West"/>
    <s v="OFF-LA-10004559"/>
    <x v="1"/>
    <x v="2"/>
    <s v="Avery 49"/>
    <n v="2.88"/>
    <n v="1"/>
    <n v="0"/>
    <n v="1.4112"/>
  </r>
  <r>
    <n v="8174"/>
    <x v="4048"/>
    <x v="2"/>
    <x v="868"/>
    <d v="2011-07-13T00:00:00"/>
    <s v="Standard Class"/>
    <s v="GH-14410"/>
    <s v="Gary Hansen"/>
    <s v="Home Office"/>
    <s v="United States"/>
    <s v="Los Angeles"/>
    <x v="1"/>
    <n v="90049"/>
    <s v="West"/>
    <s v="OFF-BI-10003291"/>
    <x v="1"/>
    <x v="8"/>
    <s v="Wilson Jones Leather-Like Binders with DublLock Round Rings"/>
    <n v="41.904000000000003"/>
    <n v="6"/>
    <n v="0.2"/>
    <n v="14.142599999999996"/>
  </r>
  <r>
    <n v="8175"/>
    <x v="4048"/>
    <x v="2"/>
    <x v="868"/>
    <d v="2011-07-13T00:00:00"/>
    <s v="Standard Class"/>
    <s v="GH-14410"/>
    <s v="Gary Hansen"/>
    <s v="Home Office"/>
    <s v="United States"/>
    <s v="Los Angeles"/>
    <x v="1"/>
    <n v="90049"/>
    <s v="West"/>
    <s v="OFF-ST-10001505"/>
    <x v="1"/>
    <x v="4"/>
    <s v="Perma STOR-ALL Hanging File Box, 13 1/8&quot;W x 12 1/4&quot;D x 10 1/2&quot;H"/>
    <n v="23.92"/>
    <n v="4"/>
    <n v="0"/>
    <n v="4.066399999999998"/>
  </r>
  <r>
    <n v="8176"/>
    <x v="4049"/>
    <x v="0"/>
    <x v="806"/>
    <d v="2013-02-04T00:00:00"/>
    <s v="Standard Class"/>
    <s v="HE-14800"/>
    <s v="Harold Engle"/>
    <s v="Corporate"/>
    <s v="United States"/>
    <s v="Chicago"/>
    <x v="10"/>
    <n v="60623"/>
    <s v="Central"/>
    <s v="OFF-PA-10003892"/>
    <x v="1"/>
    <x v="10"/>
    <s v="Xerox 1943"/>
    <n v="156.512"/>
    <n v="4"/>
    <n v="0.2"/>
    <n v="52.822799999999987"/>
  </r>
  <r>
    <n v="8177"/>
    <x v="4050"/>
    <x v="0"/>
    <x v="897"/>
    <d v="2013-09-26T00:00:00"/>
    <s v="First Class"/>
    <s v="SZ-20035"/>
    <s v="Sam Zeldin"/>
    <s v="Home Office"/>
    <s v="United States"/>
    <s v="New York City"/>
    <x v="15"/>
    <n v="10035"/>
    <s v="East"/>
    <s v="OFF-ST-10002370"/>
    <x v="1"/>
    <x v="4"/>
    <s v="Sortfiler Multipurpose Personal File Organizer, Black"/>
    <n v="128.34"/>
    <n v="6"/>
    <n v="0"/>
    <n v="37.218599999999995"/>
  </r>
  <r>
    <n v="8178"/>
    <x v="4051"/>
    <x v="3"/>
    <x v="66"/>
    <d v="2014-12-25T00:00:00"/>
    <s v="First Class"/>
    <s v="CM-12115"/>
    <s v="Chad McGuire"/>
    <s v="Consumer"/>
    <s v="United States"/>
    <s v="Los Angeles"/>
    <x v="1"/>
    <n v="90008"/>
    <s v="West"/>
    <s v="TEC-AC-10000474"/>
    <x v="2"/>
    <x v="11"/>
    <s v="Kensington Expert Mouse Optical USB Trackball for PC or Mac"/>
    <n v="474.95"/>
    <n v="5"/>
    <n v="0"/>
    <n v="142.48499999999993"/>
  </r>
  <r>
    <n v="8179"/>
    <x v="4052"/>
    <x v="0"/>
    <x v="476"/>
    <d v="2013-09-09T00:00:00"/>
    <s v="Standard Class"/>
    <s v="TG-21310"/>
    <s v="Toby Gnade"/>
    <s v="Consumer"/>
    <s v="United States"/>
    <s v="Des Moines"/>
    <x v="4"/>
    <n v="98198"/>
    <s v="West"/>
    <s v="TEC-CO-10002095"/>
    <x v="2"/>
    <x v="16"/>
    <s v="Hewlett Packard 610 Color Digital Copier / Printer"/>
    <n v="999.98"/>
    <n v="2"/>
    <n v="0"/>
    <n v="449.99099999999999"/>
  </r>
  <r>
    <n v="8180"/>
    <x v="4053"/>
    <x v="1"/>
    <x v="991"/>
    <d v="2012-08-06T00:00:00"/>
    <s v="Standard Class"/>
    <s v="DK-12985"/>
    <s v="Darren Koutras"/>
    <s v="Consumer"/>
    <s v="United States"/>
    <s v="Springfield"/>
    <x v="21"/>
    <n v="97477"/>
    <s v="West"/>
    <s v="FUR-TA-10003469"/>
    <x v="0"/>
    <x v="3"/>
    <s v="Balt Split Level Computer Training Table"/>
    <n v="277.5"/>
    <n v="4"/>
    <n v="0.5"/>
    <n v="-188.7"/>
  </r>
  <r>
    <n v="8181"/>
    <x v="4054"/>
    <x v="1"/>
    <x v="82"/>
    <d v="2012-11-25T00:00:00"/>
    <s v="Standard Class"/>
    <s v="SS-20410"/>
    <s v="Shahid Shariari"/>
    <s v="Consumer"/>
    <s v="United States"/>
    <s v="Philadelphia"/>
    <x v="9"/>
    <n v="19120"/>
    <s v="East"/>
    <s v="FUR-TA-10002958"/>
    <x v="0"/>
    <x v="3"/>
    <s v="Bevis Oval Conference Table, Walnut"/>
    <n v="1252.704"/>
    <n v="8"/>
    <n v="0.4"/>
    <n v="-480.20320000000027"/>
  </r>
  <r>
    <n v="8182"/>
    <x v="4054"/>
    <x v="1"/>
    <x v="82"/>
    <d v="2012-11-25T00:00:00"/>
    <s v="Standard Class"/>
    <s v="SS-20410"/>
    <s v="Shahid Shariari"/>
    <s v="Consumer"/>
    <s v="United States"/>
    <s v="Philadelphia"/>
    <x v="9"/>
    <n v="19120"/>
    <s v="East"/>
    <s v="TEC-PH-10002923"/>
    <x v="2"/>
    <x v="7"/>
    <s v="Logitech B530 USB Headset - headset - Full size, Binaural"/>
    <n v="110.97"/>
    <n v="5"/>
    <n v="0.4"/>
    <n v="-24.043499999999995"/>
  </r>
  <r>
    <n v="8183"/>
    <x v="4055"/>
    <x v="3"/>
    <x v="796"/>
    <d v="2014-05-23T00:00:00"/>
    <s v="Standard Class"/>
    <s v="BM-11575"/>
    <s v="Brendan Murry"/>
    <s v="Corporate"/>
    <s v="United States"/>
    <s v="Chicago"/>
    <x v="10"/>
    <n v="60653"/>
    <s v="Central"/>
    <s v="FUR-FU-10004973"/>
    <x v="0"/>
    <x v="5"/>
    <s v="Flat Face Poster Frame"/>
    <n v="22.608000000000001"/>
    <n v="3"/>
    <n v="0.6"/>
    <n v="-10.173599999999997"/>
  </r>
  <r>
    <n v="8184"/>
    <x v="4055"/>
    <x v="3"/>
    <x v="796"/>
    <d v="2014-05-23T00:00:00"/>
    <s v="Standard Class"/>
    <s v="BM-11575"/>
    <s v="Brendan Murry"/>
    <s v="Corporate"/>
    <s v="United States"/>
    <s v="Chicago"/>
    <x v="10"/>
    <n v="60653"/>
    <s v="Central"/>
    <s v="FUR-FU-10001918"/>
    <x v="0"/>
    <x v="5"/>
    <s v="C-Line Cubicle Keepers Polyproplyene Holder With Velcro Backings"/>
    <n v="1.8920000000000003"/>
    <n v="1"/>
    <n v="0.6"/>
    <n v="-0.99329999999999963"/>
  </r>
  <r>
    <n v="8185"/>
    <x v="4056"/>
    <x v="3"/>
    <x v="283"/>
    <d v="2014-07-28T00:00:00"/>
    <s v="Standard Class"/>
    <s v="MY-17380"/>
    <s v="Maribeth Yedwab"/>
    <s v="Corporate"/>
    <s v="United States"/>
    <s v="Chicago"/>
    <x v="10"/>
    <n v="60623"/>
    <s v="Central"/>
    <s v="OFF-PA-10003641"/>
    <x v="1"/>
    <x v="10"/>
    <s v="Xerox 1909"/>
    <n v="63.311999999999998"/>
    <n v="3"/>
    <n v="0.2"/>
    <n v="20.576399999999996"/>
  </r>
  <r>
    <n v="8186"/>
    <x v="4057"/>
    <x v="1"/>
    <x v="1023"/>
    <d v="2012-09-17T00:00:00"/>
    <s v="Second Class"/>
    <s v="AG-10900"/>
    <s v="Arthur Gainer"/>
    <s v="Consumer"/>
    <s v="United States"/>
    <s v="Chicago"/>
    <x v="10"/>
    <n v="60623"/>
    <s v="Central"/>
    <s v="OFF-EN-10002621"/>
    <x v="1"/>
    <x v="12"/>
    <s v="Staples"/>
    <n v="7.8239999999999998"/>
    <n v="1"/>
    <n v="0.2"/>
    <n v="2.9339999999999997"/>
  </r>
  <r>
    <n v="8187"/>
    <x v="4057"/>
    <x v="1"/>
    <x v="1023"/>
    <d v="2012-09-17T00:00:00"/>
    <s v="Second Class"/>
    <s v="AG-10900"/>
    <s v="Arthur Gainer"/>
    <s v="Consumer"/>
    <s v="United States"/>
    <s v="Chicago"/>
    <x v="10"/>
    <n v="60623"/>
    <s v="Central"/>
    <s v="FUR-CH-10003817"/>
    <x v="0"/>
    <x v="1"/>
    <s v="Global Value Steno Chair, Gray"/>
    <n v="170.072"/>
    <n v="4"/>
    <n v="0.3"/>
    <n v="-12.147999999999996"/>
  </r>
  <r>
    <n v="8188"/>
    <x v="4058"/>
    <x v="0"/>
    <x v="107"/>
    <d v="2013-12-17T00:00:00"/>
    <s v="Standard Class"/>
    <s v="BW-11110"/>
    <s v="Bart Watters"/>
    <s v="Corporate"/>
    <s v="United States"/>
    <s v="New York City"/>
    <x v="15"/>
    <n v="10024"/>
    <s v="East"/>
    <s v="OFF-PA-10000659"/>
    <x v="1"/>
    <x v="10"/>
    <s v="Adams Phone Message Book, Professional, 400 Message Capacity, 5 3/6” x 11”"/>
    <n v="62.820000000000007"/>
    <n v="9"/>
    <n v="0"/>
    <n v="29.525400000000001"/>
  </r>
  <r>
    <n v="8189"/>
    <x v="4059"/>
    <x v="1"/>
    <x v="653"/>
    <d v="2012-10-05T00:00:00"/>
    <s v="Second Class"/>
    <s v="SG-20470"/>
    <s v="Sheri Gordon"/>
    <s v="Consumer"/>
    <s v="United States"/>
    <s v="Rockville"/>
    <x v="39"/>
    <n v="20852"/>
    <s v="East"/>
    <s v="OFF-PA-10001870"/>
    <x v="1"/>
    <x v="10"/>
    <s v="Xerox 202"/>
    <n v="19.440000000000001"/>
    <n v="3"/>
    <n v="0"/>
    <n v="9.3312000000000008"/>
  </r>
  <r>
    <n v="8190"/>
    <x v="4059"/>
    <x v="1"/>
    <x v="653"/>
    <d v="2012-10-05T00:00:00"/>
    <s v="Second Class"/>
    <s v="SG-20470"/>
    <s v="Sheri Gordon"/>
    <s v="Consumer"/>
    <s v="United States"/>
    <s v="Rockville"/>
    <x v="39"/>
    <n v="20852"/>
    <s v="East"/>
    <s v="OFF-BI-10000320"/>
    <x v="1"/>
    <x v="8"/>
    <s v="GBC Plastic Binding Combs"/>
    <n v="7.38"/>
    <n v="1"/>
    <n v="0"/>
    <n v="3.6162000000000001"/>
  </r>
  <r>
    <n v="8191"/>
    <x v="4060"/>
    <x v="3"/>
    <x v="701"/>
    <d v="2014-11-22T00:00:00"/>
    <s v="Standard Class"/>
    <s v="CC-12370"/>
    <s v="Christopher Conant"/>
    <s v="Consumer"/>
    <s v="United States"/>
    <s v="New York City"/>
    <x v="15"/>
    <n v="10011"/>
    <s v="East"/>
    <s v="OFF-PA-10004735"/>
    <x v="1"/>
    <x v="10"/>
    <s v="Xerox 1905"/>
    <n v="38.880000000000003"/>
    <n v="6"/>
    <n v="0"/>
    <n v="18.662400000000002"/>
  </r>
  <r>
    <n v="8192"/>
    <x v="4060"/>
    <x v="3"/>
    <x v="701"/>
    <d v="2014-11-22T00:00:00"/>
    <s v="Standard Class"/>
    <s v="CC-12370"/>
    <s v="Christopher Conant"/>
    <s v="Consumer"/>
    <s v="United States"/>
    <s v="New York City"/>
    <x v="15"/>
    <n v="10011"/>
    <s v="East"/>
    <s v="FUR-FU-10004091"/>
    <x v="0"/>
    <x v="5"/>
    <s v="Howard Miller 13&quot; Diameter Goldtone Round Wall Clock"/>
    <n v="187.76"/>
    <n v="4"/>
    <n v="0"/>
    <n v="76.9816"/>
  </r>
  <r>
    <n v="8193"/>
    <x v="4061"/>
    <x v="1"/>
    <x v="672"/>
    <d v="2012-12-03T00:00:00"/>
    <s v="First Class"/>
    <s v="LR-16915"/>
    <s v="Lena Radford"/>
    <s v="Consumer"/>
    <s v="United States"/>
    <s v="Durham"/>
    <x v="3"/>
    <n v="27707"/>
    <s v="South"/>
    <s v="OFF-BI-10000546"/>
    <x v="1"/>
    <x v="8"/>
    <s v="Avery Durable Binders"/>
    <n v="6.0480000000000009"/>
    <n v="7"/>
    <n v="0.7"/>
    <n v="-4.2336000000000009"/>
  </r>
  <r>
    <n v="8194"/>
    <x v="4061"/>
    <x v="1"/>
    <x v="672"/>
    <d v="2012-12-03T00:00:00"/>
    <s v="First Class"/>
    <s v="LR-16915"/>
    <s v="Lena Radford"/>
    <s v="Consumer"/>
    <s v="United States"/>
    <s v="Durham"/>
    <x v="3"/>
    <n v="27707"/>
    <s v="South"/>
    <s v="OFF-AP-10001293"/>
    <x v="1"/>
    <x v="9"/>
    <s v="Belkin 8 Outlet Surge Protector"/>
    <n v="98.352000000000004"/>
    <n v="3"/>
    <n v="0.2"/>
    <n v="9.8351999999999933"/>
  </r>
  <r>
    <n v="8195"/>
    <x v="4061"/>
    <x v="1"/>
    <x v="672"/>
    <d v="2012-12-03T00:00:00"/>
    <s v="First Class"/>
    <s v="LR-16915"/>
    <s v="Lena Radford"/>
    <s v="Consumer"/>
    <s v="United States"/>
    <s v="Durham"/>
    <x v="3"/>
    <n v="27707"/>
    <s v="South"/>
    <s v="FUR-FU-10000576"/>
    <x v="0"/>
    <x v="5"/>
    <s v="Luxo Professional Fluorescent Magnifier Lamp with Clamp-Mount Base"/>
    <n v="335.74400000000003"/>
    <n v="2"/>
    <n v="0.2"/>
    <n v="25.180800000000005"/>
  </r>
  <r>
    <n v="8196"/>
    <x v="4062"/>
    <x v="1"/>
    <x v="401"/>
    <d v="2012-12-11T00:00:00"/>
    <s v="Second Class"/>
    <s v="DB-13120"/>
    <s v="David Bremer"/>
    <s v="Corporate"/>
    <s v="United States"/>
    <s v="Santa Barbara"/>
    <x v="1"/>
    <n v="93101"/>
    <s v="West"/>
    <s v="OFF-PA-10004519"/>
    <x v="1"/>
    <x v="10"/>
    <s v="Spiral Phone Message Books with Labels by Adams"/>
    <n v="8.9600000000000009"/>
    <n v="2"/>
    <n v="0"/>
    <n v="4.3904000000000005"/>
  </r>
  <r>
    <n v="8197"/>
    <x v="4063"/>
    <x v="3"/>
    <x v="528"/>
    <d v="2014-09-10T00:00:00"/>
    <s v="Standard Class"/>
    <s v="LP-17095"/>
    <s v="Liz Preis"/>
    <s v="Consumer"/>
    <s v="United States"/>
    <s v="Knoxville"/>
    <x v="18"/>
    <n v="37918"/>
    <s v="South"/>
    <s v="TEC-AC-10004568"/>
    <x v="2"/>
    <x v="11"/>
    <s v="Maxell LTO Ultrium - 800 GB"/>
    <n v="89.567999999999998"/>
    <n v="4"/>
    <n v="0.2"/>
    <n v="-1.119600000000009"/>
  </r>
  <r>
    <n v="8198"/>
    <x v="4063"/>
    <x v="3"/>
    <x v="528"/>
    <d v="2014-09-10T00:00:00"/>
    <s v="Standard Class"/>
    <s v="LP-17095"/>
    <s v="Liz Preis"/>
    <s v="Consumer"/>
    <s v="United States"/>
    <s v="Knoxville"/>
    <x v="18"/>
    <n v="37918"/>
    <s v="South"/>
    <s v="OFF-AR-10001897"/>
    <x v="1"/>
    <x v="6"/>
    <s v="Model L Table or Wall-Mount Pencil Sharpener"/>
    <n v="71.959999999999994"/>
    <n v="5"/>
    <n v="0.2"/>
    <n v="7.1960000000000015"/>
  </r>
  <r>
    <n v="8199"/>
    <x v="4063"/>
    <x v="3"/>
    <x v="528"/>
    <d v="2014-09-10T00:00:00"/>
    <s v="Standard Class"/>
    <s v="LP-17095"/>
    <s v="Liz Preis"/>
    <s v="Consumer"/>
    <s v="United States"/>
    <s v="Knoxville"/>
    <x v="18"/>
    <n v="37918"/>
    <s v="South"/>
    <s v="OFF-PA-10001800"/>
    <x v="1"/>
    <x v="10"/>
    <s v="Xerox 220"/>
    <n v="15.552000000000003"/>
    <n v="3"/>
    <n v="0.2"/>
    <n v="5.4432"/>
  </r>
  <r>
    <n v="8200"/>
    <x v="4064"/>
    <x v="3"/>
    <x v="558"/>
    <d v="2014-05-01T00:00:00"/>
    <s v="Standard Class"/>
    <s v="AF-10870"/>
    <s v="Art Ferguson"/>
    <s v="Consumer"/>
    <s v="United States"/>
    <s v="Chicago"/>
    <x v="10"/>
    <n v="60610"/>
    <s v="Central"/>
    <s v="OFF-BI-10001628"/>
    <x v="1"/>
    <x v="8"/>
    <s v="Acco Data Flex Cable Posts For Top &amp; Bottom Load Binders, 6&quot; Capacity"/>
    <n v="10.429999999999996"/>
    <n v="5"/>
    <n v="0.8"/>
    <n v="-18.252500000000001"/>
  </r>
  <r>
    <n v="8201"/>
    <x v="4064"/>
    <x v="3"/>
    <x v="558"/>
    <d v="2014-05-01T00:00:00"/>
    <s v="Standard Class"/>
    <s v="AF-10870"/>
    <s v="Art Ferguson"/>
    <s v="Consumer"/>
    <s v="United States"/>
    <s v="Chicago"/>
    <x v="10"/>
    <n v="60610"/>
    <s v="Central"/>
    <s v="OFF-ST-10004123"/>
    <x v="1"/>
    <x v="4"/>
    <s v="Safco Industrial Wire Shelving System"/>
    <n v="72.784000000000006"/>
    <n v="1"/>
    <n v="0.2"/>
    <n v="-18.196000000000002"/>
  </r>
  <r>
    <n v="8202"/>
    <x v="4065"/>
    <x v="1"/>
    <x v="627"/>
    <d v="2012-11-08T00:00:00"/>
    <s v="Same Day"/>
    <s v="KD-16495"/>
    <s v="Keith Dawkins"/>
    <s v="Corporate"/>
    <s v="United States"/>
    <s v="New York City"/>
    <x v="15"/>
    <n v="10024"/>
    <s v="East"/>
    <s v="OFF-ST-10000885"/>
    <x v="1"/>
    <x v="4"/>
    <s v="Fellowes Desktop Hanging File Manager"/>
    <n v="67.150000000000006"/>
    <n v="5"/>
    <n v="0"/>
    <n v="16.787500000000001"/>
  </r>
  <r>
    <n v="8203"/>
    <x v="4065"/>
    <x v="1"/>
    <x v="627"/>
    <d v="2012-11-08T00:00:00"/>
    <s v="Same Day"/>
    <s v="KD-16495"/>
    <s v="Keith Dawkins"/>
    <s v="Corporate"/>
    <s v="United States"/>
    <s v="New York City"/>
    <x v="15"/>
    <n v="10024"/>
    <s v="East"/>
    <s v="TEC-PH-10004165"/>
    <x v="2"/>
    <x v="7"/>
    <s v="Mitel MiVoice 5330e IP Phone"/>
    <n v="549.98"/>
    <n v="2"/>
    <n v="0"/>
    <n v="142.9948"/>
  </r>
  <r>
    <n v="8204"/>
    <x v="4065"/>
    <x v="1"/>
    <x v="627"/>
    <d v="2012-11-08T00:00:00"/>
    <s v="Same Day"/>
    <s v="KD-16495"/>
    <s v="Keith Dawkins"/>
    <s v="Corporate"/>
    <s v="United States"/>
    <s v="New York City"/>
    <x v="15"/>
    <n v="10024"/>
    <s v="East"/>
    <s v="FUR-FU-10002240"/>
    <x v="0"/>
    <x v="5"/>
    <s v="Nu-Dell EZ-Mount Plastic Wall Frames"/>
    <n v="11.82"/>
    <n v="3"/>
    <n v="0"/>
    <n v="4.7279999999999998"/>
  </r>
  <r>
    <n v="8205"/>
    <x v="4065"/>
    <x v="1"/>
    <x v="627"/>
    <d v="2012-11-08T00:00:00"/>
    <s v="Same Day"/>
    <s v="KD-16495"/>
    <s v="Keith Dawkins"/>
    <s v="Corporate"/>
    <s v="United States"/>
    <s v="New York City"/>
    <x v="15"/>
    <n v="10024"/>
    <s v="East"/>
    <s v="TEC-MA-10000045"/>
    <x v="2"/>
    <x v="15"/>
    <s v="Zebra ZM400 Thermal Label Printer"/>
    <n v="4643.8"/>
    <n v="4"/>
    <n v="0"/>
    <n v="2229.0239999999999"/>
  </r>
  <r>
    <n v="8206"/>
    <x v="4065"/>
    <x v="1"/>
    <x v="627"/>
    <d v="2012-11-08T00:00:00"/>
    <s v="Same Day"/>
    <s v="KD-16495"/>
    <s v="Keith Dawkins"/>
    <s v="Corporate"/>
    <s v="United States"/>
    <s v="New York City"/>
    <x v="15"/>
    <n v="10024"/>
    <s v="East"/>
    <s v="FUR-CH-10003746"/>
    <x v="0"/>
    <x v="1"/>
    <s v="Hon 4070 Series Pagoda Round Back Stacking Chairs"/>
    <n v="577.76400000000001"/>
    <n v="2"/>
    <n v="0.1"/>
    <n v="115.5528"/>
  </r>
  <r>
    <n v="8207"/>
    <x v="4066"/>
    <x v="1"/>
    <x v="33"/>
    <d v="2012-04-30T00:00:00"/>
    <s v="Standard Class"/>
    <s v="SA-20830"/>
    <s v="Sue Ann Reed"/>
    <s v="Consumer"/>
    <s v="United States"/>
    <s v="Daytona Beach"/>
    <x v="2"/>
    <n v="32114"/>
    <s v="South"/>
    <s v="FUR-TA-10000577"/>
    <x v="0"/>
    <x v="3"/>
    <s v="Bretford CR4500 Series Slim Rectangular Table"/>
    <n v="191.5155"/>
    <n v="1"/>
    <n v="0.45"/>
    <n v="-76.606200000000001"/>
  </r>
  <r>
    <n v="8208"/>
    <x v="4066"/>
    <x v="1"/>
    <x v="33"/>
    <d v="2012-04-30T00:00:00"/>
    <s v="Standard Class"/>
    <s v="SA-20830"/>
    <s v="Sue Ann Reed"/>
    <s v="Consumer"/>
    <s v="United States"/>
    <s v="Daytona Beach"/>
    <x v="2"/>
    <n v="32114"/>
    <s v="South"/>
    <s v="OFF-AR-10004757"/>
    <x v="1"/>
    <x v="6"/>
    <s v="Crayola Colored Pencils"/>
    <n v="2.6240000000000001"/>
    <n v="1"/>
    <n v="0.2"/>
    <n v="0.42639999999999978"/>
  </r>
  <r>
    <n v="8209"/>
    <x v="4067"/>
    <x v="1"/>
    <x v="1181"/>
    <d v="2012-09-24T00:00:00"/>
    <s v="Standard Class"/>
    <s v="BG-11035"/>
    <s v="Barry Gonzalez"/>
    <s v="Consumer"/>
    <s v="United States"/>
    <s v="Nashville"/>
    <x v="18"/>
    <n v="37211"/>
    <s v="South"/>
    <s v="OFF-BI-10000545"/>
    <x v="1"/>
    <x v="8"/>
    <s v="GBC Ibimaster 500 Manual ProClick Binding System"/>
    <n v="1369.7640000000001"/>
    <n v="6"/>
    <n v="0.7"/>
    <n v="-913.17599999999993"/>
  </r>
  <r>
    <n v="8210"/>
    <x v="4067"/>
    <x v="1"/>
    <x v="1181"/>
    <d v="2012-09-24T00:00:00"/>
    <s v="Standard Class"/>
    <s v="BG-11035"/>
    <s v="Barry Gonzalez"/>
    <s v="Consumer"/>
    <s v="United States"/>
    <s v="Nashville"/>
    <x v="18"/>
    <n v="37211"/>
    <s v="South"/>
    <s v="OFF-ST-10001522"/>
    <x v="1"/>
    <x v="4"/>
    <s v="Gould Plastics 18-Pocket Panel Bin, 34w x 5-1/4d x 20-1/2h"/>
    <n v="294.36799999999999"/>
    <n v="4"/>
    <n v="0.2"/>
    <n v="-58.873600000000025"/>
  </r>
  <r>
    <n v="8211"/>
    <x v="4068"/>
    <x v="3"/>
    <x v="210"/>
    <d v="2014-09-13T00:00:00"/>
    <s v="Standard Class"/>
    <s v="DM-12955"/>
    <s v="Dario Medina"/>
    <s v="Corporate"/>
    <s v="United States"/>
    <s v="Nashville"/>
    <x v="18"/>
    <n v="37211"/>
    <s v="South"/>
    <s v="OFF-AP-10001271"/>
    <x v="1"/>
    <x v="9"/>
    <s v="Eureka The Boss Cordless Rechargeable Stick Vac"/>
    <n v="81.567999999999998"/>
    <n v="2"/>
    <n v="0.2"/>
    <n v="7.1372000000000035"/>
  </r>
  <r>
    <n v="8212"/>
    <x v="4069"/>
    <x v="0"/>
    <x v="77"/>
    <d v="2013-11-13T00:00:00"/>
    <s v="Standard Class"/>
    <s v="MC-17845"/>
    <s v="Michael Chen"/>
    <s v="Consumer"/>
    <s v="United States"/>
    <s v="Dallas"/>
    <x v="5"/>
    <n v="75220"/>
    <s v="Central"/>
    <s v="FUR-FU-10002030"/>
    <x v="0"/>
    <x v="5"/>
    <s v="Executive Impressions 14&quot; Contract Wall Clock with Quartz Movement"/>
    <n v="44.460000000000008"/>
    <n v="5"/>
    <n v="0.6"/>
    <n v="-17.783999999999992"/>
  </r>
  <r>
    <n v="8213"/>
    <x v="4069"/>
    <x v="0"/>
    <x v="77"/>
    <d v="2013-11-13T00:00:00"/>
    <s v="Standard Class"/>
    <s v="MC-17845"/>
    <s v="Michael Chen"/>
    <s v="Consumer"/>
    <s v="United States"/>
    <s v="Dallas"/>
    <x v="5"/>
    <n v="75220"/>
    <s v="Central"/>
    <s v="OFF-ST-10001272"/>
    <x v="1"/>
    <x v="4"/>
    <s v="Mini 13-1/2 Capacity Data Binder Rack, Pearl"/>
    <n v="314.08800000000002"/>
    <n v="3"/>
    <n v="0.2"/>
    <n v="19.630499999999998"/>
  </r>
  <r>
    <n v="8214"/>
    <x v="4070"/>
    <x v="1"/>
    <x v="12"/>
    <d v="2012-10-02T00:00:00"/>
    <s v="Standard Class"/>
    <s v="ML-17395"/>
    <s v="Marina Lichtenstein"/>
    <s v="Corporate"/>
    <s v="United States"/>
    <s v="Murfreesboro"/>
    <x v="18"/>
    <n v="37130"/>
    <s v="South"/>
    <s v="OFF-BI-10001116"/>
    <x v="1"/>
    <x v="8"/>
    <s v="Wilson Jones 1&quot; Hanging DublLock Ring Binders"/>
    <n v="6.3360000000000012"/>
    <n v="4"/>
    <n v="0.7"/>
    <n v="-4.6463999999999981"/>
  </r>
  <r>
    <n v="8215"/>
    <x v="4070"/>
    <x v="1"/>
    <x v="12"/>
    <d v="2012-10-02T00:00:00"/>
    <s v="Standard Class"/>
    <s v="ML-17395"/>
    <s v="Marina Lichtenstein"/>
    <s v="Corporate"/>
    <s v="United States"/>
    <s v="Murfreesboro"/>
    <x v="18"/>
    <n v="37130"/>
    <s v="South"/>
    <s v="OFF-PA-10004665"/>
    <x v="1"/>
    <x v="10"/>
    <s v="Advantus Motivational Note Cards"/>
    <n v="10.48"/>
    <n v="1"/>
    <n v="0.2"/>
    <n v="3.7989999999999995"/>
  </r>
  <r>
    <n v="8216"/>
    <x v="4070"/>
    <x v="1"/>
    <x v="12"/>
    <d v="2012-10-02T00:00:00"/>
    <s v="Standard Class"/>
    <s v="ML-17395"/>
    <s v="Marina Lichtenstein"/>
    <s v="Corporate"/>
    <s v="United States"/>
    <s v="Murfreesboro"/>
    <x v="18"/>
    <n v="37130"/>
    <s v="South"/>
    <s v="OFF-BI-10004506"/>
    <x v="1"/>
    <x v="8"/>
    <s v="Wilson Jones data.warehouse D-Ring Binders with DublLock"/>
    <n v="2.4690000000000003"/>
    <n v="1"/>
    <n v="0.7"/>
    <n v="-1.8106"/>
  </r>
  <r>
    <n v="8217"/>
    <x v="4070"/>
    <x v="1"/>
    <x v="12"/>
    <d v="2012-10-02T00:00:00"/>
    <s v="Standard Class"/>
    <s v="ML-17395"/>
    <s v="Marina Lichtenstein"/>
    <s v="Corporate"/>
    <s v="United States"/>
    <s v="Murfreesboro"/>
    <x v="18"/>
    <n v="37130"/>
    <s v="South"/>
    <s v="OFF-BI-10001982"/>
    <x v="1"/>
    <x v="8"/>
    <s v="Wilson Jones Custom Binder Spines &amp; Labels"/>
    <n v="3.2640000000000007"/>
    <n v="2"/>
    <n v="0.7"/>
    <n v="-2.2847999999999997"/>
  </r>
  <r>
    <n v="8218"/>
    <x v="4071"/>
    <x v="2"/>
    <x v="462"/>
    <d v="2011-10-07T00:00:00"/>
    <s v="Standard Class"/>
    <s v="RD-19930"/>
    <s v="Russell D'Ascenzo"/>
    <s v="Consumer"/>
    <s v="United States"/>
    <s v="Dallas"/>
    <x v="5"/>
    <n v="75217"/>
    <s v="Central"/>
    <s v="OFF-FA-10002676"/>
    <x v="1"/>
    <x v="13"/>
    <s v="Colored Push Pins"/>
    <n v="4.3440000000000003"/>
    <n v="3"/>
    <n v="0.2"/>
    <n v="0.86879999999999979"/>
  </r>
  <r>
    <n v="8219"/>
    <x v="4071"/>
    <x v="2"/>
    <x v="462"/>
    <d v="2011-10-07T00:00:00"/>
    <s v="Standard Class"/>
    <s v="RD-19930"/>
    <s v="Russell D'Ascenzo"/>
    <s v="Consumer"/>
    <s v="United States"/>
    <s v="Dallas"/>
    <x v="5"/>
    <n v="75217"/>
    <s v="Central"/>
    <s v="FUR-FU-10000758"/>
    <x v="0"/>
    <x v="5"/>
    <s v="DAX Natural Wood-Tone Poster Frame"/>
    <n v="31.776000000000003"/>
    <n v="3"/>
    <n v="0.6"/>
    <n v="-19.065600000000007"/>
  </r>
  <r>
    <n v="8220"/>
    <x v="4071"/>
    <x v="2"/>
    <x v="462"/>
    <d v="2011-10-07T00:00:00"/>
    <s v="Standard Class"/>
    <s v="RD-19930"/>
    <s v="Russell D'Ascenzo"/>
    <s v="Consumer"/>
    <s v="United States"/>
    <s v="Dallas"/>
    <x v="5"/>
    <n v="75217"/>
    <s v="Central"/>
    <s v="OFF-LA-10002271"/>
    <x v="1"/>
    <x v="2"/>
    <s v="Smead Alpha-Z Color-Coded Second Alphabetical Labels and Starter Set"/>
    <n v="4.9280000000000008"/>
    <n v="2"/>
    <n v="0.2"/>
    <n v="1.7247999999999997"/>
  </r>
  <r>
    <n v="8221"/>
    <x v="4071"/>
    <x v="2"/>
    <x v="462"/>
    <d v="2011-10-07T00:00:00"/>
    <s v="Standard Class"/>
    <s v="RD-19930"/>
    <s v="Russell D'Ascenzo"/>
    <s v="Consumer"/>
    <s v="United States"/>
    <s v="Dallas"/>
    <x v="5"/>
    <n v="75217"/>
    <s v="Central"/>
    <s v="OFF-BI-10002609"/>
    <x v="1"/>
    <x v="8"/>
    <s v="Avery Hidden Tab Dividers for Binding Systems"/>
    <n v="1.7879999999999996"/>
    <n v="3"/>
    <n v="0.8"/>
    <n v="-3.0396000000000001"/>
  </r>
  <r>
    <n v="8222"/>
    <x v="4071"/>
    <x v="2"/>
    <x v="462"/>
    <d v="2011-10-07T00:00:00"/>
    <s v="Standard Class"/>
    <s v="RD-19930"/>
    <s v="Russell D'Ascenzo"/>
    <s v="Consumer"/>
    <s v="United States"/>
    <s v="Dallas"/>
    <x v="5"/>
    <n v="75217"/>
    <s v="Central"/>
    <s v="OFF-FA-10000254"/>
    <x v="1"/>
    <x v="13"/>
    <s v="Sterling Rubber Bands by Alliance"/>
    <n v="15.072000000000001"/>
    <n v="4"/>
    <n v="0.2"/>
    <n v="-3.7680000000000002"/>
  </r>
  <r>
    <n v="8223"/>
    <x v="4072"/>
    <x v="2"/>
    <x v="1087"/>
    <d v="2011-02-25T00:00:00"/>
    <s v="Standard Class"/>
    <s v="AB-10015"/>
    <s v="Aaron Bergman"/>
    <s v="Consumer"/>
    <s v="United States"/>
    <s v="Arlington"/>
    <x v="5"/>
    <n v="76017"/>
    <s v="Central"/>
    <s v="OFF-ST-10000321"/>
    <x v="1"/>
    <x v="4"/>
    <s v="Akro Stacking Bins"/>
    <n v="12.624000000000001"/>
    <n v="2"/>
    <n v="0.2"/>
    <n v="-2.5248000000000022"/>
  </r>
  <r>
    <n v="8224"/>
    <x v="4073"/>
    <x v="0"/>
    <x v="1"/>
    <d v="2013-06-17T00:00:00"/>
    <s v="Standard Class"/>
    <s v="EA-14035"/>
    <s v="Erin Ashbrook"/>
    <s v="Corporate"/>
    <s v="United States"/>
    <s v="Pasadena"/>
    <x v="1"/>
    <n v="91104"/>
    <s v="West"/>
    <s v="OFF-PA-10000241"/>
    <x v="1"/>
    <x v="10"/>
    <s v="IBM Multi-Purpose Copy Paper, 8 1/2 x 11&quot;, Case"/>
    <n v="185.88"/>
    <n v="6"/>
    <n v="0"/>
    <n v="83.645999999999987"/>
  </r>
  <r>
    <n v="8225"/>
    <x v="4073"/>
    <x v="0"/>
    <x v="1"/>
    <d v="2013-06-17T00:00:00"/>
    <s v="Standard Class"/>
    <s v="EA-14035"/>
    <s v="Erin Ashbrook"/>
    <s v="Corporate"/>
    <s v="United States"/>
    <s v="Pasadena"/>
    <x v="1"/>
    <n v="91104"/>
    <s v="West"/>
    <s v="OFF-PA-10004782"/>
    <x v="1"/>
    <x v="10"/>
    <s v="Xerox 228"/>
    <n v="12.96"/>
    <n v="2"/>
    <n v="0"/>
    <n v="6.2208000000000006"/>
  </r>
  <r>
    <n v="8226"/>
    <x v="4074"/>
    <x v="3"/>
    <x v="752"/>
    <d v="2014-11-05T00:00:00"/>
    <s v="Second Class"/>
    <s v="SF-20065"/>
    <s v="Sandra Flanagan"/>
    <s v="Consumer"/>
    <s v="United States"/>
    <s v="Everett"/>
    <x v="31"/>
    <n v="2149"/>
    <s v="East"/>
    <s v="OFF-PA-10004243"/>
    <x v="1"/>
    <x v="10"/>
    <s v="Xerox 1939"/>
    <n v="189.7"/>
    <n v="10"/>
    <n v="0"/>
    <n v="91.055999999999983"/>
  </r>
  <r>
    <n v="8227"/>
    <x v="4074"/>
    <x v="3"/>
    <x v="752"/>
    <d v="2014-11-05T00:00:00"/>
    <s v="Second Class"/>
    <s v="SF-20065"/>
    <s v="Sandra Flanagan"/>
    <s v="Consumer"/>
    <s v="United States"/>
    <s v="Everett"/>
    <x v="31"/>
    <n v="2149"/>
    <s v="East"/>
    <s v="OFF-PA-10001033"/>
    <x v="1"/>
    <x v="10"/>
    <s v="Xerox 1893"/>
    <n v="40.99"/>
    <n v="1"/>
    <n v="0"/>
    <n v="20.085100000000001"/>
  </r>
  <r>
    <n v="8228"/>
    <x v="4075"/>
    <x v="0"/>
    <x v="958"/>
    <d v="2013-04-09T00:00:00"/>
    <s v="Second Class"/>
    <s v="BC-11125"/>
    <s v="Becky Castell"/>
    <s v="Home Office"/>
    <s v="United States"/>
    <s v="Troy"/>
    <x v="15"/>
    <n v="12180"/>
    <s v="East"/>
    <s v="FUR-FU-10000723"/>
    <x v="0"/>
    <x v="5"/>
    <s v="Deflect-o EconoMat Studded, No Bevel Mat for Low Pile Carpeting"/>
    <n v="82.64"/>
    <n v="2"/>
    <n v="0"/>
    <n v="7.4376000000000033"/>
  </r>
  <r>
    <n v="8229"/>
    <x v="4075"/>
    <x v="0"/>
    <x v="958"/>
    <d v="2013-04-09T00:00:00"/>
    <s v="Second Class"/>
    <s v="BC-11125"/>
    <s v="Becky Castell"/>
    <s v="Home Office"/>
    <s v="United States"/>
    <s v="Troy"/>
    <x v="15"/>
    <n v="12180"/>
    <s v="East"/>
    <s v="OFF-ST-10003455"/>
    <x v="1"/>
    <x v="4"/>
    <s v="Tenex File Box, Personal Filing Tote with Lid, Black"/>
    <n v="31.02"/>
    <n v="2"/>
    <n v="0"/>
    <n v="8.0652000000000008"/>
  </r>
  <r>
    <n v="8230"/>
    <x v="4075"/>
    <x v="0"/>
    <x v="958"/>
    <d v="2013-04-09T00:00:00"/>
    <s v="Second Class"/>
    <s v="BC-11125"/>
    <s v="Becky Castell"/>
    <s v="Home Office"/>
    <s v="United States"/>
    <s v="Troy"/>
    <x v="15"/>
    <n v="12180"/>
    <s v="East"/>
    <s v="TEC-AC-10001109"/>
    <x v="2"/>
    <x v="11"/>
    <s v="Logitech Trackman Marble Mouse"/>
    <n v="89.97"/>
    <n v="3"/>
    <n v="0"/>
    <n v="37.787400000000005"/>
  </r>
  <r>
    <n v="8231"/>
    <x v="4076"/>
    <x v="0"/>
    <x v="1186"/>
    <d v="2013-07-03T00:00:00"/>
    <s v="Second Class"/>
    <s v="PF-19165"/>
    <s v="Philip Fox"/>
    <s v="Consumer"/>
    <s v="United States"/>
    <s v="Sandy Springs"/>
    <x v="32"/>
    <n v="30328"/>
    <s v="South"/>
    <s v="OFF-AR-10004344"/>
    <x v="1"/>
    <x v="6"/>
    <s v="Bulldog Vacuum Base Pencil Sharpener"/>
    <n v="35.97"/>
    <n v="3"/>
    <n v="0"/>
    <n v="9.7118999999999982"/>
  </r>
  <r>
    <n v="8232"/>
    <x v="4076"/>
    <x v="0"/>
    <x v="1186"/>
    <d v="2013-07-03T00:00:00"/>
    <s v="Second Class"/>
    <s v="PF-19165"/>
    <s v="Philip Fox"/>
    <s v="Consumer"/>
    <s v="United States"/>
    <s v="Sandy Springs"/>
    <x v="32"/>
    <n v="30328"/>
    <s v="South"/>
    <s v="FUR-BO-10004695"/>
    <x v="0"/>
    <x v="0"/>
    <s v="O'Sullivan 2-Door Barrister Bookcase in Odessa Pine"/>
    <n v="1266.8599999999999"/>
    <n v="7"/>
    <n v="0"/>
    <n v="291.37779999999987"/>
  </r>
  <r>
    <n v="8233"/>
    <x v="4077"/>
    <x v="2"/>
    <x v="358"/>
    <d v="2011-09-28T00:00:00"/>
    <s v="Standard Class"/>
    <s v="SE-20110"/>
    <s v="Sanjit Engle"/>
    <s v="Consumer"/>
    <s v="United States"/>
    <s v="San Jose"/>
    <x v="1"/>
    <n v="95123"/>
    <s v="West"/>
    <s v="OFF-ST-10000675"/>
    <x v="1"/>
    <x v="4"/>
    <s v="File Shuttle II and Handi-File, Black"/>
    <n v="169.45"/>
    <n v="5"/>
    <n v="0"/>
    <n v="42.362499999999997"/>
  </r>
  <r>
    <n v="8234"/>
    <x v="4077"/>
    <x v="2"/>
    <x v="358"/>
    <d v="2011-09-28T00:00:00"/>
    <s v="Standard Class"/>
    <s v="SE-20110"/>
    <s v="Sanjit Engle"/>
    <s v="Consumer"/>
    <s v="United States"/>
    <s v="San Jose"/>
    <x v="1"/>
    <n v="95123"/>
    <s v="West"/>
    <s v="OFF-ST-10002301"/>
    <x v="1"/>
    <x v="4"/>
    <s v="Tennsco Commercial Shelving"/>
    <n v="40.68"/>
    <n v="2"/>
    <n v="0"/>
    <n v="0.40679999999999694"/>
  </r>
  <r>
    <n v="8235"/>
    <x v="4078"/>
    <x v="3"/>
    <x v="927"/>
    <d v="2014-05-07T00:00:00"/>
    <s v="Standard Class"/>
    <s v="CJ-12010"/>
    <s v="Caroline Jumper"/>
    <s v="Consumer"/>
    <s v="United States"/>
    <s v="Jacksonville"/>
    <x v="2"/>
    <n v="32216"/>
    <s v="South"/>
    <s v="OFF-SU-10001212"/>
    <x v="1"/>
    <x v="14"/>
    <s v="Kleencut Forged Office Shears by Acme United Corporation"/>
    <n v="3.3280000000000003"/>
    <n v="2"/>
    <n v="0.2"/>
    <n v="0.4159999999999997"/>
  </r>
  <r>
    <n v="8236"/>
    <x v="4078"/>
    <x v="3"/>
    <x v="927"/>
    <d v="2014-05-07T00:00:00"/>
    <s v="Standard Class"/>
    <s v="CJ-12010"/>
    <s v="Caroline Jumper"/>
    <s v="Consumer"/>
    <s v="United States"/>
    <s v="Jacksonville"/>
    <x v="2"/>
    <n v="32216"/>
    <s v="South"/>
    <s v="FUR-TA-10001889"/>
    <x v="0"/>
    <x v="3"/>
    <s v="Bush Advantage Collection Racetrack Conference Table"/>
    <n v="933.26200000000006"/>
    <n v="4"/>
    <n v="0.45"/>
    <n v="-458.14679999999998"/>
  </r>
  <r>
    <n v="8237"/>
    <x v="4078"/>
    <x v="3"/>
    <x v="927"/>
    <d v="2014-05-07T00:00:00"/>
    <s v="Standard Class"/>
    <s v="CJ-12010"/>
    <s v="Caroline Jumper"/>
    <s v="Consumer"/>
    <s v="United States"/>
    <s v="Jacksonville"/>
    <x v="2"/>
    <n v="32216"/>
    <s v="South"/>
    <s v="FUR-CH-10002024"/>
    <x v="0"/>
    <x v="1"/>
    <s v="HON 5400 Series Task Chairs for Big and Tall"/>
    <n v="2803.92"/>
    <n v="5"/>
    <n v="0.2"/>
    <n v="0"/>
  </r>
  <r>
    <n v="8238"/>
    <x v="4079"/>
    <x v="3"/>
    <x v="179"/>
    <d v="2014-10-21T00:00:00"/>
    <s v="Same Day"/>
    <s v="PT-19090"/>
    <s v="Pete Takahito"/>
    <s v="Consumer"/>
    <s v="United States"/>
    <s v="Jacksonville"/>
    <x v="2"/>
    <n v="32216"/>
    <s v="South"/>
    <s v="OFF-ST-10000617"/>
    <x v="1"/>
    <x v="4"/>
    <s v="Woodgrain Magazine Files by Perma"/>
    <n v="4.7679999999999998"/>
    <n v="2"/>
    <n v="0.2"/>
    <n v="-0.7748000000000006"/>
  </r>
  <r>
    <n v="8239"/>
    <x v="4079"/>
    <x v="3"/>
    <x v="179"/>
    <d v="2014-10-21T00:00:00"/>
    <s v="Same Day"/>
    <s v="PT-19090"/>
    <s v="Pete Takahito"/>
    <s v="Consumer"/>
    <s v="United States"/>
    <s v="Jacksonville"/>
    <x v="2"/>
    <n v="32216"/>
    <s v="South"/>
    <s v="OFF-PA-10000380"/>
    <x v="1"/>
    <x v="10"/>
    <s v="REDIFORM Incoming/Outgoing Call Register, 11&quot; X 8 1/2&quot;, 100 Messages"/>
    <n v="6.6720000000000006"/>
    <n v="1"/>
    <n v="0.2"/>
    <n v="2.5019999999999998"/>
  </r>
  <r>
    <n v="8240"/>
    <x v="4079"/>
    <x v="3"/>
    <x v="179"/>
    <d v="2014-10-21T00:00:00"/>
    <s v="Same Day"/>
    <s v="PT-19090"/>
    <s v="Pete Takahito"/>
    <s v="Consumer"/>
    <s v="United States"/>
    <s v="Jacksonville"/>
    <x v="2"/>
    <n v="32216"/>
    <s v="South"/>
    <s v="OFF-AR-10003251"/>
    <x v="1"/>
    <x v="6"/>
    <s v="Prang Drawing Pencil Set"/>
    <n v="4.4479999999999995"/>
    <n v="2"/>
    <n v="0.2"/>
    <n v="1.1119999999999999"/>
  </r>
  <r>
    <n v="8241"/>
    <x v="4079"/>
    <x v="3"/>
    <x v="179"/>
    <d v="2014-10-21T00:00:00"/>
    <s v="Same Day"/>
    <s v="PT-19090"/>
    <s v="Pete Takahito"/>
    <s v="Consumer"/>
    <s v="United States"/>
    <s v="Jacksonville"/>
    <x v="2"/>
    <n v="32216"/>
    <s v="South"/>
    <s v="FUR-FU-10000175"/>
    <x v="0"/>
    <x v="5"/>
    <s v="DAX Wood Document Frame."/>
    <n v="43.936000000000007"/>
    <n v="4"/>
    <n v="0.2"/>
    <n v="6.0411999999999964"/>
  </r>
  <r>
    <n v="8242"/>
    <x v="4080"/>
    <x v="2"/>
    <x v="416"/>
    <d v="2011-09-05T00:00:00"/>
    <s v="Standard Class"/>
    <s v="LH-16900"/>
    <s v="Lena Hernandez"/>
    <s v="Consumer"/>
    <s v="United States"/>
    <s v="New York City"/>
    <x v="15"/>
    <n v="10009"/>
    <s v="East"/>
    <s v="OFF-BI-10004716"/>
    <x v="1"/>
    <x v="8"/>
    <s v="Wilson Jones Hanging Recycled Pressboard Data Binders"/>
    <n v="23.744"/>
    <n v="2"/>
    <n v="0.2"/>
    <n v="8.3103999999999996"/>
  </r>
  <r>
    <n v="8243"/>
    <x v="4080"/>
    <x v="2"/>
    <x v="416"/>
    <d v="2011-09-05T00:00:00"/>
    <s v="Standard Class"/>
    <s v="LH-16900"/>
    <s v="Lena Hernandez"/>
    <s v="Consumer"/>
    <s v="United States"/>
    <s v="New York City"/>
    <x v="15"/>
    <n v="10009"/>
    <s v="East"/>
    <s v="TEC-AC-10002842"/>
    <x v="2"/>
    <x v="11"/>
    <s v="WD My Passport Ultra 2TB Portable External Hard Drive"/>
    <n v="357"/>
    <n v="3"/>
    <n v="0"/>
    <n v="57.120000000000019"/>
  </r>
  <r>
    <n v="8244"/>
    <x v="4081"/>
    <x v="2"/>
    <x v="1132"/>
    <d v="2011-08-16T00:00:00"/>
    <s v="Standard Class"/>
    <s v="BW-11200"/>
    <s v="Ben Wallace"/>
    <s v="Consumer"/>
    <s v="United States"/>
    <s v="San Francisco"/>
    <x v="1"/>
    <n v="94122"/>
    <s v="West"/>
    <s v="TEC-PH-10003691"/>
    <x v="2"/>
    <x v="7"/>
    <s v="BlackBerry Q10"/>
    <n v="806.33600000000001"/>
    <n v="8"/>
    <n v="0.2"/>
    <n v="50.396000000000015"/>
  </r>
  <r>
    <n v="8245"/>
    <x v="4081"/>
    <x v="2"/>
    <x v="1132"/>
    <d v="2011-08-16T00:00:00"/>
    <s v="Standard Class"/>
    <s v="BW-11200"/>
    <s v="Ben Wallace"/>
    <s v="Consumer"/>
    <s v="United States"/>
    <s v="San Francisco"/>
    <x v="1"/>
    <n v="94122"/>
    <s v="West"/>
    <s v="FUR-FU-10002878"/>
    <x v="0"/>
    <x v="5"/>
    <s v="Seth Thomas 14&quot; Day/Date Wall Clock"/>
    <n v="85.44"/>
    <n v="3"/>
    <n v="0"/>
    <n v="31.612800000000004"/>
  </r>
  <r>
    <n v="8246"/>
    <x v="4082"/>
    <x v="2"/>
    <x v="710"/>
    <d v="2011-08-23T00:00:00"/>
    <s v="Standard Class"/>
    <s v="BS-11365"/>
    <s v="Bill Shonely"/>
    <s v="Corporate"/>
    <s v="United States"/>
    <s v="Columbus"/>
    <x v="32"/>
    <n v="31907"/>
    <s v="South"/>
    <s v="OFF-ST-10000991"/>
    <x v="1"/>
    <x v="4"/>
    <s v="Space Solutions HD Industrial Steel Shelving."/>
    <n v="344.90999999999997"/>
    <n v="3"/>
    <n v="0"/>
    <n v="10.347300000000004"/>
  </r>
  <r>
    <n v="8247"/>
    <x v="4083"/>
    <x v="1"/>
    <x v="1187"/>
    <d v="2012-05-10T00:00:00"/>
    <s v="Same Day"/>
    <s v="DP-13390"/>
    <s v="Dennis Pardue"/>
    <s v="Home Office"/>
    <s v="United States"/>
    <s v="Aurora"/>
    <x v="10"/>
    <n v="60505"/>
    <s v="Central"/>
    <s v="OFF-AP-10002439"/>
    <x v="1"/>
    <x v="9"/>
    <s v="Tripp Lite Isotel 8 Ultra 8 Outlet Metal Surge"/>
    <n v="70.969999999999985"/>
    <n v="5"/>
    <n v="0.8"/>
    <n v="-191.619"/>
  </r>
  <r>
    <n v="8248"/>
    <x v="4083"/>
    <x v="1"/>
    <x v="1187"/>
    <d v="2012-05-10T00:00:00"/>
    <s v="Same Day"/>
    <s v="DP-13390"/>
    <s v="Dennis Pardue"/>
    <s v="Home Office"/>
    <s v="United States"/>
    <s v="Aurora"/>
    <x v="10"/>
    <n v="60505"/>
    <s v="Central"/>
    <s v="OFF-AR-10004602"/>
    <x v="1"/>
    <x v="6"/>
    <s v="Boston KS Multi-Size Manual Pencil Sharpener"/>
    <n v="36.783999999999999"/>
    <n v="2"/>
    <n v="0.2"/>
    <n v="3.6784000000000017"/>
  </r>
  <r>
    <n v="8249"/>
    <x v="4084"/>
    <x v="0"/>
    <x v="1120"/>
    <d v="2013-05-14T00:00:00"/>
    <s v="Second Class"/>
    <s v="CS-12400"/>
    <s v="Christopher Schild"/>
    <s v="Home Office"/>
    <s v="United States"/>
    <s v="Philadelphia"/>
    <x v="9"/>
    <n v="19134"/>
    <s v="East"/>
    <s v="TEC-PH-10001795"/>
    <x v="2"/>
    <x v="7"/>
    <s v="ClearOne CHATAttach 160 - speaker phone"/>
    <n v="743.98799999999994"/>
    <n v="2"/>
    <n v="0.4"/>
    <n v="-123.9980000000001"/>
  </r>
  <r>
    <n v="8250"/>
    <x v="4085"/>
    <x v="1"/>
    <x v="616"/>
    <d v="2012-03-09T00:00:00"/>
    <s v="Second Class"/>
    <s v="MS-17365"/>
    <s v="Maribeth Schnelling"/>
    <s v="Consumer"/>
    <s v="United States"/>
    <s v="Chicago"/>
    <x v="10"/>
    <n v="60653"/>
    <s v="Central"/>
    <s v="OFF-BI-10002854"/>
    <x v="1"/>
    <x v="8"/>
    <s v="Performers Binder/Pad Holder, Black"/>
    <n v="11.211999999999998"/>
    <n v="2"/>
    <n v="0.8"/>
    <n v="-16.818000000000005"/>
  </r>
  <r>
    <n v="8251"/>
    <x v="4085"/>
    <x v="1"/>
    <x v="616"/>
    <d v="2012-03-09T00:00:00"/>
    <s v="Second Class"/>
    <s v="MS-17365"/>
    <s v="Maribeth Schnelling"/>
    <s v="Consumer"/>
    <s v="United States"/>
    <s v="Chicago"/>
    <x v="10"/>
    <n v="60653"/>
    <s v="Central"/>
    <s v="FUR-FU-10000023"/>
    <x v="0"/>
    <x v="5"/>
    <s v="Eldon Wave Desk Accessories"/>
    <n v="4.7119999999999997"/>
    <n v="2"/>
    <n v="0.6"/>
    <n v="-1.8847999999999994"/>
  </r>
  <r>
    <n v="8252"/>
    <x v="4085"/>
    <x v="1"/>
    <x v="616"/>
    <d v="2012-03-09T00:00:00"/>
    <s v="Second Class"/>
    <s v="MS-17365"/>
    <s v="Maribeth Schnelling"/>
    <s v="Consumer"/>
    <s v="United States"/>
    <s v="Chicago"/>
    <x v="10"/>
    <n v="60653"/>
    <s v="Central"/>
    <s v="OFF-AP-10000828"/>
    <x v="1"/>
    <x v="9"/>
    <s v="Avanti 4.4 Cu. Ft. Refrigerator"/>
    <n v="180.97999999999996"/>
    <n v="5"/>
    <n v="0.8"/>
    <n v="-470.548"/>
  </r>
  <r>
    <n v="8253"/>
    <x v="4085"/>
    <x v="1"/>
    <x v="616"/>
    <d v="2012-03-09T00:00:00"/>
    <s v="Second Class"/>
    <s v="MS-17365"/>
    <s v="Maribeth Schnelling"/>
    <s v="Consumer"/>
    <s v="United States"/>
    <s v="Chicago"/>
    <x v="10"/>
    <n v="60653"/>
    <s v="Central"/>
    <s v="OFF-ST-10000777"/>
    <x v="1"/>
    <x v="4"/>
    <s v="Companion Letter/Legal File, Black"/>
    <n v="60.415999999999997"/>
    <n v="2"/>
    <n v="0.2"/>
    <n v="6.0416000000000025"/>
  </r>
  <r>
    <n v="8254"/>
    <x v="4086"/>
    <x v="3"/>
    <x v="801"/>
    <d v="2014-08-20T00:00:00"/>
    <s v="Standard Class"/>
    <s v="DK-12895"/>
    <s v="Dana Kaydos"/>
    <s v="Consumer"/>
    <s v="United States"/>
    <s v="Seattle"/>
    <x v="4"/>
    <n v="98103"/>
    <s v="West"/>
    <s v="TEC-CO-10000971"/>
    <x v="2"/>
    <x v="16"/>
    <s v="Hewlett Packard 310 Color Digital Copier"/>
    <n v="299.99"/>
    <n v="1"/>
    <n v="0"/>
    <n v="89.996999999999986"/>
  </r>
  <r>
    <n v="8255"/>
    <x v="4086"/>
    <x v="3"/>
    <x v="801"/>
    <d v="2014-08-20T00:00:00"/>
    <s v="Standard Class"/>
    <s v="DK-12895"/>
    <s v="Dana Kaydos"/>
    <s v="Consumer"/>
    <s v="United States"/>
    <s v="Seattle"/>
    <x v="4"/>
    <n v="98103"/>
    <s v="West"/>
    <s v="OFF-PA-10003134"/>
    <x v="1"/>
    <x v="10"/>
    <s v="Xerox 1937"/>
    <n v="192.16"/>
    <n v="4"/>
    <n v="0"/>
    <n v="92.236799999999988"/>
  </r>
  <r>
    <n v="8256"/>
    <x v="4086"/>
    <x v="3"/>
    <x v="801"/>
    <d v="2014-08-20T00:00:00"/>
    <s v="Standard Class"/>
    <s v="DK-12895"/>
    <s v="Dana Kaydos"/>
    <s v="Consumer"/>
    <s v="United States"/>
    <s v="Seattle"/>
    <x v="4"/>
    <n v="98103"/>
    <s v="West"/>
    <s v="TEC-PH-10002538"/>
    <x v="2"/>
    <x v="7"/>
    <s v="Grandstream GXP1160 VoIP phone"/>
    <n v="242.624"/>
    <n v="8"/>
    <n v="0.2"/>
    <n v="27.295199999999973"/>
  </r>
  <r>
    <n v="8257"/>
    <x v="4086"/>
    <x v="3"/>
    <x v="801"/>
    <d v="2014-08-20T00:00:00"/>
    <s v="Standard Class"/>
    <s v="DK-12895"/>
    <s v="Dana Kaydos"/>
    <s v="Consumer"/>
    <s v="United States"/>
    <s v="Seattle"/>
    <x v="4"/>
    <n v="98103"/>
    <s v="West"/>
    <s v="OFF-ST-10001228"/>
    <x v="1"/>
    <x v="4"/>
    <s v="Personal File Boxes with Fold-Down Carry Handle"/>
    <n v="46.74"/>
    <n v="3"/>
    <n v="0"/>
    <n v="11.684999999999999"/>
  </r>
  <r>
    <n v="8258"/>
    <x v="4086"/>
    <x v="3"/>
    <x v="801"/>
    <d v="2014-08-20T00:00:00"/>
    <s v="Standard Class"/>
    <s v="DK-12895"/>
    <s v="Dana Kaydos"/>
    <s v="Consumer"/>
    <s v="United States"/>
    <s v="Seattle"/>
    <x v="4"/>
    <n v="98103"/>
    <s v="West"/>
    <s v="TEC-AC-10000397"/>
    <x v="2"/>
    <x v="11"/>
    <s v="Perixx PERIBOARD-512B, Ergonomic Split Keyboard"/>
    <n v="174.95000000000002"/>
    <n v="5"/>
    <n v="0"/>
    <n v="12.246500000000005"/>
  </r>
  <r>
    <n v="8259"/>
    <x v="4086"/>
    <x v="3"/>
    <x v="801"/>
    <d v="2014-08-20T00:00:00"/>
    <s v="Standard Class"/>
    <s v="DK-12895"/>
    <s v="Dana Kaydos"/>
    <s v="Consumer"/>
    <s v="United States"/>
    <s v="Seattle"/>
    <x v="4"/>
    <n v="98103"/>
    <s v="West"/>
    <s v="OFF-BI-10004308"/>
    <x v="1"/>
    <x v="8"/>
    <s v="Avery Legal 4-Ring Binder"/>
    <n v="100.70400000000001"/>
    <n v="6"/>
    <n v="0.2"/>
    <n v="37.763999999999996"/>
  </r>
  <r>
    <n v="8260"/>
    <x v="4087"/>
    <x v="0"/>
    <x v="190"/>
    <d v="2013-06-27T00:00:00"/>
    <s v="Same Day"/>
    <s v="SN-20560"/>
    <s v="Skye Norling"/>
    <s v="Home Office"/>
    <s v="United States"/>
    <s v="Roseville"/>
    <x v="12"/>
    <n v="48066"/>
    <s v="Central"/>
    <s v="OFF-PA-10000357"/>
    <x v="1"/>
    <x v="10"/>
    <s v="White Dual Perf Computer Printout Paper, 2700 Sheets, 1 Part, Heavyweight, 20 lbs., 14 7/8 x 11"/>
    <n v="368.91"/>
    <n v="9"/>
    <n v="0"/>
    <n v="180.76590000000002"/>
  </r>
  <r>
    <n v="8261"/>
    <x v="4087"/>
    <x v="0"/>
    <x v="190"/>
    <d v="2013-06-27T00:00:00"/>
    <s v="Same Day"/>
    <s v="SN-20560"/>
    <s v="Skye Norling"/>
    <s v="Home Office"/>
    <s v="United States"/>
    <s v="Roseville"/>
    <x v="12"/>
    <n v="48066"/>
    <s v="Central"/>
    <s v="OFF-BI-10000773"/>
    <x v="1"/>
    <x v="8"/>
    <s v="Insertable Tab Post Binder Dividers"/>
    <n v="8.02"/>
    <n v="1"/>
    <n v="0"/>
    <n v="3.7693999999999992"/>
  </r>
  <r>
    <n v="8262"/>
    <x v="4087"/>
    <x v="0"/>
    <x v="190"/>
    <d v="2013-06-27T00:00:00"/>
    <s v="Same Day"/>
    <s v="SN-20560"/>
    <s v="Skye Norling"/>
    <s v="Home Office"/>
    <s v="United States"/>
    <s v="Roseville"/>
    <x v="12"/>
    <n v="48066"/>
    <s v="Central"/>
    <s v="OFF-ST-10001837"/>
    <x v="1"/>
    <x v="4"/>
    <s v="SAFCO Mobile Desk Side File, Wire Frame"/>
    <n v="171.04"/>
    <n v="4"/>
    <n v="0"/>
    <n v="44.470399999999998"/>
  </r>
  <r>
    <n v="8263"/>
    <x v="4088"/>
    <x v="0"/>
    <x v="272"/>
    <d v="2013-12-20T00:00:00"/>
    <s v="Standard Class"/>
    <s v="TC-21475"/>
    <s v="Tony Chapman"/>
    <s v="Home Office"/>
    <s v="United States"/>
    <s v="Fayetteville"/>
    <x v="36"/>
    <n v="72701"/>
    <s v="South"/>
    <s v="OFF-PA-10002552"/>
    <x v="1"/>
    <x v="10"/>
    <s v="Xerox 1958"/>
    <n v="19.440000000000001"/>
    <n v="3"/>
    <n v="0"/>
    <n v="9.3312000000000008"/>
  </r>
  <r>
    <n v="8264"/>
    <x v="4089"/>
    <x v="1"/>
    <x v="1023"/>
    <d v="2012-09-17T00:00:00"/>
    <s v="Standard Class"/>
    <s v="AM-10705"/>
    <s v="Anne McFarland"/>
    <s v="Consumer"/>
    <s v="United States"/>
    <s v="Jacksonville"/>
    <x v="3"/>
    <n v="28540"/>
    <s v="South"/>
    <s v="OFF-BI-10000014"/>
    <x v="1"/>
    <x v="8"/>
    <s v="Heavy-Duty E-Z-D Binders"/>
    <n v="13.092000000000002"/>
    <n v="4"/>
    <n v="0.7"/>
    <n v="-10.037199999999999"/>
  </r>
  <r>
    <n v="8265"/>
    <x v="4090"/>
    <x v="2"/>
    <x v="125"/>
    <d v="2012-01-04T00:00:00"/>
    <s v="Standard Class"/>
    <s v="AJ-10960"/>
    <s v="Astrea Jones"/>
    <s v="Consumer"/>
    <s v="United States"/>
    <s v="New York City"/>
    <x v="15"/>
    <n v="10035"/>
    <s v="East"/>
    <s v="OFF-AP-10004136"/>
    <x v="1"/>
    <x v="9"/>
    <s v="Kensington 6 Outlet SmartSocket Surge Protector"/>
    <n v="122.94"/>
    <n v="3"/>
    <n v="0"/>
    <n v="30.734999999999992"/>
  </r>
  <r>
    <n v="8266"/>
    <x v="4090"/>
    <x v="2"/>
    <x v="125"/>
    <d v="2012-01-04T00:00:00"/>
    <s v="Standard Class"/>
    <s v="AJ-10960"/>
    <s v="Astrea Jones"/>
    <s v="Consumer"/>
    <s v="United States"/>
    <s v="New York City"/>
    <x v="15"/>
    <n v="10035"/>
    <s v="East"/>
    <s v="OFF-BI-10003429"/>
    <x v="1"/>
    <x v="8"/>
    <s v="Cardinal HOLDit! Binder Insert Strips,Extra Strips"/>
    <n v="35.448"/>
    <n v="7"/>
    <n v="0.2"/>
    <n v="12.8499"/>
  </r>
  <r>
    <n v="8267"/>
    <x v="4091"/>
    <x v="2"/>
    <x v="333"/>
    <d v="2011-05-04T00:00:00"/>
    <s v="Standard Class"/>
    <s v="KH-16360"/>
    <s v="Katherine Hughes"/>
    <s v="Consumer"/>
    <s v="United States"/>
    <s v="Dover"/>
    <x v="13"/>
    <n v="19901"/>
    <s v="East"/>
    <s v="TEC-PH-10000376"/>
    <x v="2"/>
    <x v="7"/>
    <s v="Square Credit Card Reader"/>
    <n v="19.98"/>
    <n v="2"/>
    <n v="0"/>
    <n v="5.1948000000000008"/>
  </r>
  <r>
    <n v="8268"/>
    <x v="4092"/>
    <x v="3"/>
    <x v="289"/>
    <d v="2014-02-07T00:00:00"/>
    <s v="Standard Class"/>
    <s v="LP-17095"/>
    <s v="Liz Preis"/>
    <s v="Consumer"/>
    <s v="United States"/>
    <s v="Aurora"/>
    <x v="10"/>
    <n v="60505"/>
    <s v="Central"/>
    <s v="FUR-TA-10003469"/>
    <x v="0"/>
    <x v="3"/>
    <s v="Balt Split Level Computer Training Table"/>
    <n v="69.375"/>
    <n v="1"/>
    <n v="0.5"/>
    <n v="-47.174999999999997"/>
  </r>
  <r>
    <n v="8269"/>
    <x v="4092"/>
    <x v="3"/>
    <x v="289"/>
    <d v="2014-02-07T00:00:00"/>
    <s v="Standard Class"/>
    <s v="LP-17095"/>
    <s v="Liz Preis"/>
    <s v="Consumer"/>
    <s v="United States"/>
    <s v="Aurora"/>
    <x v="10"/>
    <n v="60505"/>
    <s v="Central"/>
    <s v="OFF-SU-10004231"/>
    <x v="1"/>
    <x v="14"/>
    <s v="Acme Tagit Stainless Steel Antibacterial Scissors"/>
    <n v="31.680000000000003"/>
    <n v="4"/>
    <n v="0.2"/>
    <n v="2.7719999999999994"/>
  </r>
  <r>
    <n v="8270"/>
    <x v="4092"/>
    <x v="3"/>
    <x v="289"/>
    <d v="2014-02-07T00:00:00"/>
    <s v="Standard Class"/>
    <s v="LP-17095"/>
    <s v="Liz Preis"/>
    <s v="Consumer"/>
    <s v="United States"/>
    <s v="Aurora"/>
    <x v="10"/>
    <n v="60505"/>
    <s v="Central"/>
    <s v="TEC-PH-10002584"/>
    <x v="2"/>
    <x v="7"/>
    <s v="Samsung Galaxy S4"/>
    <n v="2003.1680000000001"/>
    <n v="4"/>
    <n v="0.2"/>
    <n v="250.39599999999984"/>
  </r>
  <r>
    <n v="8271"/>
    <x v="4092"/>
    <x v="3"/>
    <x v="289"/>
    <d v="2014-02-07T00:00:00"/>
    <s v="Standard Class"/>
    <s v="LP-17095"/>
    <s v="Liz Preis"/>
    <s v="Consumer"/>
    <s v="United States"/>
    <s v="Aurora"/>
    <x v="10"/>
    <n v="60505"/>
    <s v="Central"/>
    <s v="OFF-AR-10003602"/>
    <x v="1"/>
    <x v="6"/>
    <s v="Quartet Omega Colored Chalk, 12/Pack"/>
    <n v="9.3439999999999994"/>
    <n v="2"/>
    <n v="0.2"/>
    <n v="3.1535999999999995"/>
  </r>
  <r>
    <n v="8272"/>
    <x v="4093"/>
    <x v="0"/>
    <x v="591"/>
    <d v="2014-01-01T00:00:00"/>
    <s v="Standard Class"/>
    <s v="JE-15715"/>
    <s v="Joe Elijah"/>
    <s v="Consumer"/>
    <s v="United States"/>
    <s v="New York City"/>
    <x v="15"/>
    <n v="10009"/>
    <s v="East"/>
    <s v="FUR-CH-10002331"/>
    <x v="0"/>
    <x v="1"/>
    <s v="Hon 4700 Series Mobuis Mid-Back Task Chairs with Adjustable Arms"/>
    <n v="2563.056"/>
    <n v="8"/>
    <n v="0.1"/>
    <n v="313.26239999999967"/>
  </r>
  <r>
    <n v="8273"/>
    <x v="4094"/>
    <x v="0"/>
    <x v="201"/>
    <d v="2013-10-26T00:00:00"/>
    <s v="Standard Class"/>
    <s v="MY-18295"/>
    <s v="Muhammed Yedwab"/>
    <s v="Corporate"/>
    <s v="United States"/>
    <s v="El Cajon"/>
    <x v="1"/>
    <n v="92020"/>
    <s v="West"/>
    <s v="FUR-CH-10001802"/>
    <x v="0"/>
    <x v="1"/>
    <s v="Hon Every-Day Chair Series Swivel Task Chairs"/>
    <n v="387.13600000000002"/>
    <n v="4"/>
    <n v="0.2"/>
    <n v="4.8391999999999911"/>
  </r>
  <r>
    <n v="8274"/>
    <x v="4095"/>
    <x v="1"/>
    <x v="385"/>
    <d v="2012-06-15T00:00:00"/>
    <s v="Second Class"/>
    <s v="FC-14245"/>
    <s v="Frank Carlisle"/>
    <s v="Home Office"/>
    <s v="United States"/>
    <s v="Springfield"/>
    <x v="24"/>
    <n v="45503"/>
    <s v="East"/>
    <s v="OFF-AR-10000634"/>
    <x v="1"/>
    <x v="6"/>
    <s v="Newell 320"/>
    <n v="3.4240000000000004"/>
    <n v="1"/>
    <n v="0.2"/>
    <n v="0.29960000000000009"/>
  </r>
  <r>
    <n v="8275"/>
    <x v="4096"/>
    <x v="3"/>
    <x v="160"/>
    <d v="2014-07-05T00:00:00"/>
    <s v="Standard Class"/>
    <s v="ND-18460"/>
    <s v="Neil Ducich"/>
    <s v="Corporate"/>
    <s v="United States"/>
    <s v="Mount Vernon"/>
    <x v="15"/>
    <n v="10550"/>
    <s v="East"/>
    <s v="OFF-ST-10002615"/>
    <x v="1"/>
    <x v="4"/>
    <s v="Dual Level, Single-Width Filing Carts"/>
    <n v="1085.42"/>
    <n v="7"/>
    <n v="0"/>
    <n v="282.20920000000001"/>
  </r>
  <r>
    <n v="8276"/>
    <x v="4097"/>
    <x v="1"/>
    <x v="153"/>
    <d v="2012-06-30T00:00:00"/>
    <s v="Standard Class"/>
    <s v="DB-13360"/>
    <s v="Dennis Bolton"/>
    <s v="Home Office"/>
    <s v="United States"/>
    <s v="Lakewood"/>
    <x v="24"/>
    <n v="44107"/>
    <s v="East"/>
    <s v="OFF-PA-10004040"/>
    <x v="1"/>
    <x v="10"/>
    <s v="Universal Premium White Copier/Laser Paper (20Lb. and 87 Bright)"/>
    <n v="43.056000000000004"/>
    <n v="9"/>
    <n v="0.2"/>
    <n v="15.607799999999999"/>
  </r>
  <r>
    <n v="8277"/>
    <x v="4098"/>
    <x v="0"/>
    <x v="823"/>
    <d v="2013-02-25T00:00:00"/>
    <s v="Standard Class"/>
    <s v="LC-16960"/>
    <s v="Lindsay Castell"/>
    <s v="Home Office"/>
    <s v="United States"/>
    <s v="Tampa"/>
    <x v="2"/>
    <n v="33614"/>
    <s v="South"/>
    <s v="OFF-BI-10003727"/>
    <x v="1"/>
    <x v="8"/>
    <s v="Avery Durable Slant Ring Binders With Label Holder"/>
    <n v="3.762"/>
    <n v="3"/>
    <n v="0.7"/>
    <n v="-2.758799999999999"/>
  </r>
  <r>
    <n v="8278"/>
    <x v="4098"/>
    <x v="0"/>
    <x v="823"/>
    <d v="2013-02-25T00:00:00"/>
    <s v="Standard Class"/>
    <s v="LC-16960"/>
    <s v="Lindsay Castell"/>
    <s v="Home Office"/>
    <s v="United States"/>
    <s v="Tampa"/>
    <x v="2"/>
    <n v="33614"/>
    <s v="South"/>
    <s v="OFF-BI-10002026"/>
    <x v="1"/>
    <x v="8"/>
    <s v="Avery Arch Ring Binders"/>
    <n v="34.860000000000007"/>
    <n v="2"/>
    <n v="0.7"/>
    <n v="-26.726000000000006"/>
  </r>
  <r>
    <n v="8279"/>
    <x v="4098"/>
    <x v="0"/>
    <x v="823"/>
    <d v="2013-02-25T00:00:00"/>
    <s v="Standard Class"/>
    <s v="LC-16960"/>
    <s v="Lindsay Castell"/>
    <s v="Home Office"/>
    <s v="United States"/>
    <s v="Tampa"/>
    <x v="2"/>
    <n v="33614"/>
    <s v="South"/>
    <s v="OFF-ST-10001496"/>
    <x v="1"/>
    <x v="4"/>
    <s v="Standard Rollaway File with Lock"/>
    <n v="432.45600000000002"/>
    <n v="3"/>
    <n v="0.2"/>
    <n v="32.434200000000004"/>
  </r>
  <r>
    <n v="8280"/>
    <x v="4099"/>
    <x v="3"/>
    <x v="300"/>
    <d v="2014-04-27T00:00:00"/>
    <s v="Standard Class"/>
    <s v="BD-11725"/>
    <s v="Bruce Degenhardt"/>
    <s v="Consumer"/>
    <s v="United States"/>
    <s v="Columbus"/>
    <x v="32"/>
    <n v="31907"/>
    <s v="South"/>
    <s v="OFF-ST-10003716"/>
    <x v="1"/>
    <x v="4"/>
    <s v="Tennsco Double-Tier Lockers"/>
    <n v="675.06000000000006"/>
    <n v="3"/>
    <n v="0"/>
    <n v="87.757800000000003"/>
  </r>
  <r>
    <n v="8281"/>
    <x v="4100"/>
    <x v="3"/>
    <x v="1188"/>
    <d v="2014-05-11T00:00:00"/>
    <s v="First Class"/>
    <s v="MC-17605"/>
    <s v="Matt Connell"/>
    <s v="Corporate"/>
    <s v="United States"/>
    <s v="Jacksonville"/>
    <x v="3"/>
    <n v="28540"/>
    <s v="South"/>
    <s v="OFF-EN-10002504"/>
    <x v="1"/>
    <x v="12"/>
    <s v="Tyvek  Top-Opening Peel &amp; Seel Envelopes, Plain White"/>
    <n v="65.231999999999999"/>
    <n v="3"/>
    <n v="0.2"/>
    <n v="22.015799999999999"/>
  </r>
  <r>
    <n v="8282"/>
    <x v="4100"/>
    <x v="3"/>
    <x v="1188"/>
    <d v="2014-05-11T00:00:00"/>
    <s v="First Class"/>
    <s v="MC-17605"/>
    <s v="Matt Connell"/>
    <s v="Corporate"/>
    <s v="United States"/>
    <s v="Jacksonville"/>
    <x v="3"/>
    <n v="28540"/>
    <s v="South"/>
    <s v="FUR-CH-10001270"/>
    <x v="0"/>
    <x v="1"/>
    <s v="Harbour Creations Steel Folding Chair"/>
    <n v="207"/>
    <n v="3"/>
    <n v="0.2"/>
    <n v="25.874999999999972"/>
  </r>
  <r>
    <n v="8283"/>
    <x v="4101"/>
    <x v="1"/>
    <x v="379"/>
    <d v="2012-12-26T00:00:00"/>
    <s v="Second Class"/>
    <s v="SZ-20035"/>
    <s v="Sam Zeldin"/>
    <s v="Home Office"/>
    <s v="United States"/>
    <s v="Saint Charles"/>
    <x v="10"/>
    <n v="60174"/>
    <s v="Central"/>
    <s v="TEC-MA-10004241"/>
    <x v="2"/>
    <x v="15"/>
    <s v="Star Micronics TSP800 TSP847IIU Receipt Printer"/>
    <n v="600.53"/>
    <n v="2"/>
    <n v="0.3"/>
    <n v="137.26399999999995"/>
  </r>
  <r>
    <n v="8284"/>
    <x v="4101"/>
    <x v="1"/>
    <x v="379"/>
    <d v="2012-12-26T00:00:00"/>
    <s v="Second Class"/>
    <s v="SZ-20035"/>
    <s v="Sam Zeldin"/>
    <s v="Home Office"/>
    <s v="United States"/>
    <s v="Saint Charles"/>
    <x v="10"/>
    <n v="60174"/>
    <s v="Central"/>
    <s v="OFF-AR-10001468"/>
    <x v="1"/>
    <x v="6"/>
    <s v="Sanford Prismacolor Professional Thick Lead Art Pencils, 36-Color Set"/>
    <n v="59.903999999999996"/>
    <n v="2"/>
    <n v="0.2"/>
    <n v="14.227200000000003"/>
  </r>
  <r>
    <n v="8285"/>
    <x v="4101"/>
    <x v="1"/>
    <x v="379"/>
    <d v="2012-12-26T00:00:00"/>
    <s v="Second Class"/>
    <s v="SZ-20035"/>
    <s v="Sam Zeldin"/>
    <s v="Home Office"/>
    <s v="United States"/>
    <s v="Saint Charles"/>
    <x v="10"/>
    <n v="60174"/>
    <s v="Central"/>
    <s v="TEC-AC-10003198"/>
    <x v="2"/>
    <x v="11"/>
    <s v="Enermax Acrylux Wireless Keyboard"/>
    <n v="637.44000000000005"/>
    <n v="8"/>
    <n v="0.2"/>
    <n v="135.45599999999996"/>
  </r>
  <r>
    <n v="8286"/>
    <x v="4101"/>
    <x v="1"/>
    <x v="379"/>
    <d v="2012-12-26T00:00:00"/>
    <s v="Second Class"/>
    <s v="SZ-20035"/>
    <s v="Sam Zeldin"/>
    <s v="Home Office"/>
    <s v="United States"/>
    <s v="Saint Charles"/>
    <x v="10"/>
    <n v="60174"/>
    <s v="Central"/>
    <s v="FUR-FU-10003039"/>
    <x v="0"/>
    <x v="5"/>
    <s v="Howard Miller 11-1/2&quot; Diameter Grantwood Wall Clock"/>
    <n v="51.756000000000007"/>
    <n v="3"/>
    <n v="0.6"/>
    <n v="-33.641399999999997"/>
  </r>
  <r>
    <n v="8287"/>
    <x v="4102"/>
    <x v="2"/>
    <x v="1132"/>
    <d v="2011-08-16T00:00:00"/>
    <s v="Standard Class"/>
    <s v="DH-13675"/>
    <s v="Duane Huffman"/>
    <s v="Home Office"/>
    <s v="United States"/>
    <s v="Miami"/>
    <x v="2"/>
    <n v="33180"/>
    <s v="South"/>
    <s v="OFF-PA-10000295"/>
    <x v="1"/>
    <x v="10"/>
    <s v="Xerox 229"/>
    <n v="31.104000000000006"/>
    <n v="6"/>
    <n v="0.2"/>
    <n v="10.8864"/>
  </r>
  <r>
    <n v="8288"/>
    <x v="4102"/>
    <x v="2"/>
    <x v="1132"/>
    <d v="2011-08-16T00:00:00"/>
    <s v="Standard Class"/>
    <s v="DH-13675"/>
    <s v="Duane Huffman"/>
    <s v="Home Office"/>
    <s v="United States"/>
    <s v="Miami"/>
    <x v="2"/>
    <n v="33180"/>
    <s v="South"/>
    <s v="OFF-AR-10004344"/>
    <x v="1"/>
    <x v="6"/>
    <s v="Bulldog Vacuum Base Pencil Sharpener"/>
    <n v="47.96"/>
    <n v="5"/>
    <n v="0.2"/>
    <n v="4.196499999999995"/>
  </r>
  <r>
    <n v="8289"/>
    <x v="4102"/>
    <x v="2"/>
    <x v="1132"/>
    <d v="2011-08-16T00:00:00"/>
    <s v="Standard Class"/>
    <s v="DH-13675"/>
    <s v="Duane Huffman"/>
    <s v="Home Office"/>
    <s v="United States"/>
    <s v="Miami"/>
    <x v="2"/>
    <n v="33180"/>
    <s v="South"/>
    <s v="TEC-AC-10002473"/>
    <x v="2"/>
    <x v="11"/>
    <s v="Maxell 4.7GB DVD-R"/>
    <n v="158.928"/>
    <n v="7"/>
    <n v="0.2"/>
    <n v="41.718599999999995"/>
  </r>
  <r>
    <n v="8290"/>
    <x v="4102"/>
    <x v="2"/>
    <x v="1132"/>
    <d v="2011-08-16T00:00:00"/>
    <s v="Standard Class"/>
    <s v="DH-13675"/>
    <s v="Duane Huffman"/>
    <s v="Home Office"/>
    <s v="United States"/>
    <s v="Miami"/>
    <x v="2"/>
    <n v="33180"/>
    <s v="South"/>
    <s v="OFF-AP-10002403"/>
    <x v="1"/>
    <x v="9"/>
    <s v="Acco Smartsocket Color-Coded Six-Outlet AC Adapter Model Surge Protectors"/>
    <n v="211.24799999999999"/>
    <n v="6"/>
    <n v="0.2"/>
    <n v="15.843599999999995"/>
  </r>
  <r>
    <n v="8291"/>
    <x v="4102"/>
    <x v="2"/>
    <x v="1132"/>
    <d v="2011-08-16T00:00:00"/>
    <s v="Standard Class"/>
    <s v="DH-13675"/>
    <s v="Duane Huffman"/>
    <s v="Home Office"/>
    <s v="United States"/>
    <s v="Miami"/>
    <x v="2"/>
    <n v="33180"/>
    <s v="South"/>
    <s v="OFF-SU-10000432"/>
    <x v="1"/>
    <x v="14"/>
    <s v="Acco Side-Punched Conventional Columnar Pads"/>
    <n v="5.5520000000000005"/>
    <n v="2"/>
    <n v="0.2"/>
    <n v="-1.0410000000000006"/>
  </r>
  <r>
    <n v="8292"/>
    <x v="4102"/>
    <x v="2"/>
    <x v="1132"/>
    <d v="2011-08-16T00:00:00"/>
    <s v="Standard Class"/>
    <s v="DH-13675"/>
    <s v="Duane Huffman"/>
    <s v="Home Office"/>
    <s v="United States"/>
    <s v="Miami"/>
    <x v="2"/>
    <n v="33180"/>
    <s v="South"/>
    <s v="OFF-LA-10000443"/>
    <x v="1"/>
    <x v="2"/>
    <s v="Avery 501"/>
    <n v="2.952"/>
    <n v="1"/>
    <n v="0.2"/>
    <n v="0.99629999999999996"/>
  </r>
  <r>
    <n v="8293"/>
    <x v="4103"/>
    <x v="1"/>
    <x v="555"/>
    <d v="2012-12-15T00:00:00"/>
    <s v="Standard Class"/>
    <s v="LC-16885"/>
    <s v="Lena Creighton"/>
    <s v="Consumer"/>
    <s v="United States"/>
    <s v="Troy"/>
    <x v="24"/>
    <n v="45373"/>
    <s v="East"/>
    <s v="OFF-BI-10003166"/>
    <x v="1"/>
    <x v="8"/>
    <s v="GBC Plasticlear Binding Covers"/>
    <n v="10.332000000000003"/>
    <n v="3"/>
    <n v="0.7"/>
    <n v="-7.5767999999999986"/>
  </r>
  <r>
    <n v="8294"/>
    <x v="4104"/>
    <x v="3"/>
    <x v="132"/>
    <d v="2014-11-08T00:00:00"/>
    <s v="Standard Class"/>
    <s v="JO-15145"/>
    <s v="Jack O'Briant"/>
    <s v="Corporate"/>
    <s v="United States"/>
    <s v="Seattle"/>
    <x v="4"/>
    <n v="98103"/>
    <s v="West"/>
    <s v="OFF-BI-10002393"/>
    <x v="1"/>
    <x v="8"/>
    <s v="Binder Posts"/>
    <n v="18.368000000000002"/>
    <n v="4"/>
    <n v="0.2"/>
    <n v="5.9695999999999998"/>
  </r>
  <r>
    <n v="8295"/>
    <x v="4105"/>
    <x v="3"/>
    <x v="677"/>
    <d v="2014-03-18T00:00:00"/>
    <s v="Standard Class"/>
    <s v="MT-17815"/>
    <s v="Meg Tillman"/>
    <s v="Consumer"/>
    <s v="United States"/>
    <s v="New York City"/>
    <x v="15"/>
    <n v="10011"/>
    <s v="East"/>
    <s v="TEC-PH-10001809"/>
    <x v="2"/>
    <x v="7"/>
    <s v="Panasonic KX T7736-B Digital phone"/>
    <n v="299.89999999999998"/>
    <n v="2"/>
    <n v="0"/>
    <n v="74.974999999999994"/>
  </r>
  <r>
    <n v="8296"/>
    <x v="4106"/>
    <x v="0"/>
    <x v="198"/>
    <d v="2013-06-04T00:00:00"/>
    <s v="Standard Class"/>
    <s v="EB-13750"/>
    <s v="Edward Becker"/>
    <s v="Corporate"/>
    <s v="United States"/>
    <s v="Arlington"/>
    <x v="17"/>
    <n v="22204"/>
    <s v="South"/>
    <s v="OFF-EN-10002600"/>
    <x v="1"/>
    <x v="12"/>
    <s v="Redi-Strip #10 Envelopes, 4 1/8 x 9 1/2"/>
    <n v="26.55"/>
    <n v="9"/>
    <n v="0"/>
    <n v="12.744"/>
  </r>
  <r>
    <n v="8297"/>
    <x v="4106"/>
    <x v="0"/>
    <x v="198"/>
    <d v="2013-06-04T00:00:00"/>
    <s v="Standard Class"/>
    <s v="EB-13750"/>
    <s v="Edward Becker"/>
    <s v="Corporate"/>
    <s v="United States"/>
    <s v="Arlington"/>
    <x v="17"/>
    <n v="22204"/>
    <s v="South"/>
    <s v="TEC-AC-10000109"/>
    <x v="2"/>
    <x v="11"/>
    <s v="Sony Micro Vault Click 16 GB USB 2.0 Flash Drive"/>
    <n v="111.98"/>
    <n v="2"/>
    <n v="0"/>
    <n v="26.875200000000007"/>
  </r>
  <r>
    <n v="8298"/>
    <x v="4107"/>
    <x v="1"/>
    <x v="761"/>
    <d v="2012-07-11T00:00:00"/>
    <s v="Standard Class"/>
    <s v="RS-19765"/>
    <s v="Roland Schwarz"/>
    <s v="Corporate"/>
    <s v="United States"/>
    <s v="Charlotte"/>
    <x v="3"/>
    <n v="28205"/>
    <s v="South"/>
    <s v="FUR-FU-10003829"/>
    <x v="0"/>
    <x v="5"/>
    <s v="Stackable Trays"/>
    <n v="4.9280000000000008"/>
    <n v="2"/>
    <n v="0.2"/>
    <n v="0.73919999999999941"/>
  </r>
  <r>
    <n v="8299"/>
    <x v="4107"/>
    <x v="1"/>
    <x v="761"/>
    <d v="2012-07-11T00:00:00"/>
    <s v="Standard Class"/>
    <s v="RS-19765"/>
    <s v="Roland Schwarz"/>
    <s v="Corporate"/>
    <s v="United States"/>
    <s v="Charlotte"/>
    <x v="3"/>
    <n v="28205"/>
    <s v="South"/>
    <s v="OFF-LA-10003223"/>
    <x v="1"/>
    <x v="2"/>
    <s v="Avery 508"/>
    <n v="11.784000000000001"/>
    <n v="3"/>
    <n v="0.2"/>
    <n v="4.2716999999999992"/>
  </r>
  <r>
    <n v="8300"/>
    <x v="4108"/>
    <x v="2"/>
    <x v="518"/>
    <d v="2011-03-15T00:00:00"/>
    <s v="Standard Class"/>
    <s v="RB-19435"/>
    <s v="Richard Bierner"/>
    <s v="Consumer"/>
    <s v="United States"/>
    <s v="Roseville"/>
    <x v="1"/>
    <n v="95661"/>
    <s v="West"/>
    <s v="OFF-AR-10001770"/>
    <x v="1"/>
    <x v="6"/>
    <s v="Economy #2 Pencils"/>
    <n v="7.98"/>
    <n v="3"/>
    <n v="0"/>
    <n v="2.0747999999999998"/>
  </r>
  <r>
    <n v="8301"/>
    <x v="4109"/>
    <x v="1"/>
    <x v="704"/>
    <d v="2012-04-24T00:00:00"/>
    <s v="Standard Class"/>
    <s v="OT-18730"/>
    <s v="Olvera Toch"/>
    <s v="Consumer"/>
    <s v="United States"/>
    <s v="Detroit"/>
    <x v="12"/>
    <n v="48234"/>
    <s v="Central"/>
    <s v="OFF-EN-10003296"/>
    <x v="1"/>
    <x v="12"/>
    <s v="Tyvek Side-Opening Peel &amp; Seel Expanding Envelopes"/>
    <n v="180.96"/>
    <n v="2"/>
    <n v="0"/>
    <n v="81.432000000000002"/>
  </r>
  <r>
    <n v="8302"/>
    <x v="4110"/>
    <x v="3"/>
    <x v="1189"/>
    <d v="2014-08-02T00:00:00"/>
    <s v="Standard Class"/>
    <s v="GZ-14545"/>
    <s v="George Zrebassa"/>
    <s v="Corporate"/>
    <s v="United States"/>
    <s v="Los Angeles"/>
    <x v="1"/>
    <n v="90036"/>
    <s v="West"/>
    <s v="TEC-AC-10003870"/>
    <x v="2"/>
    <x v="11"/>
    <s v="Logitech Z-906 Speaker sys - home theater - 5.1-CH"/>
    <n v="1649.95"/>
    <n v="5"/>
    <n v="0"/>
    <n v="659.98"/>
  </r>
  <r>
    <n v="8303"/>
    <x v="4110"/>
    <x v="3"/>
    <x v="1189"/>
    <d v="2014-08-02T00:00:00"/>
    <s v="Standard Class"/>
    <s v="GZ-14545"/>
    <s v="George Zrebassa"/>
    <s v="Corporate"/>
    <s v="United States"/>
    <s v="Los Angeles"/>
    <x v="1"/>
    <n v="90036"/>
    <s v="West"/>
    <s v="FUR-CH-10000665"/>
    <x v="0"/>
    <x v="1"/>
    <s v="Global Airflow Leather Mesh Back Chair, Black"/>
    <n v="362.35199999999998"/>
    <n v="3"/>
    <n v="0.2"/>
    <n v="45.293999999999954"/>
  </r>
  <r>
    <n v="8304"/>
    <x v="4111"/>
    <x v="2"/>
    <x v="656"/>
    <d v="2011-11-02T00:00:00"/>
    <s v="Second Class"/>
    <s v="NL-18310"/>
    <s v="Nancy Lomonaco"/>
    <s v="Home Office"/>
    <s v="United States"/>
    <s v="San Francisco"/>
    <x v="1"/>
    <n v="94110"/>
    <s v="West"/>
    <s v="TEC-PH-10003092"/>
    <x v="2"/>
    <x v="7"/>
    <s v="Motorola L804"/>
    <n v="73.584000000000003"/>
    <n v="2"/>
    <n v="0.2"/>
    <n v="8.2781999999999982"/>
  </r>
  <r>
    <n v="8305"/>
    <x v="4112"/>
    <x v="3"/>
    <x v="132"/>
    <d v="2014-11-10T00:00:00"/>
    <s v="Standard Class"/>
    <s v="BG-11740"/>
    <s v="Bruce Geld"/>
    <s v="Consumer"/>
    <s v="United States"/>
    <s v="Bakersfield"/>
    <x v="1"/>
    <n v="93309"/>
    <s v="West"/>
    <s v="FUR-TA-10001086"/>
    <x v="0"/>
    <x v="3"/>
    <s v="SAFCO PlanMaster Boards, 60w x 37-1/2d, White Melamine"/>
    <n v="486.36800000000005"/>
    <n v="4"/>
    <n v="0.2"/>
    <n v="36.477600000000024"/>
  </r>
  <r>
    <n v="8306"/>
    <x v="4113"/>
    <x v="0"/>
    <x v="1190"/>
    <d v="2013-08-17T00:00:00"/>
    <s v="Standard Class"/>
    <s v="MT-18070"/>
    <s v="Michelle Tran"/>
    <s v="Home Office"/>
    <s v="United States"/>
    <s v="Tulsa"/>
    <x v="26"/>
    <n v="74133"/>
    <s v="Central"/>
    <s v="OFF-PA-10001870"/>
    <x v="1"/>
    <x v="10"/>
    <s v="Xerox 202"/>
    <n v="32.400000000000006"/>
    <n v="5"/>
    <n v="0"/>
    <n v="15.552000000000001"/>
  </r>
  <r>
    <n v="8307"/>
    <x v="4113"/>
    <x v="0"/>
    <x v="1190"/>
    <d v="2013-08-17T00:00:00"/>
    <s v="Standard Class"/>
    <s v="MT-18070"/>
    <s v="Michelle Tran"/>
    <s v="Home Office"/>
    <s v="United States"/>
    <s v="Tulsa"/>
    <x v="26"/>
    <n v="74133"/>
    <s v="Central"/>
    <s v="OFF-BI-10003305"/>
    <x v="1"/>
    <x v="8"/>
    <s v="Avery Hanging File Binders"/>
    <n v="41.86"/>
    <n v="7"/>
    <n v="0"/>
    <n v="19.255600000000001"/>
  </r>
  <r>
    <n v="8308"/>
    <x v="4113"/>
    <x v="0"/>
    <x v="1190"/>
    <d v="2013-08-17T00:00:00"/>
    <s v="Standard Class"/>
    <s v="MT-18070"/>
    <s v="Michelle Tran"/>
    <s v="Home Office"/>
    <s v="United States"/>
    <s v="Tulsa"/>
    <x v="26"/>
    <n v="74133"/>
    <s v="Central"/>
    <s v="OFF-BI-10003007"/>
    <x v="1"/>
    <x v="8"/>
    <s v="Premium Transparent Presentation Covers, No Pattern/Clear, 8 1/2&quot; x 11&quot;"/>
    <n v="77.56"/>
    <n v="2"/>
    <n v="0"/>
    <n v="35.677599999999998"/>
  </r>
  <r>
    <n v="8309"/>
    <x v="4114"/>
    <x v="0"/>
    <x v="197"/>
    <d v="2013-07-26T00:00:00"/>
    <s v="Same Day"/>
    <s v="BC-11125"/>
    <s v="Becky Castell"/>
    <s v="Home Office"/>
    <s v="United States"/>
    <s v="San Francisco"/>
    <x v="1"/>
    <n v="94122"/>
    <s v="West"/>
    <s v="OFF-AR-10001419"/>
    <x v="1"/>
    <x v="6"/>
    <s v="Newell 325"/>
    <n v="37.17"/>
    <n v="9"/>
    <n v="0"/>
    <n v="11.151"/>
  </r>
  <r>
    <n v="8310"/>
    <x v="4115"/>
    <x v="2"/>
    <x v="72"/>
    <d v="2011-03-07T00:00:00"/>
    <s v="Standard Class"/>
    <s v="GW-14605"/>
    <s v="Giulietta Weimer"/>
    <s v="Consumer"/>
    <s v="United States"/>
    <s v="Houston"/>
    <x v="5"/>
    <n v="77036"/>
    <s v="Central"/>
    <s v="OFF-ST-10003692"/>
    <x v="1"/>
    <x v="4"/>
    <s v="Recycled Steel Personal File for Hanging File Folders"/>
    <n v="137.352"/>
    <n v="3"/>
    <n v="0.2"/>
    <n v="8.5844999999999914"/>
  </r>
  <r>
    <n v="8311"/>
    <x v="4115"/>
    <x v="2"/>
    <x v="72"/>
    <d v="2011-03-07T00:00:00"/>
    <s v="Standard Class"/>
    <s v="GW-14605"/>
    <s v="Giulietta Weimer"/>
    <s v="Consumer"/>
    <s v="United States"/>
    <s v="Houston"/>
    <x v="5"/>
    <n v="77036"/>
    <s v="Central"/>
    <s v="FUR-TA-10001866"/>
    <x v="0"/>
    <x v="3"/>
    <s v="Bevis Round Conference Room Tables and Bases"/>
    <n v="376.50899999999996"/>
    <n v="3"/>
    <n v="0.3"/>
    <n v="-43.029600000000045"/>
  </r>
  <r>
    <n v="8312"/>
    <x v="4116"/>
    <x v="3"/>
    <x v="795"/>
    <d v="2014-02-01T00:00:00"/>
    <s v="Standard Class"/>
    <s v="BD-11500"/>
    <s v="Bradley Drucker"/>
    <s v="Consumer"/>
    <s v="United States"/>
    <s v="Columbus"/>
    <x v="32"/>
    <n v="31907"/>
    <s v="South"/>
    <s v="FUR-FU-10002157"/>
    <x v="0"/>
    <x v="5"/>
    <s v="Artistic Insta-Plaque"/>
    <n v="62.72"/>
    <n v="4"/>
    <n v="0"/>
    <n v="24.460799999999999"/>
  </r>
  <r>
    <n v="8313"/>
    <x v="4116"/>
    <x v="3"/>
    <x v="795"/>
    <d v="2014-02-01T00:00:00"/>
    <s v="Standard Class"/>
    <s v="BD-11500"/>
    <s v="Bradley Drucker"/>
    <s v="Consumer"/>
    <s v="United States"/>
    <s v="Columbus"/>
    <x v="32"/>
    <n v="31907"/>
    <s v="South"/>
    <s v="TEC-PH-10001459"/>
    <x v="2"/>
    <x v="7"/>
    <s v="Samsung Galaxy Mega 6.3"/>
    <n v="2939.9300000000003"/>
    <n v="7"/>
    <n v="0"/>
    <n v="764.38180000000011"/>
  </r>
  <r>
    <n v="8314"/>
    <x v="4117"/>
    <x v="2"/>
    <x v="136"/>
    <d v="2011-07-16T00:00:00"/>
    <s v="Standard Class"/>
    <s v="PV-18985"/>
    <s v="Paul Van Hugh"/>
    <s v="Home Office"/>
    <s v="United States"/>
    <s v="League City"/>
    <x v="5"/>
    <n v="77573"/>
    <s v="Central"/>
    <s v="FUR-CH-10002126"/>
    <x v="0"/>
    <x v="1"/>
    <s v="Hon Deluxe Fabric Upholstered Stacking Chairs"/>
    <n v="512.35799999999995"/>
    <n v="3"/>
    <n v="0.3"/>
    <n v="-14.638799999999947"/>
  </r>
  <r>
    <n v="8315"/>
    <x v="4117"/>
    <x v="2"/>
    <x v="136"/>
    <d v="2011-07-16T00:00:00"/>
    <s v="Standard Class"/>
    <s v="PV-18985"/>
    <s v="Paul Van Hugh"/>
    <s v="Home Office"/>
    <s v="United States"/>
    <s v="League City"/>
    <x v="5"/>
    <n v="77573"/>
    <s v="Central"/>
    <s v="OFF-FA-10001561"/>
    <x v="1"/>
    <x v="13"/>
    <s v="Stockwell Push Pins"/>
    <n v="3.4880000000000004"/>
    <n v="2"/>
    <n v="0.2"/>
    <n v="0.56679999999999997"/>
  </r>
  <r>
    <n v="8316"/>
    <x v="4117"/>
    <x v="2"/>
    <x v="136"/>
    <d v="2011-07-16T00:00:00"/>
    <s v="Standard Class"/>
    <s v="PV-18985"/>
    <s v="Paul Van Hugh"/>
    <s v="Home Office"/>
    <s v="United States"/>
    <s v="League City"/>
    <x v="5"/>
    <n v="77573"/>
    <s v="Central"/>
    <s v="OFF-AR-10003158"/>
    <x v="1"/>
    <x v="6"/>
    <s v="Fluorescent Highlighters by Dixon"/>
    <n v="22.288"/>
    <n v="7"/>
    <n v="0.2"/>
    <n v="3.9003999999999985"/>
  </r>
  <r>
    <n v="8317"/>
    <x v="4117"/>
    <x v="2"/>
    <x v="136"/>
    <d v="2011-07-16T00:00:00"/>
    <s v="Standard Class"/>
    <s v="PV-18985"/>
    <s v="Paul Van Hugh"/>
    <s v="Home Office"/>
    <s v="United States"/>
    <s v="League City"/>
    <x v="5"/>
    <n v="77573"/>
    <s v="Central"/>
    <s v="OFF-PA-10001804"/>
    <x v="1"/>
    <x v="10"/>
    <s v="Xerox 195"/>
    <n v="16.032"/>
    <n v="3"/>
    <n v="0.2"/>
    <n v="5.6111999999999993"/>
  </r>
  <r>
    <n v="8318"/>
    <x v="4118"/>
    <x v="3"/>
    <x v="645"/>
    <d v="2014-04-17T00:00:00"/>
    <s v="Standard Class"/>
    <s v="HM-14980"/>
    <s v="Henry MacAllister"/>
    <s v="Consumer"/>
    <s v="United States"/>
    <s v="Burlington"/>
    <x v="3"/>
    <n v="27217"/>
    <s v="South"/>
    <s v="OFF-AR-10000422"/>
    <x v="1"/>
    <x v="6"/>
    <s v="Pencil and Crayon Sharpener"/>
    <n v="1.752"/>
    <n v="1"/>
    <n v="0.2"/>
    <n v="0.15329999999999994"/>
  </r>
  <r>
    <n v="8319"/>
    <x v="4118"/>
    <x v="3"/>
    <x v="645"/>
    <d v="2014-04-17T00:00:00"/>
    <s v="Standard Class"/>
    <s v="HM-14980"/>
    <s v="Henry MacAllister"/>
    <s v="Consumer"/>
    <s v="United States"/>
    <s v="Burlington"/>
    <x v="3"/>
    <n v="27217"/>
    <s v="South"/>
    <s v="OFF-AR-10000127"/>
    <x v="1"/>
    <x v="6"/>
    <s v="Newell 321"/>
    <n v="20.992000000000001"/>
    <n v="8"/>
    <n v="0.2"/>
    <n v="2.3615999999999966"/>
  </r>
  <r>
    <n v="8320"/>
    <x v="4119"/>
    <x v="3"/>
    <x v="38"/>
    <d v="2014-11-19T00:00:00"/>
    <s v="Standard Class"/>
    <s v="EM-14065"/>
    <s v="Erin Mull"/>
    <s v="Consumer"/>
    <s v="United States"/>
    <s v="New York City"/>
    <x v="15"/>
    <n v="10009"/>
    <s v="East"/>
    <s v="OFF-ST-10004634"/>
    <x v="1"/>
    <x v="4"/>
    <s v="Personal Folder Holder, Ebony"/>
    <n v="11.21"/>
    <n v="1"/>
    <n v="0"/>
    <n v="3.3629999999999995"/>
  </r>
  <r>
    <n v="8321"/>
    <x v="4120"/>
    <x v="1"/>
    <x v="901"/>
    <d v="2012-12-06T00:00:00"/>
    <s v="First Class"/>
    <s v="SF-20065"/>
    <s v="Sandra Flanagan"/>
    <s v="Consumer"/>
    <s v="United States"/>
    <s v="Dallas"/>
    <x v="5"/>
    <n v="75220"/>
    <s v="Central"/>
    <s v="OFF-AR-10003582"/>
    <x v="1"/>
    <x v="6"/>
    <s v="Boston Electric Pencil Sharpener, Model 1818, Charcoal Black"/>
    <n v="45.04"/>
    <n v="2"/>
    <n v="0.2"/>
    <n v="4.5040000000000031"/>
  </r>
  <r>
    <n v="8322"/>
    <x v="4121"/>
    <x v="0"/>
    <x v="182"/>
    <d v="2013-10-02T00:00:00"/>
    <s v="Standard Class"/>
    <s v="SC-20380"/>
    <s v="Shahid Collister"/>
    <s v="Consumer"/>
    <s v="United States"/>
    <s v="Houston"/>
    <x v="5"/>
    <n v="77095"/>
    <s v="Central"/>
    <s v="OFF-BI-10002026"/>
    <x v="1"/>
    <x v="8"/>
    <s v="Ibico Recycled Linen-Style Covers"/>
    <n v="15.623999999999997"/>
    <n v="2"/>
    <n v="0.8"/>
    <n v="-24.998400000000011"/>
  </r>
  <r>
    <n v="8323"/>
    <x v="4122"/>
    <x v="0"/>
    <x v="258"/>
    <d v="2013-11-26T00:00:00"/>
    <s v="Standard Class"/>
    <s v="ND-18370"/>
    <s v="Natalie DeCherney"/>
    <s v="Consumer"/>
    <s v="United States"/>
    <s v="Long Beach"/>
    <x v="15"/>
    <n v="11561"/>
    <s v="East"/>
    <s v="OFF-AP-10000595"/>
    <x v="1"/>
    <x v="9"/>
    <s v="Disposable Triple-Filter Dust Bags"/>
    <n v="8.74"/>
    <n v="2"/>
    <n v="0"/>
    <n v="2.2724000000000002"/>
  </r>
  <r>
    <n v="8324"/>
    <x v="4122"/>
    <x v="0"/>
    <x v="258"/>
    <d v="2013-11-26T00:00:00"/>
    <s v="Standard Class"/>
    <s v="ND-18370"/>
    <s v="Natalie DeCherney"/>
    <s v="Consumer"/>
    <s v="United States"/>
    <s v="Long Beach"/>
    <x v="15"/>
    <n v="11561"/>
    <s v="East"/>
    <s v="OFF-PA-10001509"/>
    <x v="1"/>
    <x v="10"/>
    <s v="Recycled Desk Saver Line &quot;While You Were Out&quot; Book, 5 1/2&quot; X 4&quot;"/>
    <n v="44.75"/>
    <n v="5"/>
    <n v="0"/>
    <n v="20.584999999999994"/>
  </r>
  <r>
    <n v="8325"/>
    <x v="4123"/>
    <x v="3"/>
    <x v="565"/>
    <d v="2014-09-10T00:00:00"/>
    <s v="First Class"/>
    <s v="FC-14245"/>
    <s v="Frank Carlisle"/>
    <s v="Home Office"/>
    <s v="United States"/>
    <s v="Hialeah"/>
    <x v="2"/>
    <n v="33012"/>
    <s v="South"/>
    <s v="OFF-ST-10001321"/>
    <x v="1"/>
    <x v="4"/>
    <s v="Decoflex Hanging Personal Folder File, Blue"/>
    <n v="61.68"/>
    <n v="5"/>
    <n v="0.2"/>
    <n v="5.3970000000000073"/>
  </r>
  <r>
    <n v="8326"/>
    <x v="4123"/>
    <x v="3"/>
    <x v="565"/>
    <d v="2014-09-10T00:00:00"/>
    <s v="First Class"/>
    <s v="FC-14245"/>
    <s v="Frank Carlisle"/>
    <s v="Home Office"/>
    <s v="United States"/>
    <s v="Hialeah"/>
    <x v="2"/>
    <n v="33012"/>
    <s v="South"/>
    <s v="TEC-PH-10001750"/>
    <x v="2"/>
    <x v="7"/>
    <s v="Samsung Rugby III"/>
    <n v="158.376"/>
    <n v="3"/>
    <n v="0.2"/>
    <n v="13.857900000000008"/>
  </r>
  <r>
    <n v="8327"/>
    <x v="4124"/>
    <x v="3"/>
    <x v="246"/>
    <d v="2014-07-25T00:00:00"/>
    <s v="Second Class"/>
    <s v="KL-16555"/>
    <s v="Kelly Lampkin"/>
    <s v="Corporate"/>
    <s v="United States"/>
    <s v="Aurora"/>
    <x v="10"/>
    <n v="60505"/>
    <s v="Central"/>
    <s v="OFF-BI-10001890"/>
    <x v="1"/>
    <x v="8"/>
    <s v="Avery Poly Binder Pockets"/>
    <n v="2.8639999999999994"/>
    <n v="4"/>
    <n v="0.8"/>
    <n v="-4.5824000000000016"/>
  </r>
  <r>
    <n v="8328"/>
    <x v="4124"/>
    <x v="3"/>
    <x v="246"/>
    <d v="2014-07-25T00:00:00"/>
    <s v="Second Class"/>
    <s v="KL-16555"/>
    <s v="Kelly Lampkin"/>
    <s v="Corporate"/>
    <s v="United States"/>
    <s v="Aurora"/>
    <x v="10"/>
    <n v="60505"/>
    <s v="Central"/>
    <s v="OFF-BI-10004224"/>
    <x v="1"/>
    <x v="8"/>
    <s v="Catalog Binders with Expanding Posts"/>
    <n v="94.191999999999979"/>
    <n v="7"/>
    <n v="0.8"/>
    <n v="-164.83600000000007"/>
  </r>
  <r>
    <n v="8329"/>
    <x v="4125"/>
    <x v="3"/>
    <x v="833"/>
    <d v="2014-10-12T00:00:00"/>
    <s v="Standard Class"/>
    <s v="XP-21865"/>
    <s v="Xylona Preis"/>
    <s v="Consumer"/>
    <s v="United States"/>
    <s v="Belleville"/>
    <x v="30"/>
    <n v="7109"/>
    <s v="East"/>
    <s v="OFF-PA-10001357"/>
    <x v="1"/>
    <x v="10"/>
    <s v="Xerox 1886"/>
    <n v="143.69999999999999"/>
    <n v="3"/>
    <n v="0"/>
    <n v="68.975999999999999"/>
  </r>
  <r>
    <n v="8330"/>
    <x v="4125"/>
    <x v="3"/>
    <x v="833"/>
    <d v="2014-10-12T00:00:00"/>
    <s v="Standard Class"/>
    <s v="XP-21865"/>
    <s v="Xylona Preis"/>
    <s v="Consumer"/>
    <s v="United States"/>
    <s v="Belleville"/>
    <x v="30"/>
    <n v="7109"/>
    <s v="East"/>
    <s v="OFF-PA-10004888"/>
    <x v="1"/>
    <x v="10"/>
    <s v="Xerox 217"/>
    <n v="6.48"/>
    <n v="1"/>
    <n v="0"/>
    <n v="3.1104000000000003"/>
  </r>
  <r>
    <n v="8331"/>
    <x v="4126"/>
    <x v="3"/>
    <x v="659"/>
    <d v="2014-11-12T00:00:00"/>
    <s v="Standard Class"/>
    <s v="FP-14320"/>
    <s v="Frank Preis"/>
    <s v="Consumer"/>
    <s v="United States"/>
    <s v="New York City"/>
    <x v="15"/>
    <n v="10024"/>
    <s v="East"/>
    <s v="TEC-AC-10002370"/>
    <x v="2"/>
    <x v="11"/>
    <s v="Maxell CD-R Discs"/>
    <n v="7.88"/>
    <n v="4"/>
    <n v="0"/>
    <n v="2.5215999999999994"/>
  </r>
  <r>
    <n v="8332"/>
    <x v="4127"/>
    <x v="0"/>
    <x v="1185"/>
    <d v="2013-03-13T00:00:00"/>
    <s v="First Class"/>
    <s v="PS-18760"/>
    <s v="Pamela Stobb"/>
    <s v="Consumer"/>
    <s v="United States"/>
    <s v="Andover"/>
    <x v="31"/>
    <n v="1810"/>
    <s v="East"/>
    <s v="OFF-ST-10004634"/>
    <x v="1"/>
    <x v="4"/>
    <s v="Personal Folder Holder, Ebony"/>
    <n v="11.21"/>
    <n v="1"/>
    <n v="0"/>
    <n v="3.3629999999999995"/>
  </r>
  <r>
    <n v="8333"/>
    <x v="4127"/>
    <x v="0"/>
    <x v="1185"/>
    <d v="2013-03-13T00:00:00"/>
    <s v="First Class"/>
    <s v="PS-18760"/>
    <s v="Pamela Stobb"/>
    <s v="Consumer"/>
    <s v="United States"/>
    <s v="Andover"/>
    <x v="31"/>
    <n v="1810"/>
    <s v="East"/>
    <s v="FUR-CH-10002647"/>
    <x v="0"/>
    <x v="1"/>
    <s v="Situations Contoured Folding Chairs, 4/Set"/>
    <n v="354.90000000000003"/>
    <n v="5"/>
    <n v="0"/>
    <n v="88.725000000000023"/>
  </r>
  <r>
    <n v="8334"/>
    <x v="4127"/>
    <x v="0"/>
    <x v="1185"/>
    <d v="2013-03-13T00:00:00"/>
    <s v="First Class"/>
    <s v="PS-18760"/>
    <s v="Pamela Stobb"/>
    <s v="Consumer"/>
    <s v="United States"/>
    <s v="Andover"/>
    <x v="31"/>
    <n v="1810"/>
    <s v="East"/>
    <s v="OFF-PA-10001801"/>
    <x v="1"/>
    <x v="10"/>
    <s v="Xerox 193"/>
    <n v="17.940000000000001"/>
    <n v="3"/>
    <n v="0"/>
    <n v="8.7906000000000013"/>
  </r>
  <r>
    <n v="8335"/>
    <x v="4127"/>
    <x v="0"/>
    <x v="1185"/>
    <d v="2013-03-13T00:00:00"/>
    <s v="First Class"/>
    <s v="PS-18760"/>
    <s v="Pamela Stobb"/>
    <s v="Consumer"/>
    <s v="United States"/>
    <s v="Andover"/>
    <x v="31"/>
    <n v="1810"/>
    <s v="East"/>
    <s v="OFF-BI-10004632"/>
    <x v="1"/>
    <x v="8"/>
    <s v="GBC Binding covers"/>
    <n v="51.8"/>
    <n v="4"/>
    <n v="0"/>
    <n v="23.309999999999995"/>
  </r>
  <r>
    <n v="8336"/>
    <x v="4128"/>
    <x v="3"/>
    <x v="726"/>
    <d v="2014-05-19T00:00:00"/>
    <s v="Second Class"/>
    <s v="CW-11905"/>
    <s v="Carl Weiss"/>
    <s v="Home Office"/>
    <s v="United States"/>
    <s v="Newark"/>
    <x v="13"/>
    <n v="19711"/>
    <s v="East"/>
    <s v="OFF-BI-10002082"/>
    <x v="1"/>
    <x v="8"/>
    <s v="GBC Twin Loop Wire Binding Elements"/>
    <n v="299.52"/>
    <n v="9"/>
    <n v="0"/>
    <n v="149.76"/>
  </r>
  <r>
    <n v="8337"/>
    <x v="4129"/>
    <x v="0"/>
    <x v="415"/>
    <d v="2013-07-09T00:00:00"/>
    <s v="Standard Class"/>
    <s v="KH-16360"/>
    <s v="Katherine Hughes"/>
    <s v="Consumer"/>
    <s v="United States"/>
    <s v="Arlington"/>
    <x v="17"/>
    <n v="22204"/>
    <s v="South"/>
    <s v="OFF-AR-10003986"/>
    <x v="1"/>
    <x v="6"/>
    <s v="Avery Hi-Liter Pen Style Six-Color Fluorescent Set"/>
    <n v="7.7"/>
    <n v="2"/>
    <n v="0"/>
    <n v="3.157"/>
  </r>
  <r>
    <n v="8338"/>
    <x v="4130"/>
    <x v="2"/>
    <x v="422"/>
    <d v="2012-01-03T00:00:00"/>
    <s v="Standard Class"/>
    <s v="TC-20980"/>
    <s v="Tamara Chand"/>
    <s v="Corporate"/>
    <s v="United States"/>
    <s v="Decatur"/>
    <x v="19"/>
    <n v="35601"/>
    <s v="South"/>
    <s v="OFF-PA-10001243"/>
    <x v="1"/>
    <x v="10"/>
    <s v="Xerox 1983"/>
    <n v="23.92"/>
    <n v="4"/>
    <n v="0"/>
    <n v="11.720800000000001"/>
  </r>
  <r>
    <n v="8339"/>
    <x v="4130"/>
    <x v="2"/>
    <x v="422"/>
    <d v="2012-01-03T00:00:00"/>
    <s v="Standard Class"/>
    <s v="TC-20980"/>
    <s v="Tamara Chand"/>
    <s v="Corporate"/>
    <s v="United States"/>
    <s v="Decatur"/>
    <x v="19"/>
    <n v="35601"/>
    <s v="South"/>
    <s v="TEC-AC-10003198"/>
    <x v="2"/>
    <x v="11"/>
    <s v="Enermax Acrylux Wireless Keyboard"/>
    <n v="498"/>
    <n v="5"/>
    <n v="0"/>
    <n v="184.26"/>
  </r>
  <r>
    <n v="8340"/>
    <x v="4131"/>
    <x v="3"/>
    <x v="669"/>
    <d v="2014-04-18T00:00:00"/>
    <s v="Standard Class"/>
    <s v="YS-21880"/>
    <s v="Yana Sorensen"/>
    <s v="Corporate"/>
    <s v="United States"/>
    <s v="Hesperia"/>
    <x v="1"/>
    <n v="92345"/>
    <s v="West"/>
    <s v="FUR-CH-10003774"/>
    <x v="0"/>
    <x v="1"/>
    <s v="Global Wood Trimmed Manager's Task Chair, Khaki"/>
    <n v="436.70400000000006"/>
    <n v="6"/>
    <n v="0.2"/>
    <n v="-38.211600000000033"/>
  </r>
  <r>
    <n v="8341"/>
    <x v="4132"/>
    <x v="2"/>
    <x v="687"/>
    <d v="2011-11-20T00:00:00"/>
    <s v="Standard Class"/>
    <s v="CC-12220"/>
    <s v="Chris Cortes"/>
    <s v="Consumer"/>
    <s v="United States"/>
    <s v="Chesapeake"/>
    <x v="17"/>
    <n v="23320"/>
    <s v="South"/>
    <s v="OFF-PA-10002262"/>
    <x v="1"/>
    <x v="10"/>
    <s v="Xerox 192"/>
    <n v="32.400000000000006"/>
    <n v="5"/>
    <n v="0"/>
    <n v="15.552000000000001"/>
  </r>
  <r>
    <n v="8342"/>
    <x v="4133"/>
    <x v="3"/>
    <x v="532"/>
    <d v="2014-06-15T00:00:00"/>
    <s v="First Class"/>
    <s v="ZD-21925"/>
    <s v="Zuschuss Donatelli"/>
    <s v="Consumer"/>
    <s v="United States"/>
    <s v="Los Angeles"/>
    <x v="1"/>
    <n v="90036"/>
    <s v="West"/>
    <s v="OFF-AP-10004532"/>
    <x v="1"/>
    <x v="9"/>
    <s v="Kensington 6 Outlet Guardian Standard Surge Protector"/>
    <n v="61.44"/>
    <n v="3"/>
    <n v="0"/>
    <n v="16.588799999999999"/>
  </r>
  <r>
    <n v="8343"/>
    <x v="4134"/>
    <x v="0"/>
    <x v="881"/>
    <d v="2013-12-01T00:00:00"/>
    <s v="Standard Class"/>
    <s v="JK-15370"/>
    <s v="Jay Kimmel"/>
    <s v="Consumer"/>
    <s v="United States"/>
    <s v="Huntsville"/>
    <x v="19"/>
    <n v="35810"/>
    <s v="South"/>
    <s v="OFF-ST-10001325"/>
    <x v="1"/>
    <x v="4"/>
    <s v="Sterilite Officeware Hinged File Box"/>
    <n v="73.36"/>
    <n v="7"/>
    <n v="0"/>
    <n v="19.807200000000002"/>
  </r>
  <r>
    <n v="8344"/>
    <x v="4135"/>
    <x v="2"/>
    <x v="90"/>
    <d v="2011-03-25T00:00:00"/>
    <s v="Standard Class"/>
    <s v="GM-14440"/>
    <s v="Gary McGarr"/>
    <s v="Consumer"/>
    <s v="United States"/>
    <s v="Knoxville"/>
    <x v="18"/>
    <n v="37918"/>
    <s v="South"/>
    <s v="OFF-LA-10004544"/>
    <x v="1"/>
    <x v="2"/>
    <s v="Avery 505"/>
    <n v="59.20000000000001"/>
    <n v="5"/>
    <n v="0.2"/>
    <n v="22.199999999999996"/>
  </r>
  <r>
    <n v="8345"/>
    <x v="4135"/>
    <x v="2"/>
    <x v="90"/>
    <d v="2011-03-25T00:00:00"/>
    <s v="Standard Class"/>
    <s v="GM-14440"/>
    <s v="Gary McGarr"/>
    <s v="Consumer"/>
    <s v="United States"/>
    <s v="Knoxville"/>
    <x v="18"/>
    <n v="37918"/>
    <s v="South"/>
    <s v="FUR-FU-10001473"/>
    <x v="0"/>
    <x v="5"/>
    <s v="DAX Wood Document Frame"/>
    <n v="32.952000000000005"/>
    <n v="3"/>
    <n v="0.2"/>
    <n v="6.5903999999999989"/>
  </r>
  <r>
    <n v="8346"/>
    <x v="4135"/>
    <x v="2"/>
    <x v="90"/>
    <d v="2011-03-25T00:00:00"/>
    <s v="Standard Class"/>
    <s v="GM-14440"/>
    <s v="Gary McGarr"/>
    <s v="Consumer"/>
    <s v="United States"/>
    <s v="Knoxville"/>
    <x v="18"/>
    <n v="37918"/>
    <s v="South"/>
    <s v="FUR-CH-10000422"/>
    <x v="0"/>
    <x v="1"/>
    <s v="Global Highback Leather Tilter in Burgundy"/>
    <n v="218.376"/>
    <n v="3"/>
    <n v="0.2"/>
    <n v="-10.918799999999983"/>
  </r>
  <r>
    <n v="8347"/>
    <x v="4136"/>
    <x v="1"/>
    <x v="28"/>
    <d v="2012-05-04T00:00:00"/>
    <s v="Standard Class"/>
    <s v="JW-15220"/>
    <s v="Jane Waco"/>
    <s v="Corporate"/>
    <s v="United States"/>
    <s v="Lawrence"/>
    <x v="31"/>
    <n v="1841"/>
    <s v="East"/>
    <s v="FUR-FU-10002960"/>
    <x v="0"/>
    <x v="5"/>
    <s v="Eldon 200 Class Desk Accessories, Burgundy"/>
    <n v="31.400000000000002"/>
    <n v="5"/>
    <n v="0"/>
    <n v="13.188000000000002"/>
  </r>
  <r>
    <n v="8348"/>
    <x v="4136"/>
    <x v="1"/>
    <x v="28"/>
    <d v="2012-05-04T00:00:00"/>
    <s v="Standard Class"/>
    <s v="JW-15220"/>
    <s v="Jane Waco"/>
    <s v="Corporate"/>
    <s v="United States"/>
    <s v="Lawrence"/>
    <x v="31"/>
    <n v="1841"/>
    <s v="East"/>
    <s v="FUR-FU-10002445"/>
    <x v="0"/>
    <x v="5"/>
    <s v="DAX Two-Tone Rosewood/Black Document Frame, Desktop, 5 x 7"/>
    <n v="9.48"/>
    <n v="1"/>
    <n v="0"/>
    <n v="3.7920000000000007"/>
  </r>
  <r>
    <n v="8349"/>
    <x v="4136"/>
    <x v="1"/>
    <x v="28"/>
    <d v="2012-05-04T00:00:00"/>
    <s v="Standard Class"/>
    <s v="JW-15220"/>
    <s v="Jane Waco"/>
    <s v="Corporate"/>
    <s v="United States"/>
    <s v="Lawrence"/>
    <x v="31"/>
    <n v="1841"/>
    <s v="East"/>
    <s v="TEC-PH-10001300"/>
    <x v="2"/>
    <x v="7"/>
    <s v="iKross Bluetooth Portable Keyboard + Cell Phone Stand Holder + Brush for Apple iPhone 5S 5C 5, 4S 4"/>
    <n v="209.5"/>
    <n v="10"/>
    <n v="0"/>
    <n v="58.66"/>
  </r>
  <r>
    <n v="8350"/>
    <x v="4136"/>
    <x v="1"/>
    <x v="28"/>
    <d v="2012-05-04T00:00:00"/>
    <s v="Standard Class"/>
    <s v="JW-15220"/>
    <s v="Jane Waco"/>
    <s v="Corporate"/>
    <s v="United States"/>
    <s v="Lawrence"/>
    <x v="31"/>
    <n v="1841"/>
    <s v="East"/>
    <s v="FUR-FU-10001025"/>
    <x v="0"/>
    <x v="5"/>
    <s v="Eldon Imàge Series Desk Accessories, Clear"/>
    <n v="24.3"/>
    <n v="5"/>
    <n v="0"/>
    <n v="10.449000000000002"/>
  </r>
  <r>
    <n v="8351"/>
    <x v="4136"/>
    <x v="1"/>
    <x v="28"/>
    <d v="2012-05-04T00:00:00"/>
    <s v="Standard Class"/>
    <s v="JW-15220"/>
    <s v="Jane Waco"/>
    <s v="Corporate"/>
    <s v="United States"/>
    <s v="Lawrence"/>
    <x v="31"/>
    <n v="1841"/>
    <s v="East"/>
    <s v="OFF-PA-10002689"/>
    <x v="1"/>
    <x v="10"/>
    <s v="Weyerhaeuser First Choice Laser/Copy Paper (20Lb. and 88 Bright)"/>
    <n v="6.48"/>
    <n v="1"/>
    <n v="0"/>
    <n v="3.1104000000000003"/>
  </r>
  <r>
    <n v="8352"/>
    <x v="4137"/>
    <x v="3"/>
    <x v="898"/>
    <d v="2014-05-09T00:00:00"/>
    <s v="Standard Class"/>
    <s v="BO-11350"/>
    <s v="Bill Overfelt"/>
    <s v="Corporate"/>
    <s v="United States"/>
    <s v="Philadelphia"/>
    <x v="9"/>
    <n v="19134"/>
    <s v="East"/>
    <s v="FUR-FU-10004245"/>
    <x v="0"/>
    <x v="5"/>
    <s v="Career Cubicle Clock, 8 1/4&quot;, Black"/>
    <n v="32.448"/>
    <n v="2"/>
    <n v="0.2"/>
    <n v="7.3008000000000006"/>
  </r>
  <r>
    <n v="8353"/>
    <x v="4137"/>
    <x v="3"/>
    <x v="898"/>
    <d v="2014-05-09T00:00:00"/>
    <s v="Standard Class"/>
    <s v="BO-11350"/>
    <s v="Bill Overfelt"/>
    <s v="Corporate"/>
    <s v="United States"/>
    <s v="Philadelphia"/>
    <x v="9"/>
    <n v="19134"/>
    <s v="East"/>
    <s v="OFF-BI-10003684"/>
    <x v="1"/>
    <x v="8"/>
    <s v="Wilson Jones Legal Size Ring Binders"/>
    <n v="26.388000000000002"/>
    <n v="4"/>
    <n v="0.7"/>
    <n v="-17.591999999999992"/>
  </r>
  <r>
    <n v="8354"/>
    <x v="4137"/>
    <x v="3"/>
    <x v="898"/>
    <d v="2014-05-09T00:00:00"/>
    <s v="Standard Class"/>
    <s v="BO-11350"/>
    <s v="Bill Overfelt"/>
    <s v="Corporate"/>
    <s v="United States"/>
    <s v="Philadelphia"/>
    <x v="9"/>
    <n v="19134"/>
    <s v="East"/>
    <s v="FUR-TA-10003748"/>
    <x v="0"/>
    <x v="3"/>
    <s v="Bevis 36 x 72 Conference Tables"/>
    <n v="373.46999999999991"/>
    <n v="5"/>
    <n v="0.4"/>
    <n v="-112.041"/>
  </r>
  <r>
    <n v="8355"/>
    <x v="4137"/>
    <x v="3"/>
    <x v="898"/>
    <d v="2014-05-09T00:00:00"/>
    <s v="Standard Class"/>
    <s v="BO-11350"/>
    <s v="Bill Overfelt"/>
    <s v="Corporate"/>
    <s v="United States"/>
    <s v="Philadelphia"/>
    <x v="9"/>
    <n v="19134"/>
    <s v="East"/>
    <s v="OFF-BI-10002133"/>
    <x v="1"/>
    <x v="8"/>
    <s v="Wilson Jones Elliptical Ring 3 1/2&quot; Capacity Binders, 800 sheets"/>
    <n v="64.2"/>
    <n v="5"/>
    <n v="0.7"/>
    <n v="-44.94"/>
  </r>
  <r>
    <n v="8356"/>
    <x v="4137"/>
    <x v="3"/>
    <x v="898"/>
    <d v="2014-05-09T00:00:00"/>
    <s v="Standard Class"/>
    <s v="BO-11350"/>
    <s v="Bill Overfelt"/>
    <s v="Corporate"/>
    <s v="United States"/>
    <s v="Philadelphia"/>
    <x v="9"/>
    <n v="19134"/>
    <s v="East"/>
    <s v="OFF-FA-10002280"/>
    <x v="1"/>
    <x v="13"/>
    <s v="Advantus Plastic Paper Clips"/>
    <n v="8"/>
    <n v="2"/>
    <n v="0.2"/>
    <n v="2.8"/>
  </r>
  <r>
    <n v="8357"/>
    <x v="4138"/>
    <x v="0"/>
    <x v="370"/>
    <d v="2013-08-31T00:00:00"/>
    <s v="Standard Class"/>
    <s v="XP-21865"/>
    <s v="Xylona Preis"/>
    <s v="Consumer"/>
    <s v="United States"/>
    <s v="Athens"/>
    <x v="32"/>
    <n v="30605"/>
    <s v="South"/>
    <s v="FUR-FU-10000308"/>
    <x v="0"/>
    <x v="5"/>
    <s v="Deflect-o Glass Clear Studded Chair Mats"/>
    <n v="186.54"/>
    <n v="3"/>
    <n v="0"/>
    <n v="41.038800000000002"/>
  </r>
  <r>
    <n v="8358"/>
    <x v="4139"/>
    <x v="2"/>
    <x v="909"/>
    <d v="2011-04-18T00:00:00"/>
    <s v="Standard Class"/>
    <s v="MM-18055"/>
    <s v="Michelle Moray"/>
    <s v="Consumer"/>
    <s v="United States"/>
    <s v="Great Falls"/>
    <x v="37"/>
    <n v="59405"/>
    <s v="West"/>
    <s v="OFF-ST-10000876"/>
    <x v="1"/>
    <x v="4"/>
    <s v="Eldon Simplefile Box Office"/>
    <n v="87.08"/>
    <n v="7"/>
    <n v="0"/>
    <n v="24.382400000000001"/>
  </r>
  <r>
    <n v="8359"/>
    <x v="4139"/>
    <x v="2"/>
    <x v="909"/>
    <d v="2011-04-18T00:00:00"/>
    <s v="Standard Class"/>
    <s v="MM-18055"/>
    <s v="Michelle Moray"/>
    <s v="Consumer"/>
    <s v="United States"/>
    <s v="Great Falls"/>
    <x v="37"/>
    <n v="59405"/>
    <s v="West"/>
    <s v="TEC-PH-10000586"/>
    <x v="2"/>
    <x v="7"/>
    <s v="AT&amp;T SB67148 SynJ"/>
    <n v="105.584"/>
    <n v="2"/>
    <n v="0.2"/>
    <n v="9.2386000000000053"/>
  </r>
  <r>
    <n v="8360"/>
    <x v="4139"/>
    <x v="2"/>
    <x v="909"/>
    <d v="2011-04-18T00:00:00"/>
    <s v="Standard Class"/>
    <s v="MM-18055"/>
    <s v="Michelle Moray"/>
    <s v="Consumer"/>
    <s v="United States"/>
    <s v="Great Falls"/>
    <x v="37"/>
    <n v="59405"/>
    <s v="West"/>
    <s v="TEC-AC-10003399"/>
    <x v="2"/>
    <x v="11"/>
    <s v="Memorex Mini Travel Drive 64 GB USB 2.0 Flash Drive"/>
    <n v="217.44"/>
    <n v="6"/>
    <n v="0"/>
    <n v="91.32480000000001"/>
  </r>
  <r>
    <n v="8361"/>
    <x v="4140"/>
    <x v="3"/>
    <x v="460"/>
    <d v="2014-01-05T00:00:00"/>
    <s v="Second Class"/>
    <s v="TS-21655"/>
    <s v="Trudy Schmidt"/>
    <s v="Consumer"/>
    <s v="United States"/>
    <s v="El Paso"/>
    <x v="5"/>
    <n v="79907"/>
    <s v="Central"/>
    <s v="OFF-AR-10001955"/>
    <x v="1"/>
    <x v="6"/>
    <s v="Newell 319"/>
    <n v="31.744"/>
    <n v="2"/>
    <n v="0.2"/>
    <n v="3.9679999999999964"/>
  </r>
  <r>
    <n v="8362"/>
    <x v="4140"/>
    <x v="3"/>
    <x v="460"/>
    <d v="2014-01-05T00:00:00"/>
    <s v="Second Class"/>
    <s v="TS-21655"/>
    <s v="Trudy Schmidt"/>
    <s v="Consumer"/>
    <s v="United States"/>
    <s v="El Paso"/>
    <x v="5"/>
    <n v="79907"/>
    <s v="Central"/>
    <s v="OFF-AP-10000027"/>
    <x v="1"/>
    <x v="9"/>
    <s v="Hoover Commercial SteamVac"/>
    <n v="5.4319999999999986"/>
    <n v="2"/>
    <n v="0.8"/>
    <n v="-13.580000000000002"/>
  </r>
  <r>
    <n v="8363"/>
    <x v="4140"/>
    <x v="3"/>
    <x v="460"/>
    <d v="2014-01-05T00:00:00"/>
    <s v="Second Class"/>
    <s v="TS-21655"/>
    <s v="Trudy Schmidt"/>
    <s v="Consumer"/>
    <s v="United States"/>
    <s v="El Paso"/>
    <x v="5"/>
    <n v="79907"/>
    <s v="Central"/>
    <s v="FUR-TA-10002958"/>
    <x v="0"/>
    <x v="3"/>
    <s v="Bevis Oval Conference Table, Walnut"/>
    <n v="913.43000000000006"/>
    <n v="5"/>
    <n v="0.3"/>
    <n v="-169.63700000000009"/>
  </r>
  <r>
    <n v="8364"/>
    <x v="4140"/>
    <x v="3"/>
    <x v="460"/>
    <d v="2014-01-05T00:00:00"/>
    <s v="Second Class"/>
    <s v="TS-21655"/>
    <s v="Trudy Schmidt"/>
    <s v="Consumer"/>
    <s v="United States"/>
    <s v="El Paso"/>
    <x v="5"/>
    <n v="79907"/>
    <s v="Central"/>
    <s v="OFF-ST-10002615"/>
    <x v="1"/>
    <x v="4"/>
    <s v="Dual Level, Single-Width Filing Carts"/>
    <n v="372.14400000000001"/>
    <n v="3"/>
    <n v="0.2"/>
    <n v="27.910800000000009"/>
  </r>
  <r>
    <n v="8365"/>
    <x v="4141"/>
    <x v="3"/>
    <x v="1045"/>
    <d v="2014-05-03T00:00:00"/>
    <s v="Standard Class"/>
    <s v="JL-15235"/>
    <s v="Janet Lee"/>
    <s v="Consumer"/>
    <s v="United States"/>
    <s v="Kissimmee"/>
    <x v="2"/>
    <n v="34741"/>
    <s v="South"/>
    <s v="TEC-PH-10002624"/>
    <x v="2"/>
    <x v="7"/>
    <s v="Samsung Galaxy S4 Mini"/>
    <n v="751.98400000000004"/>
    <n v="2"/>
    <n v="0.2"/>
    <n v="84.598199999999878"/>
  </r>
  <r>
    <n v="8366"/>
    <x v="4142"/>
    <x v="3"/>
    <x v="289"/>
    <d v="2014-02-03T00:00:00"/>
    <s v="First Class"/>
    <s v="SZ-20035"/>
    <s v="Sam Zeldin"/>
    <s v="Home Office"/>
    <s v="United States"/>
    <s v="Seattle"/>
    <x v="4"/>
    <n v="98105"/>
    <s v="West"/>
    <s v="TEC-PH-10002275"/>
    <x v="2"/>
    <x v="7"/>
    <s v="Mitel 5320 IP Phone VoIP phone"/>
    <n v="604.76800000000003"/>
    <n v="4"/>
    <n v="0.2"/>
    <n v="60.476800000000026"/>
  </r>
  <r>
    <n v="8367"/>
    <x v="4143"/>
    <x v="2"/>
    <x v="557"/>
    <d v="2011-09-12T00:00:00"/>
    <s v="Second Class"/>
    <s v="LR-17035"/>
    <s v="Lisa Ryan"/>
    <s v="Corporate"/>
    <s v="United States"/>
    <s v="Santa Clara"/>
    <x v="1"/>
    <n v="95051"/>
    <s v="West"/>
    <s v="OFF-SU-10004290"/>
    <x v="1"/>
    <x v="14"/>
    <s v="Acme Design Line 8&quot; Stainless Steel Bent Scissors w/Champagne Handles, 3-1/8&quot; Cut"/>
    <n v="27.36"/>
    <n v="4"/>
    <n v="0"/>
    <n v="7.3872"/>
  </r>
  <r>
    <n v="8368"/>
    <x v="4143"/>
    <x v="2"/>
    <x v="557"/>
    <d v="2011-09-12T00:00:00"/>
    <s v="Second Class"/>
    <s v="LR-17035"/>
    <s v="Lisa Ryan"/>
    <s v="Corporate"/>
    <s v="United States"/>
    <s v="Santa Clara"/>
    <x v="1"/>
    <n v="95051"/>
    <s v="West"/>
    <s v="OFF-PA-10000174"/>
    <x v="1"/>
    <x v="10"/>
    <s v="Message Book, Wirebound, Four 5 1/2&quot; X 4&quot; Forms/Pg., 200 Dupl. Sets/Book"/>
    <n v="20.56"/>
    <n v="2"/>
    <n v="0"/>
    <n v="9.663199999999998"/>
  </r>
  <r>
    <n v="8369"/>
    <x v="4143"/>
    <x v="2"/>
    <x v="557"/>
    <d v="2011-09-12T00:00:00"/>
    <s v="Second Class"/>
    <s v="LR-17035"/>
    <s v="Lisa Ryan"/>
    <s v="Corporate"/>
    <s v="United States"/>
    <s v="Santa Clara"/>
    <x v="1"/>
    <n v="95051"/>
    <s v="West"/>
    <s v="OFF-BI-10004308"/>
    <x v="1"/>
    <x v="8"/>
    <s v="Avery Legal 4-Ring Binder"/>
    <n v="83.920000000000016"/>
    <n v="5"/>
    <n v="0.2"/>
    <n v="31.47"/>
  </r>
  <r>
    <n v="8370"/>
    <x v="4144"/>
    <x v="0"/>
    <x v="725"/>
    <d v="2013-06-17T00:00:00"/>
    <s v="Standard Class"/>
    <s v="SV-20365"/>
    <s v="Seth Vernon"/>
    <s v="Consumer"/>
    <s v="United States"/>
    <s v="Los Angeles"/>
    <x v="1"/>
    <n v="90049"/>
    <s v="West"/>
    <s v="FUR-TA-10003473"/>
    <x v="0"/>
    <x v="3"/>
    <s v="Bretford Rectangular Conference Table Tops"/>
    <n v="902.71199999999999"/>
    <n v="3"/>
    <n v="0.2"/>
    <n v="33.851700000000051"/>
  </r>
  <r>
    <n v="8371"/>
    <x v="4145"/>
    <x v="0"/>
    <x v="508"/>
    <d v="2013-10-22T00:00:00"/>
    <s v="Standard Class"/>
    <s v="MG-17890"/>
    <s v="Michael Granlund"/>
    <s v="Home Office"/>
    <s v="United States"/>
    <s v="Fresno"/>
    <x v="1"/>
    <n v="93727"/>
    <s v="West"/>
    <s v="FUR-BO-10003894"/>
    <x v="0"/>
    <x v="0"/>
    <s v="Safco Value Mate Steel Bookcase, Baked Enamel Finish on Steel, Black"/>
    <n v="120.666"/>
    <n v="2"/>
    <n v="0.15"/>
    <n v="21.293999999999993"/>
  </r>
  <r>
    <n v="8372"/>
    <x v="4146"/>
    <x v="2"/>
    <x v="422"/>
    <d v="2011-12-30T00:00:00"/>
    <s v="First Class"/>
    <s v="NC-18415"/>
    <s v="Nathan Cano"/>
    <s v="Consumer"/>
    <s v="United States"/>
    <s v="Fort Worth"/>
    <x v="5"/>
    <n v="76106"/>
    <s v="Central"/>
    <s v="OFF-BI-10001658"/>
    <x v="1"/>
    <x v="8"/>
    <s v="GBC Standard Therm-A-Bind Covers"/>
    <n v="4.9839999999999991"/>
    <n v="1"/>
    <n v="0.8"/>
    <n v="-8.472800000000003"/>
  </r>
  <r>
    <n v="8373"/>
    <x v="4147"/>
    <x v="0"/>
    <x v="390"/>
    <d v="2013-12-02T00:00:00"/>
    <s v="Standard Class"/>
    <s v="SC-20680"/>
    <s v="Steve Carroll"/>
    <s v="Home Office"/>
    <s v="United States"/>
    <s v="Seattle"/>
    <x v="4"/>
    <n v="98105"/>
    <s v="West"/>
    <s v="FUR-FU-10003535"/>
    <x v="0"/>
    <x v="5"/>
    <s v="Howard Miller Distant Time Traveler Alarm Clock"/>
    <n v="82.26"/>
    <n v="3"/>
    <n v="0"/>
    <n v="33.726600000000005"/>
  </r>
  <r>
    <n v="8374"/>
    <x v="4148"/>
    <x v="0"/>
    <x v="338"/>
    <d v="2013-11-14T00:00:00"/>
    <s v="First Class"/>
    <s v="RO-19780"/>
    <s v="Rose O'Brian"/>
    <s v="Consumer"/>
    <s v="United States"/>
    <s v="San Francisco"/>
    <x v="1"/>
    <n v="94110"/>
    <s v="West"/>
    <s v="OFF-ST-10000352"/>
    <x v="1"/>
    <x v="4"/>
    <s v="Acco Perma 2700 Stacking Storage Drawers"/>
    <n v="29.74"/>
    <n v="1"/>
    <n v="0"/>
    <n v="4.4610000000000021"/>
  </r>
  <r>
    <n v="8375"/>
    <x v="4149"/>
    <x v="1"/>
    <x v="956"/>
    <d v="2012-01-10T00:00:00"/>
    <s v="Standard Class"/>
    <s v="JL-15175"/>
    <s v="James Lanier"/>
    <s v="Home Office"/>
    <s v="United States"/>
    <s v="San Francisco"/>
    <x v="1"/>
    <n v="94110"/>
    <s v="West"/>
    <s v="OFF-AP-10004859"/>
    <x v="1"/>
    <x v="9"/>
    <s v="Acco 6 Outlet Guardian Premium Surge Suppressor"/>
    <n v="87.36"/>
    <n v="6"/>
    <n v="0"/>
    <n v="23.587200000000003"/>
  </r>
  <r>
    <n v="8376"/>
    <x v="4149"/>
    <x v="1"/>
    <x v="956"/>
    <d v="2012-01-10T00:00:00"/>
    <s v="Standard Class"/>
    <s v="JL-15175"/>
    <s v="James Lanier"/>
    <s v="Home Office"/>
    <s v="United States"/>
    <s v="San Francisco"/>
    <x v="1"/>
    <n v="94110"/>
    <s v="West"/>
    <s v="OFF-BI-10001294"/>
    <x v="1"/>
    <x v="8"/>
    <s v="Fellowes Binding Cases"/>
    <n v="56.16"/>
    <n v="6"/>
    <n v="0.2"/>
    <n v="17.549999999999994"/>
  </r>
  <r>
    <n v="8377"/>
    <x v="4150"/>
    <x v="3"/>
    <x v="708"/>
    <d v="2014-03-28T00:00:00"/>
    <s v="Standard Class"/>
    <s v="PW-19030"/>
    <s v="Pauline Webber"/>
    <s v="Corporate"/>
    <s v="United States"/>
    <s v="Pompano Beach"/>
    <x v="2"/>
    <n v="33068"/>
    <s v="South"/>
    <s v="OFF-AP-10001242"/>
    <x v="1"/>
    <x v="9"/>
    <s v="APC 7 Outlet Network SurgeArrest Surge Protector"/>
    <n v="64.384"/>
    <n v="1"/>
    <n v="0.2"/>
    <n v="8.0479999999999983"/>
  </r>
  <r>
    <n v="8378"/>
    <x v="4151"/>
    <x v="1"/>
    <x v="768"/>
    <d v="2012-11-18T00:00:00"/>
    <s v="Standard Class"/>
    <s v="MF-18250"/>
    <s v="Monica Federle"/>
    <s v="Corporate"/>
    <s v="United States"/>
    <s v="Houston"/>
    <x v="5"/>
    <n v="77095"/>
    <s v="Central"/>
    <s v="OFF-ST-10002344"/>
    <x v="1"/>
    <x v="4"/>
    <s v="Carina 42&quot;Hx23 3/4&quot;W Media Storage Unit"/>
    <n v="64.784000000000006"/>
    <n v="1"/>
    <n v="0.2"/>
    <n v="-14.576399999999996"/>
  </r>
  <r>
    <n v="8379"/>
    <x v="4151"/>
    <x v="1"/>
    <x v="768"/>
    <d v="2012-11-18T00:00:00"/>
    <s v="Standard Class"/>
    <s v="MF-18250"/>
    <s v="Monica Federle"/>
    <s v="Corporate"/>
    <s v="United States"/>
    <s v="Houston"/>
    <x v="5"/>
    <n v="77095"/>
    <s v="Central"/>
    <s v="OFF-PA-10003349"/>
    <x v="1"/>
    <x v="10"/>
    <s v="Xerox 1957"/>
    <n v="15.552000000000003"/>
    <n v="3"/>
    <n v="0.2"/>
    <n v="5.6375999999999999"/>
  </r>
  <r>
    <n v="8380"/>
    <x v="4151"/>
    <x v="1"/>
    <x v="768"/>
    <d v="2012-11-18T00:00:00"/>
    <s v="Standard Class"/>
    <s v="MF-18250"/>
    <s v="Monica Federle"/>
    <s v="Corporate"/>
    <s v="United States"/>
    <s v="Houston"/>
    <x v="5"/>
    <n v="77095"/>
    <s v="Central"/>
    <s v="OFF-EN-10003055"/>
    <x v="1"/>
    <x v="12"/>
    <s v="Blue String-Tie &amp; Button Interoffice Envelopes, 10 x 13"/>
    <n v="223.88799999999998"/>
    <n v="7"/>
    <n v="0.2"/>
    <n v="69.964999999999975"/>
  </r>
  <r>
    <n v="8381"/>
    <x v="4152"/>
    <x v="2"/>
    <x v="340"/>
    <d v="2011-09-14T00:00:00"/>
    <s v="Second Class"/>
    <s v="CC-12220"/>
    <s v="Chris Cortes"/>
    <s v="Consumer"/>
    <s v="United States"/>
    <s v="Chicago"/>
    <x v="10"/>
    <n v="60653"/>
    <s v="Central"/>
    <s v="OFF-PA-10001622"/>
    <x v="1"/>
    <x v="10"/>
    <s v="Ampad Poly Cover Wirebound Steno Book, 6&quot; x 9&quot; Assorted Colors, Gregg Ruled"/>
    <n v="10.896000000000001"/>
    <n v="3"/>
    <n v="0.2"/>
    <n v="3.4049999999999994"/>
  </r>
  <r>
    <n v="8382"/>
    <x v="4153"/>
    <x v="0"/>
    <x v="716"/>
    <d v="2013-03-20T00:00:00"/>
    <s v="Second Class"/>
    <s v="AC-10660"/>
    <s v="Anna Chung"/>
    <s v="Consumer"/>
    <s v="United States"/>
    <s v="San Francisco"/>
    <x v="1"/>
    <n v="94109"/>
    <s v="West"/>
    <s v="TEC-PH-10003800"/>
    <x v="2"/>
    <x v="7"/>
    <s v="i.Sound Portable Power - 8000 mAh"/>
    <n v="84.784000000000006"/>
    <n v="2"/>
    <n v="0.2"/>
    <n v="-20.136200000000006"/>
  </r>
  <r>
    <n v="8383"/>
    <x v="4154"/>
    <x v="0"/>
    <x v="597"/>
    <d v="2013-02-15T00:00:00"/>
    <s v="Standard Class"/>
    <s v="MH-17440"/>
    <s v="Mark Haberlin"/>
    <s v="Corporate"/>
    <s v="United States"/>
    <s v="Houston"/>
    <x v="5"/>
    <n v="77036"/>
    <s v="Central"/>
    <s v="FUR-CH-10001270"/>
    <x v="0"/>
    <x v="1"/>
    <s v="Harbour Creations Steel Folding Chair"/>
    <n v="241.49999999999997"/>
    <n v="4"/>
    <n v="0.3"/>
    <n v="0"/>
  </r>
  <r>
    <n v="8384"/>
    <x v="4155"/>
    <x v="0"/>
    <x v="491"/>
    <d v="2013-11-29T00:00:00"/>
    <s v="First Class"/>
    <s v="CD-12790"/>
    <s v="Cynthia Delaney"/>
    <s v="Home Office"/>
    <s v="United States"/>
    <s v="Shelton"/>
    <x v="29"/>
    <n v="6484"/>
    <s v="East"/>
    <s v="TEC-AC-10003447"/>
    <x v="2"/>
    <x v="11"/>
    <s v="Micropad Numeric Keypads"/>
    <n v="59.97"/>
    <n v="3"/>
    <n v="0"/>
    <n v="14.992499999999996"/>
  </r>
  <r>
    <n v="8385"/>
    <x v="4155"/>
    <x v="0"/>
    <x v="491"/>
    <d v="2013-11-29T00:00:00"/>
    <s v="First Class"/>
    <s v="CD-12790"/>
    <s v="Cynthia Delaney"/>
    <s v="Home Office"/>
    <s v="United States"/>
    <s v="Shelton"/>
    <x v="29"/>
    <n v="6484"/>
    <s v="East"/>
    <s v="OFF-PA-10004285"/>
    <x v="1"/>
    <x v="10"/>
    <s v="Xerox 1959"/>
    <n v="13.36"/>
    <n v="2"/>
    <n v="0"/>
    <n v="6.4127999999999998"/>
  </r>
  <r>
    <n v="8386"/>
    <x v="4156"/>
    <x v="3"/>
    <x v="507"/>
    <d v="2014-09-09T00:00:00"/>
    <s v="Standard Class"/>
    <s v="CV-12805"/>
    <s v="Cynthia Voltz"/>
    <s v="Corporate"/>
    <s v="United States"/>
    <s v="Oakland"/>
    <x v="1"/>
    <n v="94601"/>
    <s v="West"/>
    <s v="OFF-BI-10001757"/>
    <x v="1"/>
    <x v="8"/>
    <s v="Pressboard Hanging Data Binders for Unburst Sheets"/>
    <n v="11.808"/>
    <n v="3"/>
    <n v="0.2"/>
    <n v="4.1327999999999996"/>
  </r>
  <r>
    <n v="8387"/>
    <x v="4157"/>
    <x v="1"/>
    <x v="71"/>
    <d v="2012-06-03T00:00:00"/>
    <s v="Standard Class"/>
    <s v="TB-21625"/>
    <s v="Trudy Brown"/>
    <s v="Consumer"/>
    <s v="United States"/>
    <s v="Manchester"/>
    <x v="29"/>
    <n v="6040"/>
    <s v="East"/>
    <s v="OFF-ST-10001558"/>
    <x v="1"/>
    <x v="4"/>
    <s v="Acco Perma 4000 Stacking Storage Drawers"/>
    <n v="16.239999999999998"/>
    <n v="1"/>
    <n v="0"/>
    <n v="2.4359999999999999"/>
  </r>
  <r>
    <n v="8388"/>
    <x v="4157"/>
    <x v="1"/>
    <x v="71"/>
    <d v="2012-06-03T00:00:00"/>
    <s v="Standard Class"/>
    <s v="TB-21625"/>
    <s v="Trudy Brown"/>
    <s v="Consumer"/>
    <s v="United States"/>
    <s v="Manchester"/>
    <x v="29"/>
    <n v="6040"/>
    <s v="East"/>
    <s v="OFF-ST-10001328"/>
    <x v="1"/>
    <x v="4"/>
    <s v="Personal Filing Tote with Lid, Black/Gray"/>
    <n v="77.55"/>
    <n v="5"/>
    <n v="0"/>
    <n v="21.714000000000002"/>
  </r>
  <r>
    <n v="8389"/>
    <x v="4158"/>
    <x v="2"/>
    <x v="301"/>
    <d v="2011-11-05T00:00:00"/>
    <s v="Standard Class"/>
    <s v="DG-13300"/>
    <s v="Deirdre Greer"/>
    <s v="Corporate"/>
    <s v="United States"/>
    <s v="Orange"/>
    <x v="30"/>
    <n v="7050"/>
    <s v="East"/>
    <s v="OFF-AP-10004708"/>
    <x v="1"/>
    <x v="9"/>
    <s v="Fellowes Superior 10 Outlet Split Surge Protector"/>
    <n v="76.12"/>
    <n v="2"/>
    <n v="0"/>
    <n v="22.074799999999996"/>
  </r>
  <r>
    <n v="8390"/>
    <x v="4159"/>
    <x v="0"/>
    <x v="797"/>
    <d v="2013-12-31T00:00:00"/>
    <s v="First Class"/>
    <s v="RD-19810"/>
    <s v="Ross DeVincentis"/>
    <s v="Home Office"/>
    <s v="United States"/>
    <s v="Akron"/>
    <x v="24"/>
    <n v="44312"/>
    <s v="East"/>
    <s v="OFF-FA-10000621"/>
    <x v="1"/>
    <x v="13"/>
    <s v="OIC Colored Binder Clips, Assorted Sizes"/>
    <n v="17.184000000000001"/>
    <n v="6"/>
    <n v="0.2"/>
    <n v="6.2291999999999996"/>
  </r>
  <r>
    <n v="8391"/>
    <x v="4160"/>
    <x v="3"/>
    <x v="769"/>
    <d v="2014-12-07T00:00:00"/>
    <s v="First Class"/>
    <s v="CS-12250"/>
    <s v="Chris Selesnick"/>
    <s v="Corporate"/>
    <s v="United States"/>
    <s v="Los Angeles"/>
    <x v="1"/>
    <n v="90032"/>
    <s v="West"/>
    <s v="OFF-PA-10001838"/>
    <x v="1"/>
    <x v="10"/>
    <s v="Adams Telephone Message Book W/Dividers/Space For Phone Numbers, 5 1/4&quot;X8 1/2&quot;, 300/Messages"/>
    <n v="11.76"/>
    <n v="2"/>
    <n v="0"/>
    <n v="5.7623999999999995"/>
  </r>
  <r>
    <n v="8392"/>
    <x v="4161"/>
    <x v="3"/>
    <x v="331"/>
    <d v="2014-12-31T00:00:00"/>
    <s v="Standard Class"/>
    <s v="JB-16045"/>
    <s v="Julia Barnett"/>
    <s v="Home Office"/>
    <s v="United States"/>
    <s v="Danbury"/>
    <x v="29"/>
    <n v="6810"/>
    <s v="East"/>
    <s v="FUR-FU-10001473"/>
    <x v="0"/>
    <x v="5"/>
    <s v="DAX Wood Document Frame"/>
    <n v="27.46"/>
    <n v="2"/>
    <n v="0"/>
    <n v="9.8856000000000002"/>
  </r>
  <r>
    <n v="8393"/>
    <x v="4162"/>
    <x v="0"/>
    <x v="49"/>
    <d v="2013-12-07T00:00:00"/>
    <s v="Second Class"/>
    <s v="EJ-14155"/>
    <s v="Eva Jacobs"/>
    <s v="Consumer"/>
    <s v="United States"/>
    <s v="Franklin"/>
    <x v="31"/>
    <n v="2038"/>
    <s v="East"/>
    <s v="TEC-PH-10000193"/>
    <x v="2"/>
    <x v="7"/>
    <s v="Jensen SMPS-640 - speaker phone"/>
    <n v="137.94"/>
    <n v="3"/>
    <n v="0"/>
    <n v="35.864399999999996"/>
  </r>
  <r>
    <n v="8394"/>
    <x v="4162"/>
    <x v="0"/>
    <x v="49"/>
    <d v="2013-12-07T00:00:00"/>
    <s v="Second Class"/>
    <s v="EJ-14155"/>
    <s v="Eva Jacobs"/>
    <s v="Consumer"/>
    <s v="United States"/>
    <s v="Franklin"/>
    <x v="31"/>
    <n v="2038"/>
    <s v="East"/>
    <s v="FUR-FU-10002045"/>
    <x v="0"/>
    <x v="5"/>
    <s v="Executive Impressions 14&quot;"/>
    <n v="111.15"/>
    <n v="5"/>
    <n v="0"/>
    <n v="48.906000000000006"/>
  </r>
  <r>
    <n v="8395"/>
    <x v="4162"/>
    <x v="0"/>
    <x v="49"/>
    <d v="2013-12-07T00:00:00"/>
    <s v="Second Class"/>
    <s v="EJ-14155"/>
    <s v="Eva Jacobs"/>
    <s v="Consumer"/>
    <s v="United States"/>
    <s v="Franklin"/>
    <x v="31"/>
    <n v="2038"/>
    <s v="East"/>
    <s v="OFF-AP-10002945"/>
    <x v="1"/>
    <x v="9"/>
    <s v="Honeywell Enviracaire Portable HEPA Air Cleaner for 17' x 22' Room"/>
    <n v="901.94999999999993"/>
    <n v="3"/>
    <n v="0"/>
    <n v="297.64349999999996"/>
  </r>
  <r>
    <n v="8396"/>
    <x v="4162"/>
    <x v="0"/>
    <x v="49"/>
    <d v="2013-12-07T00:00:00"/>
    <s v="Second Class"/>
    <s v="EJ-14155"/>
    <s v="Eva Jacobs"/>
    <s v="Consumer"/>
    <s v="United States"/>
    <s v="Franklin"/>
    <x v="31"/>
    <n v="2038"/>
    <s v="East"/>
    <s v="FUR-TA-10001095"/>
    <x v="0"/>
    <x v="3"/>
    <s v="Chromcraft Round Conference Tables"/>
    <n v="366.00899999999996"/>
    <n v="3"/>
    <n v="0.3"/>
    <n v="-47.058300000000003"/>
  </r>
  <r>
    <n v="8397"/>
    <x v="4163"/>
    <x v="2"/>
    <x v="479"/>
    <d v="2011-06-30T00:00:00"/>
    <s v="Same Day"/>
    <s v="BD-11620"/>
    <s v="Brian DeCherney"/>
    <s v="Consumer"/>
    <s v="United States"/>
    <s v="Wilmington"/>
    <x v="3"/>
    <n v="28403"/>
    <s v="South"/>
    <s v="OFF-PA-10001144"/>
    <x v="1"/>
    <x v="10"/>
    <s v="Xerox 1913"/>
    <n v="310.68799999999999"/>
    <n v="7"/>
    <n v="0.2"/>
    <n v="108.74079999999998"/>
  </r>
  <r>
    <n v="8398"/>
    <x v="4164"/>
    <x v="2"/>
    <x v="1010"/>
    <d v="2011-09-04T00:00:00"/>
    <s v="First Class"/>
    <s v="MR-17545"/>
    <s v="Mathew Reese"/>
    <s v="Home Office"/>
    <s v="United States"/>
    <s v="Houston"/>
    <x v="5"/>
    <n v="77095"/>
    <s v="Central"/>
    <s v="OFF-BI-10004099"/>
    <x v="1"/>
    <x v="8"/>
    <s v="GBC VeloBinder Strips"/>
    <n v="7.6799999999999979"/>
    <n v="5"/>
    <n v="0.8"/>
    <n v="-11.52"/>
  </r>
  <r>
    <n v="8399"/>
    <x v="4165"/>
    <x v="3"/>
    <x v="808"/>
    <d v="2014-11-08T00:00:00"/>
    <s v="Second Class"/>
    <s v="SR-20425"/>
    <s v="Sharelle Roach"/>
    <s v="Home Office"/>
    <s v="United States"/>
    <s v="Springfield"/>
    <x v="24"/>
    <n v="45503"/>
    <s v="East"/>
    <s v="FUR-CH-10001973"/>
    <x v="0"/>
    <x v="1"/>
    <s v="Office Star Flex Back Scooter Chair with White Frame"/>
    <n v="155.37199999999999"/>
    <n v="2"/>
    <n v="0.3"/>
    <n v="-35.513599999999997"/>
  </r>
  <r>
    <n v="8400"/>
    <x v="4166"/>
    <x v="1"/>
    <x v="657"/>
    <d v="2012-04-18T00:00:00"/>
    <s v="Standard Class"/>
    <s v="TH-21100"/>
    <s v="Thea Hendricks"/>
    <s v="Consumer"/>
    <s v="United States"/>
    <s v="Glendale"/>
    <x v="16"/>
    <n v="85301"/>
    <s v="West"/>
    <s v="OFF-ST-10000344"/>
    <x v="1"/>
    <x v="4"/>
    <s v="Neat Ideas Personal Hanging Folder Files, Black"/>
    <n v="10.744"/>
    <n v="1"/>
    <n v="0.2"/>
    <n v="0.80579999999999963"/>
  </r>
  <r>
    <n v="8401"/>
    <x v="4167"/>
    <x v="1"/>
    <x v="901"/>
    <d v="2012-12-09T00:00:00"/>
    <s v="Second Class"/>
    <s v="BD-11635"/>
    <s v="Brian Derr"/>
    <s v="Consumer"/>
    <s v="United States"/>
    <s v="New York City"/>
    <x v="15"/>
    <n v="10009"/>
    <s v="East"/>
    <s v="OFF-BI-10002026"/>
    <x v="1"/>
    <x v="8"/>
    <s v="Avery Arch Ring Binders"/>
    <n v="232.40000000000003"/>
    <n v="5"/>
    <n v="0.2"/>
    <n v="78.434999999999988"/>
  </r>
  <r>
    <n v="8402"/>
    <x v="4167"/>
    <x v="1"/>
    <x v="901"/>
    <d v="2012-12-09T00:00:00"/>
    <s v="Second Class"/>
    <s v="BD-11635"/>
    <s v="Brian Derr"/>
    <s v="Consumer"/>
    <s v="United States"/>
    <s v="New York City"/>
    <x v="15"/>
    <n v="10009"/>
    <s v="East"/>
    <s v="FUR-CH-10003535"/>
    <x v="0"/>
    <x v="1"/>
    <s v="Global Armless Task Chair, Royal Blue"/>
    <n v="164.64599999999999"/>
    <n v="3"/>
    <n v="0.1"/>
    <n v="12.805799999999994"/>
  </r>
  <r>
    <n v="8403"/>
    <x v="4167"/>
    <x v="1"/>
    <x v="901"/>
    <d v="2012-12-09T00:00:00"/>
    <s v="Second Class"/>
    <s v="BD-11635"/>
    <s v="Brian Derr"/>
    <s v="Consumer"/>
    <s v="United States"/>
    <s v="New York City"/>
    <x v="15"/>
    <n v="10009"/>
    <s v="East"/>
    <s v="OFF-PA-10004156"/>
    <x v="1"/>
    <x v="10"/>
    <s v="Xerox 188"/>
    <n v="22.68"/>
    <n v="2"/>
    <n v="0"/>
    <n v="11.113199999999999"/>
  </r>
  <r>
    <n v="8404"/>
    <x v="4168"/>
    <x v="0"/>
    <x v="854"/>
    <d v="2013-02-07T00:00:00"/>
    <s v="Standard Class"/>
    <s v="SM-20950"/>
    <s v="Suzanne McNair"/>
    <s v="Corporate"/>
    <s v="United States"/>
    <s v="Los Angeles"/>
    <x v="1"/>
    <n v="90036"/>
    <s v="West"/>
    <s v="OFF-PA-10002254"/>
    <x v="1"/>
    <x v="10"/>
    <s v="Xerox 1883"/>
    <n v="105.52"/>
    <n v="4"/>
    <n v="0"/>
    <n v="48.539199999999994"/>
  </r>
  <r>
    <n v="8405"/>
    <x v="4169"/>
    <x v="3"/>
    <x v="141"/>
    <d v="2014-07-13T00:00:00"/>
    <s v="Standard Class"/>
    <s v="HE-14800"/>
    <s v="Harold Engle"/>
    <s v="Corporate"/>
    <s v="United States"/>
    <s v="Newark"/>
    <x v="13"/>
    <n v="19711"/>
    <s v="East"/>
    <s v="FUR-FU-10003247"/>
    <x v="0"/>
    <x v="5"/>
    <s v="36X48 HARDFLOOR CHAIRMAT"/>
    <n v="83.92"/>
    <n v="4"/>
    <n v="0"/>
    <n v="5.8743999999999943"/>
  </r>
  <r>
    <n v="8406"/>
    <x v="4169"/>
    <x v="3"/>
    <x v="141"/>
    <d v="2014-07-13T00:00:00"/>
    <s v="Standard Class"/>
    <s v="HE-14800"/>
    <s v="Harold Engle"/>
    <s v="Corporate"/>
    <s v="United States"/>
    <s v="Newark"/>
    <x v="13"/>
    <n v="19711"/>
    <s v="East"/>
    <s v="TEC-AC-10002473"/>
    <x v="2"/>
    <x v="11"/>
    <s v="Maxell 4.7GB DVD-R"/>
    <n v="141.9"/>
    <n v="5"/>
    <n v="0"/>
    <n v="58.179000000000002"/>
  </r>
  <r>
    <n v="8407"/>
    <x v="4169"/>
    <x v="3"/>
    <x v="141"/>
    <d v="2014-07-13T00:00:00"/>
    <s v="Standard Class"/>
    <s v="HE-14800"/>
    <s v="Harold Engle"/>
    <s v="Corporate"/>
    <s v="United States"/>
    <s v="Newark"/>
    <x v="13"/>
    <n v="19711"/>
    <s v="East"/>
    <s v="FUR-FU-10001057"/>
    <x v="0"/>
    <x v="5"/>
    <s v="Tensor Track Tree Floor Lamp"/>
    <n v="39.979999999999997"/>
    <n v="2"/>
    <n v="0"/>
    <n v="9.1953999999999994"/>
  </r>
  <r>
    <n v="8408"/>
    <x v="4169"/>
    <x v="3"/>
    <x v="141"/>
    <d v="2014-07-13T00:00:00"/>
    <s v="Standard Class"/>
    <s v="HE-14800"/>
    <s v="Harold Engle"/>
    <s v="Corporate"/>
    <s v="United States"/>
    <s v="Newark"/>
    <x v="13"/>
    <n v="19711"/>
    <s v="East"/>
    <s v="OFF-AR-10001419"/>
    <x v="1"/>
    <x v="6"/>
    <s v="Newell 325"/>
    <n v="28.91"/>
    <n v="7"/>
    <n v="0"/>
    <n v="8.6729999999999983"/>
  </r>
  <r>
    <n v="8409"/>
    <x v="4169"/>
    <x v="3"/>
    <x v="141"/>
    <d v="2014-07-13T00:00:00"/>
    <s v="Standard Class"/>
    <s v="HE-14800"/>
    <s v="Harold Engle"/>
    <s v="Corporate"/>
    <s v="United States"/>
    <s v="Newark"/>
    <x v="13"/>
    <n v="19711"/>
    <s v="East"/>
    <s v="OFF-AR-10004010"/>
    <x v="1"/>
    <x v="6"/>
    <s v="Hunt Boston Vacuum Mount KS Pencil Sharpener"/>
    <n v="174.95000000000002"/>
    <n v="5"/>
    <n v="0"/>
    <n v="45.487000000000002"/>
  </r>
  <r>
    <n v="8410"/>
    <x v="4170"/>
    <x v="1"/>
    <x v="555"/>
    <d v="2012-12-17T00:00:00"/>
    <s v="Standard Class"/>
    <s v="JK-15640"/>
    <s v="Jim Kriz"/>
    <s v="Home Office"/>
    <s v="United States"/>
    <s v="San Bernardino"/>
    <x v="1"/>
    <n v="92404"/>
    <s v="West"/>
    <s v="OFF-BI-10004230"/>
    <x v="1"/>
    <x v="8"/>
    <s v="GBC Recycled Grain Textured Covers"/>
    <n v="110.52800000000001"/>
    <n v="4"/>
    <n v="0.2"/>
    <n v="38.684799999999996"/>
  </r>
  <r>
    <n v="8411"/>
    <x v="4171"/>
    <x v="0"/>
    <x v="625"/>
    <d v="2013-11-16T00:00:00"/>
    <s v="Same Day"/>
    <s v="ON-18715"/>
    <s v="Odella Nelson"/>
    <s v="Corporate"/>
    <s v="United States"/>
    <s v="Burlington"/>
    <x v="3"/>
    <n v="27217"/>
    <s v="South"/>
    <s v="FUR-TA-10001768"/>
    <x v="0"/>
    <x v="3"/>
    <s v="Hon Racetrack Conference Tables"/>
    <n v="630.024"/>
    <n v="4"/>
    <n v="0.4"/>
    <n v="-199.50760000000008"/>
  </r>
  <r>
    <n v="8412"/>
    <x v="4172"/>
    <x v="0"/>
    <x v="195"/>
    <d v="2013-05-13T00:00:00"/>
    <s v="Second Class"/>
    <s v="TH-21100"/>
    <s v="Thea Hendricks"/>
    <s v="Consumer"/>
    <s v="United States"/>
    <s v="Salem"/>
    <x v="17"/>
    <n v="24153"/>
    <s v="South"/>
    <s v="OFF-AR-10003514"/>
    <x v="1"/>
    <x v="6"/>
    <s v="4009 Highlighters by Sanford"/>
    <n v="27.86"/>
    <n v="7"/>
    <n v="0"/>
    <n v="9.1937999999999978"/>
  </r>
  <r>
    <n v="8413"/>
    <x v="4173"/>
    <x v="3"/>
    <x v="434"/>
    <d v="2014-03-15T00:00:00"/>
    <s v="Standard Class"/>
    <s v="MD-17350"/>
    <s v="Maribeth Dona"/>
    <s v="Consumer"/>
    <s v="United States"/>
    <s v="Dallas"/>
    <x v="5"/>
    <n v="75217"/>
    <s v="Central"/>
    <s v="FUR-TA-10002228"/>
    <x v="0"/>
    <x v="3"/>
    <s v="Bevis Traditional Conference Table Top, Plinth Base"/>
    <n v="933.40800000000002"/>
    <n v="4"/>
    <n v="0.3"/>
    <n v="-173.34719999999999"/>
  </r>
  <r>
    <n v="8414"/>
    <x v="4174"/>
    <x v="0"/>
    <x v="907"/>
    <d v="2013-12-22T00:00:00"/>
    <s v="Standard Class"/>
    <s v="AH-10075"/>
    <s v="Adam Hart"/>
    <s v="Corporate"/>
    <s v="United States"/>
    <s v="Arlington"/>
    <x v="5"/>
    <n v="76017"/>
    <s v="Central"/>
    <s v="OFF-PA-10001972"/>
    <x v="1"/>
    <x v="10"/>
    <s v="Xerox 214"/>
    <n v="51.840000000000011"/>
    <n v="10"/>
    <n v="0.2"/>
    <n v="18.143999999999998"/>
  </r>
  <r>
    <n v="8415"/>
    <x v="4174"/>
    <x v="0"/>
    <x v="907"/>
    <d v="2013-12-22T00:00:00"/>
    <s v="Standard Class"/>
    <s v="AH-10075"/>
    <s v="Adam Hart"/>
    <s v="Corporate"/>
    <s v="United States"/>
    <s v="Arlington"/>
    <x v="5"/>
    <n v="76017"/>
    <s v="Central"/>
    <s v="TEC-AC-10002942"/>
    <x v="2"/>
    <x v="11"/>
    <s v="WD My Passport Ultra 1TB Portable External Hard Drive"/>
    <n v="165.60000000000002"/>
    <n v="3"/>
    <n v="0.2"/>
    <n v="-6.2100000000000151"/>
  </r>
  <r>
    <n v="8416"/>
    <x v="4175"/>
    <x v="3"/>
    <x v="1191"/>
    <d v="2014-04-13T00:00:00"/>
    <s v="Standard Class"/>
    <s v="ML-17755"/>
    <s v="Max Ludwig"/>
    <s v="Home Office"/>
    <s v="United States"/>
    <s v="Marion"/>
    <x v="23"/>
    <n v="52302"/>
    <s v="Central"/>
    <s v="OFF-PA-10000474"/>
    <x v="1"/>
    <x v="10"/>
    <s v="Staples"/>
    <n v="106.32"/>
    <n v="3"/>
    <n v="0"/>
    <n v="49.970399999999991"/>
  </r>
  <r>
    <n v="8417"/>
    <x v="4176"/>
    <x v="3"/>
    <x v="1188"/>
    <d v="2014-05-12T00:00:00"/>
    <s v="First Class"/>
    <s v="LB-16795"/>
    <s v="Laurel Beltran"/>
    <s v="Home Office"/>
    <s v="United States"/>
    <s v="Seattle"/>
    <x v="4"/>
    <n v="98105"/>
    <s v="West"/>
    <s v="OFF-BI-10004330"/>
    <x v="1"/>
    <x v="8"/>
    <s v="GBC Velobind Prepunched Cover Sets, Regency Series"/>
    <n v="147.91999999999999"/>
    <n v="5"/>
    <n v="0.2"/>
    <n v="46.224999999999987"/>
  </r>
  <r>
    <n v="8418"/>
    <x v="4176"/>
    <x v="3"/>
    <x v="1188"/>
    <d v="2014-05-12T00:00:00"/>
    <s v="First Class"/>
    <s v="LB-16795"/>
    <s v="Laurel Beltran"/>
    <s v="Home Office"/>
    <s v="United States"/>
    <s v="Seattle"/>
    <x v="4"/>
    <n v="98105"/>
    <s v="West"/>
    <s v="OFF-ST-10000604"/>
    <x v="1"/>
    <x v="4"/>
    <s v="Home/Office Personal File Carts"/>
    <n v="104.28"/>
    <n v="3"/>
    <n v="0"/>
    <n v="26.069999999999993"/>
  </r>
  <r>
    <n v="8419"/>
    <x v="4176"/>
    <x v="3"/>
    <x v="1188"/>
    <d v="2014-05-12T00:00:00"/>
    <s v="First Class"/>
    <s v="LB-16795"/>
    <s v="Laurel Beltran"/>
    <s v="Home Office"/>
    <s v="United States"/>
    <s v="Seattle"/>
    <x v="4"/>
    <n v="98105"/>
    <s v="West"/>
    <s v="FUR-TA-10004154"/>
    <x v="0"/>
    <x v="3"/>
    <s v="Riverside Furniture Oval Coffee Table, Oval End Table, End Table with Drawer"/>
    <n v="286.85000000000002"/>
    <n v="1"/>
    <n v="0"/>
    <n v="63.106999999999999"/>
  </r>
  <r>
    <n v="8420"/>
    <x v="4176"/>
    <x v="3"/>
    <x v="1188"/>
    <d v="2014-05-12T00:00:00"/>
    <s v="First Class"/>
    <s v="LB-16795"/>
    <s v="Laurel Beltran"/>
    <s v="Home Office"/>
    <s v="United States"/>
    <s v="Seattle"/>
    <x v="4"/>
    <n v="98105"/>
    <s v="West"/>
    <s v="OFF-ST-10000636"/>
    <x v="1"/>
    <x v="4"/>
    <s v="Rogers Profile Extra Capacity Storage Tub"/>
    <n v="66.959999999999994"/>
    <n v="4"/>
    <n v="0"/>
    <n v="2.6783999999999963"/>
  </r>
  <r>
    <n v="8421"/>
    <x v="4176"/>
    <x v="3"/>
    <x v="1188"/>
    <d v="2014-05-12T00:00:00"/>
    <s v="First Class"/>
    <s v="LB-16795"/>
    <s v="Laurel Beltran"/>
    <s v="Home Office"/>
    <s v="United States"/>
    <s v="Seattle"/>
    <x v="4"/>
    <n v="98105"/>
    <s v="West"/>
    <s v="TEC-AC-10004171"/>
    <x v="2"/>
    <x v="11"/>
    <s v="Razer Kraken 7.1 Surround Sound Over Ear USB Gaming Headset"/>
    <n v="199.98"/>
    <n v="2"/>
    <n v="0"/>
    <n v="87.991200000000006"/>
  </r>
  <r>
    <n v="8422"/>
    <x v="4177"/>
    <x v="3"/>
    <x v="386"/>
    <d v="2014-10-17T00:00:00"/>
    <s v="Standard Class"/>
    <s v="NP-18670"/>
    <s v="Nora Paige"/>
    <s v="Consumer"/>
    <s v="United States"/>
    <s v="Lakewood"/>
    <x v="30"/>
    <n v="8701"/>
    <s v="East"/>
    <s v="TEC-AC-10002167"/>
    <x v="2"/>
    <x v="11"/>
    <s v="Imation 8gb Micro Traveldrive Usb 2.0 Flash Drive"/>
    <n v="45"/>
    <n v="3"/>
    <n v="0"/>
    <n v="4.9500000000000011"/>
  </r>
  <r>
    <n v="8423"/>
    <x v="4177"/>
    <x v="3"/>
    <x v="386"/>
    <d v="2014-10-17T00:00:00"/>
    <s v="Standard Class"/>
    <s v="NP-18670"/>
    <s v="Nora Paige"/>
    <s v="Consumer"/>
    <s v="United States"/>
    <s v="Lakewood"/>
    <x v="30"/>
    <n v="8701"/>
    <s v="East"/>
    <s v="OFF-FA-10000621"/>
    <x v="1"/>
    <x v="13"/>
    <s v="OIC Colored Binder Clips, Assorted Sizes"/>
    <n v="17.899999999999999"/>
    <n v="5"/>
    <n v="0"/>
    <n v="8.7710000000000008"/>
  </r>
  <r>
    <n v="8424"/>
    <x v="4177"/>
    <x v="3"/>
    <x v="386"/>
    <d v="2014-10-17T00:00:00"/>
    <s v="Standard Class"/>
    <s v="NP-18670"/>
    <s v="Nora Paige"/>
    <s v="Consumer"/>
    <s v="United States"/>
    <s v="Lakewood"/>
    <x v="30"/>
    <n v="8701"/>
    <s v="East"/>
    <s v="FUR-FU-10004053"/>
    <x v="0"/>
    <x v="5"/>
    <s v="DAX Two-Tone Silver Metal Document Frame"/>
    <n v="40.479999999999997"/>
    <n v="2"/>
    <n v="0"/>
    <n v="17.406400000000001"/>
  </r>
  <r>
    <n v="8425"/>
    <x v="4177"/>
    <x v="3"/>
    <x v="386"/>
    <d v="2014-10-17T00:00:00"/>
    <s v="Standard Class"/>
    <s v="NP-18670"/>
    <s v="Nora Paige"/>
    <s v="Consumer"/>
    <s v="United States"/>
    <s v="Lakewood"/>
    <x v="30"/>
    <n v="8701"/>
    <s v="East"/>
    <s v="FUR-BO-10003404"/>
    <x v="0"/>
    <x v="0"/>
    <s v="Global Adaptabilites Bookcase, Cherry/Storm Gray Finish"/>
    <n v="2154.9"/>
    <n v="5"/>
    <n v="0"/>
    <n v="129.29399999999987"/>
  </r>
  <r>
    <n v="8426"/>
    <x v="4178"/>
    <x v="0"/>
    <x v="770"/>
    <d v="2013-08-31T00:00:00"/>
    <s v="First Class"/>
    <s v="EB-13750"/>
    <s v="Edward Becker"/>
    <s v="Corporate"/>
    <s v="United States"/>
    <s v="Cincinnati"/>
    <x v="24"/>
    <n v="45231"/>
    <s v="East"/>
    <s v="OFF-BI-10004099"/>
    <x v="1"/>
    <x v="8"/>
    <s v="GBC VeloBinder Strips"/>
    <n v="18.432000000000002"/>
    <n v="8"/>
    <n v="0.7"/>
    <n v="-12.287999999999997"/>
  </r>
  <r>
    <n v="8427"/>
    <x v="4179"/>
    <x v="1"/>
    <x v="653"/>
    <d v="2012-10-07T00:00:00"/>
    <s v="Standard Class"/>
    <s v="RP-19390"/>
    <s v="Resi Pölking"/>
    <s v="Consumer"/>
    <s v="United States"/>
    <s v="Thornton"/>
    <x v="22"/>
    <n v="80229"/>
    <s v="West"/>
    <s v="OFF-SU-10004290"/>
    <x v="1"/>
    <x v="14"/>
    <s v="Acme Design Line 8&quot; Stainless Steel Bent Scissors w/Champagne Handles, 3-1/8&quot; Cut"/>
    <n v="10.944000000000001"/>
    <n v="2"/>
    <n v="0.2"/>
    <n v="0.95759999999999978"/>
  </r>
  <r>
    <n v="8428"/>
    <x v="4180"/>
    <x v="3"/>
    <x v="51"/>
    <d v="2014-11-26T00:00:00"/>
    <s v="First Class"/>
    <s v="DC-12850"/>
    <s v="Dan Campbell"/>
    <s v="Consumer"/>
    <s v="United States"/>
    <s v="Roseville"/>
    <x v="12"/>
    <n v="48066"/>
    <s v="Central"/>
    <s v="OFF-SU-10001935"/>
    <x v="1"/>
    <x v="14"/>
    <s v="Staples"/>
    <n v="4.3600000000000003"/>
    <n v="2"/>
    <n v="0"/>
    <n v="0.17439999999999944"/>
  </r>
  <r>
    <n v="8429"/>
    <x v="4181"/>
    <x v="3"/>
    <x v="105"/>
    <d v="2014-11-17T00:00:00"/>
    <s v="Standard Class"/>
    <s v="DJ-13510"/>
    <s v="Don Jones"/>
    <s v="Corporate"/>
    <s v="United States"/>
    <s v="Tempe"/>
    <x v="16"/>
    <n v="85281"/>
    <s v="West"/>
    <s v="TEC-AC-10004227"/>
    <x v="2"/>
    <x v="11"/>
    <s v="SanDisk Ultra 16 GB MicroSDHC Class 10 Memory Card"/>
    <n v="62.352000000000004"/>
    <n v="6"/>
    <n v="0.2"/>
    <n v="-10.911600000000007"/>
  </r>
  <r>
    <n v="8430"/>
    <x v="4182"/>
    <x v="0"/>
    <x v="1054"/>
    <d v="2013-12-22T00:00:00"/>
    <s v="Second Class"/>
    <s v="CL-12565"/>
    <s v="Clay Ludtke"/>
    <s v="Consumer"/>
    <s v="United States"/>
    <s v="Reading"/>
    <x v="9"/>
    <n v="19601"/>
    <s v="East"/>
    <s v="FUR-FU-10004904"/>
    <x v="0"/>
    <x v="5"/>
    <s v="Eldon &quot;L&quot; Workstation Diamond Chairmat"/>
    <n v="303.92"/>
    <n v="5"/>
    <n v="0.2"/>
    <n v="-30.392000000000024"/>
  </r>
  <r>
    <n v="8431"/>
    <x v="4183"/>
    <x v="2"/>
    <x v="809"/>
    <d v="2011-04-05T00:00:00"/>
    <s v="Standard Class"/>
    <s v="NC-18340"/>
    <s v="Nat Carroll"/>
    <s v="Consumer"/>
    <s v="United States"/>
    <s v="Apple Valley"/>
    <x v="11"/>
    <n v="55124"/>
    <s v="Central"/>
    <s v="OFF-ST-10001511"/>
    <x v="1"/>
    <x v="4"/>
    <s v="Space Solutions Commercial Steel Shelving"/>
    <n v="129.30000000000001"/>
    <n v="2"/>
    <n v="0"/>
    <n v="6.4649999999999892"/>
  </r>
  <r>
    <n v="8432"/>
    <x v="4184"/>
    <x v="3"/>
    <x v="1183"/>
    <d v="2014-11-14T00:00:00"/>
    <s v="Standard Class"/>
    <s v="KN-16450"/>
    <s v="Kean Nguyen"/>
    <s v="Corporate"/>
    <s v="United States"/>
    <s v="Baltimore"/>
    <x v="39"/>
    <n v="21215"/>
    <s v="East"/>
    <s v="FUR-FU-10003535"/>
    <x v="0"/>
    <x v="5"/>
    <s v="Howard Miller Distant Time Traveler Alarm Clock"/>
    <n v="274.20000000000005"/>
    <n v="10"/>
    <n v="0"/>
    <n v="112.422"/>
  </r>
  <r>
    <n v="8433"/>
    <x v="4185"/>
    <x v="2"/>
    <x v="80"/>
    <d v="2011-09-18T00:00:00"/>
    <s v="Second Class"/>
    <s v="SC-20260"/>
    <s v="Scott Cohen"/>
    <s v="Corporate"/>
    <s v="United States"/>
    <s v="Corpus Christi"/>
    <x v="5"/>
    <n v="78415"/>
    <s v="Central"/>
    <s v="OFF-FA-10000053"/>
    <x v="1"/>
    <x v="13"/>
    <s v="Revere Boxed Rubber Bands by Revere"/>
    <n v="6.048"/>
    <n v="4"/>
    <n v="0.2"/>
    <n v="-1.3607999999999998"/>
  </r>
  <r>
    <n v="8434"/>
    <x v="4185"/>
    <x v="2"/>
    <x v="80"/>
    <d v="2011-09-18T00:00:00"/>
    <s v="Second Class"/>
    <s v="SC-20260"/>
    <s v="Scott Cohen"/>
    <s v="Corporate"/>
    <s v="United States"/>
    <s v="Corpus Christi"/>
    <x v="5"/>
    <n v="78415"/>
    <s v="Central"/>
    <s v="OFF-PA-10004610"/>
    <x v="1"/>
    <x v="10"/>
    <s v="Xerox 1900"/>
    <n v="6.8480000000000008"/>
    <n v="2"/>
    <n v="0.2"/>
    <n v="2.1399999999999992"/>
  </r>
  <r>
    <n v="8435"/>
    <x v="4185"/>
    <x v="2"/>
    <x v="80"/>
    <d v="2011-09-18T00:00:00"/>
    <s v="Second Class"/>
    <s v="SC-20260"/>
    <s v="Scott Cohen"/>
    <s v="Corporate"/>
    <s v="United States"/>
    <s v="Corpus Christi"/>
    <x v="5"/>
    <n v="78415"/>
    <s v="Central"/>
    <s v="FUR-FU-10000550"/>
    <x v="0"/>
    <x v="5"/>
    <s v="Stacking Trays by OIC"/>
    <n v="9.9600000000000009"/>
    <n v="5"/>
    <n v="0.6"/>
    <n v="-6.7230000000000008"/>
  </r>
  <r>
    <n v="8436"/>
    <x v="4185"/>
    <x v="2"/>
    <x v="80"/>
    <d v="2011-09-18T00:00:00"/>
    <s v="Second Class"/>
    <s v="SC-20260"/>
    <s v="Scott Cohen"/>
    <s v="Corporate"/>
    <s v="United States"/>
    <s v="Corpus Christi"/>
    <x v="5"/>
    <n v="78415"/>
    <s v="Central"/>
    <s v="OFF-BI-10001721"/>
    <x v="1"/>
    <x v="8"/>
    <s v="Trimflex Flexible Post Binders"/>
    <n v="8.5519999999999978"/>
    <n v="2"/>
    <n v="0.8"/>
    <n v="-13.683199999999999"/>
  </r>
  <r>
    <n v="8437"/>
    <x v="4186"/>
    <x v="1"/>
    <x v="1181"/>
    <d v="2012-09-26T00:00:00"/>
    <s v="Standard Class"/>
    <s v="AM-10705"/>
    <s v="Anne McFarland"/>
    <s v="Consumer"/>
    <s v="United States"/>
    <s v="Las Vegas"/>
    <x v="33"/>
    <n v="89115"/>
    <s v="West"/>
    <s v="OFF-BI-10004040"/>
    <x v="1"/>
    <x v="8"/>
    <s v="Wilson Jones Impact Binders"/>
    <n v="45.584000000000003"/>
    <n v="11"/>
    <n v="0.2"/>
    <n v="16.524199999999997"/>
  </r>
  <r>
    <n v="8438"/>
    <x v="4187"/>
    <x v="1"/>
    <x v="895"/>
    <d v="2012-12-16T00:00:00"/>
    <s v="Standard Class"/>
    <s v="RA-19945"/>
    <s v="Ryan Akin"/>
    <s v="Consumer"/>
    <s v="United States"/>
    <s v="Cleveland"/>
    <x v="24"/>
    <n v="44105"/>
    <s v="East"/>
    <s v="TEC-AC-10002550"/>
    <x v="2"/>
    <x v="11"/>
    <s v="Maxell 4.7GB DVD-RW 3/Pack"/>
    <n v="25.488"/>
    <n v="2"/>
    <n v="0.2"/>
    <n v="4.4603999999999999"/>
  </r>
  <r>
    <n v="8439"/>
    <x v="4188"/>
    <x v="2"/>
    <x v="1061"/>
    <d v="2011-06-01T00:00:00"/>
    <s v="Standard Class"/>
    <s v="MM-17260"/>
    <s v="Magdelene Morse"/>
    <s v="Consumer"/>
    <s v="United States"/>
    <s v="Seattle"/>
    <x v="4"/>
    <n v="98105"/>
    <s v="West"/>
    <s v="OFF-BI-10003876"/>
    <x v="1"/>
    <x v="8"/>
    <s v="Green Canvas Binder for 8-1/2&quot; x 14&quot; Sheets"/>
    <n v="136.96"/>
    <n v="4"/>
    <n v="0.2"/>
    <n v="51.359999999999992"/>
  </r>
  <r>
    <n v="8440"/>
    <x v="4189"/>
    <x v="3"/>
    <x v="1192"/>
    <d v="2014-03-18T00:00:00"/>
    <s v="Second Class"/>
    <s v="BN-11470"/>
    <s v="Brad Norvell"/>
    <s v="Corporate"/>
    <s v="United States"/>
    <s v="Chicago"/>
    <x v="10"/>
    <n v="60623"/>
    <s v="Central"/>
    <s v="TEC-PH-10000213"/>
    <x v="2"/>
    <x v="7"/>
    <s v="Seidio BD2-HK3IPH5-BK DILEX Case and Holster Combo for Apple iPhone 5/5s - Black"/>
    <n v="49.616000000000007"/>
    <n v="2"/>
    <n v="0.2"/>
    <n v="4.9615999999999989"/>
  </r>
  <r>
    <n v="8441"/>
    <x v="4190"/>
    <x v="0"/>
    <x v="16"/>
    <d v="2013-12-13T00:00:00"/>
    <s v="Second Class"/>
    <s v="JB-16045"/>
    <s v="Julia Barnett"/>
    <s v="Home Office"/>
    <s v="United States"/>
    <s v="Columbus"/>
    <x v="24"/>
    <n v="43229"/>
    <s v="East"/>
    <s v="OFF-PA-10002615"/>
    <x v="1"/>
    <x v="10"/>
    <s v="Ampad Gold Fibre Wirebound Steno Books, 6&quot; x 9&quot;, Gregg Ruled"/>
    <n v="10.584000000000001"/>
    <n v="3"/>
    <n v="0.2"/>
    <n v="3.4397999999999995"/>
  </r>
  <r>
    <n v="8442"/>
    <x v="4191"/>
    <x v="3"/>
    <x v="636"/>
    <d v="2014-05-11T00:00:00"/>
    <s v="Standard Class"/>
    <s v="DB-13615"/>
    <s v="Doug Bickford"/>
    <s v="Consumer"/>
    <s v="United States"/>
    <s v="Tucson"/>
    <x v="16"/>
    <n v="85705"/>
    <s v="West"/>
    <s v="OFF-PA-10002254"/>
    <x v="1"/>
    <x v="10"/>
    <s v="Xerox 1883"/>
    <n v="84.415999999999997"/>
    <n v="4"/>
    <n v="0.2"/>
    <n v="27.435199999999995"/>
  </r>
  <r>
    <n v="8443"/>
    <x v="4192"/>
    <x v="0"/>
    <x v="1193"/>
    <d v="2013-03-11T00:00:00"/>
    <s v="Standard Class"/>
    <s v="JB-16045"/>
    <s v="Julia Barnett"/>
    <s v="Home Office"/>
    <s v="United States"/>
    <s v="Philadelphia"/>
    <x v="9"/>
    <n v="19120"/>
    <s v="East"/>
    <s v="TEC-PH-10004586"/>
    <x v="2"/>
    <x v="7"/>
    <s v="Wilson SignalBoost 841262 DB PRO Amplifier Kit"/>
    <n v="431.94"/>
    <n v="2"/>
    <n v="0.4"/>
    <n v="-71.990000000000009"/>
  </r>
  <r>
    <n v="8444"/>
    <x v="4192"/>
    <x v="0"/>
    <x v="1193"/>
    <d v="2013-03-11T00:00:00"/>
    <s v="Standard Class"/>
    <s v="JB-16045"/>
    <s v="Julia Barnett"/>
    <s v="Home Office"/>
    <s v="United States"/>
    <s v="Philadelphia"/>
    <x v="9"/>
    <n v="19120"/>
    <s v="East"/>
    <s v="OFF-BI-10002982"/>
    <x v="1"/>
    <x v="8"/>
    <s v="Avery Self-Adhesive Photo Pockets for Polaroid Photos"/>
    <n v="2.0430000000000001"/>
    <n v="1"/>
    <n v="0.7"/>
    <n v="-1.4981999999999998"/>
  </r>
  <r>
    <n v="8445"/>
    <x v="4192"/>
    <x v="0"/>
    <x v="1193"/>
    <d v="2013-03-11T00:00:00"/>
    <s v="Standard Class"/>
    <s v="JB-16045"/>
    <s v="Julia Barnett"/>
    <s v="Home Office"/>
    <s v="United States"/>
    <s v="Philadelphia"/>
    <x v="9"/>
    <n v="19120"/>
    <s v="East"/>
    <s v="TEC-PH-10002538"/>
    <x v="2"/>
    <x v="7"/>
    <s v="Grandstream GXP1160 VoIP phone"/>
    <n v="68.238"/>
    <n v="3"/>
    <n v="0.4"/>
    <n v="-12.510300000000008"/>
  </r>
  <r>
    <n v="8446"/>
    <x v="4193"/>
    <x v="3"/>
    <x v="436"/>
    <d v="2014-10-25T00:00:00"/>
    <s v="First Class"/>
    <s v="AH-10075"/>
    <s v="Adam Hart"/>
    <s v="Corporate"/>
    <s v="United States"/>
    <s v="Cranston"/>
    <x v="34"/>
    <n v="2920"/>
    <s v="East"/>
    <s v="FUR-TA-10001039"/>
    <x v="0"/>
    <x v="3"/>
    <s v="KI Adjustable-Height Table"/>
    <n v="240.744"/>
    <n v="4"/>
    <n v="0.3"/>
    <n v="-13.756799999999984"/>
  </r>
  <r>
    <n v="8447"/>
    <x v="4193"/>
    <x v="3"/>
    <x v="436"/>
    <d v="2014-10-25T00:00:00"/>
    <s v="First Class"/>
    <s v="AH-10075"/>
    <s v="Adam Hart"/>
    <s v="Corporate"/>
    <s v="United States"/>
    <s v="Cranston"/>
    <x v="34"/>
    <n v="2920"/>
    <s v="East"/>
    <s v="FUR-FU-10004963"/>
    <x v="0"/>
    <x v="5"/>
    <s v="Eldon 400 Class Desk Accessories, Black Carbon"/>
    <n v="35"/>
    <n v="4"/>
    <n v="0"/>
    <n v="14.700000000000003"/>
  </r>
  <r>
    <n v="8448"/>
    <x v="4193"/>
    <x v="3"/>
    <x v="436"/>
    <d v="2014-10-25T00:00:00"/>
    <s v="First Class"/>
    <s v="AH-10075"/>
    <s v="Adam Hart"/>
    <s v="Corporate"/>
    <s v="United States"/>
    <s v="Cranston"/>
    <x v="34"/>
    <n v="2920"/>
    <s v="East"/>
    <s v="FUR-FU-10000277"/>
    <x v="0"/>
    <x v="5"/>
    <s v="Deflect-o DuraMat Antistatic Studded Beveled Mat for Medium Pile Carpeting"/>
    <n v="210.68"/>
    <n v="2"/>
    <n v="0"/>
    <n v="50.563199999999995"/>
  </r>
  <r>
    <n v="8449"/>
    <x v="4193"/>
    <x v="3"/>
    <x v="436"/>
    <d v="2014-10-25T00:00:00"/>
    <s v="First Class"/>
    <s v="AH-10075"/>
    <s v="Adam Hart"/>
    <s v="Corporate"/>
    <s v="United States"/>
    <s v="Cranston"/>
    <x v="34"/>
    <n v="2920"/>
    <s v="East"/>
    <s v="FUR-TA-10004915"/>
    <x v="0"/>
    <x v="3"/>
    <s v="Office Impressions End Table, 20-1/2&quot;H x 24&quot;W x 20&quot;D"/>
    <n v="637.89599999999996"/>
    <n v="3"/>
    <n v="0.3"/>
    <n v="-127.57919999999996"/>
  </r>
  <r>
    <n v="8450"/>
    <x v="4193"/>
    <x v="3"/>
    <x v="436"/>
    <d v="2014-10-25T00:00:00"/>
    <s v="First Class"/>
    <s v="AH-10075"/>
    <s v="Adam Hart"/>
    <s v="Corporate"/>
    <s v="United States"/>
    <s v="Cranston"/>
    <x v="34"/>
    <n v="2920"/>
    <s v="East"/>
    <s v="OFF-PA-10003724"/>
    <x v="1"/>
    <x v="10"/>
    <s v="Wirebound Message Book, 4 per Page"/>
    <n v="43.44"/>
    <n v="8"/>
    <n v="0"/>
    <n v="21.285599999999999"/>
  </r>
  <r>
    <n v="8451"/>
    <x v="4193"/>
    <x v="3"/>
    <x v="436"/>
    <d v="2014-10-25T00:00:00"/>
    <s v="First Class"/>
    <s v="AH-10075"/>
    <s v="Adam Hart"/>
    <s v="Corporate"/>
    <s v="United States"/>
    <s v="Cranston"/>
    <x v="34"/>
    <n v="2920"/>
    <s v="East"/>
    <s v="OFF-AP-10002906"/>
    <x v="1"/>
    <x v="9"/>
    <s v="Hoover Replacement Belt for Commercial Guardsman Heavy-Duty Upright Vacuum"/>
    <n v="2.2200000000000002"/>
    <n v="1"/>
    <n v="0"/>
    <n v="0.66599999999999993"/>
  </r>
  <r>
    <n v="8452"/>
    <x v="4194"/>
    <x v="2"/>
    <x v="582"/>
    <d v="2011-04-30T00:00:00"/>
    <s v="First Class"/>
    <s v="AI-10855"/>
    <s v="Arianne Irving"/>
    <s v="Consumer"/>
    <s v="United States"/>
    <s v="San Francisco"/>
    <x v="1"/>
    <n v="94122"/>
    <s v="West"/>
    <s v="TEC-PH-10001459"/>
    <x v="2"/>
    <x v="7"/>
    <s v="Samsung Galaxy Mega 6.3"/>
    <n v="1679.96"/>
    <n v="5"/>
    <n v="0.2"/>
    <n v="125.99700000000007"/>
  </r>
  <r>
    <n v="8453"/>
    <x v="4195"/>
    <x v="0"/>
    <x v="724"/>
    <d v="2013-04-24T00:00:00"/>
    <s v="Standard Class"/>
    <s v="TH-21115"/>
    <s v="Thea Hudgings"/>
    <s v="Corporate"/>
    <s v="United States"/>
    <s v="Houston"/>
    <x v="5"/>
    <n v="77070"/>
    <s v="Central"/>
    <s v="FUR-CH-10002880"/>
    <x v="0"/>
    <x v="1"/>
    <s v="Global High-Back Leather Tilter, Burgundy"/>
    <n v="344.37199999999996"/>
    <n v="4"/>
    <n v="0.3"/>
    <n v="-93.472400000000022"/>
  </r>
  <r>
    <n v="8454"/>
    <x v="4195"/>
    <x v="0"/>
    <x v="724"/>
    <d v="2013-04-24T00:00:00"/>
    <s v="Standard Class"/>
    <s v="TH-21115"/>
    <s v="Thea Hudgings"/>
    <s v="Corporate"/>
    <s v="United States"/>
    <s v="Houston"/>
    <x v="5"/>
    <n v="77070"/>
    <s v="Central"/>
    <s v="OFF-ST-10001780"/>
    <x v="1"/>
    <x v="4"/>
    <s v="Tennsco 16-Compartment Lockers with Coat Rack"/>
    <n v="1554.9360000000001"/>
    <n v="3"/>
    <n v="0.2"/>
    <n v="77.746800000000007"/>
  </r>
  <r>
    <n v="8455"/>
    <x v="4195"/>
    <x v="0"/>
    <x v="724"/>
    <d v="2013-04-24T00:00:00"/>
    <s v="Standard Class"/>
    <s v="TH-21115"/>
    <s v="Thea Hudgings"/>
    <s v="Corporate"/>
    <s v="United States"/>
    <s v="Houston"/>
    <x v="5"/>
    <n v="77070"/>
    <s v="Central"/>
    <s v="FUR-FU-10004748"/>
    <x v="0"/>
    <x v="5"/>
    <s v="Howard Miller 16&quot; Diameter Gallery Wall Clock"/>
    <n v="127.88"/>
    <n v="5"/>
    <n v="0.6"/>
    <n v="-67.137"/>
  </r>
  <r>
    <n v="8456"/>
    <x v="4196"/>
    <x v="0"/>
    <x v="730"/>
    <d v="2013-05-30T00:00:00"/>
    <s v="Standard Class"/>
    <s v="JE-15610"/>
    <s v="Jim Epp"/>
    <s v="Corporate"/>
    <s v="United States"/>
    <s v="Los Angeles"/>
    <x v="1"/>
    <n v="90049"/>
    <s v="West"/>
    <s v="TEC-PH-10001918"/>
    <x v="2"/>
    <x v="7"/>
    <s v="Nortel Business Series Terminal T7208 Digital phone"/>
    <n v="222.38400000000001"/>
    <n v="2"/>
    <n v="0.2"/>
    <n v="22.238400000000013"/>
  </r>
  <r>
    <n v="8457"/>
    <x v="4197"/>
    <x v="3"/>
    <x v="39"/>
    <d v="2014-06-03T00:00:00"/>
    <s v="Second Class"/>
    <s v="TH-21235"/>
    <s v="Tiffany House"/>
    <s v="Corporate"/>
    <s v="United States"/>
    <s v="Chicago"/>
    <x v="10"/>
    <n v="60653"/>
    <s v="Central"/>
    <s v="FUR-CH-10001146"/>
    <x v="0"/>
    <x v="1"/>
    <s v="Global Task Chair, Black"/>
    <n v="106.869"/>
    <n v="3"/>
    <n v="0.3"/>
    <n v="-29.007299999999994"/>
  </r>
  <r>
    <n v="8458"/>
    <x v="4197"/>
    <x v="3"/>
    <x v="39"/>
    <d v="2014-06-03T00:00:00"/>
    <s v="Second Class"/>
    <s v="TH-21235"/>
    <s v="Tiffany House"/>
    <s v="Corporate"/>
    <s v="United States"/>
    <s v="Chicago"/>
    <x v="10"/>
    <n v="60653"/>
    <s v="Central"/>
    <s v="OFF-BI-10004364"/>
    <x v="1"/>
    <x v="8"/>
    <s v="Storex Dura Pro Binders"/>
    <n v="3.5639999999999992"/>
    <n v="3"/>
    <n v="0.8"/>
    <n v="-6.2370000000000019"/>
  </r>
  <r>
    <n v="8459"/>
    <x v="4198"/>
    <x v="2"/>
    <x v="55"/>
    <d v="2011-08-29T00:00:00"/>
    <s v="Standard Class"/>
    <s v="JE-15715"/>
    <s v="Joe Elijah"/>
    <s v="Consumer"/>
    <s v="United States"/>
    <s v="Houston"/>
    <x v="5"/>
    <n v="77070"/>
    <s v="Central"/>
    <s v="OFF-BI-10002133"/>
    <x v="1"/>
    <x v="8"/>
    <s v="Wilson Jones Elliptical Ring 3 1/2&quot; Capacity Binders, 800 sheets"/>
    <n v="25.679999999999993"/>
    <n v="3"/>
    <n v="0.8"/>
    <n v="-39.804000000000002"/>
  </r>
  <r>
    <n v="8460"/>
    <x v="4198"/>
    <x v="2"/>
    <x v="55"/>
    <d v="2011-08-29T00:00:00"/>
    <s v="Standard Class"/>
    <s v="JE-15715"/>
    <s v="Joe Elijah"/>
    <s v="Consumer"/>
    <s v="United States"/>
    <s v="Houston"/>
    <x v="5"/>
    <n v="77070"/>
    <s v="Central"/>
    <s v="OFF-BI-10002225"/>
    <x v="1"/>
    <x v="8"/>
    <s v="Square Ring Data Binders, Rigid 75 Pt. Covers, 11&quot; x 14-7/8&quot;"/>
    <n v="12.383999999999997"/>
    <n v="3"/>
    <n v="0.8"/>
    <n v="-19.814400000000003"/>
  </r>
  <r>
    <n v="8461"/>
    <x v="4199"/>
    <x v="2"/>
    <x v="1194"/>
    <d v="2011-09-04T00:00:00"/>
    <s v="Standard Class"/>
    <s v="AT-10735"/>
    <s v="Annie Thurman"/>
    <s v="Consumer"/>
    <s v="United States"/>
    <s v="Bristol"/>
    <x v="29"/>
    <n v="6010"/>
    <s v="East"/>
    <s v="OFF-BI-10002432"/>
    <x v="1"/>
    <x v="8"/>
    <s v="Wilson Jones Standard D-Ring Binders"/>
    <n v="25.299999999999997"/>
    <n v="5"/>
    <n v="0"/>
    <n v="11.890999999999998"/>
  </r>
  <r>
    <n v="8462"/>
    <x v="4199"/>
    <x v="2"/>
    <x v="1194"/>
    <d v="2011-09-04T00:00:00"/>
    <s v="Standard Class"/>
    <s v="AT-10735"/>
    <s v="Annie Thurman"/>
    <s v="Consumer"/>
    <s v="United States"/>
    <s v="Bristol"/>
    <x v="29"/>
    <n v="6010"/>
    <s v="East"/>
    <s v="OFF-ST-10000563"/>
    <x v="1"/>
    <x v="4"/>
    <s v="Fellowes Bankers Box Stor/Drawer Steel Plus"/>
    <n v="95.94"/>
    <n v="3"/>
    <n v="0"/>
    <n v="9.5940000000000012"/>
  </r>
  <r>
    <n v="8463"/>
    <x v="4200"/>
    <x v="1"/>
    <x v="37"/>
    <d v="2012-09-07T00:00:00"/>
    <s v="Second Class"/>
    <s v="JH-15820"/>
    <s v="John Huston"/>
    <s v="Consumer"/>
    <s v="United States"/>
    <s v="Holland"/>
    <x v="12"/>
    <n v="49423"/>
    <s v="Central"/>
    <s v="OFF-LA-10001982"/>
    <x v="1"/>
    <x v="2"/>
    <s v="Smead Alpha-Z Color-Coded Name Labels First Letter Starter Set"/>
    <n v="7.5"/>
    <n v="2"/>
    <n v="0"/>
    <n v="3.5999999999999996"/>
  </r>
  <r>
    <n v="8464"/>
    <x v="4201"/>
    <x v="2"/>
    <x v="1176"/>
    <d v="2011-04-01T00:00:00"/>
    <s v="Standard Class"/>
    <s v="DR-12940"/>
    <s v="Daniel Raglin"/>
    <s v="Home Office"/>
    <s v="United States"/>
    <s v="Albuquerque"/>
    <x v="27"/>
    <n v="87105"/>
    <s v="West"/>
    <s v="TEC-PH-10003273"/>
    <x v="2"/>
    <x v="7"/>
    <s v="AT&amp;T TR1909W"/>
    <n v="302.37599999999998"/>
    <n v="3"/>
    <n v="0.2"/>
    <n v="22.678200000000018"/>
  </r>
  <r>
    <n v="8465"/>
    <x v="4202"/>
    <x v="1"/>
    <x v="1187"/>
    <d v="2012-05-15T00:00:00"/>
    <s v="Standard Class"/>
    <s v="AB-10165"/>
    <s v="Alan Barnes"/>
    <s v="Consumer"/>
    <s v="United States"/>
    <s v="Louisville"/>
    <x v="22"/>
    <n v="80027"/>
    <s v="West"/>
    <s v="TEC-AC-10002718"/>
    <x v="2"/>
    <x v="11"/>
    <s v="Belkin Standard 104 key USB Keyboard"/>
    <n v="46.688000000000002"/>
    <n v="4"/>
    <n v="0.2"/>
    <n v="-2.9180000000000028"/>
  </r>
  <r>
    <n v="8466"/>
    <x v="4203"/>
    <x v="1"/>
    <x v="265"/>
    <d v="2012-04-14T00:00:00"/>
    <s v="Standard Class"/>
    <s v="MC-18100"/>
    <s v="Mick Crebagga"/>
    <s v="Consumer"/>
    <s v="United States"/>
    <s v="New York City"/>
    <x v="15"/>
    <n v="10024"/>
    <s v="East"/>
    <s v="OFF-ST-10001505"/>
    <x v="1"/>
    <x v="4"/>
    <s v="Perma STOR-ALL Hanging File Box, 13 1/8&quot;W x 12 1/4&quot;D x 10 1/2&quot;H"/>
    <n v="17.940000000000001"/>
    <n v="3"/>
    <n v="0"/>
    <n v="3.0497999999999985"/>
  </r>
  <r>
    <n v="8467"/>
    <x v="4204"/>
    <x v="1"/>
    <x v="265"/>
    <d v="2012-04-14T00:00:00"/>
    <s v="Standard Class"/>
    <s v="IG-15085"/>
    <s v="Ivan Gibson"/>
    <s v="Consumer"/>
    <s v="United States"/>
    <s v="Norwich"/>
    <x v="29"/>
    <n v="6360"/>
    <s v="East"/>
    <s v="OFF-AP-10000179"/>
    <x v="1"/>
    <x v="9"/>
    <s v="Honeywell Enviracaire Portable HEPA Air Cleaner for up to 10 x 16 Room"/>
    <n v="370.14"/>
    <n v="3"/>
    <n v="0"/>
    <n v="144.3546"/>
  </r>
  <r>
    <n v="8468"/>
    <x v="4205"/>
    <x v="0"/>
    <x v="251"/>
    <d v="2013-09-24T00:00:00"/>
    <s v="Standard Class"/>
    <s v="FH-14275"/>
    <s v="Frank Hawley"/>
    <s v="Corporate"/>
    <s v="United States"/>
    <s v="San Francisco"/>
    <x v="1"/>
    <n v="94122"/>
    <s v="West"/>
    <s v="OFF-BI-10002309"/>
    <x v="1"/>
    <x v="8"/>
    <s v="Avery Heavy-Duty EZD  Binder With Locking Rings"/>
    <n v="8.9280000000000008"/>
    <n v="2"/>
    <n v="0.2"/>
    <n v="3.1247999999999996"/>
  </r>
  <r>
    <n v="8469"/>
    <x v="4206"/>
    <x v="0"/>
    <x v="583"/>
    <d v="2013-11-18T00:00:00"/>
    <s v="Standard Class"/>
    <s v="AS-10285"/>
    <s v="Alejandro Savely"/>
    <s v="Corporate"/>
    <s v="United States"/>
    <s v="Noblesville"/>
    <x v="14"/>
    <n v="46060"/>
    <s v="Central"/>
    <s v="FUR-TA-10001950"/>
    <x v="0"/>
    <x v="3"/>
    <s v="Balt Solid Wood Round Tables"/>
    <n v="2678.94"/>
    <n v="6"/>
    <n v="0"/>
    <n v="241.1046"/>
  </r>
  <r>
    <n v="8470"/>
    <x v="4207"/>
    <x v="3"/>
    <x v="756"/>
    <d v="2014-04-28T00:00:00"/>
    <s v="Standard Class"/>
    <s v="PN-18775"/>
    <s v="Parhena Norris"/>
    <s v="Home Office"/>
    <s v="United States"/>
    <s v="Clarksville"/>
    <x v="18"/>
    <n v="37042"/>
    <s v="South"/>
    <s v="FUR-BO-10001972"/>
    <x v="0"/>
    <x v="0"/>
    <s v="O'Sullivan 4-Shelf Bookcase in Odessa Pine"/>
    <n v="387.13600000000002"/>
    <n v="4"/>
    <n v="0.2"/>
    <n v="-14.51760000000003"/>
  </r>
  <r>
    <n v="8471"/>
    <x v="4207"/>
    <x v="3"/>
    <x v="756"/>
    <d v="2014-04-28T00:00:00"/>
    <s v="Standard Class"/>
    <s v="PN-18775"/>
    <s v="Parhena Norris"/>
    <s v="Home Office"/>
    <s v="United States"/>
    <s v="Clarksville"/>
    <x v="18"/>
    <n v="37042"/>
    <s v="South"/>
    <s v="TEC-AC-10002473"/>
    <x v="2"/>
    <x v="11"/>
    <s v="Maxell 4.7GB DVD-R"/>
    <n v="45.408000000000001"/>
    <n v="2"/>
    <n v="0.2"/>
    <n v="11.919599999999999"/>
  </r>
  <r>
    <n v="8472"/>
    <x v="4207"/>
    <x v="3"/>
    <x v="756"/>
    <d v="2014-04-28T00:00:00"/>
    <s v="Standard Class"/>
    <s v="PN-18775"/>
    <s v="Parhena Norris"/>
    <s v="Home Office"/>
    <s v="United States"/>
    <s v="Clarksville"/>
    <x v="18"/>
    <n v="37042"/>
    <s v="South"/>
    <s v="FUR-FU-10000193"/>
    <x v="0"/>
    <x v="5"/>
    <s v="Tenex Chairmats For Use with Hard Floors"/>
    <n v="77.951999999999998"/>
    <n v="3"/>
    <n v="0.2"/>
    <n v="-11.692800000000005"/>
  </r>
  <r>
    <n v="8473"/>
    <x v="4207"/>
    <x v="3"/>
    <x v="756"/>
    <d v="2014-04-28T00:00:00"/>
    <s v="Standard Class"/>
    <s v="PN-18775"/>
    <s v="Parhena Norris"/>
    <s v="Home Office"/>
    <s v="United States"/>
    <s v="Clarksville"/>
    <x v="18"/>
    <n v="37042"/>
    <s v="South"/>
    <s v="OFF-LA-10000081"/>
    <x v="1"/>
    <x v="2"/>
    <s v="Avery 496"/>
    <n v="3"/>
    <n v="1"/>
    <n v="0.2"/>
    <n v="1.0499999999999998"/>
  </r>
  <r>
    <n v="8474"/>
    <x v="4208"/>
    <x v="1"/>
    <x v="420"/>
    <d v="2012-10-26T00:00:00"/>
    <s v="Second Class"/>
    <s v="GM-14500"/>
    <s v="Gene McClure"/>
    <s v="Consumer"/>
    <s v="United States"/>
    <s v="Hollywood"/>
    <x v="2"/>
    <n v="33021"/>
    <s v="South"/>
    <s v="OFF-ST-10000876"/>
    <x v="1"/>
    <x v="4"/>
    <s v="Eldon Simplefile Box Office"/>
    <n v="9.952"/>
    <n v="1"/>
    <n v="0.2"/>
    <n v="0.99520000000000008"/>
  </r>
  <r>
    <n v="8475"/>
    <x v="4209"/>
    <x v="3"/>
    <x v="359"/>
    <d v="2014-04-15T00:00:00"/>
    <s v="Standard Class"/>
    <s v="NC-18625"/>
    <s v="Noah Childs"/>
    <s v="Corporate"/>
    <s v="United States"/>
    <s v="York"/>
    <x v="9"/>
    <n v="17403"/>
    <s v="East"/>
    <s v="OFF-BI-10004492"/>
    <x v="1"/>
    <x v="8"/>
    <s v="Tuf-Vin Binders"/>
    <n v="37.896000000000001"/>
    <n v="4"/>
    <n v="0.7"/>
    <n v="-29.053600000000003"/>
  </r>
  <r>
    <n v="8476"/>
    <x v="4209"/>
    <x v="3"/>
    <x v="359"/>
    <d v="2014-04-15T00:00:00"/>
    <s v="Standard Class"/>
    <s v="NC-18625"/>
    <s v="Noah Childs"/>
    <s v="Corporate"/>
    <s v="United States"/>
    <s v="York"/>
    <x v="9"/>
    <n v="17403"/>
    <s v="East"/>
    <s v="OFF-PA-10001033"/>
    <x v="1"/>
    <x v="10"/>
    <s v="Xerox 1893"/>
    <n v="65.584000000000003"/>
    <n v="2"/>
    <n v="0.2"/>
    <n v="23.7742"/>
  </r>
  <r>
    <n v="8477"/>
    <x v="4210"/>
    <x v="3"/>
    <x v="855"/>
    <d v="2014-11-02T00:00:00"/>
    <s v="Standard Class"/>
    <s v="TW-21025"/>
    <s v="Tamara Willingham"/>
    <s v="Home Office"/>
    <s v="United States"/>
    <s v="Mesa"/>
    <x v="16"/>
    <n v="85204"/>
    <s v="West"/>
    <s v="OFF-PA-10004039"/>
    <x v="1"/>
    <x v="10"/>
    <s v="Xerox 1882"/>
    <n v="44.783999999999999"/>
    <n v="1"/>
    <n v="0.2"/>
    <n v="16.234200000000001"/>
  </r>
  <r>
    <n v="8478"/>
    <x v="4211"/>
    <x v="1"/>
    <x v="628"/>
    <d v="2012-10-30T00:00:00"/>
    <s v="Same Day"/>
    <s v="BF-11020"/>
    <s v="Barry Französisch"/>
    <s v="Corporate"/>
    <s v="United States"/>
    <s v="New York City"/>
    <x v="15"/>
    <n v="10024"/>
    <s v="East"/>
    <s v="TEC-MA-10004552"/>
    <x v="2"/>
    <x v="15"/>
    <s v="Star Micronics TSP100 TSP143LAN Receipt Printer"/>
    <n v="1035.8"/>
    <n v="4"/>
    <n v="0"/>
    <n v="269.30799999999999"/>
  </r>
  <r>
    <n v="8479"/>
    <x v="4212"/>
    <x v="3"/>
    <x v="404"/>
    <d v="2014-12-25T00:00:00"/>
    <s v="Standard Class"/>
    <s v="TT-21460"/>
    <s v="Tonja Turnell"/>
    <s v="Home Office"/>
    <s v="United States"/>
    <s v="San Francisco"/>
    <x v="1"/>
    <n v="94110"/>
    <s v="West"/>
    <s v="OFF-AR-10002578"/>
    <x v="1"/>
    <x v="6"/>
    <s v="Newell 335"/>
    <n v="5.76"/>
    <n v="2"/>
    <n v="0"/>
    <n v="1.6703999999999999"/>
  </r>
  <r>
    <n v="8480"/>
    <x v="4213"/>
    <x v="0"/>
    <x v="299"/>
    <d v="2013-03-17T00:00:00"/>
    <s v="Standard Class"/>
    <s v="SW-20245"/>
    <s v="Scot Wooten"/>
    <s v="Consumer"/>
    <s v="United States"/>
    <s v="Los Angeles"/>
    <x v="1"/>
    <n v="90036"/>
    <s v="West"/>
    <s v="OFF-PA-10004022"/>
    <x v="1"/>
    <x v="10"/>
    <s v="Hammermill Color Copier Paper (28Lb. and 96 Bright)"/>
    <n v="19.98"/>
    <n v="2"/>
    <n v="0"/>
    <n v="8.9909999999999997"/>
  </r>
  <r>
    <n v="8481"/>
    <x v="4214"/>
    <x v="2"/>
    <x v="609"/>
    <d v="2011-07-27T00:00:00"/>
    <s v="Standard Class"/>
    <s v="PG-18820"/>
    <s v="Patrick Gardner"/>
    <s v="Consumer"/>
    <s v="United States"/>
    <s v="Omaha"/>
    <x v="8"/>
    <n v="68104"/>
    <s v="Central"/>
    <s v="TEC-PH-10004100"/>
    <x v="2"/>
    <x v="7"/>
    <s v="Griffin GC17055 Auxiliary Audio Cable"/>
    <n v="35.979999999999997"/>
    <n v="2"/>
    <n v="0"/>
    <n v="10.074400000000001"/>
  </r>
  <r>
    <n v="8482"/>
    <x v="4215"/>
    <x v="0"/>
    <x v="1012"/>
    <d v="2013-05-29T00:00:00"/>
    <s v="Standard Class"/>
    <s v="DP-13390"/>
    <s v="Dennis Pardue"/>
    <s v="Home Office"/>
    <s v="United States"/>
    <s v="Philadelphia"/>
    <x v="9"/>
    <n v="19120"/>
    <s v="East"/>
    <s v="OFF-AR-10001860"/>
    <x v="1"/>
    <x v="6"/>
    <s v="BIC Liqua Brite Liner"/>
    <n v="16.656000000000002"/>
    <n v="3"/>
    <n v="0.2"/>
    <n v="3.3311999999999999"/>
  </r>
  <r>
    <n v="8483"/>
    <x v="4216"/>
    <x v="3"/>
    <x v="512"/>
    <d v="2014-02-16T00:00:00"/>
    <s v="Standard Class"/>
    <s v="DJ-13510"/>
    <s v="Don Jones"/>
    <s v="Corporate"/>
    <s v="United States"/>
    <s v="New York City"/>
    <x v="15"/>
    <n v="10024"/>
    <s v="East"/>
    <s v="OFF-LA-10001297"/>
    <x v="1"/>
    <x v="2"/>
    <s v="Avery 473"/>
    <n v="20.7"/>
    <n v="2"/>
    <n v="0"/>
    <n v="9.9359999999999999"/>
  </r>
  <r>
    <n v="8484"/>
    <x v="4217"/>
    <x v="0"/>
    <x v="873"/>
    <d v="2013-09-25T00:00:00"/>
    <s v="Standard Class"/>
    <s v="EN-13780"/>
    <s v="Edward Nazzal"/>
    <s v="Consumer"/>
    <s v="United States"/>
    <s v="Grand Rapids"/>
    <x v="12"/>
    <n v="49505"/>
    <s v="Central"/>
    <s v="OFF-BI-10004828"/>
    <x v="1"/>
    <x v="8"/>
    <s v="GBC Poly Designer Binding Covers"/>
    <n v="83.699999999999989"/>
    <n v="5"/>
    <n v="0"/>
    <n v="41.012999999999991"/>
  </r>
  <r>
    <n v="8485"/>
    <x v="4218"/>
    <x v="3"/>
    <x v="241"/>
    <d v="2014-09-25T00:00:00"/>
    <s v="Same Day"/>
    <s v="PB-19150"/>
    <s v="Philip Brown"/>
    <s v="Consumer"/>
    <s v="United States"/>
    <s v="Seattle"/>
    <x v="4"/>
    <n v="98115"/>
    <s v="West"/>
    <s v="FUR-FU-10002759"/>
    <x v="0"/>
    <x v="5"/>
    <s v="12-1/2 Diameter Round Wall Clock"/>
    <n v="199.8"/>
    <n v="10"/>
    <n v="0"/>
    <n v="71.927999999999997"/>
  </r>
  <r>
    <n v="8486"/>
    <x v="4219"/>
    <x v="3"/>
    <x v="996"/>
    <d v="2014-04-01T00:00:00"/>
    <s v="Standard Class"/>
    <s v="BD-11560"/>
    <s v="Brendan Dodson"/>
    <s v="Home Office"/>
    <s v="United States"/>
    <s v="Fresno"/>
    <x v="1"/>
    <n v="93727"/>
    <s v="West"/>
    <s v="OFF-PA-10000740"/>
    <x v="1"/>
    <x v="10"/>
    <s v="Xerox 1982"/>
    <n v="45.68"/>
    <n v="2"/>
    <n v="0"/>
    <n v="21.012799999999999"/>
  </r>
  <r>
    <n v="8487"/>
    <x v="4219"/>
    <x v="3"/>
    <x v="996"/>
    <d v="2014-04-01T00:00:00"/>
    <s v="Standard Class"/>
    <s v="BD-11560"/>
    <s v="Brendan Dodson"/>
    <s v="Home Office"/>
    <s v="United States"/>
    <s v="Fresno"/>
    <x v="1"/>
    <n v="93727"/>
    <s v="West"/>
    <s v="OFF-PA-10001144"/>
    <x v="1"/>
    <x v="10"/>
    <s v="Xerox 1913"/>
    <n v="110.96"/>
    <n v="2"/>
    <n v="0"/>
    <n v="53.260799999999996"/>
  </r>
  <r>
    <n v="8488"/>
    <x v="4219"/>
    <x v="3"/>
    <x v="996"/>
    <d v="2014-04-01T00:00:00"/>
    <s v="Standard Class"/>
    <s v="BD-11560"/>
    <s v="Brendan Dodson"/>
    <s v="Home Office"/>
    <s v="United States"/>
    <s v="Fresno"/>
    <x v="1"/>
    <n v="93727"/>
    <s v="West"/>
    <s v="OFF-PA-10000859"/>
    <x v="1"/>
    <x v="10"/>
    <s v="Unpadded Memo Slips"/>
    <n v="11.94"/>
    <n v="3"/>
    <n v="0"/>
    <n v="5.97"/>
  </r>
  <r>
    <n v="8489"/>
    <x v="4220"/>
    <x v="0"/>
    <x v="1056"/>
    <d v="2013-02-04T00:00:00"/>
    <s v="Second Class"/>
    <s v="SE-20110"/>
    <s v="Sanjit Engle"/>
    <s v="Consumer"/>
    <s v="United States"/>
    <s v="Arlington"/>
    <x v="17"/>
    <n v="22204"/>
    <s v="South"/>
    <s v="TEC-MA-10001127"/>
    <x v="2"/>
    <x v="15"/>
    <s v="HP Designjet T520 Inkjet Large Format Printer - 24&quot; Color"/>
    <n v="8749.9500000000007"/>
    <n v="5"/>
    <n v="0"/>
    <n v="2799.9839999999995"/>
  </r>
  <r>
    <n v="8490"/>
    <x v="4220"/>
    <x v="0"/>
    <x v="1056"/>
    <d v="2013-02-04T00:00:00"/>
    <s v="Second Class"/>
    <s v="SE-20110"/>
    <s v="Sanjit Engle"/>
    <s v="Consumer"/>
    <s v="United States"/>
    <s v="Arlington"/>
    <x v="17"/>
    <n v="22204"/>
    <s v="South"/>
    <s v="OFF-BI-10002557"/>
    <x v="1"/>
    <x v="8"/>
    <s v="Presstex Flexible Ring Binders"/>
    <n v="36.4"/>
    <n v="8"/>
    <n v="0"/>
    <n v="18.2"/>
  </r>
  <r>
    <n v="8491"/>
    <x v="4220"/>
    <x v="0"/>
    <x v="1056"/>
    <d v="2013-02-04T00:00:00"/>
    <s v="Second Class"/>
    <s v="SE-20110"/>
    <s v="Sanjit Engle"/>
    <s v="Consumer"/>
    <s v="United States"/>
    <s v="Arlington"/>
    <x v="17"/>
    <n v="22204"/>
    <s v="South"/>
    <s v="FUR-FU-10001731"/>
    <x v="0"/>
    <x v="5"/>
    <s v="Acrylic Self-Standing Desk Frames"/>
    <n v="18.689999999999998"/>
    <n v="7"/>
    <n v="0"/>
    <n v="7.1021999999999998"/>
  </r>
  <r>
    <n v="8492"/>
    <x v="4221"/>
    <x v="3"/>
    <x v="437"/>
    <d v="2014-07-12T00:00:00"/>
    <s v="Standard Class"/>
    <s v="AT-10735"/>
    <s v="Annie Thurman"/>
    <s v="Consumer"/>
    <s v="United States"/>
    <s v="Los Angeles"/>
    <x v="1"/>
    <n v="90049"/>
    <s v="West"/>
    <s v="OFF-FA-10001135"/>
    <x v="1"/>
    <x v="13"/>
    <s v="Brites Rubber Bands, 1 1/2 oz. Box"/>
    <n v="5.9399999999999995"/>
    <n v="3"/>
    <n v="0"/>
    <n v="0.11880000000000024"/>
  </r>
  <r>
    <n v="8493"/>
    <x v="4222"/>
    <x v="1"/>
    <x v="924"/>
    <d v="2012-10-28T00:00:00"/>
    <s v="Standard Class"/>
    <s v="CC-12685"/>
    <s v="Craig Carroll"/>
    <s v="Consumer"/>
    <s v="United States"/>
    <s v="Lubbock"/>
    <x v="5"/>
    <n v="79424"/>
    <s v="Central"/>
    <s v="OFF-PA-10000069"/>
    <x v="1"/>
    <x v="10"/>
    <s v="TOPS 4 x 6 Fluorescent Color Memo Sheets, 500 Sheets per Pack"/>
    <n v="60.736000000000004"/>
    <n v="8"/>
    <n v="0.2"/>
    <n v="20.4984"/>
  </r>
  <r>
    <n v="8494"/>
    <x v="4222"/>
    <x v="1"/>
    <x v="924"/>
    <d v="2012-10-28T00:00:00"/>
    <s v="Standard Class"/>
    <s v="CC-12685"/>
    <s v="Craig Carroll"/>
    <s v="Consumer"/>
    <s v="United States"/>
    <s v="Lubbock"/>
    <x v="5"/>
    <n v="79424"/>
    <s v="Central"/>
    <s v="TEC-CO-10001943"/>
    <x v="2"/>
    <x v="16"/>
    <s v="Canon PC-428 Personal Copier"/>
    <n v="479.97600000000006"/>
    <n v="3"/>
    <n v="0.2"/>
    <n v="161.99189999999999"/>
  </r>
  <r>
    <n v="8495"/>
    <x v="4222"/>
    <x v="1"/>
    <x v="924"/>
    <d v="2012-10-28T00:00:00"/>
    <s v="Standard Class"/>
    <s v="CC-12685"/>
    <s v="Craig Carroll"/>
    <s v="Consumer"/>
    <s v="United States"/>
    <s v="Lubbock"/>
    <x v="5"/>
    <n v="79424"/>
    <s v="Central"/>
    <s v="OFF-BI-10000977"/>
    <x v="1"/>
    <x v="8"/>
    <s v="Ibico Plastic Spiral Binding Combs"/>
    <n v="6.0799999999999983"/>
    <n v="1"/>
    <n v="0.8"/>
    <n v="-10.336000000000002"/>
  </r>
  <r>
    <n v="8496"/>
    <x v="4223"/>
    <x v="0"/>
    <x v="499"/>
    <d v="2013-12-09T00:00:00"/>
    <s v="Standard Class"/>
    <s v="AS-10225"/>
    <s v="Alan Schoenberger"/>
    <s v="Corporate"/>
    <s v="United States"/>
    <s v="Longmont"/>
    <x v="22"/>
    <n v="80501"/>
    <s v="West"/>
    <s v="TEC-AC-10002942"/>
    <x v="2"/>
    <x v="11"/>
    <s v="WD My Passport Ultra 1TB Portable External Hard Drive"/>
    <n v="165.60000000000002"/>
    <n v="3"/>
    <n v="0.2"/>
    <n v="-6.2100000000000151"/>
  </r>
  <r>
    <n v="8497"/>
    <x v="4224"/>
    <x v="2"/>
    <x v="1195"/>
    <d v="2011-03-08T00:00:00"/>
    <s v="Second Class"/>
    <s v="AB-10150"/>
    <s v="Aimee Bixby"/>
    <s v="Consumer"/>
    <s v="United States"/>
    <s v="Yonkers"/>
    <x v="15"/>
    <n v="10701"/>
    <s v="East"/>
    <s v="OFF-AR-10000588"/>
    <x v="1"/>
    <x v="6"/>
    <s v="Newell 345"/>
    <n v="59.519999999999996"/>
    <n v="3"/>
    <n v="0"/>
    <n v="15.475200000000001"/>
  </r>
  <r>
    <n v="8498"/>
    <x v="4224"/>
    <x v="2"/>
    <x v="1195"/>
    <d v="2011-03-08T00:00:00"/>
    <s v="Second Class"/>
    <s v="AB-10150"/>
    <s v="Aimee Bixby"/>
    <s v="Consumer"/>
    <s v="United States"/>
    <s v="Yonkers"/>
    <x v="15"/>
    <n v="10701"/>
    <s v="East"/>
    <s v="TEC-AC-10002001"/>
    <x v="2"/>
    <x v="11"/>
    <s v="Logitech Wireless Gaming Headset G930"/>
    <n v="479.97"/>
    <n v="3"/>
    <n v="0"/>
    <n v="177.58890000000002"/>
  </r>
  <r>
    <n v="8499"/>
    <x v="4224"/>
    <x v="2"/>
    <x v="1195"/>
    <d v="2011-03-08T00:00:00"/>
    <s v="Second Class"/>
    <s v="AB-10150"/>
    <s v="Aimee Bixby"/>
    <s v="Consumer"/>
    <s v="United States"/>
    <s v="Yonkers"/>
    <x v="15"/>
    <n v="10701"/>
    <s v="East"/>
    <s v="OFF-SU-10000381"/>
    <x v="1"/>
    <x v="14"/>
    <s v="Acme Forged Steel Scissors with Black Enamel Handles"/>
    <n v="18.62"/>
    <n v="2"/>
    <n v="0"/>
    <n v="5.399799999999999"/>
  </r>
  <r>
    <n v="8500"/>
    <x v="4224"/>
    <x v="2"/>
    <x v="1195"/>
    <d v="2011-03-08T00:00:00"/>
    <s v="Second Class"/>
    <s v="AB-10150"/>
    <s v="Aimee Bixby"/>
    <s v="Consumer"/>
    <s v="United States"/>
    <s v="Yonkers"/>
    <x v="15"/>
    <n v="10701"/>
    <s v="East"/>
    <s v="OFF-BI-10001617"/>
    <x v="1"/>
    <x v="8"/>
    <s v="GBC Wire Binding Combs"/>
    <n v="49.632000000000005"/>
    <n v="6"/>
    <n v="0.2"/>
    <n v="16.750799999999998"/>
  </r>
  <r>
    <n v="8501"/>
    <x v="4224"/>
    <x v="2"/>
    <x v="1195"/>
    <d v="2011-03-08T00:00:00"/>
    <s v="Second Class"/>
    <s v="AB-10150"/>
    <s v="Aimee Bixby"/>
    <s v="Consumer"/>
    <s v="United States"/>
    <s v="Yonkers"/>
    <x v="15"/>
    <n v="10701"/>
    <s v="East"/>
    <s v="OFF-PA-10001878"/>
    <x v="1"/>
    <x v="10"/>
    <s v="Xerox 1891"/>
    <n v="97.82"/>
    <n v="2"/>
    <n v="0"/>
    <n v="45.975399999999993"/>
  </r>
  <r>
    <n v="8502"/>
    <x v="4225"/>
    <x v="1"/>
    <x v="879"/>
    <d v="2012-03-03T00:00:00"/>
    <s v="Second Class"/>
    <s v="DH-13075"/>
    <s v="Dave Hallsten"/>
    <s v="Corporate"/>
    <s v="United States"/>
    <s v="Los Angeles"/>
    <x v="1"/>
    <n v="90045"/>
    <s v="West"/>
    <s v="TEC-PH-10000376"/>
    <x v="2"/>
    <x v="7"/>
    <s v="Square Credit Card Reader"/>
    <n v="15.984000000000002"/>
    <n v="2"/>
    <n v="0.2"/>
    <n v="1.1988000000000003"/>
  </r>
  <r>
    <n v="8503"/>
    <x v="4225"/>
    <x v="1"/>
    <x v="879"/>
    <d v="2012-03-03T00:00:00"/>
    <s v="Second Class"/>
    <s v="DH-13075"/>
    <s v="Dave Hallsten"/>
    <s v="Corporate"/>
    <s v="United States"/>
    <s v="Los Angeles"/>
    <x v="1"/>
    <n v="90045"/>
    <s v="West"/>
    <s v="FUR-CH-10003396"/>
    <x v="0"/>
    <x v="1"/>
    <s v="Global Deluxe Steno Chair"/>
    <n v="184.75200000000001"/>
    <n v="3"/>
    <n v="0.2"/>
    <n v="-20.784600000000012"/>
  </r>
  <r>
    <n v="8504"/>
    <x v="4226"/>
    <x v="2"/>
    <x v="980"/>
    <d v="2011-02-25T00:00:00"/>
    <s v="Standard Class"/>
    <s v="SR-20740"/>
    <s v="Steven Roelle"/>
    <s v="Home Office"/>
    <s v="United States"/>
    <s v="Los Angeles"/>
    <x v="1"/>
    <n v="90049"/>
    <s v="West"/>
    <s v="OFF-PA-10003363"/>
    <x v="1"/>
    <x v="10"/>
    <s v="Xerox 204"/>
    <n v="12.96"/>
    <n v="2"/>
    <n v="0"/>
    <n v="6.2208000000000006"/>
  </r>
  <r>
    <n v="8505"/>
    <x v="4227"/>
    <x v="0"/>
    <x v="440"/>
    <d v="2013-05-07T00:00:00"/>
    <s v="Standard Class"/>
    <s v="NR-18550"/>
    <s v="Nick Radford"/>
    <s v="Consumer"/>
    <s v="United States"/>
    <s v="Amarillo"/>
    <x v="5"/>
    <n v="79109"/>
    <s v="Central"/>
    <s v="FUR-CH-10003298"/>
    <x v="0"/>
    <x v="1"/>
    <s v="Office Star - Contemporary Task Swivel chair with Loop Arms, Charcoal"/>
    <n v="366.74399999999997"/>
    <n v="4"/>
    <n v="0.3"/>
    <n v="-110.02320000000003"/>
  </r>
  <r>
    <n v="8506"/>
    <x v="4228"/>
    <x v="0"/>
    <x v="387"/>
    <d v="2013-03-13T00:00:00"/>
    <s v="Standard Class"/>
    <s v="SJ-20125"/>
    <s v="Sanjit Jacobs"/>
    <s v="Home Office"/>
    <s v="United States"/>
    <s v="Dallas"/>
    <x v="5"/>
    <n v="75217"/>
    <s v="Central"/>
    <s v="OFF-BI-10001757"/>
    <x v="1"/>
    <x v="8"/>
    <s v="Pressboard Hanging Data Binders for Unburst Sheets"/>
    <n v="8.8559999999999981"/>
    <n v="9"/>
    <n v="0.8"/>
    <n v="-14.169600000000003"/>
  </r>
  <r>
    <n v="8507"/>
    <x v="4228"/>
    <x v="0"/>
    <x v="387"/>
    <d v="2013-03-13T00:00:00"/>
    <s v="Standard Class"/>
    <s v="SJ-20125"/>
    <s v="Sanjit Jacobs"/>
    <s v="Home Office"/>
    <s v="United States"/>
    <s v="Dallas"/>
    <x v="5"/>
    <n v="75217"/>
    <s v="Central"/>
    <s v="TEC-AC-10004633"/>
    <x v="2"/>
    <x v="11"/>
    <s v="Verbatim 25 GB 6x Blu-ray Single Layer Recordable Disc, 3/Pack"/>
    <n v="27.96"/>
    <n v="5"/>
    <n v="0.2"/>
    <n v="8.3880000000000035"/>
  </r>
  <r>
    <n v="8508"/>
    <x v="4228"/>
    <x v="0"/>
    <x v="387"/>
    <d v="2013-03-13T00:00:00"/>
    <s v="Standard Class"/>
    <s v="SJ-20125"/>
    <s v="Sanjit Jacobs"/>
    <s v="Home Office"/>
    <s v="United States"/>
    <s v="Dallas"/>
    <x v="5"/>
    <n v="75217"/>
    <s v="Central"/>
    <s v="OFF-EN-10001453"/>
    <x v="1"/>
    <x v="12"/>
    <s v="Tyvek Interoffice Envelopes, 9 1/2&quot; x 12 1/2&quot;, 100/Box"/>
    <n v="146.352"/>
    <n v="3"/>
    <n v="0.2"/>
    <n v="49.393799999999992"/>
  </r>
  <r>
    <n v="8509"/>
    <x v="4229"/>
    <x v="1"/>
    <x v="555"/>
    <d v="2012-12-14T00:00:00"/>
    <s v="First Class"/>
    <s v="CA-12775"/>
    <s v="Cynthia Arntzen"/>
    <s v="Consumer"/>
    <s v="United States"/>
    <s v="Detroit"/>
    <x v="12"/>
    <n v="48205"/>
    <s v="Central"/>
    <s v="TEC-AC-10004761"/>
    <x v="2"/>
    <x v="11"/>
    <s v="Maxell 4.7GB DVD+RW 3/Pack"/>
    <n v="175.23"/>
    <n v="11"/>
    <n v="0"/>
    <n v="61.330500000000001"/>
  </r>
  <r>
    <n v="8510"/>
    <x v="4229"/>
    <x v="1"/>
    <x v="555"/>
    <d v="2012-12-14T00:00:00"/>
    <s v="First Class"/>
    <s v="CA-12775"/>
    <s v="Cynthia Arntzen"/>
    <s v="Consumer"/>
    <s v="United States"/>
    <s v="Detroit"/>
    <x v="12"/>
    <n v="48205"/>
    <s v="Central"/>
    <s v="TEC-PH-10003691"/>
    <x v="2"/>
    <x v="7"/>
    <s v="BlackBerry Q10"/>
    <n v="125.99"/>
    <n v="1"/>
    <n v="0"/>
    <n v="31.497500000000002"/>
  </r>
  <r>
    <n v="8511"/>
    <x v="4229"/>
    <x v="1"/>
    <x v="555"/>
    <d v="2012-12-14T00:00:00"/>
    <s v="First Class"/>
    <s v="CA-12775"/>
    <s v="Cynthia Arntzen"/>
    <s v="Consumer"/>
    <s v="United States"/>
    <s v="Detroit"/>
    <x v="12"/>
    <n v="48205"/>
    <s v="Central"/>
    <s v="OFF-BI-10004965"/>
    <x v="1"/>
    <x v="8"/>
    <s v="Ibico Covers for Plastic or Wire Binding Elements"/>
    <n v="23"/>
    <n v="2"/>
    <n v="0"/>
    <n v="10.35"/>
  </r>
  <r>
    <n v="8512"/>
    <x v="4230"/>
    <x v="0"/>
    <x v="596"/>
    <d v="2013-12-27T00:00:00"/>
    <s v="Standard Class"/>
    <s v="LC-16885"/>
    <s v="Lena Creighton"/>
    <s v="Consumer"/>
    <s v="United States"/>
    <s v="New York City"/>
    <x v="15"/>
    <n v="10035"/>
    <s v="East"/>
    <s v="OFF-BI-10004233"/>
    <x v="1"/>
    <x v="8"/>
    <s v="GBC Pre-Punched Binding Paper, Plastic, White, 8-1/2&quot; x 11&quot;"/>
    <n v="25.584000000000003"/>
    <n v="2"/>
    <n v="0.2"/>
    <n v="8.9543999999999997"/>
  </r>
  <r>
    <n v="8513"/>
    <x v="4231"/>
    <x v="0"/>
    <x v="1056"/>
    <d v="2013-02-08T00:00:00"/>
    <s v="Standard Class"/>
    <s v="NS-18640"/>
    <s v="Noel Staavos"/>
    <s v="Corporate"/>
    <s v="United States"/>
    <s v="Houston"/>
    <x v="5"/>
    <n v="77041"/>
    <s v="Central"/>
    <s v="FUR-FU-10003601"/>
    <x v="0"/>
    <x v="5"/>
    <s v="Deflect-o RollaMat Studded, Beveled Mat for Medium Pile Carpeting"/>
    <n v="73.784000000000006"/>
    <n v="2"/>
    <n v="0.6"/>
    <n v="-77.473200000000006"/>
  </r>
  <r>
    <n v="8514"/>
    <x v="4232"/>
    <x v="3"/>
    <x v="929"/>
    <d v="2014-06-10T00:00:00"/>
    <s v="Standard Class"/>
    <s v="NS-18640"/>
    <s v="Noel Staavos"/>
    <s v="Corporate"/>
    <s v="United States"/>
    <s v="Orlando"/>
    <x v="2"/>
    <n v="32839"/>
    <s v="South"/>
    <s v="OFF-PA-10002787"/>
    <x v="1"/>
    <x v="10"/>
    <s v="Xerox 227"/>
    <n v="20.736000000000004"/>
    <n v="4"/>
    <n v="0.2"/>
    <n v="7.2576000000000001"/>
  </r>
  <r>
    <n v="8515"/>
    <x v="4233"/>
    <x v="1"/>
    <x v="291"/>
    <d v="2012-08-26T00:00:00"/>
    <s v="Standard Class"/>
    <s v="HG-14965"/>
    <s v="Henry Goldwyn"/>
    <s v="Corporate"/>
    <s v="United States"/>
    <s v="Florence"/>
    <x v="0"/>
    <n v="41042"/>
    <s v="South"/>
    <s v="OFF-AR-10003602"/>
    <x v="1"/>
    <x v="6"/>
    <s v="Quartet Omega Colored Chalk, 12/Pack"/>
    <n v="17.52"/>
    <n v="3"/>
    <n v="0"/>
    <n v="8.2343999999999991"/>
  </r>
  <r>
    <n v="8516"/>
    <x v="4233"/>
    <x v="1"/>
    <x v="291"/>
    <d v="2012-08-26T00:00:00"/>
    <s v="Standard Class"/>
    <s v="HG-14965"/>
    <s v="Henry Goldwyn"/>
    <s v="Corporate"/>
    <s v="United States"/>
    <s v="Florence"/>
    <x v="0"/>
    <n v="41042"/>
    <s v="South"/>
    <s v="OFF-AR-10002053"/>
    <x v="1"/>
    <x v="6"/>
    <s v="Premium Writing Pencils, Soft, #2 by Central Association for the Blind"/>
    <n v="35.76"/>
    <n v="12"/>
    <n v="0"/>
    <n v="10.0128"/>
  </r>
  <r>
    <n v="8517"/>
    <x v="4234"/>
    <x v="0"/>
    <x v="281"/>
    <d v="2013-04-12T00:00:00"/>
    <s v="Standard Class"/>
    <s v="SF-20200"/>
    <s v="Sarah Foster"/>
    <s v="Consumer"/>
    <s v="United States"/>
    <s v="New York City"/>
    <x v="15"/>
    <n v="10009"/>
    <s v="East"/>
    <s v="OFF-AR-10002833"/>
    <x v="1"/>
    <x v="6"/>
    <s v="Newell 322"/>
    <n v="3.64"/>
    <n v="2"/>
    <n v="0"/>
    <n v="0.98280000000000012"/>
  </r>
  <r>
    <n v="8518"/>
    <x v="4235"/>
    <x v="3"/>
    <x v="400"/>
    <d v="2014-06-08T00:00:00"/>
    <s v="Second Class"/>
    <s v="EM-14065"/>
    <s v="Erin Mull"/>
    <s v="Consumer"/>
    <s v="United States"/>
    <s v="Frisco"/>
    <x v="5"/>
    <n v="75034"/>
    <s v="Central"/>
    <s v="FUR-FU-10002501"/>
    <x v="0"/>
    <x v="5"/>
    <s v="Nu-Dell Executive Frame"/>
    <n v="30.336000000000006"/>
    <n v="6"/>
    <n v="0.6"/>
    <n v="-17.443199999999997"/>
  </r>
  <r>
    <n v="8519"/>
    <x v="4236"/>
    <x v="3"/>
    <x v="769"/>
    <d v="2014-12-11T00:00:00"/>
    <s v="Standard Class"/>
    <s v="DO-13645"/>
    <s v="Doug O'Connell"/>
    <s v="Consumer"/>
    <s v="United States"/>
    <s v="Paterson"/>
    <x v="30"/>
    <n v="7501"/>
    <s v="East"/>
    <s v="FUR-FU-10002506"/>
    <x v="0"/>
    <x v="5"/>
    <s v="Tensor &quot;Hersey Kiss&quot; Styled Floor Lamp"/>
    <n v="12.99"/>
    <n v="1"/>
    <n v="0"/>
    <n v="1.5587999999999997"/>
  </r>
  <r>
    <n v="8520"/>
    <x v="4236"/>
    <x v="3"/>
    <x v="769"/>
    <d v="2014-12-11T00:00:00"/>
    <s v="Standard Class"/>
    <s v="DO-13645"/>
    <s v="Doug O'Connell"/>
    <s v="Consumer"/>
    <s v="United States"/>
    <s v="Paterson"/>
    <x v="30"/>
    <n v="7501"/>
    <s v="East"/>
    <s v="FUR-CH-10003817"/>
    <x v="0"/>
    <x v="1"/>
    <s v="Global Value Steno Chair, Gray"/>
    <n v="182.22"/>
    <n v="3"/>
    <n v="0"/>
    <n v="45.555000000000007"/>
  </r>
  <r>
    <n v="8521"/>
    <x v="4236"/>
    <x v="3"/>
    <x v="769"/>
    <d v="2014-12-11T00:00:00"/>
    <s v="Standard Class"/>
    <s v="DO-13645"/>
    <s v="Doug O'Connell"/>
    <s v="Consumer"/>
    <s v="United States"/>
    <s v="Paterson"/>
    <x v="30"/>
    <n v="7501"/>
    <s v="East"/>
    <s v="FUR-CH-10004860"/>
    <x v="0"/>
    <x v="1"/>
    <s v="Global Low Back Tilter Chair"/>
    <n v="302.94"/>
    <n v="3"/>
    <n v="0"/>
    <n v="18.176399999999973"/>
  </r>
  <r>
    <n v="8522"/>
    <x v="4237"/>
    <x v="0"/>
    <x v="383"/>
    <d v="2013-01-15T00:00:00"/>
    <s v="Standard Class"/>
    <s v="MP-17470"/>
    <s v="Mark Packer"/>
    <s v="Home Office"/>
    <s v="United States"/>
    <s v="Columbus"/>
    <x v="24"/>
    <n v="43229"/>
    <s v="East"/>
    <s v="FUR-FU-10002268"/>
    <x v="0"/>
    <x v="5"/>
    <s v="Ultra Door Push Plate"/>
    <n v="54.992000000000004"/>
    <n v="14"/>
    <n v="0.2"/>
    <n v="8.9361999999999959"/>
  </r>
  <r>
    <n v="8523"/>
    <x v="4238"/>
    <x v="0"/>
    <x v="178"/>
    <d v="2013-04-08T00:00:00"/>
    <s v="Standard Class"/>
    <s v="MY-18295"/>
    <s v="Muhammed Yedwab"/>
    <s v="Corporate"/>
    <s v="United States"/>
    <s v="Milwaukee"/>
    <x v="6"/>
    <n v="53209"/>
    <s v="Central"/>
    <s v="TEC-PH-10000148"/>
    <x v="2"/>
    <x v="7"/>
    <s v="Cyber Acoustics AC-202b Speech Recognition Stereo Headset"/>
    <n v="12.99"/>
    <n v="1"/>
    <n v="0"/>
    <n v="0.25980000000000025"/>
  </r>
  <r>
    <n v="8524"/>
    <x v="4239"/>
    <x v="3"/>
    <x v="296"/>
    <d v="2014-09-26T00:00:00"/>
    <s v="Standard Class"/>
    <s v="DB-13615"/>
    <s v="Doug Bickford"/>
    <s v="Consumer"/>
    <s v="United States"/>
    <s v="San Francisco"/>
    <x v="1"/>
    <n v="94109"/>
    <s v="West"/>
    <s v="OFF-PA-10004082"/>
    <x v="1"/>
    <x v="10"/>
    <s v="Adams Telephone Message Book w/Frequently-Called Numbers Space, 400 Messages per Book"/>
    <n v="55.86"/>
    <n v="7"/>
    <n v="0"/>
    <n v="27.93"/>
  </r>
  <r>
    <n v="8525"/>
    <x v="4240"/>
    <x v="3"/>
    <x v="633"/>
    <d v="2014-03-17T00:00:00"/>
    <s v="Same Day"/>
    <s v="SP-20920"/>
    <s v="Susan Pistek"/>
    <s v="Consumer"/>
    <s v="United States"/>
    <s v="Columbus"/>
    <x v="24"/>
    <n v="43229"/>
    <s v="East"/>
    <s v="TEC-PH-10004348"/>
    <x v="2"/>
    <x v="7"/>
    <s v="OtterBox Defender Series Case - iPhone 5c"/>
    <n v="44.375999999999998"/>
    <n v="2"/>
    <n v="0.4"/>
    <n v="-7.3960000000000043"/>
  </r>
  <r>
    <n v="8526"/>
    <x v="4240"/>
    <x v="3"/>
    <x v="633"/>
    <d v="2014-03-17T00:00:00"/>
    <s v="Same Day"/>
    <s v="SP-20920"/>
    <s v="Susan Pistek"/>
    <s v="Consumer"/>
    <s v="United States"/>
    <s v="Columbus"/>
    <x v="24"/>
    <n v="43229"/>
    <s v="East"/>
    <s v="FUR-FU-10003424"/>
    <x v="0"/>
    <x v="5"/>
    <s v="Nu-Dell Oak Frame"/>
    <n v="51.264000000000003"/>
    <n v="6"/>
    <n v="0.2"/>
    <n v="7.6895999999999933"/>
  </r>
  <r>
    <n v="8527"/>
    <x v="4240"/>
    <x v="3"/>
    <x v="633"/>
    <d v="2014-03-17T00:00:00"/>
    <s v="Same Day"/>
    <s v="SP-20920"/>
    <s v="Susan Pistek"/>
    <s v="Consumer"/>
    <s v="United States"/>
    <s v="Columbus"/>
    <x v="24"/>
    <n v="43229"/>
    <s v="East"/>
    <s v="OFF-BI-10004654"/>
    <x v="1"/>
    <x v="8"/>
    <s v="Avery Binding System Hidden Tab Executive Style Index Sets"/>
    <n v="5.1930000000000005"/>
    <n v="3"/>
    <n v="0.7"/>
    <n v="-3.4619999999999997"/>
  </r>
  <r>
    <n v="8528"/>
    <x v="4240"/>
    <x v="3"/>
    <x v="633"/>
    <d v="2014-03-17T00:00:00"/>
    <s v="Same Day"/>
    <s v="SP-20920"/>
    <s v="Susan Pistek"/>
    <s v="Consumer"/>
    <s v="United States"/>
    <s v="Columbus"/>
    <x v="24"/>
    <n v="43229"/>
    <s v="East"/>
    <s v="TEC-AC-10004571"/>
    <x v="2"/>
    <x v="11"/>
    <s v="Logitech G700s Rechargeable Gaming Mouse"/>
    <n v="159.98400000000001"/>
    <n v="2"/>
    <n v="0.2"/>
    <n v="43.995600000000003"/>
  </r>
  <r>
    <n v="8529"/>
    <x v="4240"/>
    <x v="3"/>
    <x v="633"/>
    <d v="2014-03-17T00:00:00"/>
    <s v="Same Day"/>
    <s v="SP-20920"/>
    <s v="Susan Pistek"/>
    <s v="Consumer"/>
    <s v="United States"/>
    <s v="Columbus"/>
    <x v="24"/>
    <n v="43229"/>
    <s v="East"/>
    <s v="OFF-ST-10000675"/>
    <x v="1"/>
    <x v="4"/>
    <s v="File Shuttle II and Handi-File, Black"/>
    <n v="54.224000000000004"/>
    <n v="2"/>
    <n v="0.2"/>
    <n v="3.3889999999999993"/>
  </r>
  <r>
    <n v="8530"/>
    <x v="4241"/>
    <x v="3"/>
    <x v="468"/>
    <d v="2014-11-18T00:00:00"/>
    <s v="Standard Class"/>
    <s v="ME-17320"/>
    <s v="Maria Etezadi"/>
    <s v="Home Office"/>
    <s v="United States"/>
    <s v="Los Angeles"/>
    <x v="1"/>
    <n v="90008"/>
    <s v="West"/>
    <s v="FUR-CH-10001714"/>
    <x v="0"/>
    <x v="1"/>
    <s v="Global Leather &amp; Oak Executive Chair, Burgundy"/>
    <n v="241.42399999999998"/>
    <n v="2"/>
    <n v="0.2"/>
    <n v="-36.213599999999985"/>
  </r>
  <r>
    <n v="8531"/>
    <x v="4242"/>
    <x v="0"/>
    <x v="885"/>
    <d v="2013-12-07T00:00:00"/>
    <s v="Standard Class"/>
    <s v="BS-11755"/>
    <s v="Bruce Stewart"/>
    <s v="Consumer"/>
    <s v="United States"/>
    <s v="Detroit"/>
    <x v="12"/>
    <n v="48227"/>
    <s v="Central"/>
    <s v="OFF-PA-10000380"/>
    <x v="1"/>
    <x v="10"/>
    <s v="REDIFORM Incoming/Outgoing Call Register, 11&quot; X 8 1/2&quot;, 100 Messages"/>
    <n v="33.36"/>
    <n v="4"/>
    <n v="0"/>
    <n v="16.68"/>
  </r>
  <r>
    <n v="8532"/>
    <x v="4242"/>
    <x v="0"/>
    <x v="885"/>
    <d v="2013-12-07T00:00:00"/>
    <s v="Standard Class"/>
    <s v="BS-11755"/>
    <s v="Bruce Stewart"/>
    <s v="Consumer"/>
    <s v="United States"/>
    <s v="Detroit"/>
    <x v="12"/>
    <n v="48227"/>
    <s v="Central"/>
    <s v="OFF-PA-10002713"/>
    <x v="1"/>
    <x v="10"/>
    <s v="Adams Phone Message Book, 200 Message Capacity, 8 1/16” x 11”"/>
    <n v="13.76"/>
    <n v="2"/>
    <n v="0"/>
    <n v="6.3295999999999992"/>
  </r>
  <r>
    <n v="8533"/>
    <x v="4242"/>
    <x v="0"/>
    <x v="885"/>
    <d v="2013-12-07T00:00:00"/>
    <s v="Standard Class"/>
    <s v="BS-11755"/>
    <s v="Bruce Stewart"/>
    <s v="Consumer"/>
    <s v="United States"/>
    <s v="Detroit"/>
    <x v="12"/>
    <n v="48227"/>
    <s v="Central"/>
    <s v="OFF-ST-10001370"/>
    <x v="1"/>
    <x v="4"/>
    <s v="Sensible Storage WireTech Storage Systems"/>
    <n v="496.86"/>
    <n v="7"/>
    <n v="0"/>
    <n v="24.842999999999947"/>
  </r>
  <r>
    <n v="8534"/>
    <x v="4242"/>
    <x v="0"/>
    <x v="885"/>
    <d v="2013-12-07T00:00:00"/>
    <s v="Standard Class"/>
    <s v="BS-11755"/>
    <s v="Bruce Stewart"/>
    <s v="Consumer"/>
    <s v="United States"/>
    <s v="Detroit"/>
    <x v="12"/>
    <n v="48227"/>
    <s v="Central"/>
    <s v="FUR-CH-10000513"/>
    <x v="0"/>
    <x v="1"/>
    <s v="High-Back Leather Manager's Chair"/>
    <n v="389.97"/>
    <n v="3"/>
    <n v="0"/>
    <n v="35.097300000000004"/>
  </r>
  <r>
    <n v="8535"/>
    <x v="4243"/>
    <x v="1"/>
    <x v="1004"/>
    <d v="2012-01-15T00:00:00"/>
    <s v="Second Class"/>
    <s v="KS-16300"/>
    <s v="Karen Seio"/>
    <s v="Corporate"/>
    <s v="United States"/>
    <s v="Columbus"/>
    <x v="32"/>
    <n v="31907"/>
    <s v="South"/>
    <s v="OFF-LA-10003223"/>
    <x v="1"/>
    <x v="2"/>
    <s v="Avery 508"/>
    <n v="9.82"/>
    <n v="2"/>
    <n v="0"/>
    <n v="4.8117999999999999"/>
  </r>
  <r>
    <n v="8536"/>
    <x v="4244"/>
    <x v="2"/>
    <x v="1174"/>
    <d v="2011-05-20T00:00:00"/>
    <s v="Standard Class"/>
    <s v="CC-12475"/>
    <s v="Cindy Chapman"/>
    <s v="Consumer"/>
    <s v="United States"/>
    <s v="San Francisco"/>
    <x v="1"/>
    <n v="94122"/>
    <s v="West"/>
    <s v="TEC-AC-10002217"/>
    <x v="2"/>
    <x v="11"/>
    <s v="Imation Clip USB flash drive - 8 GB"/>
    <n v="56.400000000000006"/>
    <n v="3"/>
    <n v="0"/>
    <n v="3.3840000000000003"/>
  </r>
  <r>
    <n v="8537"/>
    <x v="4245"/>
    <x v="1"/>
    <x v="722"/>
    <d v="2012-06-11T00:00:00"/>
    <s v="Standard Class"/>
    <s v="HD-14785"/>
    <s v="Harold Dahlen"/>
    <s v="Home Office"/>
    <s v="United States"/>
    <s v="Philadelphia"/>
    <x v="9"/>
    <n v="19143"/>
    <s v="East"/>
    <s v="OFF-BI-10003707"/>
    <x v="1"/>
    <x v="8"/>
    <s v="Aluminum Screw Posts"/>
    <n v="18.312000000000001"/>
    <n v="4"/>
    <n v="0.7"/>
    <n v="-12.207999999999995"/>
  </r>
  <r>
    <n v="8538"/>
    <x v="4245"/>
    <x v="1"/>
    <x v="722"/>
    <d v="2012-06-11T00:00:00"/>
    <s v="Standard Class"/>
    <s v="HD-14785"/>
    <s v="Harold Dahlen"/>
    <s v="Home Office"/>
    <s v="United States"/>
    <s v="Philadelphia"/>
    <x v="9"/>
    <n v="19143"/>
    <s v="East"/>
    <s v="OFF-PA-10000552"/>
    <x v="1"/>
    <x v="10"/>
    <s v="Xerox 200"/>
    <n v="25.920000000000005"/>
    <n v="5"/>
    <n v="0.2"/>
    <n v="9.0719999999999992"/>
  </r>
  <r>
    <n v="8539"/>
    <x v="4245"/>
    <x v="1"/>
    <x v="722"/>
    <d v="2012-06-11T00:00:00"/>
    <s v="Standard Class"/>
    <s v="HD-14785"/>
    <s v="Harold Dahlen"/>
    <s v="Home Office"/>
    <s v="United States"/>
    <s v="Philadelphia"/>
    <x v="9"/>
    <n v="19143"/>
    <s v="East"/>
    <s v="OFF-AR-10003183"/>
    <x v="1"/>
    <x v="6"/>
    <s v="Avery Fluorescent Highlighter Four-Color Set"/>
    <n v="8.016"/>
    <n v="3"/>
    <n v="0.2"/>
    <n v="1.0019999999999993"/>
  </r>
  <r>
    <n v="8540"/>
    <x v="4246"/>
    <x v="3"/>
    <x v="631"/>
    <d v="2014-03-14T00:00:00"/>
    <s v="Standard Class"/>
    <s v="KB-16315"/>
    <s v="Karl Braun"/>
    <s v="Consumer"/>
    <s v="United States"/>
    <s v="Los Angeles"/>
    <x v="1"/>
    <n v="90008"/>
    <s v="West"/>
    <s v="TEC-CO-10000971"/>
    <x v="2"/>
    <x v="16"/>
    <s v="Hewlett Packard 310 Color Digital Copier"/>
    <n v="479.98400000000004"/>
    <n v="2"/>
    <n v="0.2"/>
    <n v="59.997999999999962"/>
  </r>
  <r>
    <n v="8541"/>
    <x v="4246"/>
    <x v="3"/>
    <x v="631"/>
    <d v="2014-03-14T00:00:00"/>
    <s v="Standard Class"/>
    <s v="KB-16315"/>
    <s v="Karl Braun"/>
    <s v="Consumer"/>
    <s v="United States"/>
    <s v="Los Angeles"/>
    <x v="1"/>
    <n v="90008"/>
    <s v="West"/>
    <s v="OFF-BI-10003910"/>
    <x v="1"/>
    <x v="8"/>
    <s v="DXL Angle-View Binders with Locking Rings by Samsill"/>
    <n v="30.84"/>
    <n v="5"/>
    <n v="0.2"/>
    <n v="9.6374999999999993"/>
  </r>
  <r>
    <n v="8542"/>
    <x v="4247"/>
    <x v="1"/>
    <x v="937"/>
    <d v="2012-12-23T00:00:00"/>
    <s v="First Class"/>
    <s v="HR-14830"/>
    <s v="Harold Ryan"/>
    <s v="Corporate"/>
    <s v="United States"/>
    <s v="Philadelphia"/>
    <x v="9"/>
    <n v="19140"/>
    <s v="East"/>
    <s v="OFF-ST-10001172"/>
    <x v="1"/>
    <x v="4"/>
    <s v="Tennsco Lockers, Sand"/>
    <n v="33.568000000000005"/>
    <n v="2"/>
    <n v="0.2"/>
    <n v="1.6783999999999981"/>
  </r>
  <r>
    <n v="8543"/>
    <x v="4247"/>
    <x v="1"/>
    <x v="937"/>
    <d v="2012-12-23T00:00:00"/>
    <s v="First Class"/>
    <s v="HR-14830"/>
    <s v="Harold Ryan"/>
    <s v="Corporate"/>
    <s v="United States"/>
    <s v="Philadelphia"/>
    <x v="9"/>
    <n v="19140"/>
    <s v="East"/>
    <s v="FUR-CH-10001270"/>
    <x v="0"/>
    <x v="1"/>
    <s v="Harbour Creations Steel Folding Chair"/>
    <n v="422.62499999999994"/>
    <n v="7"/>
    <n v="0.3"/>
    <n v="0"/>
  </r>
  <r>
    <n v="8544"/>
    <x v="4248"/>
    <x v="2"/>
    <x v="908"/>
    <d v="2011-08-11T00:00:00"/>
    <s v="Standard Class"/>
    <s v="TB-21625"/>
    <s v="Trudy Brown"/>
    <s v="Consumer"/>
    <s v="United States"/>
    <s v="New York City"/>
    <x v="15"/>
    <n v="10035"/>
    <s v="East"/>
    <s v="TEC-AC-10004571"/>
    <x v="2"/>
    <x v="11"/>
    <s v="Logitech G700s Rechargeable Gaming Mouse"/>
    <n v="199.98"/>
    <n v="2"/>
    <n v="0"/>
    <n v="83.991600000000005"/>
  </r>
  <r>
    <n v="8545"/>
    <x v="4249"/>
    <x v="0"/>
    <x v="1196"/>
    <d v="2013-04-01T00:00:00"/>
    <s v="Standard Class"/>
    <s v="DS-13180"/>
    <s v="David Smith"/>
    <s v="Corporate"/>
    <s v="United States"/>
    <s v="Columbus"/>
    <x v="32"/>
    <n v="31907"/>
    <s v="South"/>
    <s v="FUR-FU-10004053"/>
    <x v="0"/>
    <x v="5"/>
    <s v="DAX Two-Tone Silver Metal Document Frame"/>
    <n v="20.239999999999998"/>
    <n v="1"/>
    <n v="0"/>
    <n v="8.7032000000000007"/>
  </r>
  <r>
    <n v="8546"/>
    <x v="4249"/>
    <x v="0"/>
    <x v="1196"/>
    <d v="2013-04-01T00:00:00"/>
    <s v="Standard Class"/>
    <s v="DS-13180"/>
    <s v="David Smith"/>
    <s v="Corporate"/>
    <s v="United States"/>
    <s v="Columbus"/>
    <x v="32"/>
    <n v="31907"/>
    <s v="South"/>
    <s v="FUR-FU-10003731"/>
    <x v="0"/>
    <x v="5"/>
    <s v="Eldon Expressions Wood and Plastic Desk Accessories, Oak"/>
    <n v="39.92"/>
    <n v="4"/>
    <n v="0"/>
    <n v="11.177600000000002"/>
  </r>
  <r>
    <n v="8547"/>
    <x v="4249"/>
    <x v="0"/>
    <x v="1196"/>
    <d v="2013-04-01T00:00:00"/>
    <s v="Standard Class"/>
    <s v="DS-13180"/>
    <s v="David Smith"/>
    <s v="Corporate"/>
    <s v="United States"/>
    <s v="Columbus"/>
    <x v="32"/>
    <n v="31907"/>
    <s v="South"/>
    <s v="OFF-BI-10000962"/>
    <x v="1"/>
    <x v="8"/>
    <s v="Acco Flexible ACCOHIDE Square Ring Data Binder, Dark Blue, 11 1/2&quot; X 14&quot; 7/8&quot;"/>
    <n v="32.54"/>
    <n v="2"/>
    <n v="0"/>
    <n v="15.944599999999998"/>
  </r>
  <r>
    <n v="8548"/>
    <x v="4250"/>
    <x v="1"/>
    <x v="901"/>
    <d v="2012-12-10T00:00:00"/>
    <s v="Standard Class"/>
    <s v="GB-14530"/>
    <s v="George Bell"/>
    <s v="Corporate"/>
    <s v="United States"/>
    <s v="Los Angeles"/>
    <x v="1"/>
    <n v="90049"/>
    <s v="West"/>
    <s v="TEC-AC-10001266"/>
    <x v="2"/>
    <x v="11"/>
    <s v="Memorex Micro Travel Drive 8 GB"/>
    <n v="39"/>
    <n v="3"/>
    <n v="0"/>
    <n v="17.549999999999997"/>
  </r>
  <r>
    <n v="8549"/>
    <x v="4250"/>
    <x v="1"/>
    <x v="901"/>
    <d v="2012-12-10T00:00:00"/>
    <s v="Standard Class"/>
    <s v="GB-14530"/>
    <s v="George Bell"/>
    <s v="Corporate"/>
    <s v="United States"/>
    <s v="Los Angeles"/>
    <x v="1"/>
    <n v="90049"/>
    <s v="West"/>
    <s v="OFF-LA-10000452"/>
    <x v="1"/>
    <x v="2"/>
    <s v="Avery 488"/>
    <n v="12.6"/>
    <n v="4"/>
    <n v="0"/>
    <n v="6.048"/>
  </r>
  <r>
    <n v="8550"/>
    <x v="4251"/>
    <x v="1"/>
    <x v="861"/>
    <d v="2012-09-12T00:00:00"/>
    <s v="First Class"/>
    <s v="GB-14530"/>
    <s v="George Bell"/>
    <s v="Corporate"/>
    <s v="United States"/>
    <s v="Aurora"/>
    <x v="22"/>
    <n v="80013"/>
    <s v="West"/>
    <s v="FUR-FU-10000073"/>
    <x v="0"/>
    <x v="5"/>
    <s v="Deflect-O Glasstique Clear Desk Accessories"/>
    <n v="24.64"/>
    <n v="4"/>
    <n v="0.2"/>
    <n v="4.0039999999999978"/>
  </r>
  <r>
    <n v="8551"/>
    <x v="4252"/>
    <x v="1"/>
    <x v="789"/>
    <d v="2012-07-24T00:00:00"/>
    <s v="Standard Class"/>
    <s v="VB-21745"/>
    <s v="Victoria Brennan"/>
    <s v="Corporate"/>
    <s v="United States"/>
    <s v="Houston"/>
    <x v="5"/>
    <n v="77041"/>
    <s v="Central"/>
    <s v="OFF-LA-10002368"/>
    <x v="1"/>
    <x v="2"/>
    <s v="Avery 479"/>
    <n v="6.2640000000000002"/>
    <n v="3"/>
    <n v="0.2"/>
    <n v="2.0358000000000001"/>
  </r>
  <r>
    <n v="8552"/>
    <x v="4252"/>
    <x v="1"/>
    <x v="789"/>
    <d v="2012-07-24T00:00:00"/>
    <s v="Standard Class"/>
    <s v="VB-21745"/>
    <s v="Victoria Brennan"/>
    <s v="Corporate"/>
    <s v="United States"/>
    <s v="Houston"/>
    <x v="5"/>
    <n v="77041"/>
    <s v="Central"/>
    <s v="OFF-FA-10004248"/>
    <x v="1"/>
    <x v="13"/>
    <s v="Advantus T-Pin Paper Clips"/>
    <n v="14.432"/>
    <n v="4"/>
    <n v="0.2"/>
    <n v="3.4276000000000004"/>
  </r>
  <r>
    <n v="8553"/>
    <x v="4253"/>
    <x v="2"/>
    <x v="992"/>
    <d v="2011-06-03T00:00:00"/>
    <s v="Standard Class"/>
    <s v="MC-17425"/>
    <s v="Mark Cousins"/>
    <s v="Corporate"/>
    <s v="United States"/>
    <s v="Chicago"/>
    <x v="10"/>
    <n v="60623"/>
    <s v="Central"/>
    <s v="TEC-CO-10004202"/>
    <x v="2"/>
    <x v="16"/>
    <s v="Brother DCP1000 Digital 3 in 1 Multifunction Machine"/>
    <n v="719.97600000000011"/>
    <n v="3"/>
    <n v="0.2"/>
    <n v="134.99549999999999"/>
  </r>
  <r>
    <n v="8554"/>
    <x v="4254"/>
    <x v="3"/>
    <x v="38"/>
    <d v="2014-11-21T00:00:00"/>
    <s v="Standard Class"/>
    <s v="CB-12025"/>
    <s v="Cassandra Brandow"/>
    <s v="Consumer"/>
    <s v="United States"/>
    <s v="Decatur"/>
    <x v="19"/>
    <n v="35601"/>
    <s v="South"/>
    <s v="TEC-AC-10000927"/>
    <x v="2"/>
    <x v="11"/>
    <s v="Anker Ultrathin Bluetooth Wireless Keyboard Aluminum Cover with Stand "/>
    <n v="239.92"/>
    <n v="8"/>
    <n v="0"/>
    <n v="23.99199999999999"/>
  </r>
  <r>
    <n v="8555"/>
    <x v="4255"/>
    <x v="0"/>
    <x v="10"/>
    <d v="2013-12-12T00:00:00"/>
    <s v="First Class"/>
    <s v="PM-18940"/>
    <s v="Paul MacIntyre"/>
    <s v="Consumer"/>
    <s v="United States"/>
    <s v="Springfield"/>
    <x v="17"/>
    <n v="22153"/>
    <s v="South"/>
    <s v="FUR-TA-10002530"/>
    <x v="0"/>
    <x v="3"/>
    <s v="Iceberg OfficeWorks 42&quot; Round Tables"/>
    <n v="1056.8599999999999"/>
    <n v="7"/>
    <n v="0"/>
    <n v="158.52899999999994"/>
  </r>
  <r>
    <n v="8556"/>
    <x v="4256"/>
    <x v="1"/>
    <x v="204"/>
    <d v="2012-03-22T00:00:00"/>
    <s v="Same Day"/>
    <s v="DC-13285"/>
    <s v="Debra Catini"/>
    <s v="Consumer"/>
    <s v="United States"/>
    <s v="Plantation"/>
    <x v="2"/>
    <n v="33317"/>
    <s v="South"/>
    <s v="TEC-AC-10002567"/>
    <x v="2"/>
    <x v="11"/>
    <s v="Logitech G602 Wireless Gaming Mouse"/>
    <n v="447.94399999999996"/>
    <n v="7"/>
    <n v="0.2"/>
    <n v="89.588799999999992"/>
  </r>
  <r>
    <n v="8557"/>
    <x v="4256"/>
    <x v="1"/>
    <x v="204"/>
    <d v="2012-03-22T00:00:00"/>
    <s v="Same Day"/>
    <s v="DC-13285"/>
    <s v="Debra Catini"/>
    <s v="Consumer"/>
    <s v="United States"/>
    <s v="Plantation"/>
    <x v="2"/>
    <n v="33317"/>
    <s v="South"/>
    <s v="OFF-ST-10002182"/>
    <x v="1"/>
    <x v="4"/>
    <s v="Iris 3-Drawer Stacking Bin, Black"/>
    <n v="150.40799999999999"/>
    <n v="9"/>
    <n v="0.2"/>
    <n v="-33.841799999999999"/>
  </r>
  <r>
    <n v="8558"/>
    <x v="4257"/>
    <x v="0"/>
    <x v="443"/>
    <d v="2013-12-27T00:00:00"/>
    <s v="Second Class"/>
    <s v="LA-16780"/>
    <s v="Laura Armstrong"/>
    <s v="Corporate"/>
    <s v="United States"/>
    <s v="Houston"/>
    <x v="5"/>
    <n v="77041"/>
    <s v="Central"/>
    <s v="TEC-PH-10004539"/>
    <x v="2"/>
    <x v="7"/>
    <s v="Wireless Extenders zBoost YX545 SOHO Signal Booster"/>
    <n v="453.57600000000002"/>
    <n v="3"/>
    <n v="0.2"/>
    <n v="39.687899999999985"/>
  </r>
  <r>
    <n v="8559"/>
    <x v="4257"/>
    <x v="0"/>
    <x v="443"/>
    <d v="2013-12-27T00:00:00"/>
    <s v="Second Class"/>
    <s v="LA-16780"/>
    <s v="Laura Armstrong"/>
    <s v="Corporate"/>
    <s v="United States"/>
    <s v="Houston"/>
    <x v="5"/>
    <n v="77041"/>
    <s v="Central"/>
    <s v="OFF-LA-10002945"/>
    <x v="1"/>
    <x v="2"/>
    <s v="Permanent Self-Adhesive File Folder Labels for Typewriters, 1 1/8 x 3 1/2, White"/>
    <n v="45.36"/>
    <n v="9"/>
    <n v="0.2"/>
    <n v="14.741999999999997"/>
  </r>
  <r>
    <n v="8560"/>
    <x v="4257"/>
    <x v="0"/>
    <x v="443"/>
    <d v="2013-12-27T00:00:00"/>
    <s v="Second Class"/>
    <s v="LA-16780"/>
    <s v="Laura Armstrong"/>
    <s v="Corporate"/>
    <s v="United States"/>
    <s v="Houston"/>
    <x v="5"/>
    <n v="77041"/>
    <s v="Central"/>
    <s v="TEC-PH-10004345"/>
    <x v="2"/>
    <x v="7"/>
    <s v="Cisco SPA 502G IP Phone"/>
    <n v="287.88"/>
    <n v="3"/>
    <n v="0.2"/>
    <n v="35.984999999999999"/>
  </r>
  <r>
    <n v="8561"/>
    <x v="4257"/>
    <x v="0"/>
    <x v="443"/>
    <d v="2013-12-27T00:00:00"/>
    <s v="Second Class"/>
    <s v="LA-16780"/>
    <s v="Laura Armstrong"/>
    <s v="Corporate"/>
    <s v="United States"/>
    <s v="Houston"/>
    <x v="5"/>
    <n v="77041"/>
    <s v="Central"/>
    <s v="TEC-PH-10004912"/>
    <x v="2"/>
    <x v="7"/>
    <s v="Cisco SPA112 2 Port Phone Adapter"/>
    <n v="131.88000000000002"/>
    <n v="3"/>
    <n v="0.2"/>
    <n v="14.836499999999987"/>
  </r>
  <r>
    <n v="8562"/>
    <x v="4257"/>
    <x v="0"/>
    <x v="443"/>
    <d v="2013-12-27T00:00:00"/>
    <s v="Second Class"/>
    <s v="LA-16780"/>
    <s v="Laura Armstrong"/>
    <s v="Corporate"/>
    <s v="United States"/>
    <s v="Houston"/>
    <x v="5"/>
    <n v="77041"/>
    <s v="Central"/>
    <s v="FUR-FU-10000206"/>
    <x v="0"/>
    <x v="5"/>
    <s v="GE General Purpose, Extra Long Life, Showcase &amp; Floodlight Incandescent Bulbs"/>
    <n v="2.3280000000000003"/>
    <n v="2"/>
    <n v="0.6"/>
    <n v="-0.75660000000000016"/>
  </r>
  <r>
    <n v="8563"/>
    <x v="4258"/>
    <x v="0"/>
    <x v="1197"/>
    <d v="2013-04-07T00:00:00"/>
    <s v="Second Class"/>
    <s v="DJ-13420"/>
    <s v="Denny Joy"/>
    <s v="Corporate"/>
    <s v="United States"/>
    <s v="Milwaukee"/>
    <x v="6"/>
    <n v="53209"/>
    <s v="Central"/>
    <s v="FUR-CH-10000847"/>
    <x v="0"/>
    <x v="1"/>
    <s v="Global Executive Mid-Back Manager's Chair"/>
    <n v="1454.9"/>
    <n v="5"/>
    <n v="0"/>
    <n v="378.274"/>
  </r>
  <r>
    <n v="8564"/>
    <x v="4259"/>
    <x v="3"/>
    <x v="504"/>
    <d v="2014-05-05T00:00:00"/>
    <s v="Standard Class"/>
    <s v="MH-18115"/>
    <s v="Mick Hernandez"/>
    <s v="Home Office"/>
    <s v="United States"/>
    <s v="Sanford"/>
    <x v="2"/>
    <n v="32771"/>
    <s v="South"/>
    <s v="OFF-BI-10000822"/>
    <x v="1"/>
    <x v="8"/>
    <s v="Acco PRESSTEX Data Binder with Storage Hooks, Light Blue, 9 1/2&quot; X 11&quot;"/>
    <n v="4.8420000000000005"/>
    <n v="3"/>
    <n v="0.7"/>
    <n v="-3.5507999999999988"/>
  </r>
  <r>
    <n v="8565"/>
    <x v="4259"/>
    <x v="3"/>
    <x v="504"/>
    <d v="2014-05-05T00:00:00"/>
    <s v="Standard Class"/>
    <s v="MH-18115"/>
    <s v="Mick Hernandez"/>
    <s v="Home Office"/>
    <s v="United States"/>
    <s v="Sanford"/>
    <x v="2"/>
    <n v="32771"/>
    <s v="South"/>
    <s v="FUR-FU-10000747"/>
    <x v="0"/>
    <x v="5"/>
    <s v="Tenex B1-RE Series Chair Mats for Low Pile Carpets"/>
    <n v="220.70400000000001"/>
    <n v="6"/>
    <n v="0.2"/>
    <n v="-8.2764000000000379"/>
  </r>
  <r>
    <n v="8566"/>
    <x v="4260"/>
    <x v="0"/>
    <x v="1019"/>
    <d v="2013-11-19T00:00:00"/>
    <s v="First Class"/>
    <s v="BG-11035"/>
    <s v="Barry Gonzalez"/>
    <s v="Consumer"/>
    <s v="United States"/>
    <s v="The Colony"/>
    <x v="5"/>
    <n v="75056"/>
    <s v="Central"/>
    <s v="TEC-PH-10002350"/>
    <x v="2"/>
    <x v="7"/>
    <s v="Apple EarPods with Remote and Mic"/>
    <n v="67.176000000000002"/>
    <n v="3"/>
    <n v="0.2"/>
    <n v="6.7175999999999974"/>
  </r>
  <r>
    <n v="8567"/>
    <x v="4260"/>
    <x v="0"/>
    <x v="1019"/>
    <d v="2013-11-19T00:00:00"/>
    <s v="First Class"/>
    <s v="BG-11035"/>
    <s v="Barry Gonzalez"/>
    <s v="Consumer"/>
    <s v="United States"/>
    <s v="The Colony"/>
    <x v="5"/>
    <n v="75056"/>
    <s v="Central"/>
    <s v="OFF-PA-10000697"/>
    <x v="1"/>
    <x v="10"/>
    <s v="TOPS Voice Message Log Book, Flash Format"/>
    <n v="15.231999999999999"/>
    <n v="4"/>
    <n v="0.2"/>
    <n v="5.5215999999999994"/>
  </r>
  <r>
    <n v="8568"/>
    <x v="4261"/>
    <x v="0"/>
    <x v="338"/>
    <d v="2013-11-13T00:00:00"/>
    <s v="First Class"/>
    <s v="SV-20365"/>
    <s v="Seth Vernon"/>
    <s v="Consumer"/>
    <s v="United States"/>
    <s v="Troy"/>
    <x v="24"/>
    <n v="45373"/>
    <s v="East"/>
    <s v="OFF-PA-10002787"/>
    <x v="1"/>
    <x v="10"/>
    <s v="Xerox 227"/>
    <n v="31.104000000000006"/>
    <n v="6"/>
    <n v="0.2"/>
    <n v="10.8864"/>
  </r>
  <r>
    <n v="8569"/>
    <x v="4262"/>
    <x v="0"/>
    <x v="409"/>
    <d v="2013-12-13T00:00:00"/>
    <s v="Standard Class"/>
    <s v="DP-13105"/>
    <s v="Dave Poirier"/>
    <s v="Corporate"/>
    <s v="United States"/>
    <s v="Hempstead"/>
    <x v="15"/>
    <n v="11550"/>
    <s v="East"/>
    <s v="OFF-BI-10004318"/>
    <x v="1"/>
    <x v="8"/>
    <s v="Ibico EB-19 Dual Function Manual Binding System"/>
    <n v="968.74400000000014"/>
    <n v="7"/>
    <n v="0.2"/>
    <n v="314.84180000000003"/>
  </r>
  <r>
    <n v="8570"/>
    <x v="4262"/>
    <x v="0"/>
    <x v="409"/>
    <d v="2013-12-13T00:00:00"/>
    <s v="Standard Class"/>
    <s v="DP-13105"/>
    <s v="Dave Poirier"/>
    <s v="Corporate"/>
    <s v="United States"/>
    <s v="Hempstead"/>
    <x v="15"/>
    <n v="11550"/>
    <s v="East"/>
    <s v="OFF-BI-10001721"/>
    <x v="1"/>
    <x v="8"/>
    <s v="Trimflex Flexible Post Binders"/>
    <n v="222.35199999999998"/>
    <n v="13"/>
    <n v="0.2"/>
    <n v="77.823200000000014"/>
  </r>
  <r>
    <n v="8571"/>
    <x v="4262"/>
    <x v="0"/>
    <x v="409"/>
    <d v="2013-12-13T00:00:00"/>
    <s v="Standard Class"/>
    <s v="DP-13105"/>
    <s v="Dave Poirier"/>
    <s v="Corporate"/>
    <s v="United States"/>
    <s v="Hempstead"/>
    <x v="15"/>
    <n v="11550"/>
    <s v="East"/>
    <s v="TEC-CO-10004202"/>
    <x v="2"/>
    <x v="16"/>
    <s v="Brother DCP1000 Digital 3 in 1 Multifunction Machine"/>
    <n v="479.98400000000004"/>
    <n v="2"/>
    <n v="0.2"/>
    <n v="89.996999999999986"/>
  </r>
  <r>
    <n v="8572"/>
    <x v="4263"/>
    <x v="0"/>
    <x v="1015"/>
    <d v="2013-04-04T00:00:00"/>
    <s v="Same Day"/>
    <s v="SR-20740"/>
    <s v="Steven Roelle"/>
    <s v="Home Office"/>
    <s v="United States"/>
    <s v="Dallas"/>
    <x v="5"/>
    <n v="75081"/>
    <s v="Central"/>
    <s v="OFF-PA-10003893"/>
    <x v="1"/>
    <x v="10"/>
    <s v="Xerox 1962"/>
    <n v="10.272000000000002"/>
    <n v="3"/>
    <n v="0.2"/>
    <n v="3.2099999999999982"/>
  </r>
  <r>
    <n v="8573"/>
    <x v="4264"/>
    <x v="2"/>
    <x v="683"/>
    <d v="2011-12-02T00:00:00"/>
    <s v="Standard Class"/>
    <s v="BT-11680"/>
    <s v="Brian Thompson"/>
    <s v="Consumer"/>
    <s v="United States"/>
    <s v="Houston"/>
    <x v="5"/>
    <n v="77041"/>
    <s v="Central"/>
    <s v="TEC-MA-10004679"/>
    <x v="2"/>
    <x v="15"/>
    <s v="StarTech.com 10/100 VDSL2 Ethernet Extender Kit"/>
    <n v="998.84999999999991"/>
    <n v="5"/>
    <n v="0.4"/>
    <n v="-199.7700000000001"/>
  </r>
  <r>
    <n v="8574"/>
    <x v="4265"/>
    <x v="1"/>
    <x v="1182"/>
    <d v="2012-10-22T00:00:00"/>
    <s v="First Class"/>
    <s v="MS-17770"/>
    <s v="Maxwell Schwartz"/>
    <s v="Consumer"/>
    <s v="United States"/>
    <s v="New York City"/>
    <x v="15"/>
    <n v="10035"/>
    <s v="East"/>
    <s v="OFF-PA-10000249"/>
    <x v="1"/>
    <x v="10"/>
    <s v="Staples"/>
    <n v="24.56"/>
    <n v="2"/>
    <n v="0"/>
    <n v="11.543199999999999"/>
  </r>
  <r>
    <n v="8575"/>
    <x v="4266"/>
    <x v="2"/>
    <x v="111"/>
    <d v="2011-09-19T00:00:00"/>
    <s v="Same Day"/>
    <s v="JK-15640"/>
    <s v="Jim Kriz"/>
    <s v="Home Office"/>
    <s v="United States"/>
    <s v="San Francisco"/>
    <x v="1"/>
    <n v="94110"/>
    <s v="West"/>
    <s v="OFF-FA-10000053"/>
    <x v="1"/>
    <x v="13"/>
    <s v="Revere Boxed Rubber Bands by Revere"/>
    <n v="5.67"/>
    <n v="3"/>
    <n v="0"/>
    <n v="0.11340000000000017"/>
  </r>
  <r>
    <n v="8576"/>
    <x v="4267"/>
    <x v="3"/>
    <x v="151"/>
    <d v="2014-08-31T00:00:00"/>
    <s v="Second Class"/>
    <s v="ST-20530"/>
    <s v="Shui Tom"/>
    <s v="Consumer"/>
    <s v="United States"/>
    <s v="Port Saint Lucie"/>
    <x v="2"/>
    <n v="34952"/>
    <s v="South"/>
    <s v="OFF-AP-10000804"/>
    <x v="1"/>
    <x v="9"/>
    <s v="Hoover Portapower Portable Vacuum"/>
    <n v="14.336000000000002"/>
    <n v="4"/>
    <n v="0.2"/>
    <n v="0.89599999999999991"/>
  </r>
  <r>
    <n v="8577"/>
    <x v="4268"/>
    <x v="3"/>
    <x v="445"/>
    <d v="2014-07-05T00:00:00"/>
    <s v="First Class"/>
    <s v="TS-21505"/>
    <s v="Tony Sayre"/>
    <s v="Consumer"/>
    <s v="United States"/>
    <s v="Concord"/>
    <x v="38"/>
    <n v="3301"/>
    <s v="East"/>
    <s v="FUR-FU-10004188"/>
    <x v="0"/>
    <x v="5"/>
    <s v="Luxo Professional Combination Clamp-On Lamps"/>
    <n v="102.3"/>
    <n v="1"/>
    <n v="0"/>
    <n v="26.597999999999999"/>
  </r>
  <r>
    <n v="8578"/>
    <x v="4269"/>
    <x v="3"/>
    <x v="66"/>
    <d v="2014-12-27T00:00:00"/>
    <s v="Standard Class"/>
    <s v="CM-12190"/>
    <s v="Charlotte Melton"/>
    <s v="Consumer"/>
    <s v="United States"/>
    <s v="Rochester"/>
    <x v="11"/>
    <n v="55901"/>
    <s v="Central"/>
    <s v="FUR-TA-10004915"/>
    <x v="0"/>
    <x v="3"/>
    <s v="Office Impressions End Table, 20-1/2&quot;H x 24&quot;W x 20&quot;D"/>
    <n v="607.52"/>
    <n v="2"/>
    <n v="0"/>
    <n v="97.203200000000038"/>
  </r>
  <r>
    <n v="8579"/>
    <x v="4269"/>
    <x v="3"/>
    <x v="66"/>
    <d v="2014-12-27T00:00:00"/>
    <s v="Standard Class"/>
    <s v="CM-12190"/>
    <s v="Charlotte Melton"/>
    <s v="Consumer"/>
    <s v="United States"/>
    <s v="Rochester"/>
    <x v="11"/>
    <n v="55901"/>
    <s v="Central"/>
    <s v="OFF-ST-10001228"/>
    <x v="1"/>
    <x v="4"/>
    <s v="Personal File Boxes with Fold-Down Carry Handle"/>
    <n v="31.16"/>
    <n v="2"/>
    <n v="0"/>
    <n v="7.7899999999999991"/>
  </r>
  <r>
    <n v="8580"/>
    <x v="4270"/>
    <x v="0"/>
    <x v="797"/>
    <d v="2014-01-03T00:00:00"/>
    <s v="Standard Class"/>
    <s v="JW-15955"/>
    <s v="Joni Wasserman"/>
    <s v="Consumer"/>
    <s v="United States"/>
    <s v="Louisville"/>
    <x v="0"/>
    <n v="40214"/>
    <s v="South"/>
    <s v="OFF-LA-10002368"/>
    <x v="1"/>
    <x v="2"/>
    <s v="Avery 479"/>
    <n v="2.61"/>
    <n v="1"/>
    <n v="0"/>
    <n v="1.2005999999999999"/>
  </r>
  <r>
    <n v="8581"/>
    <x v="4271"/>
    <x v="2"/>
    <x v="671"/>
    <d v="2011-05-22T00:00:00"/>
    <s v="Second Class"/>
    <s v="MC-17590"/>
    <s v="Matt Collister"/>
    <s v="Corporate"/>
    <s v="United States"/>
    <s v="San Marcos"/>
    <x v="5"/>
    <n v="78666"/>
    <s v="Central"/>
    <s v="FUR-FU-10003489"/>
    <x v="0"/>
    <x v="5"/>
    <s v="Contemporary Borderless Frame"/>
    <n v="10.332000000000001"/>
    <n v="3"/>
    <n v="0.6"/>
    <n v="-5.9408999999999992"/>
  </r>
  <r>
    <n v="8582"/>
    <x v="4271"/>
    <x v="2"/>
    <x v="671"/>
    <d v="2011-05-22T00:00:00"/>
    <s v="Second Class"/>
    <s v="MC-17590"/>
    <s v="Matt Collister"/>
    <s v="Corporate"/>
    <s v="United States"/>
    <s v="San Marcos"/>
    <x v="5"/>
    <n v="78666"/>
    <s v="Central"/>
    <s v="OFF-PA-10000289"/>
    <x v="1"/>
    <x v="10"/>
    <s v="Xerox 213"/>
    <n v="10.368000000000002"/>
    <n v="2"/>
    <n v="0.2"/>
    <n v="3.6288"/>
  </r>
  <r>
    <n v="8583"/>
    <x v="4271"/>
    <x v="2"/>
    <x v="671"/>
    <d v="2011-05-22T00:00:00"/>
    <s v="Second Class"/>
    <s v="MC-17590"/>
    <s v="Matt Collister"/>
    <s v="Corporate"/>
    <s v="United States"/>
    <s v="San Marcos"/>
    <x v="5"/>
    <n v="78666"/>
    <s v="Central"/>
    <s v="TEC-AC-10004227"/>
    <x v="2"/>
    <x v="11"/>
    <s v="SanDisk Ultra 16 GB MicroSDHC Class 10 Memory Card"/>
    <n v="20.784000000000002"/>
    <n v="2"/>
    <n v="0.2"/>
    <n v="-3.6372000000000027"/>
  </r>
  <r>
    <n v="8584"/>
    <x v="4271"/>
    <x v="2"/>
    <x v="671"/>
    <d v="2011-05-22T00:00:00"/>
    <s v="Second Class"/>
    <s v="MC-17590"/>
    <s v="Matt Collister"/>
    <s v="Corporate"/>
    <s v="United States"/>
    <s v="San Marcos"/>
    <x v="5"/>
    <n v="78666"/>
    <s v="Central"/>
    <s v="OFF-ST-10000636"/>
    <x v="1"/>
    <x v="4"/>
    <s v="Rogers Profile Extra Capacity Storage Tub"/>
    <n v="66.959999999999994"/>
    <n v="5"/>
    <n v="0.2"/>
    <n v="-13.392000000000003"/>
  </r>
  <r>
    <n v="8585"/>
    <x v="4272"/>
    <x v="2"/>
    <x v="519"/>
    <d v="2011-02-09T00:00:00"/>
    <s v="Second Class"/>
    <s v="MH-17440"/>
    <s v="Mark Haberlin"/>
    <s v="Corporate"/>
    <s v="United States"/>
    <s v="Escondido"/>
    <x v="1"/>
    <n v="92025"/>
    <s v="West"/>
    <s v="OFF-BI-10003676"/>
    <x v="1"/>
    <x v="8"/>
    <s v="GBC Standard Recycled Report Covers, Clear Plastic Sheets"/>
    <n v="17.248000000000001"/>
    <n v="2"/>
    <n v="0.2"/>
    <n v="6.0367999999999986"/>
  </r>
  <r>
    <n v="8586"/>
    <x v="4273"/>
    <x v="3"/>
    <x v="34"/>
    <d v="2014-12-16T00:00:00"/>
    <s v="Standard Class"/>
    <s v="RD-19720"/>
    <s v="Roger Demir"/>
    <s v="Consumer"/>
    <s v="United States"/>
    <s v="Philadelphia"/>
    <x v="9"/>
    <n v="19134"/>
    <s v="East"/>
    <s v="OFF-BI-10001116"/>
    <x v="1"/>
    <x v="8"/>
    <s v="Wilson Jones 1&quot; Hanging DublLock Ring Binders"/>
    <n v="11.088000000000003"/>
    <n v="7"/>
    <n v="0.7"/>
    <n v="-8.1311999999999998"/>
  </r>
  <r>
    <n v="8587"/>
    <x v="4274"/>
    <x v="3"/>
    <x v="497"/>
    <d v="2014-07-19T00:00:00"/>
    <s v="Standard Class"/>
    <s v="KB-16240"/>
    <s v="Karen Bern"/>
    <s v="Corporate"/>
    <s v="United States"/>
    <s v="Los Angeles"/>
    <x v="1"/>
    <n v="90049"/>
    <s v="West"/>
    <s v="TEC-AC-10003832"/>
    <x v="2"/>
    <x v="11"/>
    <s v="Logitech P710e Mobile Speakerphone"/>
    <n v="1287.45"/>
    <n v="5"/>
    <n v="0"/>
    <n v="244.61549999999988"/>
  </r>
  <r>
    <n v="8588"/>
    <x v="4274"/>
    <x v="3"/>
    <x v="497"/>
    <d v="2014-07-19T00:00:00"/>
    <s v="Standard Class"/>
    <s v="KB-16240"/>
    <s v="Karen Bern"/>
    <s v="Corporate"/>
    <s v="United States"/>
    <s v="Los Angeles"/>
    <x v="1"/>
    <n v="90049"/>
    <s v="West"/>
    <s v="OFF-AP-10003040"/>
    <x v="1"/>
    <x v="9"/>
    <s v="Fellowes 8 Outlet Superior Workstation Surge Protector w/o Phone/Fax/Modem Protection"/>
    <n v="168.1"/>
    <n v="5"/>
    <n v="0"/>
    <n v="43.705999999999996"/>
  </r>
  <r>
    <n v="8589"/>
    <x v="4275"/>
    <x v="1"/>
    <x v="1060"/>
    <d v="2012-05-22T00:00:00"/>
    <s v="Standard Class"/>
    <s v="FC-14335"/>
    <s v="Fred Chung"/>
    <s v="Corporate"/>
    <s v="United States"/>
    <s v="Philadelphia"/>
    <x v="9"/>
    <n v="19140"/>
    <s v="East"/>
    <s v="OFF-ST-10002583"/>
    <x v="1"/>
    <x v="4"/>
    <s v="Fellowes Neat Ideas Storage Cubes"/>
    <n v="51.967999999999996"/>
    <n v="2"/>
    <n v="0.2"/>
    <n v="-10.393600000000001"/>
  </r>
  <r>
    <n v="8590"/>
    <x v="4276"/>
    <x v="3"/>
    <x v="926"/>
    <d v="2014-02-02T00:00:00"/>
    <s v="First Class"/>
    <s v="BD-11770"/>
    <s v="Bryan Davis"/>
    <s v="Consumer"/>
    <s v="United States"/>
    <s v="Philadelphia"/>
    <x v="9"/>
    <n v="19120"/>
    <s v="East"/>
    <s v="OFF-AR-10002053"/>
    <x v="1"/>
    <x v="6"/>
    <s v="Premium Writing Pencils, Soft, #2 by Central Association for the Blind"/>
    <n v="4.7679999999999998"/>
    <n v="2"/>
    <n v="0.2"/>
    <n v="0.47680000000000011"/>
  </r>
  <r>
    <n v="8591"/>
    <x v="4277"/>
    <x v="3"/>
    <x v="365"/>
    <d v="2014-10-02T00:00:00"/>
    <s v="First Class"/>
    <s v="FH-14365"/>
    <s v="Fred Hopkins"/>
    <s v="Corporate"/>
    <s v="United States"/>
    <s v="Hempstead"/>
    <x v="15"/>
    <n v="11550"/>
    <s v="East"/>
    <s v="OFF-EN-10004846"/>
    <x v="1"/>
    <x v="12"/>
    <s v="Letter or Legal Size Expandable Poly String Tie Envelopes"/>
    <n v="7.98"/>
    <n v="3"/>
    <n v="0"/>
    <n v="3.9102000000000006"/>
  </r>
  <r>
    <n v="8592"/>
    <x v="4278"/>
    <x v="3"/>
    <x v="756"/>
    <d v="2014-04-27T00:00:00"/>
    <s v="First Class"/>
    <s v="SO-20335"/>
    <s v="Sean O'Donnell"/>
    <s v="Consumer"/>
    <s v="United States"/>
    <s v="Greeley"/>
    <x v="22"/>
    <n v="80634"/>
    <s v="West"/>
    <s v="OFF-EN-10003134"/>
    <x v="1"/>
    <x v="12"/>
    <s v="Staples"/>
    <n v="18.687999999999999"/>
    <n v="2"/>
    <n v="0.2"/>
    <n v="7.008"/>
  </r>
  <r>
    <n v="8593"/>
    <x v="4278"/>
    <x v="3"/>
    <x v="756"/>
    <d v="2014-04-27T00:00:00"/>
    <s v="First Class"/>
    <s v="SO-20335"/>
    <s v="Sean O'Donnell"/>
    <s v="Consumer"/>
    <s v="United States"/>
    <s v="Greeley"/>
    <x v="22"/>
    <n v="80634"/>
    <s v="West"/>
    <s v="FUR-FU-10001025"/>
    <x v="0"/>
    <x v="5"/>
    <s v="Eldon Imàge Series Desk Accessories, Clear"/>
    <n v="11.664000000000001"/>
    <n v="3"/>
    <n v="0.2"/>
    <n v="3.3534000000000006"/>
  </r>
  <r>
    <n v="8594"/>
    <x v="4279"/>
    <x v="3"/>
    <x v="45"/>
    <d v="2014-11-14T00:00:00"/>
    <s v="Standard Class"/>
    <s v="PM-19135"/>
    <s v="Peter McVee"/>
    <s v="Home Office"/>
    <s v="United States"/>
    <s v="Jacksonville"/>
    <x v="2"/>
    <n v="32216"/>
    <s v="South"/>
    <s v="TEC-AC-10002567"/>
    <x v="2"/>
    <x v="11"/>
    <s v="Logitech G602 Wireless Gaming Mouse"/>
    <n v="191.976"/>
    <n v="3"/>
    <n v="0.2"/>
    <n v="38.395199999999988"/>
  </r>
  <r>
    <n v="8595"/>
    <x v="4279"/>
    <x v="3"/>
    <x v="45"/>
    <d v="2014-11-14T00:00:00"/>
    <s v="Standard Class"/>
    <s v="PM-19135"/>
    <s v="Peter McVee"/>
    <s v="Home Office"/>
    <s v="United States"/>
    <s v="Jacksonville"/>
    <x v="2"/>
    <n v="32216"/>
    <s v="South"/>
    <s v="TEC-PH-10004094"/>
    <x v="2"/>
    <x v="7"/>
    <s v="Motorola L703CM"/>
    <n v="499.16800000000006"/>
    <n v="4"/>
    <n v="0.2"/>
    <n v="31.197999999999993"/>
  </r>
  <r>
    <n v="8596"/>
    <x v="4280"/>
    <x v="2"/>
    <x v="952"/>
    <d v="2011-05-07T00:00:00"/>
    <s v="First Class"/>
    <s v="GD-14590"/>
    <s v="Giulietta Dortch"/>
    <s v="Corporate"/>
    <s v="United States"/>
    <s v="Arlington"/>
    <x v="17"/>
    <n v="22204"/>
    <s v="South"/>
    <s v="OFF-BI-10004364"/>
    <x v="1"/>
    <x v="8"/>
    <s v="Storex Dura Pro Binders"/>
    <n v="11.88"/>
    <n v="2"/>
    <n v="0"/>
    <n v="5.3460000000000001"/>
  </r>
  <r>
    <n v="8597"/>
    <x v="4280"/>
    <x v="2"/>
    <x v="952"/>
    <d v="2011-05-07T00:00:00"/>
    <s v="First Class"/>
    <s v="GD-14590"/>
    <s v="Giulietta Dortch"/>
    <s v="Corporate"/>
    <s v="United States"/>
    <s v="Arlington"/>
    <x v="17"/>
    <n v="22204"/>
    <s v="South"/>
    <s v="OFF-PA-10000474"/>
    <x v="1"/>
    <x v="10"/>
    <s v="Staples"/>
    <n v="35.44"/>
    <n v="1"/>
    <n v="0"/>
    <n v="16.656799999999997"/>
  </r>
  <r>
    <n v="8598"/>
    <x v="4281"/>
    <x v="0"/>
    <x v="189"/>
    <d v="2013-11-01T00:00:00"/>
    <s v="Standard Class"/>
    <s v="PA-19060"/>
    <s v="Pete Armstrong"/>
    <s v="Home Office"/>
    <s v="United States"/>
    <s v="San Francisco"/>
    <x v="1"/>
    <n v="94122"/>
    <s v="West"/>
    <s v="OFF-BI-10004308"/>
    <x v="1"/>
    <x v="8"/>
    <s v="Avery Legal 4-Ring Binder"/>
    <n v="67.13600000000001"/>
    <n v="4"/>
    <n v="0.2"/>
    <n v="25.175999999999998"/>
  </r>
  <r>
    <n v="8599"/>
    <x v="4282"/>
    <x v="2"/>
    <x v="35"/>
    <d v="2011-12-01T00:00:00"/>
    <s v="Standard Class"/>
    <s v="LS-17200"/>
    <s v="Luke Schmidt"/>
    <s v="Corporate"/>
    <s v="United States"/>
    <s v="Fresno"/>
    <x v="1"/>
    <n v="93727"/>
    <s v="West"/>
    <s v="OFF-BI-10002012"/>
    <x v="1"/>
    <x v="8"/>
    <s v="Wilson Jones Easy Flow II Sheet Lifters"/>
    <n v="4.32"/>
    <n v="3"/>
    <n v="0.2"/>
    <n v="1.512"/>
  </r>
  <r>
    <n v="8600"/>
    <x v="4282"/>
    <x v="2"/>
    <x v="35"/>
    <d v="2011-12-01T00:00:00"/>
    <s v="Standard Class"/>
    <s v="LS-17200"/>
    <s v="Luke Schmidt"/>
    <s v="Corporate"/>
    <s v="United States"/>
    <s v="Fresno"/>
    <x v="1"/>
    <n v="93727"/>
    <s v="West"/>
    <s v="OFF-PA-10002586"/>
    <x v="1"/>
    <x v="10"/>
    <s v="Xerox 1970"/>
    <n v="14.940000000000001"/>
    <n v="3"/>
    <n v="0"/>
    <n v="7.0218000000000007"/>
  </r>
  <r>
    <n v="8601"/>
    <x v="4282"/>
    <x v="2"/>
    <x v="35"/>
    <d v="2011-12-01T00:00:00"/>
    <s v="Standard Class"/>
    <s v="LS-17200"/>
    <s v="Luke Schmidt"/>
    <s v="Corporate"/>
    <s v="United States"/>
    <s v="Fresno"/>
    <x v="1"/>
    <n v="93727"/>
    <s v="West"/>
    <s v="OFF-AP-10000692"/>
    <x v="1"/>
    <x v="9"/>
    <s v="Fellowes Mighty 8 Compact Surge Protector"/>
    <n v="40.54"/>
    <n v="2"/>
    <n v="0"/>
    <n v="11.351200000000002"/>
  </r>
  <r>
    <n v="8602"/>
    <x v="4282"/>
    <x v="2"/>
    <x v="35"/>
    <d v="2011-12-01T00:00:00"/>
    <s v="Standard Class"/>
    <s v="LS-17200"/>
    <s v="Luke Schmidt"/>
    <s v="Corporate"/>
    <s v="United States"/>
    <s v="Fresno"/>
    <x v="1"/>
    <n v="93727"/>
    <s v="West"/>
    <s v="OFF-BI-10001553"/>
    <x v="1"/>
    <x v="8"/>
    <s v="SpineVue Locking Slant-D Ring Binders by Cardinal"/>
    <n v="7.3120000000000012"/>
    <n v="1"/>
    <n v="0.2"/>
    <n v="2.5591999999999997"/>
  </r>
  <r>
    <n v="8603"/>
    <x v="4283"/>
    <x v="2"/>
    <x v="520"/>
    <d v="2011-12-31T00:00:00"/>
    <s v="Same Day"/>
    <s v="JL-15175"/>
    <s v="James Lanier"/>
    <s v="Home Office"/>
    <s v="United States"/>
    <s v="Reno"/>
    <x v="33"/>
    <n v="89502"/>
    <s v="West"/>
    <s v="TEC-PH-10004908"/>
    <x v="2"/>
    <x v="7"/>
    <s v="Panasonic KX TS3282W Corded phone"/>
    <n v="475.94400000000002"/>
    <n v="7"/>
    <n v="0.2"/>
    <n v="59.492999999999952"/>
  </r>
  <r>
    <n v="8604"/>
    <x v="4284"/>
    <x v="0"/>
    <x v="835"/>
    <d v="2013-01-08T00:00:00"/>
    <s v="Standard Class"/>
    <s v="CA-12310"/>
    <s v="Christine Abelman"/>
    <s v="Corporate"/>
    <s v="United States"/>
    <s v="San Antonio"/>
    <x v="5"/>
    <n v="78207"/>
    <s v="Central"/>
    <s v="TEC-AC-10002217"/>
    <x v="2"/>
    <x v="11"/>
    <s v="Imation Clip USB flash drive - 8 GB"/>
    <n v="30.080000000000002"/>
    <n v="2"/>
    <n v="0.2"/>
    <n v="-5.2640000000000002"/>
  </r>
  <r>
    <n v="8605"/>
    <x v="4284"/>
    <x v="0"/>
    <x v="835"/>
    <d v="2013-01-08T00:00:00"/>
    <s v="Standard Class"/>
    <s v="CA-12310"/>
    <s v="Christine Abelman"/>
    <s v="Corporate"/>
    <s v="United States"/>
    <s v="San Antonio"/>
    <x v="5"/>
    <n v="78207"/>
    <s v="Central"/>
    <s v="TEC-AC-10002942"/>
    <x v="2"/>
    <x v="11"/>
    <s v="WD My Passport Ultra 1TB Portable External Hard Drive"/>
    <n v="165.60000000000002"/>
    <n v="3"/>
    <n v="0.2"/>
    <n v="-6.2100000000000151"/>
  </r>
  <r>
    <n v="8606"/>
    <x v="4284"/>
    <x v="0"/>
    <x v="835"/>
    <d v="2013-01-08T00:00:00"/>
    <s v="Standard Class"/>
    <s v="CA-12310"/>
    <s v="Christine Abelman"/>
    <s v="Corporate"/>
    <s v="United States"/>
    <s v="San Antonio"/>
    <x v="5"/>
    <n v="78207"/>
    <s v="Central"/>
    <s v="TEC-PH-10002890"/>
    <x v="2"/>
    <x v="7"/>
    <s v="AT&amp;T 17929 Lendline Telephone"/>
    <n v="180.96"/>
    <n v="5"/>
    <n v="0.2"/>
    <n v="13.571999999999996"/>
  </r>
  <r>
    <n v="8607"/>
    <x v="4285"/>
    <x v="3"/>
    <x v="238"/>
    <d v="2014-08-23T00:00:00"/>
    <s v="Standard Class"/>
    <s v="CM-12160"/>
    <s v="Charles McCrossin"/>
    <s v="Consumer"/>
    <s v="United States"/>
    <s v="New Bedford"/>
    <x v="31"/>
    <n v="2740"/>
    <s v="East"/>
    <s v="TEC-AC-10003614"/>
    <x v="2"/>
    <x v="11"/>
    <s v="Verbatim 25 GB 6x Blu-ray Single Layer Recordable Disc, 10/Pack"/>
    <n v="23.18"/>
    <n v="2"/>
    <n v="0"/>
    <n v="7.6493999999999982"/>
  </r>
  <r>
    <n v="8608"/>
    <x v="4286"/>
    <x v="2"/>
    <x v="611"/>
    <d v="2011-06-09T00:00:00"/>
    <s v="Standard Class"/>
    <s v="BT-11440"/>
    <s v="Bobby Trafton"/>
    <s v="Consumer"/>
    <s v="United States"/>
    <s v="New York City"/>
    <x v="15"/>
    <n v="10035"/>
    <s v="East"/>
    <s v="FUR-FU-10002878"/>
    <x v="0"/>
    <x v="5"/>
    <s v="Seth Thomas 14&quot; Day/Date Wall Clock"/>
    <n v="56.96"/>
    <n v="2"/>
    <n v="0"/>
    <n v="21.075200000000002"/>
  </r>
  <r>
    <n v="8609"/>
    <x v="4286"/>
    <x v="2"/>
    <x v="611"/>
    <d v="2011-06-09T00:00:00"/>
    <s v="Standard Class"/>
    <s v="BT-11440"/>
    <s v="Bobby Trafton"/>
    <s v="Consumer"/>
    <s v="United States"/>
    <s v="New York City"/>
    <x v="15"/>
    <n v="10035"/>
    <s v="East"/>
    <s v="OFF-AP-10001626"/>
    <x v="1"/>
    <x v="9"/>
    <s v="Commercial WindTunnel Clean Air Upright Vacuum, Replacement Belts, Filtration Bags"/>
    <n v="15.56"/>
    <n v="4"/>
    <n v="0"/>
    <n v="4.0456000000000003"/>
  </r>
  <r>
    <n v="8610"/>
    <x v="4286"/>
    <x v="2"/>
    <x v="611"/>
    <d v="2011-06-09T00:00:00"/>
    <s v="Standard Class"/>
    <s v="BT-11440"/>
    <s v="Bobby Trafton"/>
    <s v="Consumer"/>
    <s v="United States"/>
    <s v="New York City"/>
    <x v="15"/>
    <n v="10035"/>
    <s v="East"/>
    <s v="FUR-BO-10003272"/>
    <x v="0"/>
    <x v="0"/>
    <s v="O'Sullivan Living Dimensions 5-Shelf Bookcases"/>
    <n v="353.56799999999998"/>
    <n v="2"/>
    <n v="0.2"/>
    <n v="-44.196000000000026"/>
  </r>
  <r>
    <n v="8611"/>
    <x v="4286"/>
    <x v="2"/>
    <x v="611"/>
    <d v="2011-06-09T00:00:00"/>
    <s v="Standard Class"/>
    <s v="BT-11440"/>
    <s v="Bobby Trafton"/>
    <s v="Consumer"/>
    <s v="United States"/>
    <s v="New York City"/>
    <x v="15"/>
    <n v="10035"/>
    <s v="East"/>
    <s v="FUR-FU-10002191"/>
    <x v="0"/>
    <x v="5"/>
    <s v="G.E. Halogen Desk Lamp Bulbs"/>
    <n v="13.96"/>
    <n v="2"/>
    <n v="0"/>
    <n v="6.7008000000000001"/>
  </r>
  <r>
    <n v="8612"/>
    <x v="4287"/>
    <x v="3"/>
    <x v="38"/>
    <d v="2014-11-18T00:00:00"/>
    <s v="Second Class"/>
    <s v="SE-20110"/>
    <s v="Sanjit Engle"/>
    <s v="Consumer"/>
    <s v="United States"/>
    <s v="Oxnard"/>
    <x v="1"/>
    <n v="93030"/>
    <s v="West"/>
    <s v="TEC-AC-10000682"/>
    <x v="2"/>
    <x v="11"/>
    <s v="Kensington K72356US Mouse-in-a-Box USB Desktop Mouse"/>
    <n v="82.95"/>
    <n v="5"/>
    <n v="0"/>
    <n v="29.032499999999999"/>
  </r>
  <r>
    <n v="8613"/>
    <x v="4288"/>
    <x v="0"/>
    <x v="1198"/>
    <d v="2013-02-01T00:00:00"/>
    <s v="Second Class"/>
    <s v="HG-14965"/>
    <s v="Henry Goldwyn"/>
    <s v="Corporate"/>
    <s v="United States"/>
    <s v="Los Angeles"/>
    <x v="1"/>
    <n v="90036"/>
    <s v="West"/>
    <s v="OFF-AR-10000588"/>
    <x v="1"/>
    <x v="6"/>
    <s v="Newell 345"/>
    <n v="39.68"/>
    <n v="2"/>
    <n v="0"/>
    <n v="10.316800000000001"/>
  </r>
  <r>
    <n v="8614"/>
    <x v="4289"/>
    <x v="0"/>
    <x v="1199"/>
    <d v="2013-11-15T00:00:00"/>
    <s v="Standard Class"/>
    <s v="PF-19165"/>
    <s v="Philip Fox"/>
    <s v="Consumer"/>
    <s v="United States"/>
    <s v="Oakland"/>
    <x v="1"/>
    <n v="94601"/>
    <s v="West"/>
    <s v="TEC-AC-10002001"/>
    <x v="2"/>
    <x v="11"/>
    <s v="Logitech Wireless Gaming Headset G930"/>
    <n v="479.97"/>
    <n v="3"/>
    <n v="0"/>
    <n v="177.58890000000002"/>
  </r>
  <r>
    <n v="8615"/>
    <x v="4290"/>
    <x v="0"/>
    <x v="545"/>
    <d v="2013-09-15T00:00:00"/>
    <s v="Standard Class"/>
    <s v="BD-11770"/>
    <s v="Bryan Davis"/>
    <s v="Consumer"/>
    <s v="United States"/>
    <s v="Edmonds"/>
    <x v="4"/>
    <n v="98026"/>
    <s v="West"/>
    <s v="OFF-LA-10003720"/>
    <x v="1"/>
    <x v="2"/>
    <s v="Avery 487"/>
    <n v="7.38"/>
    <n v="2"/>
    <n v="0"/>
    <n v="3.4685999999999999"/>
  </r>
  <r>
    <n v="8616"/>
    <x v="4290"/>
    <x v="0"/>
    <x v="545"/>
    <d v="2013-09-15T00:00:00"/>
    <s v="Standard Class"/>
    <s v="BD-11770"/>
    <s v="Bryan Davis"/>
    <s v="Consumer"/>
    <s v="United States"/>
    <s v="Edmonds"/>
    <x v="4"/>
    <n v="98026"/>
    <s v="West"/>
    <s v="OFF-BI-10004364"/>
    <x v="1"/>
    <x v="8"/>
    <s v="Storex Dura Pro Binders"/>
    <n v="14.256000000000002"/>
    <n v="3"/>
    <n v="0.2"/>
    <n v="4.4550000000000001"/>
  </r>
  <r>
    <n v="8617"/>
    <x v="4290"/>
    <x v="0"/>
    <x v="545"/>
    <d v="2013-09-15T00:00:00"/>
    <s v="Standard Class"/>
    <s v="BD-11770"/>
    <s v="Bryan Davis"/>
    <s v="Consumer"/>
    <s v="United States"/>
    <s v="Edmonds"/>
    <x v="4"/>
    <n v="98026"/>
    <s v="West"/>
    <s v="OFF-PA-10000100"/>
    <x v="1"/>
    <x v="10"/>
    <s v="Xerox 1945"/>
    <n v="81.98"/>
    <n v="2"/>
    <n v="0"/>
    <n v="40.170200000000001"/>
  </r>
  <r>
    <n v="8618"/>
    <x v="4290"/>
    <x v="0"/>
    <x v="545"/>
    <d v="2013-09-15T00:00:00"/>
    <s v="Standard Class"/>
    <s v="BD-11770"/>
    <s v="Bryan Davis"/>
    <s v="Consumer"/>
    <s v="United States"/>
    <s v="Edmonds"/>
    <x v="4"/>
    <n v="98026"/>
    <s v="West"/>
    <s v="OFF-BI-10004826"/>
    <x v="1"/>
    <x v="8"/>
    <s v="JM Magazine Binder"/>
    <n v="39.624000000000009"/>
    <n v="3"/>
    <n v="0.2"/>
    <n v="13.868400000000001"/>
  </r>
  <r>
    <n v="8619"/>
    <x v="4291"/>
    <x v="3"/>
    <x v="448"/>
    <d v="2014-03-09T00:00:00"/>
    <s v="Standard Class"/>
    <s v="BT-11395"/>
    <s v="Bill Tyler"/>
    <s v="Corporate"/>
    <s v="United States"/>
    <s v="Los Angeles"/>
    <x v="1"/>
    <n v="90004"/>
    <s v="West"/>
    <s v="FUR-TA-10001520"/>
    <x v="0"/>
    <x v="3"/>
    <s v="Lesro Sheffield Collection Coffee Table, End Table, Center Table, Corner Table"/>
    <n v="399.67200000000003"/>
    <n v="7"/>
    <n v="0.2"/>
    <n v="-14.987700000000061"/>
  </r>
  <r>
    <n v="8620"/>
    <x v="4292"/>
    <x v="3"/>
    <x v="565"/>
    <d v="2014-09-14T00:00:00"/>
    <s v="Second Class"/>
    <s v="EM-14095"/>
    <s v="Eudokia Martin"/>
    <s v="Corporate"/>
    <s v="United States"/>
    <s v="New York City"/>
    <x v="15"/>
    <n v="10024"/>
    <s v="East"/>
    <s v="OFF-ST-10001031"/>
    <x v="1"/>
    <x v="4"/>
    <s v="Adjustable Personal File Tote"/>
    <n v="65.12"/>
    <n v="4"/>
    <n v="0"/>
    <n v="16.931200000000004"/>
  </r>
  <r>
    <n v="8621"/>
    <x v="4293"/>
    <x v="3"/>
    <x v="44"/>
    <d v="2014-11-10T00:00:00"/>
    <s v="Second Class"/>
    <s v="LC-17050"/>
    <s v="Liz Carlisle"/>
    <s v="Consumer"/>
    <s v="United States"/>
    <s v="Dallas"/>
    <x v="5"/>
    <n v="75217"/>
    <s v="Central"/>
    <s v="FUR-FU-10003878"/>
    <x v="0"/>
    <x v="5"/>
    <s v="Linden 10&quot; Round Wall Clock, Black"/>
    <n v="30.560000000000002"/>
    <n v="5"/>
    <n v="0.6"/>
    <n v="-19.863999999999997"/>
  </r>
  <r>
    <n v="8622"/>
    <x v="4294"/>
    <x v="3"/>
    <x v="726"/>
    <d v="2014-05-19T00:00:00"/>
    <s v="Standard Class"/>
    <s v="FH-14275"/>
    <s v="Frank Hawley"/>
    <s v="Corporate"/>
    <s v="United States"/>
    <s v="Franklin"/>
    <x v="18"/>
    <n v="37064"/>
    <s v="South"/>
    <s v="OFF-AP-10000358"/>
    <x v="1"/>
    <x v="9"/>
    <s v="Fellowes Basic Home/Office Series Surge Protectors"/>
    <n v="20.768000000000001"/>
    <n v="2"/>
    <n v="0.2"/>
    <n v="2.3363999999999976"/>
  </r>
  <r>
    <n v="8623"/>
    <x v="4295"/>
    <x v="0"/>
    <x v="581"/>
    <d v="2013-12-02T00:00:00"/>
    <s v="Standard Class"/>
    <s v="CM-12235"/>
    <s v="Chris McAfee"/>
    <s v="Consumer"/>
    <s v="United States"/>
    <s v="Phoenix"/>
    <x v="16"/>
    <n v="85023"/>
    <s v="West"/>
    <s v="OFF-ST-10000876"/>
    <x v="1"/>
    <x v="4"/>
    <s v="Eldon Simplefile Box Office"/>
    <n v="39.808"/>
    <n v="4"/>
    <n v="0.2"/>
    <n v="3.9808000000000003"/>
  </r>
  <r>
    <n v="8624"/>
    <x v="4296"/>
    <x v="1"/>
    <x v="50"/>
    <d v="2012-11-18T00:00:00"/>
    <s v="Standard Class"/>
    <s v="FM-14380"/>
    <s v="Fred McMath"/>
    <s v="Consumer"/>
    <s v="United States"/>
    <s v="Miami"/>
    <x v="2"/>
    <n v="33178"/>
    <s v="South"/>
    <s v="OFF-BI-10004224"/>
    <x v="1"/>
    <x v="8"/>
    <s v="Catalog Binders with Expanding Posts"/>
    <n v="121.10400000000003"/>
    <n v="6"/>
    <n v="0.7"/>
    <n v="-100.91999999999999"/>
  </r>
  <r>
    <n v="8625"/>
    <x v="4296"/>
    <x v="1"/>
    <x v="50"/>
    <d v="2012-11-18T00:00:00"/>
    <s v="Standard Class"/>
    <s v="FM-14380"/>
    <s v="Fred McMath"/>
    <s v="Consumer"/>
    <s v="United States"/>
    <s v="Miami"/>
    <x v="2"/>
    <n v="33178"/>
    <s v="South"/>
    <s v="TEC-AC-10004568"/>
    <x v="2"/>
    <x v="11"/>
    <s v="Maxell LTO Ultrium - 800 GB"/>
    <n v="111.96"/>
    <n v="5"/>
    <n v="0.2"/>
    <n v="-1.3995000000000104"/>
  </r>
  <r>
    <n v="8626"/>
    <x v="4297"/>
    <x v="1"/>
    <x v="575"/>
    <d v="2012-12-12T00:00:00"/>
    <s v="Standard Class"/>
    <s v="HG-14965"/>
    <s v="Henry Goldwyn"/>
    <s v="Corporate"/>
    <s v="United States"/>
    <s v="Colorado Springs"/>
    <x v="22"/>
    <n v="80906"/>
    <s v="West"/>
    <s v="OFF-PA-10000533"/>
    <x v="1"/>
    <x v="10"/>
    <s v="Southworth Parchment Paper &amp; Envelopes"/>
    <n v="15.696000000000002"/>
    <n v="3"/>
    <n v="0.2"/>
    <n v="5.1011999999999995"/>
  </r>
  <r>
    <n v="8627"/>
    <x v="4298"/>
    <x v="1"/>
    <x v="67"/>
    <d v="2012-09-12T00:00:00"/>
    <s v="Standard Class"/>
    <s v="AG-10525"/>
    <s v="Andy Gerbode"/>
    <s v="Corporate"/>
    <s v="United States"/>
    <s v="New York City"/>
    <x v="15"/>
    <n v="10011"/>
    <s v="East"/>
    <s v="OFF-ST-10003638"/>
    <x v="1"/>
    <x v="4"/>
    <s v="Mobile Personal File Cube"/>
    <n v="70.260000000000005"/>
    <n v="3"/>
    <n v="0"/>
    <n v="18.970199999999998"/>
  </r>
  <r>
    <n v="8628"/>
    <x v="4298"/>
    <x v="1"/>
    <x v="67"/>
    <d v="2012-09-12T00:00:00"/>
    <s v="Standard Class"/>
    <s v="AG-10525"/>
    <s v="Andy Gerbode"/>
    <s v="Corporate"/>
    <s v="United States"/>
    <s v="New York City"/>
    <x v="15"/>
    <n v="10011"/>
    <s v="East"/>
    <s v="TEC-AC-10002305"/>
    <x v="2"/>
    <x v="11"/>
    <s v="KeyTronic E03601U1 - Keyboard - Beige"/>
    <n v="90"/>
    <n v="5"/>
    <n v="0"/>
    <n v="16.199999999999992"/>
  </r>
  <r>
    <n v="8629"/>
    <x v="4298"/>
    <x v="1"/>
    <x v="67"/>
    <d v="2012-09-12T00:00:00"/>
    <s v="Standard Class"/>
    <s v="AG-10525"/>
    <s v="Andy Gerbode"/>
    <s v="Corporate"/>
    <s v="United States"/>
    <s v="New York City"/>
    <x v="15"/>
    <n v="10011"/>
    <s v="East"/>
    <s v="OFF-BI-10000605"/>
    <x v="1"/>
    <x v="8"/>
    <s v="Acco Pressboard Covers with Storage Hooks, 9 1/2&quot; x 11&quot;, Executive Red"/>
    <n v="6.0960000000000001"/>
    <n v="2"/>
    <n v="0.2"/>
    <n v="2.0573999999999995"/>
  </r>
  <r>
    <n v="8630"/>
    <x v="4298"/>
    <x v="1"/>
    <x v="67"/>
    <d v="2012-09-12T00:00:00"/>
    <s v="Standard Class"/>
    <s v="AG-10525"/>
    <s v="Andy Gerbode"/>
    <s v="Corporate"/>
    <s v="United States"/>
    <s v="New York City"/>
    <x v="15"/>
    <n v="10011"/>
    <s v="East"/>
    <s v="FUR-TA-10003569"/>
    <x v="0"/>
    <x v="3"/>
    <s v="Bretford CR8500 Series Meeting Room Furniture"/>
    <n v="481.17599999999999"/>
    <n v="2"/>
    <n v="0.4"/>
    <n v="-120.29400000000004"/>
  </r>
  <r>
    <n v="8631"/>
    <x v="4298"/>
    <x v="1"/>
    <x v="67"/>
    <d v="2012-09-12T00:00:00"/>
    <s v="Standard Class"/>
    <s v="AG-10525"/>
    <s v="Andy Gerbode"/>
    <s v="Corporate"/>
    <s v="United States"/>
    <s v="New York City"/>
    <x v="15"/>
    <n v="10011"/>
    <s v="East"/>
    <s v="OFF-FA-10003059"/>
    <x v="1"/>
    <x v="13"/>
    <s v="Assorted Color Push Pins"/>
    <n v="7.24"/>
    <n v="4"/>
    <n v="0"/>
    <n v="2.3891999999999998"/>
  </r>
  <r>
    <n v="8632"/>
    <x v="4299"/>
    <x v="0"/>
    <x v="1062"/>
    <d v="2013-07-30T00:00:00"/>
    <s v="First Class"/>
    <s v="OT-18730"/>
    <s v="Olvera Toch"/>
    <s v="Consumer"/>
    <s v="United States"/>
    <s v="Bethlehem"/>
    <x v="9"/>
    <n v="18018"/>
    <s v="East"/>
    <s v="FUR-BO-10004409"/>
    <x v="0"/>
    <x v="0"/>
    <s v="Safco Value Mate Series Steel Bookcases, Baked Enamel Finish on Steel, Gray"/>
    <n v="177.45000000000002"/>
    <n v="5"/>
    <n v="0.5"/>
    <n v="-78.078000000000003"/>
  </r>
  <r>
    <n v="8633"/>
    <x v="4299"/>
    <x v="0"/>
    <x v="1062"/>
    <d v="2013-07-30T00:00:00"/>
    <s v="First Class"/>
    <s v="OT-18730"/>
    <s v="Olvera Toch"/>
    <s v="Consumer"/>
    <s v="United States"/>
    <s v="Bethlehem"/>
    <x v="9"/>
    <n v="18018"/>
    <s v="East"/>
    <s v="OFF-BI-10000545"/>
    <x v="1"/>
    <x v="8"/>
    <s v="GBC Ibimaster 500 Manual ProClick Binding System"/>
    <n v="1369.7640000000001"/>
    <n v="6"/>
    <n v="0.7"/>
    <n v="-913.17599999999993"/>
  </r>
  <r>
    <n v="8634"/>
    <x v="4299"/>
    <x v="0"/>
    <x v="1062"/>
    <d v="2013-07-30T00:00:00"/>
    <s v="First Class"/>
    <s v="OT-18730"/>
    <s v="Olvera Toch"/>
    <s v="Consumer"/>
    <s v="United States"/>
    <s v="Bethlehem"/>
    <x v="9"/>
    <n v="18018"/>
    <s v="East"/>
    <s v="OFF-AP-10004052"/>
    <x v="1"/>
    <x v="9"/>
    <s v="Hoover Replacement Belts For Soft Guard &amp; Commercial Ltweight Upright Vacs, 2/Pk"/>
    <n v="9.48"/>
    <n v="3"/>
    <n v="0.2"/>
    <n v="0.7110000000000003"/>
  </r>
  <r>
    <n v="8635"/>
    <x v="4300"/>
    <x v="3"/>
    <x v="326"/>
    <d v="2014-08-30T00:00:00"/>
    <s v="Standard Class"/>
    <s v="SV-20365"/>
    <s v="Seth Vernon"/>
    <s v="Consumer"/>
    <s v="United States"/>
    <s v="Philadelphia"/>
    <x v="9"/>
    <n v="19140"/>
    <s v="East"/>
    <s v="FUR-BO-10001798"/>
    <x v="0"/>
    <x v="0"/>
    <s v="Bush Somerset Collection Bookcase"/>
    <n v="130.97999999999999"/>
    <n v="2"/>
    <n v="0.5"/>
    <n v="-89.066399999999987"/>
  </r>
  <r>
    <n v="8636"/>
    <x v="4301"/>
    <x v="2"/>
    <x v="1013"/>
    <d v="2011-05-02T00:00:00"/>
    <s v="First Class"/>
    <s v="JM-16195"/>
    <s v="Justin MacKendrick"/>
    <s v="Consumer"/>
    <s v="United States"/>
    <s v="Louisville"/>
    <x v="0"/>
    <n v="40214"/>
    <s v="South"/>
    <s v="OFF-AR-10004010"/>
    <x v="1"/>
    <x v="6"/>
    <s v="Hunt Boston Vacuum Mount KS Pencil Sharpener"/>
    <n v="174.95000000000002"/>
    <n v="5"/>
    <n v="0"/>
    <n v="45.487000000000002"/>
  </r>
  <r>
    <n v="8637"/>
    <x v="4301"/>
    <x v="2"/>
    <x v="1013"/>
    <d v="2011-05-02T00:00:00"/>
    <s v="First Class"/>
    <s v="JM-16195"/>
    <s v="Justin MacKendrick"/>
    <s v="Consumer"/>
    <s v="United States"/>
    <s v="Louisville"/>
    <x v="0"/>
    <n v="40214"/>
    <s v="South"/>
    <s v="OFF-ST-10000585"/>
    <x v="1"/>
    <x v="4"/>
    <s v="Economy Rollaway Files"/>
    <n v="826"/>
    <n v="5"/>
    <n v="0"/>
    <n v="214.76"/>
  </r>
  <r>
    <n v="8638"/>
    <x v="4302"/>
    <x v="3"/>
    <x v="842"/>
    <d v="2014-05-03T00:00:00"/>
    <s v="Standard Class"/>
    <s v="HM-14980"/>
    <s v="Henry MacAllister"/>
    <s v="Consumer"/>
    <s v="United States"/>
    <s v="Seattle"/>
    <x v="4"/>
    <n v="98105"/>
    <s v="West"/>
    <s v="FUR-FU-10000397"/>
    <x v="0"/>
    <x v="5"/>
    <s v="Luxo Economy Swing Arm Lamp"/>
    <n v="139.58000000000001"/>
    <n v="7"/>
    <n v="0"/>
    <n v="39.082400000000007"/>
  </r>
  <r>
    <n v="8639"/>
    <x v="4303"/>
    <x v="3"/>
    <x v="283"/>
    <d v="2014-07-25T00:00:00"/>
    <s v="First Class"/>
    <s v="PO-19180"/>
    <s v="Philisse Overcash"/>
    <s v="Home Office"/>
    <s v="United States"/>
    <s v="Kenosha"/>
    <x v="6"/>
    <n v="53142"/>
    <s v="Central"/>
    <s v="TEC-AC-10000736"/>
    <x v="2"/>
    <x v="11"/>
    <s v="Logitech G600 MMO Gaming Mouse"/>
    <n v="399.95"/>
    <n v="5"/>
    <n v="0"/>
    <n v="143.982"/>
  </r>
  <r>
    <n v="8640"/>
    <x v="4304"/>
    <x v="2"/>
    <x v="736"/>
    <d v="2011-12-15T00:00:00"/>
    <s v="Second Class"/>
    <s v="KC-16675"/>
    <s v="Kimberly Carter"/>
    <s v="Corporate"/>
    <s v="United States"/>
    <s v="Henderson"/>
    <x v="0"/>
    <n v="42420"/>
    <s v="South"/>
    <s v="OFF-BI-10004970"/>
    <x v="1"/>
    <x v="8"/>
    <s v="ACCOHIDE 3-Ring Binder, Blue, 1&quot;"/>
    <n v="12.39"/>
    <n v="3"/>
    <n v="0"/>
    <n v="5.8232999999999997"/>
  </r>
  <r>
    <n v="8641"/>
    <x v="4305"/>
    <x v="3"/>
    <x v="602"/>
    <d v="2014-01-17T00:00:00"/>
    <s v="Standard Class"/>
    <s v="DB-13120"/>
    <s v="David Bremer"/>
    <s v="Corporate"/>
    <s v="United States"/>
    <s v="Dallas"/>
    <x v="5"/>
    <n v="75217"/>
    <s v="Central"/>
    <s v="OFF-BI-10000545"/>
    <x v="1"/>
    <x v="8"/>
    <s v="GBC Ibimaster 500 Manual ProClick Binding System"/>
    <n v="760.97999999999979"/>
    <n v="5"/>
    <n v="0.8"/>
    <n v="-1141.47"/>
  </r>
  <r>
    <n v="8642"/>
    <x v="4306"/>
    <x v="3"/>
    <x v="574"/>
    <d v="2014-12-03T00:00:00"/>
    <s v="Same Day"/>
    <s v="SV-20935"/>
    <s v="Susan Vittorini"/>
    <s v="Consumer"/>
    <s v="United States"/>
    <s v="Peoria"/>
    <x v="16"/>
    <n v="85345"/>
    <s v="West"/>
    <s v="OFF-BI-10001670"/>
    <x v="1"/>
    <x v="8"/>
    <s v="Vinyl Sectional Post Binders"/>
    <n v="67.860000000000014"/>
    <n v="6"/>
    <n v="0.7"/>
    <n v="-45.239999999999995"/>
  </r>
  <r>
    <n v="8643"/>
    <x v="4307"/>
    <x v="1"/>
    <x v="627"/>
    <d v="2012-11-15T00:00:00"/>
    <s v="Standard Class"/>
    <s v="NS-18640"/>
    <s v="Noel Staavos"/>
    <s v="Corporate"/>
    <s v="United States"/>
    <s v="Jacksonville"/>
    <x v="3"/>
    <n v="28540"/>
    <s v="South"/>
    <s v="OFF-FA-10000624"/>
    <x v="1"/>
    <x v="13"/>
    <s v="OIC Binder Clips"/>
    <n v="31.504000000000005"/>
    <n v="11"/>
    <n v="0.2"/>
    <n v="11.814"/>
  </r>
  <r>
    <n v="8644"/>
    <x v="4307"/>
    <x v="1"/>
    <x v="627"/>
    <d v="2012-11-15T00:00:00"/>
    <s v="Standard Class"/>
    <s v="NS-18640"/>
    <s v="Noel Staavos"/>
    <s v="Corporate"/>
    <s v="United States"/>
    <s v="Jacksonville"/>
    <x v="3"/>
    <n v="28540"/>
    <s v="South"/>
    <s v="OFF-LA-10002945"/>
    <x v="1"/>
    <x v="2"/>
    <s v="Permanent Self-Adhesive File Folder Labels for Typewriters, 1 1/8 x 3 1/2, White"/>
    <n v="5.04"/>
    <n v="1"/>
    <n v="0.2"/>
    <n v="1.6379999999999997"/>
  </r>
  <r>
    <n v="8645"/>
    <x v="4307"/>
    <x v="1"/>
    <x v="627"/>
    <d v="2012-11-15T00:00:00"/>
    <s v="Standard Class"/>
    <s v="NS-18640"/>
    <s v="Noel Staavos"/>
    <s v="Corporate"/>
    <s v="United States"/>
    <s v="Jacksonville"/>
    <x v="3"/>
    <n v="28540"/>
    <s v="South"/>
    <s v="OFF-BI-10000315"/>
    <x v="1"/>
    <x v="8"/>
    <s v="Poly Designer Cover &amp; Back"/>
    <n v="39.878999999999998"/>
    <n v="7"/>
    <n v="0.7"/>
    <n v="-29.244599999999991"/>
  </r>
  <r>
    <n v="8646"/>
    <x v="4307"/>
    <x v="1"/>
    <x v="627"/>
    <d v="2012-11-15T00:00:00"/>
    <s v="Standard Class"/>
    <s v="NS-18640"/>
    <s v="Noel Staavos"/>
    <s v="Corporate"/>
    <s v="United States"/>
    <s v="Jacksonville"/>
    <x v="3"/>
    <n v="28540"/>
    <s v="South"/>
    <s v="FUR-FU-10000023"/>
    <x v="0"/>
    <x v="5"/>
    <s v="Eldon Wave Desk Accessories"/>
    <n v="4.7119999999999997"/>
    <n v="1"/>
    <n v="0.2"/>
    <n v="1.4136000000000002"/>
  </r>
  <r>
    <n v="8647"/>
    <x v="4308"/>
    <x v="0"/>
    <x v="881"/>
    <d v="2013-11-30T00:00:00"/>
    <s v="Standard Class"/>
    <s v="MH-17455"/>
    <s v="Mark Hamilton"/>
    <s v="Consumer"/>
    <s v="United States"/>
    <s v="Los Angeles"/>
    <x v="1"/>
    <n v="90032"/>
    <s v="West"/>
    <s v="FUR-CH-10004698"/>
    <x v="0"/>
    <x v="1"/>
    <s v="Padded Folding Chairs, Black, 4/Carton"/>
    <n v="194.35200000000003"/>
    <n v="3"/>
    <n v="0.2"/>
    <n v="19.435200000000009"/>
  </r>
  <r>
    <n v="8648"/>
    <x v="4309"/>
    <x v="1"/>
    <x v="901"/>
    <d v="2012-12-08T00:00:00"/>
    <s v="First Class"/>
    <s v="RR-19525"/>
    <s v="Rick Reed"/>
    <s v="Corporate"/>
    <s v="United States"/>
    <s v="Nashville"/>
    <x v="18"/>
    <n v="37211"/>
    <s v="South"/>
    <s v="FUR-CH-10004477"/>
    <x v="0"/>
    <x v="1"/>
    <s v="Global Push Button Manager's Chair, Indigo"/>
    <n v="97.424000000000007"/>
    <n v="2"/>
    <n v="0.2"/>
    <n v="10.960199999999993"/>
  </r>
  <r>
    <n v="8649"/>
    <x v="4310"/>
    <x v="0"/>
    <x v="875"/>
    <d v="2013-08-04T00:00:00"/>
    <s v="Standard Class"/>
    <s v="RH-19555"/>
    <s v="Ritsa Hightower"/>
    <s v="Consumer"/>
    <s v="United States"/>
    <s v="Charlotte"/>
    <x v="3"/>
    <n v="28205"/>
    <s v="South"/>
    <s v="OFF-ST-10003816"/>
    <x v="1"/>
    <x v="4"/>
    <s v="Fellowes High-Stak Drawer Files"/>
    <n v="704.76"/>
    <n v="5"/>
    <n v="0.2"/>
    <n v="26.428499999999957"/>
  </r>
  <r>
    <n v="8650"/>
    <x v="4310"/>
    <x v="0"/>
    <x v="875"/>
    <d v="2013-08-04T00:00:00"/>
    <s v="Standard Class"/>
    <s v="RH-19555"/>
    <s v="Ritsa Hightower"/>
    <s v="Consumer"/>
    <s v="United States"/>
    <s v="Charlotte"/>
    <x v="3"/>
    <n v="28205"/>
    <s v="South"/>
    <s v="OFF-BI-10002429"/>
    <x v="1"/>
    <x v="8"/>
    <s v="Premier Elliptical Ring Binder, Black"/>
    <n v="27.396000000000004"/>
    <n v="3"/>
    <n v="0.7"/>
    <n v="-20.090399999999995"/>
  </r>
  <r>
    <n v="8651"/>
    <x v="4311"/>
    <x v="2"/>
    <x v="103"/>
    <d v="2011-09-13T00:00:00"/>
    <s v="Same Day"/>
    <s v="RP-19390"/>
    <s v="Resi Pölking"/>
    <s v="Consumer"/>
    <s v="United States"/>
    <s v="Seattle"/>
    <x v="4"/>
    <n v="98103"/>
    <s v="West"/>
    <s v="OFF-FA-10000840"/>
    <x v="1"/>
    <x v="13"/>
    <s v="OIC Thumb-Tacks"/>
    <n v="5.6999999999999993"/>
    <n v="5"/>
    <n v="0"/>
    <n v="2.6789999999999998"/>
  </r>
  <r>
    <n v="8652"/>
    <x v="4311"/>
    <x v="2"/>
    <x v="103"/>
    <d v="2011-09-13T00:00:00"/>
    <s v="Same Day"/>
    <s v="RP-19390"/>
    <s v="Resi Pölking"/>
    <s v="Consumer"/>
    <s v="United States"/>
    <s v="Seattle"/>
    <x v="4"/>
    <n v="98103"/>
    <s v="West"/>
    <s v="FUR-FU-10001918"/>
    <x v="0"/>
    <x v="5"/>
    <s v="C-Line Cubicle Keepers Polyproplyene Holder With Velcro Backings"/>
    <n v="14.190000000000001"/>
    <n v="3"/>
    <n v="0"/>
    <n v="5.5341000000000014"/>
  </r>
  <r>
    <n v="8653"/>
    <x v="4311"/>
    <x v="2"/>
    <x v="103"/>
    <d v="2011-09-13T00:00:00"/>
    <s v="Same Day"/>
    <s v="RP-19390"/>
    <s v="Resi Pölking"/>
    <s v="Consumer"/>
    <s v="United States"/>
    <s v="Seattle"/>
    <x v="4"/>
    <n v="98103"/>
    <s v="West"/>
    <s v="OFF-SU-10001574"/>
    <x v="1"/>
    <x v="14"/>
    <s v="Acme Value Line Scissors"/>
    <n v="7.3"/>
    <n v="2"/>
    <n v="0"/>
    <n v="2.1899999999999995"/>
  </r>
  <r>
    <n v="8654"/>
    <x v="4311"/>
    <x v="2"/>
    <x v="103"/>
    <d v="2011-09-13T00:00:00"/>
    <s v="Same Day"/>
    <s v="RP-19390"/>
    <s v="Resi Pölking"/>
    <s v="Consumer"/>
    <s v="United States"/>
    <s v="Seattle"/>
    <x v="4"/>
    <n v="98103"/>
    <s v="West"/>
    <s v="TEC-AC-10001606"/>
    <x v="2"/>
    <x v="11"/>
    <s v="Logitech Wireless Performance Mouse MX for PC and Mac"/>
    <n v="199.98"/>
    <n v="2"/>
    <n v="0"/>
    <n v="75.992400000000004"/>
  </r>
  <r>
    <n v="8655"/>
    <x v="4311"/>
    <x v="2"/>
    <x v="103"/>
    <d v="2011-09-13T00:00:00"/>
    <s v="Same Day"/>
    <s v="RP-19390"/>
    <s v="Resi Pölking"/>
    <s v="Consumer"/>
    <s v="United States"/>
    <s v="Seattle"/>
    <x v="4"/>
    <n v="98103"/>
    <s v="West"/>
    <s v="TEC-AC-10003399"/>
    <x v="2"/>
    <x v="11"/>
    <s v="Memorex Mini Travel Drive 64 GB USB 2.0 Flash Drive"/>
    <n v="144.96"/>
    <n v="4"/>
    <n v="0"/>
    <n v="60.883200000000002"/>
  </r>
  <r>
    <n v="8656"/>
    <x v="4311"/>
    <x v="2"/>
    <x v="103"/>
    <d v="2011-09-13T00:00:00"/>
    <s v="Same Day"/>
    <s v="RP-19390"/>
    <s v="Resi Pölking"/>
    <s v="Consumer"/>
    <s v="United States"/>
    <s v="Seattle"/>
    <x v="4"/>
    <n v="98103"/>
    <s v="West"/>
    <s v="TEC-AC-10000865"/>
    <x v="2"/>
    <x v="11"/>
    <s v="WD My Passport Ultra 500GB Portable External Hard Drive"/>
    <n v="118"/>
    <n v="2"/>
    <n v="0"/>
    <n v="20.059999999999988"/>
  </r>
  <r>
    <n v="8657"/>
    <x v="4311"/>
    <x v="2"/>
    <x v="103"/>
    <d v="2011-09-13T00:00:00"/>
    <s v="Same Day"/>
    <s v="RP-19390"/>
    <s v="Resi Pölking"/>
    <s v="Consumer"/>
    <s v="United States"/>
    <s v="Seattle"/>
    <x v="4"/>
    <n v="98103"/>
    <s v="West"/>
    <s v="OFF-PA-10002923"/>
    <x v="1"/>
    <x v="10"/>
    <s v="Xerox 1942"/>
    <n v="48.94"/>
    <n v="1"/>
    <n v="0"/>
    <n v="24.47"/>
  </r>
  <r>
    <n v="8658"/>
    <x v="4311"/>
    <x v="2"/>
    <x v="103"/>
    <d v="2011-09-13T00:00:00"/>
    <s v="Same Day"/>
    <s v="RP-19390"/>
    <s v="Resi Pölking"/>
    <s v="Consumer"/>
    <s v="United States"/>
    <s v="Seattle"/>
    <x v="4"/>
    <n v="98103"/>
    <s v="West"/>
    <s v="OFF-AP-10004785"/>
    <x v="1"/>
    <x v="9"/>
    <s v="Holmes Replacement Filter for HEPA Air Cleaner, Medium Room"/>
    <n v="22.66"/>
    <n v="2"/>
    <n v="0"/>
    <n v="9.743800000000002"/>
  </r>
  <r>
    <n v="8659"/>
    <x v="4312"/>
    <x v="0"/>
    <x v="1028"/>
    <d v="2013-06-26T00:00:00"/>
    <s v="Standard Class"/>
    <s v="KB-16600"/>
    <s v="Ken Brennan"/>
    <s v="Corporate"/>
    <s v="United States"/>
    <s v="Chicago"/>
    <x v="10"/>
    <n v="60623"/>
    <s v="Central"/>
    <s v="OFF-BI-10003727"/>
    <x v="1"/>
    <x v="8"/>
    <s v="Avery Durable Slant Ring Binders With Label Holder"/>
    <n v="0.83599999999999974"/>
    <n v="1"/>
    <n v="0.8"/>
    <n v="-1.3376000000000001"/>
  </r>
  <r>
    <n v="8660"/>
    <x v="4313"/>
    <x v="0"/>
    <x v="323"/>
    <d v="2013-09-09T00:00:00"/>
    <s v="Standard Class"/>
    <s v="MH-17620"/>
    <s v="Matt Hagelstein"/>
    <s v="Corporate"/>
    <s v="United States"/>
    <s v="Cincinnati"/>
    <x v="24"/>
    <n v="45231"/>
    <s v="East"/>
    <s v="OFF-PA-10002246"/>
    <x v="1"/>
    <x v="10"/>
    <s v="Wirebound Four 2-3/4 x 5 Forms per Page, 400 Sets per Book"/>
    <n v="30.96"/>
    <n v="6"/>
    <n v="0.2"/>
    <n v="11.223000000000001"/>
  </r>
  <r>
    <n v="8661"/>
    <x v="4314"/>
    <x v="3"/>
    <x v="920"/>
    <d v="2014-12-01T00:00:00"/>
    <s v="Standard Class"/>
    <s v="HZ-14950"/>
    <s v="Henia Zydlo"/>
    <s v="Consumer"/>
    <s v="United States"/>
    <s v="Fort Lauderdale"/>
    <x v="2"/>
    <n v="33311"/>
    <s v="South"/>
    <s v="FUR-BO-10003965"/>
    <x v="0"/>
    <x v="0"/>
    <s v="O'Sullivan Manor Hill 2-Door Library in Brianna Oak"/>
    <n v="723.92"/>
    <n v="5"/>
    <n v="0.2"/>
    <n v="-81.440999999999946"/>
  </r>
  <r>
    <n v="8662"/>
    <x v="4315"/>
    <x v="1"/>
    <x v="793"/>
    <d v="2012-05-17T00:00:00"/>
    <s v="Standard Class"/>
    <s v="JG-15160"/>
    <s v="James Galang"/>
    <s v="Consumer"/>
    <s v="United States"/>
    <s v="Houston"/>
    <x v="5"/>
    <n v="77041"/>
    <s v="Central"/>
    <s v="FUR-FU-10000175"/>
    <x v="0"/>
    <x v="5"/>
    <s v="DAX Wood Document Frame."/>
    <n v="21.968000000000004"/>
    <n v="4"/>
    <n v="0.6"/>
    <n v="-15.9268"/>
  </r>
  <r>
    <n v="8663"/>
    <x v="4315"/>
    <x v="1"/>
    <x v="793"/>
    <d v="2012-05-17T00:00:00"/>
    <s v="Standard Class"/>
    <s v="JG-15160"/>
    <s v="James Galang"/>
    <s v="Consumer"/>
    <s v="United States"/>
    <s v="Houston"/>
    <x v="5"/>
    <n v="77041"/>
    <s v="Central"/>
    <s v="TEC-PH-10001336"/>
    <x v="2"/>
    <x v="7"/>
    <s v="Digium D40 VoIP phone"/>
    <n v="619.15200000000004"/>
    <n v="6"/>
    <n v="0.2"/>
    <n v="69.654599999999988"/>
  </r>
  <r>
    <n v="8664"/>
    <x v="4315"/>
    <x v="1"/>
    <x v="793"/>
    <d v="2012-05-17T00:00:00"/>
    <s v="Standard Class"/>
    <s v="JG-15160"/>
    <s v="James Galang"/>
    <s v="Consumer"/>
    <s v="United States"/>
    <s v="Houston"/>
    <x v="5"/>
    <n v="77041"/>
    <s v="Central"/>
    <s v="OFF-PA-10001954"/>
    <x v="1"/>
    <x v="10"/>
    <s v="Xerox 1964"/>
    <n v="127.90400000000001"/>
    <n v="7"/>
    <n v="0.2"/>
    <n v="41.568799999999996"/>
  </r>
  <r>
    <n v="8665"/>
    <x v="4316"/>
    <x v="3"/>
    <x v="983"/>
    <d v="2014-04-02T00:00:00"/>
    <s v="Second Class"/>
    <s v="AB-10165"/>
    <s v="Alan Barnes"/>
    <s v="Consumer"/>
    <s v="United States"/>
    <s v="Lakewood"/>
    <x v="1"/>
    <n v="90712"/>
    <s v="West"/>
    <s v="FUR-FU-10004973"/>
    <x v="0"/>
    <x v="5"/>
    <s v="Flat Face Poster Frame"/>
    <n v="94.2"/>
    <n v="5"/>
    <n v="0"/>
    <n v="39.564000000000007"/>
  </r>
  <r>
    <n v="8666"/>
    <x v="4317"/>
    <x v="0"/>
    <x v="1019"/>
    <d v="2013-11-19T00:00:00"/>
    <s v="First Class"/>
    <s v="HJ-14875"/>
    <s v="Heather Jas"/>
    <s v="Home Office"/>
    <s v="United States"/>
    <s v="San Francisco"/>
    <x v="1"/>
    <n v="94122"/>
    <s v="West"/>
    <s v="OFF-SU-10004231"/>
    <x v="1"/>
    <x v="14"/>
    <s v="Acme Tagit Stainless Steel Antibacterial Scissors"/>
    <n v="49.5"/>
    <n v="5"/>
    <n v="0"/>
    <n v="13.365"/>
  </r>
  <r>
    <n v="8667"/>
    <x v="4318"/>
    <x v="0"/>
    <x v="945"/>
    <d v="2014-01-03T00:00:00"/>
    <s v="First Class"/>
    <s v="CJ-11875"/>
    <s v="Carl Jackson"/>
    <s v="Corporate"/>
    <s v="United States"/>
    <s v="Philadelphia"/>
    <x v="9"/>
    <n v="19140"/>
    <s v="East"/>
    <s v="OFF-AR-10004269"/>
    <x v="1"/>
    <x v="6"/>
    <s v="Newell 31"/>
    <n v="16.520000000000003"/>
    <n v="5"/>
    <n v="0.2"/>
    <n v="1.6519999999999992"/>
  </r>
  <r>
    <n v="8668"/>
    <x v="4319"/>
    <x v="0"/>
    <x v="596"/>
    <d v="2013-12-25T00:00:00"/>
    <s v="Second Class"/>
    <s v="ED-13885"/>
    <s v="Emily Ducich"/>
    <s v="Home Office"/>
    <s v="United States"/>
    <s v="Seattle"/>
    <x v="4"/>
    <n v="98115"/>
    <s v="West"/>
    <s v="OFF-BI-10004002"/>
    <x v="1"/>
    <x v="8"/>
    <s v="Wilson Jones International Size A4 Ring Binders"/>
    <n v="55.360000000000007"/>
    <n v="4"/>
    <n v="0.2"/>
    <n v="19.375999999999998"/>
  </r>
  <r>
    <n v="8669"/>
    <x v="4319"/>
    <x v="0"/>
    <x v="596"/>
    <d v="2013-12-25T00:00:00"/>
    <s v="Second Class"/>
    <s v="ED-13885"/>
    <s v="Emily Ducich"/>
    <s v="Home Office"/>
    <s v="United States"/>
    <s v="Seattle"/>
    <x v="4"/>
    <n v="98115"/>
    <s v="West"/>
    <s v="TEC-MA-10000752"/>
    <x v="2"/>
    <x v="15"/>
    <s v="Texas Instrument TI-15 Fraction Calculator"/>
    <n v="11.56"/>
    <n v="1"/>
    <n v="0.2"/>
    <n v="3.7569999999999992"/>
  </r>
  <r>
    <n v="8670"/>
    <x v="4320"/>
    <x v="1"/>
    <x v="139"/>
    <d v="2012-12-25T00:00:00"/>
    <s v="Second Class"/>
    <s v="AI-10855"/>
    <s v="Arianne Irving"/>
    <s v="Consumer"/>
    <s v="United States"/>
    <s v="Los Angeles"/>
    <x v="1"/>
    <n v="90036"/>
    <s v="West"/>
    <s v="OFF-PA-10004947"/>
    <x v="1"/>
    <x v="10"/>
    <s v="Staples"/>
    <n v="17.12"/>
    <n v="4"/>
    <n v="0"/>
    <n v="7.7039999999999988"/>
  </r>
  <r>
    <n v="8671"/>
    <x v="4321"/>
    <x v="2"/>
    <x v="422"/>
    <d v="2012-01-01T00:00:00"/>
    <s v="Second Class"/>
    <s v="KB-16315"/>
    <s v="Karl Braun"/>
    <s v="Consumer"/>
    <s v="United States"/>
    <s v="Cleveland"/>
    <x v="24"/>
    <n v="44105"/>
    <s v="East"/>
    <s v="FUR-FU-10004904"/>
    <x v="0"/>
    <x v="5"/>
    <s v="Eldon &quot;L&quot; Workstation Diamond Chairmat"/>
    <n v="182.35200000000003"/>
    <n v="3"/>
    <n v="0.2"/>
    <n v="-18.23520000000002"/>
  </r>
  <r>
    <n v="8672"/>
    <x v="4321"/>
    <x v="2"/>
    <x v="422"/>
    <d v="2012-01-01T00:00:00"/>
    <s v="Second Class"/>
    <s v="KB-16315"/>
    <s v="Karl Braun"/>
    <s v="Consumer"/>
    <s v="United States"/>
    <s v="Cleveland"/>
    <x v="24"/>
    <n v="44105"/>
    <s v="East"/>
    <s v="OFF-ST-10002790"/>
    <x v="1"/>
    <x v="4"/>
    <s v="Safco Industrial Shelving"/>
    <n v="118.16"/>
    <n v="2"/>
    <n v="0.2"/>
    <n v="-25.108999999999988"/>
  </r>
  <r>
    <n v="8673"/>
    <x v="4322"/>
    <x v="3"/>
    <x v="911"/>
    <d v="2014-02-22T00:00:00"/>
    <s v="Standard Class"/>
    <s v="JS-16030"/>
    <s v="Joy Smith"/>
    <s v="Consumer"/>
    <s v="United States"/>
    <s v="Decatur"/>
    <x v="10"/>
    <n v="62521"/>
    <s v="Central"/>
    <s v="OFF-FA-10004854"/>
    <x v="1"/>
    <x v="13"/>
    <s v="Vinyl Coated Wire Paper Clips in Organizer Box, 800/Box"/>
    <n v="18.368000000000002"/>
    <n v="2"/>
    <n v="0.2"/>
    <n v="6.1991999999999994"/>
  </r>
  <r>
    <n v="8674"/>
    <x v="4322"/>
    <x v="3"/>
    <x v="911"/>
    <d v="2014-02-22T00:00:00"/>
    <s v="Standard Class"/>
    <s v="JS-16030"/>
    <s v="Joy Smith"/>
    <s v="Consumer"/>
    <s v="United States"/>
    <s v="Decatur"/>
    <x v="10"/>
    <n v="62521"/>
    <s v="Central"/>
    <s v="FUR-CH-10004063"/>
    <x v="0"/>
    <x v="1"/>
    <s v="Global Deluxe High-Back Manager's Chair"/>
    <n v="600.55799999999999"/>
    <n v="3"/>
    <n v="0.3"/>
    <n v="-8.5794000000000779"/>
  </r>
  <r>
    <n v="8675"/>
    <x v="4322"/>
    <x v="3"/>
    <x v="911"/>
    <d v="2014-02-22T00:00:00"/>
    <s v="Standard Class"/>
    <s v="JS-16030"/>
    <s v="Joy Smith"/>
    <s v="Consumer"/>
    <s v="United States"/>
    <s v="Decatur"/>
    <x v="10"/>
    <n v="62521"/>
    <s v="Central"/>
    <s v="OFF-ST-10000642"/>
    <x v="1"/>
    <x v="4"/>
    <s v="Tennsco Lockers, Gray"/>
    <n v="50.352000000000004"/>
    <n v="3"/>
    <n v="0.2"/>
    <n v="-8.1822000000000052"/>
  </r>
  <r>
    <n v="8676"/>
    <x v="4322"/>
    <x v="3"/>
    <x v="911"/>
    <d v="2014-02-22T00:00:00"/>
    <s v="Standard Class"/>
    <s v="JS-16030"/>
    <s v="Joy Smith"/>
    <s v="Consumer"/>
    <s v="United States"/>
    <s v="Decatur"/>
    <x v="10"/>
    <n v="62521"/>
    <s v="Central"/>
    <s v="OFF-AR-10004078"/>
    <x v="1"/>
    <x v="6"/>
    <s v="Newell 312"/>
    <n v="28.031999999999996"/>
    <n v="6"/>
    <n v="0.2"/>
    <n v="3.5039999999999996"/>
  </r>
  <r>
    <n v="8677"/>
    <x v="4322"/>
    <x v="3"/>
    <x v="911"/>
    <d v="2014-02-22T00:00:00"/>
    <s v="Standard Class"/>
    <s v="JS-16030"/>
    <s v="Joy Smith"/>
    <s v="Consumer"/>
    <s v="United States"/>
    <s v="Decatur"/>
    <x v="10"/>
    <n v="62521"/>
    <s v="Central"/>
    <s v="FUR-FU-10004270"/>
    <x v="0"/>
    <x v="5"/>
    <s v="Executive Impressions 13&quot; Clairmont Wall Clock"/>
    <n v="7.6920000000000002"/>
    <n v="1"/>
    <n v="0.6"/>
    <n v="-3.6536999999999988"/>
  </r>
  <r>
    <n v="8678"/>
    <x v="4323"/>
    <x v="3"/>
    <x v="1200"/>
    <d v="2014-10-27T00:00:00"/>
    <s v="First Class"/>
    <s v="PO-18850"/>
    <s v="Patrick O'Brill"/>
    <s v="Consumer"/>
    <s v="United States"/>
    <s v="Mansfield"/>
    <x v="5"/>
    <n v="76063"/>
    <s v="Central"/>
    <s v="FUR-TA-10004607"/>
    <x v="0"/>
    <x v="3"/>
    <s v="Hon 2111 Invitation Series Straight Table"/>
    <n v="517.40500000000009"/>
    <n v="5"/>
    <n v="0.3"/>
    <n v="-81.306500000000028"/>
  </r>
  <r>
    <n v="8679"/>
    <x v="4324"/>
    <x v="0"/>
    <x v="476"/>
    <d v="2013-09-08T00:00:00"/>
    <s v="Second Class"/>
    <s v="RD-19810"/>
    <s v="Ross DeVincentis"/>
    <s v="Home Office"/>
    <s v="United States"/>
    <s v="Houston"/>
    <x v="5"/>
    <n v="77070"/>
    <s v="Central"/>
    <s v="OFF-BI-10001132"/>
    <x v="1"/>
    <x v="8"/>
    <s v="Acco PRESSTEX Data Binder with Storage Hooks, Dark Blue, 9 1/2&quot; X 11&quot;"/>
    <n v="8.6079999999999988"/>
    <n v="8"/>
    <n v="0.8"/>
    <n v="-13.342400000000001"/>
  </r>
  <r>
    <n v="8680"/>
    <x v="4324"/>
    <x v="0"/>
    <x v="476"/>
    <d v="2013-09-08T00:00:00"/>
    <s v="Second Class"/>
    <s v="RD-19810"/>
    <s v="Ross DeVincentis"/>
    <s v="Home Office"/>
    <s v="United States"/>
    <s v="Houston"/>
    <x v="5"/>
    <n v="77070"/>
    <s v="Central"/>
    <s v="TEC-AC-10001714"/>
    <x v="2"/>
    <x v="11"/>
    <s v="Logitech MX Performance Wireless Mouse"/>
    <n v="159.56"/>
    <n v="5"/>
    <n v="0.2"/>
    <n v="33.906499999999994"/>
  </r>
  <r>
    <n v="8681"/>
    <x v="4325"/>
    <x v="0"/>
    <x v="49"/>
    <d v="2013-12-04T00:00:00"/>
    <s v="Second Class"/>
    <s v="JD-15895"/>
    <s v="Jonathan Doherty"/>
    <s v="Corporate"/>
    <s v="United States"/>
    <s v="Richmond"/>
    <x v="17"/>
    <n v="23223"/>
    <s v="South"/>
    <s v="OFF-AP-10002945"/>
    <x v="1"/>
    <x v="9"/>
    <s v="Honeywell Enviracaire Portable HEPA Air Cleaner for 17' x 22' Room"/>
    <n v="2104.5499999999997"/>
    <n v="7"/>
    <n v="0"/>
    <n v="694.50149999999985"/>
  </r>
  <r>
    <n v="8682"/>
    <x v="4325"/>
    <x v="0"/>
    <x v="49"/>
    <d v="2013-12-04T00:00:00"/>
    <s v="Second Class"/>
    <s v="JD-15895"/>
    <s v="Jonathan Doherty"/>
    <s v="Corporate"/>
    <s v="United States"/>
    <s v="Richmond"/>
    <x v="17"/>
    <n v="23223"/>
    <s v="South"/>
    <s v="OFF-SU-10004664"/>
    <x v="1"/>
    <x v="14"/>
    <s v="Acme Softgrip Scissors"/>
    <n v="40.700000000000003"/>
    <n v="5"/>
    <n v="0"/>
    <n v="11.802999999999999"/>
  </r>
  <r>
    <n v="8683"/>
    <x v="4326"/>
    <x v="2"/>
    <x v="1127"/>
    <d v="2011-11-10T00:00:00"/>
    <s v="Standard Class"/>
    <s v="SR-20740"/>
    <s v="Steven Roelle"/>
    <s v="Home Office"/>
    <s v="United States"/>
    <s v="Arlington"/>
    <x v="17"/>
    <n v="22204"/>
    <s v="South"/>
    <s v="TEC-AC-10002550"/>
    <x v="2"/>
    <x v="11"/>
    <s v="Maxell 4.7GB DVD-RW 3/Pack"/>
    <n v="47.79"/>
    <n v="3"/>
    <n v="0"/>
    <n v="16.2486"/>
  </r>
  <r>
    <n v="8684"/>
    <x v="4327"/>
    <x v="3"/>
    <x v="920"/>
    <d v="2014-12-02T00:00:00"/>
    <s v="Standard Class"/>
    <s v="TZ-21580"/>
    <s v="Tracy Zic"/>
    <s v="Consumer"/>
    <s v="United States"/>
    <s v="San Francisco"/>
    <x v="1"/>
    <n v="94122"/>
    <s v="West"/>
    <s v="OFF-AR-10002335"/>
    <x v="1"/>
    <x v="6"/>
    <s v="DIXON Oriole Pencils"/>
    <n v="5.16"/>
    <n v="2"/>
    <n v="0"/>
    <n v="1.3416000000000001"/>
  </r>
  <r>
    <n v="8685"/>
    <x v="4328"/>
    <x v="0"/>
    <x v="186"/>
    <d v="2013-12-24T00:00:00"/>
    <s v="Standard Class"/>
    <s v="TN-21040"/>
    <s v="Tanja Norvell"/>
    <s v="Home Office"/>
    <s v="United States"/>
    <s v="San Diego"/>
    <x v="1"/>
    <n v="92024"/>
    <s v="West"/>
    <s v="TEC-AC-10001445"/>
    <x v="2"/>
    <x v="11"/>
    <s v="Imation USB 2.0 Swivel Flash Drive USB flash drive - 4 GB - Pink"/>
    <n v="21.209999999999997"/>
    <n v="7"/>
    <n v="0"/>
    <n v="4.4540999999999986"/>
  </r>
  <r>
    <n v="8686"/>
    <x v="4329"/>
    <x v="3"/>
    <x v="237"/>
    <d v="2014-11-19T00:00:00"/>
    <s v="Second Class"/>
    <s v="PW-19030"/>
    <s v="Pauline Webber"/>
    <s v="Corporate"/>
    <s v="United States"/>
    <s v="Watertown"/>
    <x v="15"/>
    <n v="13601"/>
    <s v="East"/>
    <s v="OFF-ST-10003996"/>
    <x v="1"/>
    <x v="4"/>
    <s v="Letter/Legal File Tote with Clear Snap-On Lid, Black Granite"/>
    <n v="96.359999999999985"/>
    <n v="6"/>
    <n v="0"/>
    <n v="25.053599999999996"/>
  </r>
  <r>
    <n v="8687"/>
    <x v="4330"/>
    <x v="0"/>
    <x v="190"/>
    <d v="2013-06-27T00:00:00"/>
    <s v="Same Day"/>
    <s v="AH-10075"/>
    <s v="Adam Hart"/>
    <s v="Corporate"/>
    <s v="United States"/>
    <s v="Los Angeles"/>
    <x v="1"/>
    <n v="90036"/>
    <s v="West"/>
    <s v="OFF-SU-10003505"/>
    <x v="1"/>
    <x v="14"/>
    <s v="Premier Electric Letter Opener"/>
    <n v="231.72"/>
    <n v="2"/>
    <n v="0"/>
    <n v="11.585999999999984"/>
  </r>
  <r>
    <n v="8688"/>
    <x v="4330"/>
    <x v="0"/>
    <x v="190"/>
    <d v="2013-06-27T00:00:00"/>
    <s v="Same Day"/>
    <s v="AH-10075"/>
    <s v="Adam Hart"/>
    <s v="Corporate"/>
    <s v="United States"/>
    <s v="Los Angeles"/>
    <x v="1"/>
    <n v="90036"/>
    <s v="West"/>
    <s v="OFF-FA-10000624"/>
    <x v="1"/>
    <x v="13"/>
    <s v="OIC Binder Clips"/>
    <n v="17.899999999999999"/>
    <n v="5"/>
    <n v="0"/>
    <n v="8.9499999999999993"/>
  </r>
  <r>
    <n v="8689"/>
    <x v="4330"/>
    <x v="0"/>
    <x v="190"/>
    <d v="2013-06-27T00:00:00"/>
    <s v="Same Day"/>
    <s v="AH-10075"/>
    <s v="Adam Hart"/>
    <s v="Corporate"/>
    <s v="United States"/>
    <s v="Los Angeles"/>
    <x v="1"/>
    <n v="90036"/>
    <s v="West"/>
    <s v="OFF-PA-10002870"/>
    <x v="1"/>
    <x v="10"/>
    <s v="Ampad Phone Message Book, Recycled, 400 Message Capacity, 5 ¾” x 11”"/>
    <n v="12.48"/>
    <n v="2"/>
    <n v="0"/>
    <n v="5.6159999999999997"/>
  </r>
  <r>
    <n v="8690"/>
    <x v="4331"/>
    <x v="2"/>
    <x v="58"/>
    <d v="2011-12-30T00:00:00"/>
    <s v="Standard Class"/>
    <s v="AY-10555"/>
    <s v="Andy Yotov"/>
    <s v="Corporate"/>
    <s v="United States"/>
    <s v="Philadelphia"/>
    <x v="9"/>
    <n v="19140"/>
    <s v="East"/>
    <s v="OFF-AR-10002257"/>
    <x v="1"/>
    <x v="6"/>
    <s v="Eldon Spacemaker Box, Quick-Snap Lid, Clear"/>
    <n v="8.016"/>
    <n v="3"/>
    <n v="0.2"/>
    <n v="1.102199999999999"/>
  </r>
  <r>
    <n v="8691"/>
    <x v="4332"/>
    <x v="0"/>
    <x v="1041"/>
    <d v="2013-08-19T00:00:00"/>
    <s v="Standard Class"/>
    <s v="SP-20650"/>
    <s v="Stephanie Phelps"/>
    <s v="Corporate"/>
    <s v="United States"/>
    <s v="Akron"/>
    <x v="24"/>
    <n v="44312"/>
    <s v="East"/>
    <s v="TEC-PH-10003580"/>
    <x v="2"/>
    <x v="7"/>
    <s v="Cisco IP Phone 7961G-GE VoIP phone"/>
    <n v="259.89600000000002"/>
    <n v="2"/>
    <n v="0.4"/>
    <n v="-56.310799999999972"/>
  </r>
  <r>
    <n v="8692"/>
    <x v="4332"/>
    <x v="0"/>
    <x v="1041"/>
    <d v="2013-08-19T00:00:00"/>
    <s v="Standard Class"/>
    <s v="SP-20650"/>
    <s v="Stephanie Phelps"/>
    <s v="Corporate"/>
    <s v="United States"/>
    <s v="Akron"/>
    <x v="24"/>
    <n v="44312"/>
    <s v="East"/>
    <s v="TEC-PH-10001530"/>
    <x v="2"/>
    <x v="7"/>
    <s v="Plantronics Voyager Pro Legend"/>
    <n v="247.18799999999999"/>
    <n v="2"/>
    <n v="0.4"/>
    <n v="-49.437600000000032"/>
  </r>
  <r>
    <n v="8693"/>
    <x v="4332"/>
    <x v="0"/>
    <x v="1041"/>
    <d v="2013-08-19T00:00:00"/>
    <s v="Standard Class"/>
    <s v="SP-20650"/>
    <s v="Stephanie Phelps"/>
    <s v="Corporate"/>
    <s v="United States"/>
    <s v="Akron"/>
    <x v="24"/>
    <n v="44312"/>
    <s v="East"/>
    <s v="TEC-AC-10000420"/>
    <x v="2"/>
    <x v="11"/>
    <s v="Logitech G500s Laser Gaming Mouse with Adjustable Weight Tuning"/>
    <n v="279.95999999999998"/>
    <n v="5"/>
    <n v="0.2"/>
    <n v="48.992999999999995"/>
  </r>
  <r>
    <n v="8694"/>
    <x v="4333"/>
    <x v="0"/>
    <x v="1057"/>
    <d v="2013-10-29T00:00:00"/>
    <s v="Standard Class"/>
    <s v="ED-13885"/>
    <s v="Emily Ducich"/>
    <s v="Home Office"/>
    <s v="United States"/>
    <s v="San Francisco"/>
    <x v="1"/>
    <n v="94110"/>
    <s v="West"/>
    <s v="TEC-AC-10000892"/>
    <x v="2"/>
    <x v="11"/>
    <s v="NETGEAR N750 Dual Band Wi-Fi Gigabit Router"/>
    <n v="450"/>
    <n v="5"/>
    <n v="0"/>
    <n v="162"/>
  </r>
  <r>
    <n v="8695"/>
    <x v="4334"/>
    <x v="2"/>
    <x v="709"/>
    <d v="2011-08-28T00:00:00"/>
    <s v="Second Class"/>
    <s v="CR-12625"/>
    <s v="Corey Roper"/>
    <s v="Home Office"/>
    <s v="United States"/>
    <s v="Grand Rapids"/>
    <x v="12"/>
    <n v="49505"/>
    <s v="Central"/>
    <s v="OFF-PA-10001934"/>
    <x v="1"/>
    <x v="10"/>
    <s v="Xerox 1993"/>
    <n v="19.440000000000001"/>
    <n v="3"/>
    <n v="0"/>
    <n v="9.5256000000000007"/>
  </r>
  <r>
    <n v="8696"/>
    <x v="4335"/>
    <x v="3"/>
    <x v="175"/>
    <d v="2014-09-18T00:00:00"/>
    <s v="Second Class"/>
    <s v="CS-12400"/>
    <s v="Christopher Schild"/>
    <s v="Home Office"/>
    <s v="United States"/>
    <s v="San Francisco"/>
    <x v="1"/>
    <n v="94109"/>
    <s v="West"/>
    <s v="FUR-TA-10003473"/>
    <x v="0"/>
    <x v="3"/>
    <s v="Bretford Rectangular Conference Table Tops"/>
    <n v="300.904"/>
    <n v="1"/>
    <n v="0.2"/>
    <n v="11.283900000000017"/>
  </r>
  <r>
    <n v="8697"/>
    <x v="4336"/>
    <x v="3"/>
    <x v="140"/>
    <d v="2014-06-21T00:00:00"/>
    <s v="Standard Class"/>
    <s v="TS-21205"/>
    <s v="Thomas Seio"/>
    <s v="Corporate"/>
    <s v="United States"/>
    <s v="Nashville"/>
    <x v="18"/>
    <n v="37211"/>
    <s v="South"/>
    <s v="TEC-PH-10001051"/>
    <x v="2"/>
    <x v="7"/>
    <s v="HTC One"/>
    <n v="239.976"/>
    <n v="3"/>
    <n v="0.2"/>
    <n v="26.997299999999967"/>
  </r>
  <r>
    <n v="8698"/>
    <x v="4336"/>
    <x v="3"/>
    <x v="140"/>
    <d v="2014-06-21T00:00:00"/>
    <s v="Standard Class"/>
    <s v="TS-21205"/>
    <s v="Thomas Seio"/>
    <s v="Corporate"/>
    <s v="United States"/>
    <s v="Nashville"/>
    <x v="18"/>
    <n v="37211"/>
    <s v="South"/>
    <s v="FUR-FU-10004351"/>
    <x v="0"/>
    <x v="5"/>
    <s v="Staples"/>
    <n v="31.168000000000003"/>
    <n v="4"/>
    <n v="0.2"/>
    <n v="9.3504000000000005"/>
  </r>
  <r>
    <n v="8699"/>
    <x v="4336"/>
    <x v="3"/>
    <x v="140"/>
    <d v="2014-06-21T00:00:00"/>
    <s v="Standard Class"/>
    <s v="TS-21205"/>
    <s v="Thomas Seio"/>
    <s v="Corporate"/>
    <s v="United States"/>
    <s v="Nashville"/>
    <x v="18"/>
    <n v="37211"/>
    <s v="South"/>
    <s v="FUR-TA-10004152"/>
    <x v="0"/>
    <x v="3"/>
    <s v="Barricks 18&quot; x 48&quot; Non-Folding Utility Table with Bottom Storage Shelf"/>
    <n v="120.96"/>
    <n v="2"/>
    <n v="0.4"/>
    <n v="-28.224000000000004"/>
  </r>
  <r>
    <n v="8700"/>
    <x v="4336"/>
    <x v="3"/>
    <x v="140"/>
    <d v="2014-06-21T00:00:00"/>
    <s v="Standard Class"/>
    <s v="TS-21205"/>
    <s v="Thomas Seio"/>
    <s v="Corporate"/>
    <s v="United States"/>
    <s v="Nashville"/>
    <x v="18"/>
    <n v="37211"/>
    <s v="South"/>
    <s v="TEC-PH-10000560"/>
    <x v="2"/>
    <x v="7"/>
    <s v="Samsung Galaxy S III - 16GB - pebble blue (T-Mobile)"/>
    <n v="2239.9360000000001"/>
    <n v="8"/>
    <n v="0.2"/>
    <n v="223.99360000000013"/>
  </r>
  <r>
    <n v="8701"/>
    <x v="4336"/>
    <x v="3"/>
    <x v="140"/>
    <d v="2014-06-21T00:00:00"/>
    <s v="Standard Class"/>
    <s v="TS-21205"/>
    <s v="Thomas Seio"/>
    <s v="Corporate"/>
    <s v="United States"/>
    <s v="Nashville"/>
    <x v="18"/>
    <n v="37211"/>
    <s v="South"/>
    <s v="OFF-AP-10004249"/>
    <x v="1"/>
    <x v="9"/>
    <s v="Staples"/>
    <n v="76.608000000000004"/>
    <n v="8"/>
    <n v="0.2"/>
    <n v="6.7031999999999954"/>
  </r>
  <r>
    <n v="8702"/>
    <x v="4336"/>
    <x v="3"/>
    <x v="140"/>
    <d v="2014-06-21T00:00:00"/>
    <s v="Standard Class"/>
    <s v="TS-21205"/>
    <s v="Thomas Seio"/>
    <s v="Corporate"/>
    <s v="United States"/>
    <s v="Nashville"/>
    <x v="18"/>
    <n v="37211"/>
    <s v="South"/>
    <s v="OFF-ST-10001490"/>
    <x v="1"/>
    <x v="4"/>
    <s v="Hot File 7-Pocket, Floor Stand"/>
    <n v="142.77600000000001"/>
    <n v="1"/>
    <n v="0.2"/>
    <n v="17.84699999999998"/>
  </r>
  <r>
    <n v="8703"/>
    <x v="4336"/>
    <x v="3"/>
    <x v="140"/>
    <d v="2014-06-21T00:00:00"/>
    <s v="Standard Class"/>
    <s v="TS-21205"/>
    <s v="Thomas Seio"/>
    <s v="Corporate"/>
    <s v="United States"/>
    <s v="Nashville"/>
    <x v="18"/>
    <n v="37211"/>
    <s v="South"/>
    <s v="OFF-PA-10000312"/>
    <x v="1"/>
    <x v="10"/>
    <s v="Xerox 1955"/>
    <n v="91.360000000000014"/>
    <n v="5"/>
    <n v="0.2"/>
    <n v="29.691999999999993"/>
  </r>
  <r>
    <n v="8704"/>
    <x v="4337"/>
    <x v="1"/>
    <x v="1201"/>
    <d v="2012-03-05T00:00:00"/>
    <s v="Standard Class"/>
    <s v="RP-19390"/>
    <s v="Resi Pölking"/>
    <s v="Consumer"/>
    <s v="United States"/>
    <s v="Philadelphia"/>
    <x v="9"/>
    <n v="19120"/>
    <s v="East"/>
    <s v="OFF-AP-10002906"/>
    <x v="1"/>
    <x v="9"/>
    <s v="Hoover Replacement Belt for Commercial Guardsman Heavy-Duty Upright Vacuum"/>
    <n v="3.5520000000000005"/>
    <n v="2"/>
    <n v="0.2"/>
    <n v="0.44399999999999973"/>
  </r>
  <r>
    <n v="8705"/>
    <x v="4338"/>
    <x v="0"/>
    <x v="310"/>
    <d v="2013-07-27T00:00:00"/>
    <s v="First Class"/>
    <s v="IL-15100"/>
    <s v="Ivan Liston"/>
    <s v="Consumer"/>
    <s v="United States"/>
    <s v="Houston"/>
    <x v="5"/>
    <n v="77041"/>
    <s v="Central"/>
    <s v="TEC-PH-10004100"/>
    <x v="2"/>
    <x v="7"/>
    <s v="Griffin GC17055 Auxiliary Audio Cable"/>
    <n v="115.136"/>
    <n v="8"/>
    <n v="0.2"/>
    <n v="11.513600000000004"/>
  </r>
  <r>
    <n v="8706"/>
    <x v="4339"/>
    <x v="2"/>
    <x v="1202"/>
    <d v="2011-10-05T00:00:00"/>
    <s v="Standard Class"/>
    <s v="NF-18475"/>
    <s v="Neil Französisch"/>
    <s v="Home Office"/>
    <s v="United States"/>
    <s v="Reno"/>
    <x v="33"/>
    <n v="89502"/>
    <s v="West"/>
    <s v="OFF-FA-10000254"/>
    <x v="1"/>
    <x v="13"/>
    <s v="Sterling Rubber Bands by Alliance"/>
    <n v="4.71"/>
    <n v="1"/>
    <n v="0"/>
    <n v="0"/>
  </r>
  <r>
    <n v="8707"/>
    <x v="4340"/>
    <x v="2"/>
    <x v="78"/>
    <d v="2011-09-13T00:00:00"/>
    <s v="Standard Class"/>
    <s v="PP-18955"/>
    <s v="Paul Prost"/>
    <s v="Home Office"/>
    <s v="United States"/>
    <s v="New York City"/>
    <x v="15"/>
    <n v="10009"/>
    <s v="East"/>
    <s v="FUR-CH-10004289"/>
    <x v="0"/>
    <x v="1"/>
    <s v="Global Super Steno Chair"/>
    <n v="172.76400000000001"/>
    <n v="2"/>
    <n v="0.1"/>
    <n v="13.437199999999986"/>
  </r>
  <r>
    <n v="8708"/>
    <x v="4340"/>
    <x v="2"/>
    <x v="78"/>
    <d v="2011-09-13T00:00:00"/>
    <s v="Standard Class"/>
    <s v="PP-18955"/>
    <s v="Paul Prost"/>
    <s v="Home Office"/>
    <s v="United States"/>
    <s v="New York City"/>
    <x v="15"/>
    <n v="10009"/>
    <s v="East"/>
    <s v="OFF-AR-10003469"/>
    <x v="1"/>
    <x v="6"/>
    <s v="Nontoxic Chalk"/>
    <n v="3.52"/>
    <n v="2"/>
    <n v="0"/>
    <n v="1.6896"/>
  </r>
  <r>
    <n v="8709"/>
    <x v="4341"/>
    <x v="2"/>
    <x v="912"/>
    <d v="2011-11-18T00:00:00"/>
    <s v="First Class"/>
    <s v="JD-16150"/>
    <s v="Justin Deggeller"/>
    <s v="Corporate"/>
    <s v="United States"/>
    <s v="Los Angeles"/>
    <x v="1"/>
    <n v="90008"/>
    <s v="West"/>
    <s v="TEC-PH-10004188"/>
    <x v="2"/>
    <x v="7"/>
    <s v="OtterBox Commuter Series Case - Samsung Galaxy S4"/>
    <n v="79.968000000000004"/>
    <n v="4"/>
    <n v="0.2"/>
    <n v="-17.992799999999999"/>
  </r>
  <r>
    <n v="8710"/>
    <x v="4341"/>
    <x v="2"/>
    <x v="912"/>
    <d v="2011-11-18T00:00:00"/>
    <s v="First Class"/>
    <s v="JD-16150"/>
    <s v="Justin Deggeller"/>
    <s v="Corporate"/>
    <s v="United States"/>
    <s v="Los Angeles"/>
    <x v="1"/>
    <n v="90008"/>
    <s v="West"/>
    <s v="FUR-BO-10004015"/>
    <x v="0"/>
    <x v="0"/>
    <s v="Bush Andora Bookcase, Maple/Graphite Gray Finish"/>
    <n v="305.97449999999998"/>
    <n v="3"/>
    <n v="0.15"/>
    <n v="25.197899999999969"/>
  </r>
  <r>
    <n v="8711"/>
    <x v="4341"/>
    <x v="2"/>
    <x v="912"/>
    <d v="2011-11-18T00:00:00"/>
    <s v="First Class"/>
    <s v="JD-16150"/>
    <s v="Justin Deggeller"/>
    <s v="Corporate"/>
    <s v="United States"/>
    <s v="Los Angeles"/>
    <x v="1"/>
    <n v="90008"/>
    <s v="West"/>
    <s v="OFF-ST-10000991"/>
    <x v="1"/>
    <x v="4"/>
    <s v="Space Solutions HD Industrial Steel Shelving."/>
    <n v="344.90999999999997"/>
    <n v="3"/>
    <n v="0"/>
    <n v="10.347300000000004"/>
  </r>
  <r>
    <n v="8712"/>
    <x v="4342"/>
    <x v="2"/>
    <x v="223"/>
    <d v="2011-03-07T00:00:00"/>
    <s v="Standard Class"/>
    <s v="EJ-14155"/>
    <s v="Eva Jacobs"/>
    <s v="Consumer"/>
    <s v="United States"/>
    <s v="San Diego"/>
    <x v="1"/>
    <n v="92037"/>
    <s v="West"/>
    <s v="FUR-TA-10002958"/>
    <x v="0"/>
    <x v="3"/>
    <s v="Bevis Oval Conference Table, Walnut"/>
    <n v="626.35200000000009"/>
    <n v="3"/>
    <n v="0.2"/>
    <n v="-23.488200000000091"/>
  </r>
  <r>
    <n v="8713"/>
    <x v="4343"/>
    <x v="1"/>
    <x v="155"/>
    <d v="2012-12-07T00:00:00"/>
    <s v="Standard Class"/>
    <s v="PW-19240"/>
    <s v="Pierre Wener"/>
    <s v="Consumer"/>
    <s v="United States"/>
    <s v="San Francisco"/>
    <x v="1"/>
    <n v="94110"/>
    <s v="West"/>
    <s v="FUR-BO-10002213"/>
    <x v="0"/>
    <x v="0"/>
    <s v="Sauder Forest Hills Library, Woodland Oak Finish"/>
    <n v="359.49899999999997"/>
    <n v="3"/>
    <n v="0.15"/>
    <n v="-29.605799999999981"/>
  </r>
  <r>
    <n v="8714"/>
    <x v="4344"/>
    <x v="3"/>
    <x v="497"/>
    <d v="2014-07-17T00:00:00"/>
    <s v="Standard Class"/>
    <s v="TS-21430"/>
    <s v="Tom Stivers"/>
    <s v="Corporate"/>
    <s v="United States"/>
    <s v="San Diego"/>
    <x v="1"/>
    <n v="92105"/>
    <s v="West"/>
    <s v="TEC-PH-10000004"/>
    <x v="2"/>
    <x v="7"/>
    <s v="Belkin iPhone and iPad Lightning Cable"/>
    <n v="71.951999999999998"/>
    <n v="6"/>
    <n v="0.2"/>
    <n v="5.3963999999999963"/>
  </r>
  <r>
    <n v="8715"/>
    <x v="4344"/>
    <x v="3"/>
    <x v="497"/>
    <d v="2014-07-17T00:00:00"/>
    <s v="Standard Class"/>
    <s v="TS-21430"/>
    <s v="Tom Stivers"/>
    <s v="Corporate"/>
    <s v="United States"/>
    <s v="San Diego"/>
    <x v="1"/>
    <n v="92105"/>
    <s v="West"/>
    <s v="OFF-BI-10003708"/>
    <x v="1"/>
    <x v="8"/>
    <s v="Acco Four Pocket Poly Ring Binder with Label Holder, Smoke, 1&quot;"/>
    <n v="29.800000000000004"/>
    <n v="5"/>
    <n v="0.2"/>
    <n v="9.3124999999999982"/>
  </r>
  <r>
    <n v="8716"/>
    <x v="4345"/>
    <x v="3"/>
    <x v="673"/>
    <d v="2014-11-21T00:00:00"/>
    <s v="Second Class"/>
    <s v="BM-11650"/>
    <s v="Brian Moss"/>
    <s v="Corporate"/>
    <s v="United States"/>
    <s v="Elyria"/>
    <x v="24"/>
    <n v="44035"/>
    <s v="East"/>
    <s v="OFF-BI-10002949"/>
    <x v="1"/>
    <x v="8"/>
    <s v="Prestige Round Ring Binders"/>
    <n v="1.8240000000000003"/>
    <n v="1"/>
    <n v="0.7"/>
    <n v="-1.3983999999999996"/>
  </r>
  <r>
    <n v="8717"/>
    <x v="4346"/>
    <x v="0"/>
    <x v="1"/>
    <d v="2013-06-17T00:00:00"/>
    <s v="Second Class"/>
    <s v="AW-10930"/>
    <s v="Arthur Wiediger"/>
    <s v="Home Office"/>
    <s v="United States"/>
    <s v="Houston"/>
    <x v="5"/>
    <n v="77070"/>
    <s v="Central"/>
    <s v="OFF-AP-10001242"/>
    <x v="1"/>
    <x v="9"/>
    <s v="APC 7 Outlet Network SurgeArrest Surge Protector"/>
    <n v="64.383999999999986"/>
    <n v="4"/>
    <n v="0.8"/>
    <n v="-160.96"/>
  </r>
  <r>
    <n v="8718"/>
    <x v="4346"/>
    <x v="0"/>
    <x v="1"/>
    <d v="2013-06-17T00:00:00"/>
    <s v="Second Class"/>
    <s v="AW-10930"/>
    <s v="Arthur Wiediger"/>
    <s v="Home Office"/>
    <s v="United States"/>
    <s v="Houston"/>
    <x v="5"/>
    <n v="77070"/>
    <s v="Central"/>
    <s v="FUR-FU-10001424"/>
    <x v="0"/>
    <x v="5"/>
    <s v="Dax Clear Box Frame"/>
    <n v="6.9840000000000009"/>
    <n v="2"/>
    <n v="0.6"/>
    <n v="-4.5396000000000019"/>
  </r>
  <r>
    <n v="8719"/>
    <x v="4346"/>
    <x v="0"/>
    <x v="1"/>
    <d v="2013-06-17T00:00:00"/>
    <s v="Second Class"/>
    <s v="AW-10930"/>
    <s v="Arthur Wiediger"/>
    <s v="Home Office"/>
    <s v="United States"/>
    <s v="Houston"/>
    <x v="5"/>
    <n v="77070"/>
    <s v="Central"/>
    <s v="OFF-AR-10003469"/>
    <x v="1"/>
    <x v="6"/>
    <s v="Nontoxic Chalk"/>
    <n v="11.264000000000001"/>
    <n v="8"/>
    <n v="0.2"/>
    <n v="3.9423999999999997"/>
  </r>
  <r>
    <n v="8720"/>
    <x v="4346"/>
    <x v="0"/>
    <x v="1"/>
    <d v="2013-06-17T00:00:00"/>
    <s v="Second Class"/>
    <s v="AW-10930"/>
    <s v="Arthur Wiediger"/>
    <s v="Home Office"/>
    <s v="United States"/>
    <s v="Houston"/>
    <x v="5"/>
    <n v="77070"/>
    <s v="Central"/>
    <s v="OFF-PA-10000232"/>
    <x v="1"/>
    <x v="10"/>
    <s v="Xerox 1975"/>
    <n v="15.552000000000003"/>
    <n v="3"/>
    <n v="0.2"/>
    <n v="5.6375999999999999"/>
  </r>
  <r>
    <n v="8721"/>
    <x v="4346"/>
    <x v="0"/>
    <x v="1"/>
    <d v="2013-06-17T00:00:00"/>
    <s v="Second Class"/>
    <s v="AW-10930"/>
    <s v="Arthur Wiediger"/>
    <s v="Home Office"/>
    <s v="United States"/>
    <s v="Houston"/>
    <x v="5"/>
    <n v="77070"/>
    <s v="Central"/>
    <s v="FUR-CH-10000229"/>
    <x v="0"/>
    <x v="1"/>
    <s v="Global Enterprise Series Seating High-Back Swivel/Tilt Chairs"/>
    <n v="379.37200000000001"/>
    <n v="2"/>
    <n v="0.3"/>
    <n v="-119.23120000000003"/>
  </r>
  <r>
    <n v="8722"/>
    <x v="4346"/>
    <x v="0"/>
    <x v="1"/>
    <d v="2013-06-17T00:00:00"/>
    <s v="Second Class"/>
    <s v="AW-10930"/>
    <s v="Arthur Wiediger"/>
    <s v="Home Office"/>
    <s v="United States"/>
    <s v="Houston"/>
    <x v="5"/>
    <n v="77070"/>
    <s v="Central"/>
    <s v="OFF-ST-10002562"/>
    <x v="1"/>
    <x v="4"/>
    <s v="Staples"/>
    <n v="67.536000000000016"/>
    <n v="9"/>
    <n v="0.2"/>
    <n v="6.7535999999999987"/>
  </r>
  <r>
    <n v="8723"/>
    <x v="4346"/>
    <x v="0"/>
    <x v="1"/>
    <d v="2013-06-17T00:00:00"/>
    <s v="Second Class"/>
    <s v="AW-10930"/>
    <s v="Arthur Wiediger"/>
    <s v="Home Office"/>
    <s v="United States"/>
    <s v="Houston"/>
    <x v="5"/>
    <n v="77070"/>
    <s v="Central"/>
    <s v="OFF-BI-10001525"/>
    <x v="1"/>
    <x v="8"/>
    <s v="Acco Pressboard Covers with Storage Hooks, 14 7/8&quot; x 11&quot;, Executive Red"/>
    <n v="1.5239999999999996"/>
    <n v="2"/>
    <n v="0.8"/>
    <n v="-2.6670000000000007"/>
  </r>
  <r>
    <n v="8724"/>
    <x v="4347"/>
    <x v="0"/>
    <x v="723"/>
    <d v="2014-01-01T00:00:00"/>
    <s v="Second Class"/>
    <s v="MH-17290"/>
    <s v="Marc Harrigan"/>
    <s v="Home Office"/>
    <s v="United States"/>
    <s v="Miami"/>
    <x v="2"/>
    <n v="33178"/>
    <s v="South"/>
    <s v="OFF-PA-10002986"/>
    <x v="1"/>
    <x v="10"/>
    <s v="Xerox 1898"/>
    <n v="37.408000000000001"/>
    <n v="7"/>
    <n v="0.2"/>
    <n v="13.0928"/>
  </r>
  <r>
    <n v="8725"/>
    <x v="4347"/>
    <x v="0"/>
    <x v="723"/>
    <d v="2014-01-01T00:00:00"/>
    <s v="Second Class"/>
    <s v="MH-17290"/>
    <s v="Marc Harrigan"/>
    <s v="Home Office"/>
    <s v="United States"/>
    <s v="Miami"/>
    <x v="2"/>
    <n v="33178"/>
    <s v="South"/>
    <s v="OFF-PA-10000143"/>
    <x v="1"/>
    <x v="10"/>
    <s v="Astroparche Fine Business Paper"/>
    <n v="25.344000000000001"/>
    <n v="6"/>
    <n v="0.2"/>
    <n v="8.8704000000000018"/>
  </r>
  <r>
    <n v="8726"/>
    <x v="4348"/>
    <x v="3"/>
    <x v="257"/>
    <d v="2014-03-24T00:00:00"/>
    <s v="Standard Class"/>
    <s v="SW-20275"/>
    <s v="Scott Williamson"/>
    <s v="Consumer"/>
    <s v="United States"/>
    <s v="Seattle"/>
    <x v="4"/>
    <n v="98115"/>
    <s v="West"/>
    <s v="OFF-AR-10003752"/>
    <x v="1"/>
    <x v="6"/>
    <s v="Deluxe Chalkboard Eraser Cleaner"/>
    <n v="46.2"/>
    <n v="4"/>
    <n v="0"/>
    <n v="21.251999999999999"/>
  </r>
  <r>
    <n v="8727"/>
    <x v="4349"/>
    <x v="1"/>
    <x v="17"/>
    <d v="2012-12-31T00:00:00"/>
    <s v="Standard Class"/>
    <s v="SP-20860"/>
    <s v="Sung Pak"/>
    <s v="Corporate"/>
    <s v="United States"/>
    <s v="Murfreesboro"/>
    <x v="18"/>
    <n v="37130"/>
    <s v="South"/>
    <s v="TEC-AC-10002370"/>
    <x v="2"/>
    <x v="11"/>
    <s v="Maxell CD-R Discs"/>
    <n v="4.7279999999999998"/>
    <n v="3"/>
    <n v="0.2"/>
    <n v="0.70919999999999961"/>
  </r>
  <r>
    <n v="8728"/>
    <x v="4349"/>
    <x v="1"/>
    <x v="17"/>
    <d v="2012-12-31T00:00:00"/>
    <s v="Standard Class"/>
    <s v="SP-20860"/>
    <s v="Sung Pak"/>
    <s v="Corporate"/>
    <s v="United States"/>
    <s v="Murfreesboro"/>
    <x v="18"/>
    <n v="37130"/>
    <s v="South"/>
    <s v="FUR-FU-10002030"/>
    <x v="0"/>
    <x v="5"/>
    <s v="Executive Impressions 14&quot; Contract Wall Clock with Quartz Movement"/>
    <n v="53.352000000000004"/>
    <n v="3"/>
    <n v="0.2"/>
    <n v="16.005600000000005"/>
  </r>
  <r>
    <n v="8729"/>
    <x v="4349"/>
    <x v="1"/>
    <x v="17"/>
    <d v="2012-12-31T00:00:00"/>
    <s v="Standard Class"/>
    <s v="SP-20860"/>
    <s v="Sung Pak"/>
    <s v="Corporate"/>
    <s v="United States"/>
    <s v="Murfreesboro"/>
    <x v="18"/>
    <n v="37130"/>
    <s v="South"/>
    <s v="FUR-BO-10002853"/>
    <x v="0"/>
    <x v="0"/>
    <s v="O'Sullivan 5-Shelf Heavy-Duty Bookcases"/>
    <n v="131.10400000000001"/>
    <n v="2"/>
    <n v="0.2"/>
    <n v="8.1939999999999955"/>
  </r>
  <r>
    <n v="8730"/>
    <x v="4349"/>
    <x v="1"/>
    <x v="17"/>
    <d v="2012-12-31T00:00:00"/>
    <s v="Standard Class"/>
    <s v="SP-20860"/>
    <s v="Sung Pak"/>
    <s v="Corporate"/>
    <s v="United States"/>
    <s v="Murfreesboro"/>
    <x v="18"/>
    <n v="37130"/>
    <s v="South"/>
    <s v="OFF-ST-10002562"/>
    <x v="1"/>
    <x v="4"/>
    <s v="Staples"/>
    <n v="22.512000000000004"/>
    <n v="3"/>
    <n v="0.2"/>
    <n v="2.2511999999999999"/>
  </r>
  <r>
    <n v="8731"/>
    <x v="4349"/>
    <x v="1"/>
    <x v="17"/>
    <d v="2012-12-31T00:00:00"/>
    <s v="Standard Class"/>
    <s v="SP-20860"/>
    <s v="Sung Pak"/>
    <s v="Corporate"/>
    <s v="United States"/>
    <s v="Murfreesboro"/>
    <x v="18"/>
    <n v="37130"/>
    <s v="South"/>
    <s v="TEC-AC-10004227"/>
    <x v="2"/>
    <x v="11"/>
    <s v="SanDisk Ultra 16 GB MicroSDHC Class 10 Memory Card"/>
    <n v="72.744000000000014"/>
    <n v="7"/>
    <n v="0.2"/>
    <n v="-12.730200000000011"/>
  </r>
  <r>
    <n v="8732"/>
    <x v="4350"/>
    <x v="1"/>
    <x v="374"/>
    <d v="2012-08-06T00:00:00"/>
    <s v="Standard Class"/>
    <s v="SC-20695"/>
    <s v="Steve Chapman"/>
    <s v="Corporate"/>
    <s v="United States"/>
    <s v="Saint Louis"/>
    <x v="25"/>
    <n v="63116"/>
    <s v="Central"/>
    <s v="OFF-SU-10002573"/>
    <x v="1"/>
    <x v="14"/>
    <s v="Acme 10&quot; Easy Grip Assistive Scissors"/>
    <n v="52.59"/>
    <n v="3"/>
    <n v="0"/>
    <n v="15.776999999999996"/>
  </r>
  <r>
    <n v="8733"/>
    <x v="4351"/>
    <x v="3"/>
    <x v="818"/>
    <d v="2014-06-30T00:00:00"/>
    <s v="Second Class"/>
    <s v="PW-19030"/>
    <s v="Pauline Webber"/>
    <s v="Corporate"/>
    <s v="United States"/>
    <s v="Seattle"/>
    <x v="4"/>
    <n v="98105"/>
    <s v="West"/>
    <s v="OFF-PA-10003848"/>
    <x v="1"/>
    <x v="10"/>
    <s v="Xerox 1997"/>
    <n v="19.440000000000001"/>
    <n v="3"/>
    <n v="0"/>
    <n v="9.3312000000000008"/>
  </r>
  <r>
    <n v="8734"/>
    <x v="4351"/>
    <x v="3"/>
    <x v="818"/>
    <d v="2014-06-30T00:00:00"/>
    <s v="Second Class"/>
    <s v="PW-19030"/>
    <s v="Pauline Webber"/>
    <s v="Corporate"/>
    <s v="United States"/>
    <s v="Seattle"/>
    <x v="4"/>
    <n v="98105"/>
    <s v="West"/>
    <s v="FUR-FU-10001290"/>
    <x v="0"/>
    <x v="5"/>
    <s v="Executive Impressions Supervisor Wall Clock"/>
    <n v="126.30000000000001"/>
    <n v="3"/>
    <n v="0"/>
    <n v="40.415999999999997"/>
  </r>
  <r>
    <n v="8735"/>
    <x v="4351"/>
    <x v="3"/>
    <x v="818"/>
    <d v="2014-06-30T00:00:00"/>
    <s v="Second Class"/>
    <s v="PW-19030"/>
    <s v="Pauline Webber"/>
    <s v="Corporate"/>
    <s v="United States"/>
    <s v="Seattle"/>
    <x v="4"/>
    <n v="98105"/>
    <s v="West"/>
    <s v="TEC-AC-10003832"/>
    <x v="2"/>
    <x v="11"/>
    <s v="Logitech P710e Mobile Speakerphone"/>
    <n v="1287.45"/>
    <n v="5"/>
    <n v="0"/>
    <n v="244.61549999999988"/>
  </r>
  <r>
    <n v="8736"/>
    <x v="4352"/>
    <x v="2"/>
    <x v="315"/>
    <d v="2011-02-11T00:00:00"/>
    <s v="Second Class"/>
    <s v="CS-12250"/>
    <s v="Chris Selesnick"/>
    <s v="Corporate"/>
    <s v="United States"/>
    <s v="New York City"/>
    <x v="15"/>
    <n v="10024"/>
    <s v="East"/>
    <s v="OFF-ST-10001558"/>
    <x v="1"/>
    <x v="4"/>
    <s v="Acco Perma 4000 Stacking Storage Drawers"/>
    <n v="64.959999999999994"/>
    <n v="4"/>
    <n v="0"/>
    <n v="9.7439999999999998"/>
  </r>
  <r>
    <n v="8737"/>
    <x v="4353"/>
    <x v="0"/>
    <x v="913"/>
    <d v="2013-09-10T00:00:00"/>
    <s v="Standard Class"/>
    <s v="RP-19855"/>
    <s v="Roy Phan"/>
    <s v="Corporate"/>
    <s v="United States"/>
    <s v="Woodbury"/>
    <x v="11"/>
    <n v="55125"/>
    <s v="Central"/>
    <s v="OFF-ST-10001490"/>
    <x v="1"/>
    <x v="4"/>
    <s v="Hot File 7-Pocket, Floor Stand"/>
    <n v="535.41"/>
    <n v="3"/>
    <n v="0"/>
    <n v="160.62299999999993"/>
  </r>
  <r>
    <n v="8738"/>
    <x v="4354"/>
    <x v="3"/>
    <x v="1191"/>
    <d v="2014-04-11T00:00:00"/>
    <s v="Standard Class"/>
    <s v="CS-12175"/>
    <s v="Charles Sheldon"/>
    <s v="Corporate"/>
    <s v="United States"/>
    <s v="Chattanooga"/>
    <x v="18"/>
    <n v="37421"/>
    <s v="South"/>
    <s v="OFF-BI-10003669"/>
    <x v="1"/>
    <x v="8"/>
    <s v="3M Organizer Strips"/>
    <n v="8.1000000000000014"/>
    <n v="5"/>
    <n v="0.7"/>
    <n v="-5.9399999999999977"/>
  </r>
  <r>
    <n v="8739"/>
    <x v="4355"/>
    <x v="3"/>
    <x v="166"/>
    <d v="2014-12-12T00:00:00"/>
    <s v="First Class"/>
    <s v="MJ-17740"/>
    <s v="Max Jones"/>
    <s v="Consumer"/>
    <s v="United States"/>
    <s v="Philadelphia"/>
    <x v="9"/>
    <n v="19140"/>
    <s v="East"/>
    <s v="OFF-AR-10004441"/>
    <x v="1"/>
    <x v="6"/>
    <s v="BIC Brite Liner Highlighters"/>
    <n v="13.247999999999999"/>
    <n v="4"/>
    <n v="0.2"/>
    <n v="3.6431999999999998"/>
  </r>
  <r>
    <n v="8740"/>
    <x v="4355"/>
    <x v="3"/>
    <x v="166"/>
    <d v="2014-12-12T00:00:00"/>
    <s v="First Class"/>
    <s v="MJ-17740"/>
    <s v="Max Jones"/>
    <s v="Consumer"/>
    <s v="United States"/>
    <s v="Philadelphia"/>
    <x v="9"/>
    <n v="19140"/>
    <s v="East"/>
    <s v="TEC-PH-10001924"/>
    <x v="2"/>
    <x v="7"/>
    <s v="iHome FM Clock Radio with Lightning Dock"/>
    <n v="83.987999999999985"/>
    <n v="2"/>
    <n v="0.4"/>
    <n v="-20.996999999999993"/>
  </r>
  <r>
    <n v="8741"/>
    <x v="4356"/>
    <x v="0"/>
    <x v="1131"/>
    <d v="2013-07-26T00:00:00"/>
    <s v="First Class"/>
    <s v="JG-15160"/>
    <s v="James Galang"/>
    <s v="Consumer"/>
    <s v="United States"/>
    <s v="Lafayette"/>
    <x v="28"/>
    <n v="70506"/>
    <s v="South"/>
    <s v="OFF-AR-10004456"/>
    <x v="1"/>
    <x v="6"/>
    <s v="Panasonic KP-4ABK Battery-Operated Pencil Sharpener"/>
    <n v="73.2"/>
    <n v="5"/>
    <n v="0"/>
    <n v="21.227999999999998"/>
  </r>
  <r>
    <n v="8742"/>
    <x v="4357"/>
    <x v="1"/>
    <x v="529"/>
    <d v="2012-11-09T00:00:00"/>
    <s v="Same Day"/>
    <s v="AG-10765"/>
    <s v="Anthony Garverick"/>
    <s v="Home Office"/>
    <s v="United States"/>
    <s v="Lawrence"/>
    <x v="14"/>
    <n v="46226"/>
    <s v="Central"/>
    <s v="OFF-BI-10001890"/>
    <x v="1"/>
    <x v="8"/>
    <s v="Avery Poly Binder Pockets"/>
    <n v="10.74"/>
    <n v="3"/>
    <n v="0"/>
    <n v="5.1551999999999998"/>
  </r>
  <r>
    <n v="8743"/>
    <x v="4358"/>
    <x v="1"/>
    <x v="653"/>
    <d v="2012-10-04T00:00:00"/>
    <s v="First Class"/>
    <s v="CK-12205"/>
    <s v="Chloris Kastensmidt"/>
    <s v="Consumer"/>
    <s v="United States"/>
    <s v="Hillsboro"/>
    <x v="21"/>
    <n v="97123"/>
    <s v="West"/>
    <s v="FUR-FU-10000629"/>
    <x v="0"/>
    <x v="5"/>
    <s v="9-3/4 Diameter Round Wall Clock"/>
    <n v="11.032"/>
    <n v="1"/>
    <n v="0.2"/>
    <n v="3.0338000000000003"/>
  </r>
  <r>
    <n v="8744"/>
    <x v="4358"/>
    <x v="1"/>
    <x v="653"/>
    <d v="2012-10-04T00:00:00"/>
    <s v="First Class"/>
    <s v="CK-12205"/>
    <s v="Chloris Kastensmidt"/>
    <s v="Consumer"/>
    <s v="United States"/>
    <s v="Hillsboro"/>
    <x v="21"/>
    <n v="97123"/>
    <s v="West"/>
    <s v="TEC-AC-10002323"/>
    <x v="2"/>
    <x v="11"/>
    <s v="SanDisk Ultra 32 GB MicroSDHC Class 10 Memory Card"/>
    <n v="53.040000000000006"/>
    <n v="3"/>
    <n v="0.2"/>
    <n v="-4.6409999999999982"/>
  </r>
  <r>
    <n v="8745"/>
    <x v="4359"/>
    <x v="1"/>
    <x v="6"/>
    <d v="2012-11-25T00:00:00"/>
    <s v="Second Class"/>
    <s v="HD-14785"/>
    <s v="Harold Dahlen"/>
    <s v="Home Office"/>
    <s v="United States"/>
    <s v="Cambridge"/>
    <x v="31"/>
    <n v="2138"/>
    <s v="East"/>
    <s v="OFF-AR-10003056"/>
    <x v="1"/>
    <x v="6"/>
    <s v="Newell 341"/>
    <n v="17.12"/>
    <n v="4"/>
    <n v="0"/>
    <n v="4.9647999999999985"/>
  </r>
  <r>
    <n v="8746"/>
    <x v="4359"/>
    <x v="1"/>
    <x v="6"/>
    <d v="2012-11-25T00:00:00"/>
    <s v="Second Class"/>
    <s v="HD-14785"/>
    <s v="Harold Dahlen"/>
    <s v="Home Office"/>
    <s v="United States"/>
    <s v="Cambridge"/>
    <x v="31"/>
    <n v="2138"/>
    <s v="East"/>
    <s v="OFF-PA-10000300"/>
    <x v="1"/>
    <x v="10"/>
    <s v="Xerox 1936"/>
    <n v="59.94"/>
    <n v="3"/>
    <n v="0"/>
    <n v="28.171799999999998"/>
  </r>
  <r>
    <n v="8747"/>
    <x v="4360"/>
    <x v="3"/>
    <x v="62"/>
    <d v="2014-02-08T00:00:00"/>
    <s v="Standard Class"/>
    <s v="BO-11350"/>
    <s v="Bill Overfelt"/>
    <s v="Corporate"/>
    <s v="United States"/>
    <s v="San Diego"/>
    <x v="1"/>
    <n v="92105"/>
    <s v="West"/>
    <s v="FUR-FU-10000293"/>
    <x v="0"/>
    <x v="5"/>
    <s v="Eldon Antistatic Chair Mats for Low to Medium Pile Carpets"/>
    <n v="210.58"/>
    <n v="2"/>
    <n v="0"/>
    <n v="12.634799999999984"/>
  </r>
  <r>
    <n v="8748"/>
    <x v="4360"/>
    <x v="3"/>
    <x v="62"/>
    <d v="2014-02-08T00:00:00"/>
    <s v="Standard Class"/>
    <s v="BO-11350"/>
    <s v="Bill Overfelt"/>
    <s v="Corporate"/>
    <s v="United States"/>
    <s v="San Diego"/>
    <x v="1"/>
    <n v="92105"/>
    <s v="West"/>
    <s v="OFF-BI-10003638"/>
    <x v="1"/>
    <x v="8"/>
    <s v="GBC Durable Plastic Covers"/>
    <n v="30.960000000000004"/>
    <n v="2"/>
    <n v="0.2"/>
    <n v="10.061999999999998"/>
  </r>
  <r>
    <n v="8749"/>
    <x v="4360"/>
    <x v="3"/>
    <x v="62"/>
    <d v="2014-02-08T00:00:00"/>
    <s v="Standard Class"/>
    <s v="BO-11350"/>
    <s v="Bill Overfelt"/>
    <s v="Corporate"/>
    <s v="United States"/>
    <s v="San Diego"/>
    <x v="1"/>
    <n v="92105"/>
    <s v="West"/>
    <s v="TEC-MA-10002109"/>
    <x v="2"/>
    <x v="15"/>
    <s v="HP Officejet Pro 8600 e-All-In-One Printer, Copier, Scanner, Fax"/>
    <n v="239.98400000000004"/>
    <n v="2"/>
    <n v="0.2"/>
    <n v="38.997399999999971"/>
  </r>
  <r>
    <n v="8750"/>
    <x v="4361"/>
    <x v="1"/>
    <x v="382"/>
    <d v="2012-06-19T00:00:00"/>
    <s v="First Class"/>
    <s v="LC-16885"/>
    <s v="Lena Creighton"/>
    <s v="Consumer"/>
    <s v="United States"/>
    <s v="New York City"/>
    <x v="15"/>
    <n v="10009"/>
    <s v="East"/>
    <s v="OFF-BI-10003527"/>
    <x v="1"/>
    <x v="8"/>
    <s v="Fellowes PB500 Electric Punch Plastic Comb Binding Machine with Manual Bind"/>
    <n v="3050.3760000000002"/>
    <n v="3"/>
    <n v="0.2"/>
    <n v="1143.8910000000001"/>
  </r>
  <r>
    <n v="8751"/>
    <x v="4361"/>
    <x v="1"/>
    <x v="382"/>
    <d v="2012-06-19T00:00:00"/>
    <s v="First Class"/>
    <s v="LC-16885"/>
    <s v="Lena Creighton"/>
    <s v="Consumer"/>
    <s v="United States"/>
    <s v="New York City"/>
    <x v="15"/>
    <n v="10009"/>
    <s v="East"/>
    <s v="TEC-PH-10004922"/>
    <x v="2"/>
    <x v="7"/>
    <s v="RCA Visys Integrated PBX 8-Line Router"/>
    <n v="133.97999999999999"/>
    <n v="2"/>
    <n v="0"/>
    <n v="33.495000000000005"/>
  </r>
  <r>
    <n v="8752"/>
    <x v="4362"/>
    <x v="0"/>
    <x v="465"/>
    <d v="2013-05-10T00:00:00"/>
    <s v="Standard Class"/>
    <s v="RB-19465"/>
    <s v="Rick Bensley"/>
    <s v="Home Office"/>
    <s v="United States"/>
    <s v="Tallahassee"/>
    <x v="2"/>
    <n v="32303"/>
    <s v="South"/>
    <s v="OFF-PA-10001001"/>
    <x v="1"/>
    <x v="10"/>
    <s v="Snap-A-Way Black Print Carbonless Speed Message, No Reply Area, Duplicate"/>
    <n v="93.248000000000005"/>
    <n v="4"/>
    <n v="0.2"/>
    <n v="31.4712"/>
  </r>
  <r>
    <n v="8753"/>
    <x v="4362"/>
    <x v="0"/>
    <x v="465"/>
    <d v="2013-05-10T00:00:00"/>
    <s v="Standard Class"/>
    <s v="RB-19465"/>
    <s v="Rick Bensley"/>
    <s v="Home Office"/>
    <s v="United States"/>
    <s v="Tallahassee"/>
    <x v="2"/>
    <n v="32303"/>
    <s v="South"/>
    <s v="TEC-PH-10001198"/>
    <x v="2"/>
    <x v="7"/>
    <s v="Avaya 4621SW VoIP phone"/>
    <n v="177.48000000000002"/>
    <n v="3"/>
    <n v="0.2"/>
    <n v="19.966499999999982"/>
  </r>
  <r>
    <n v="8754"/>
    <x v="4363"/>
    <x v="3"/>
    <x v="428"/>
    <d v="2014-09-11T00:00:00"/>
    <s v="First Class"/>
    <s v="JD-16015"/>
    <s v="Joy Daniels"/>
    <s v="Consumer"/>
    <s v="United States"/>
    <s v="Toledo"/>
    <x v="24"/>
    <n v="43615"/>
    <s v="East"/>
    <s v="OFF-LA-10000443"/>
    <x v="1"/>
    <x v="2"/>
    <s v="Avery 501"/>
    <n v="17.712"/>
    <n v="6"/>
    <n v="0.2"/>
    <n v="5.9777999999999993"/>
  </r>
  <r>
    <n v="8755"/>
    <x v="4363"/>
    <x v="3"/>
    <x v="428"/>
    <d v="2014-09-11T00:00:00"/>
    <s v="First Class"/>
    <s v="JD-16015"/>
    <s v="Joy Daniels"/>
    <s v="Consumer"/>
    <s v="United States"/>
    <s v="Toledo"/>
    <x v="24"/>
    <n v="43615"/>
    <s v="East"/>
    <s v="OFF-BI-10003669"/>
    <x v="1"/>
    <x v="8"/>
    <s v="3M Organizer Strips"/>
    <n v="4.8600000000000012"/>
    <n v="3"/>
    <n v="0.7"/>
    <n v="-3.5640000000000001"/>
  </r>
  <r>
    <n v="8756"/>
    <x v="4363"/>
    <x v="3"/>
    <x v="428"/>
    <d v="2014-09-11T00:00:00"/>
    <s v="First Class"/>
    <s v="JD-16015"/>
    <s v="Joy Daniels"/>
    <s v="Consumer"/>
    <s v="United States"/>
    <s v="Toledo"/>
    <x v="24"/>
    <n v="43615"/>
    <s v="East"/>
    <s v="OFF-BI-10001628"/>
    <x v="1"/>
    <x v="8"/>
    <s v="Acco Data Flex Cable Posts For Top &amp; Bottom Load Binders, 6&quot; Capacity"/>
    <n v="6.2580000000000009"/>
    <n v="2"/>
    <n v="0.7"/>
    <n v="-5.2149999999999999"/>
  </r>
  <r>
    <n v="8757"/>
    <x v="4364"/>
    <x v="0"/>
    <x v="405"/>
    <d v="2013-07-27T00:00:00"/>
    <s v="Standard Class"/>
    <s v="MF-17665"/>
    <s v="Maureen Fritzler"/>
    <s v="Corporate"/>
    <s v="United States"/>
    <s v="Columbia"/>
    <x v="39"/>
    <n v="21044"/>
    <s v="East"/>
    <s v="OFF-AP-10002350"/>
    <x v="1"/>
    <x v="9"/>
    <s v="Belkin F9H710-06 7 Outlet SurgeMaster Surge Protector"/>
    <n v="37.68"/>
    <n v="2"/>
    <n v="0"/>
    <n v="10.5504"/>
  </r>
  <r>
    <n v="8758"/>
    <x v="4364"/>
    <x v="0"/>
    <x v="405"/>
    <d v="2013-07-27T00:00:00"/>
    <s v="Standard Class"/>
    <s v="MF-17665"/>
    <s v="Maureen Fritzler"/>
    <s v="Corporate"/>
    <s v="United States"/>
    <s v="Columbia"/>
    <x v="39"/>
    <n v="21044"/>
    <s v="East"/>
    <s v="OFF-PA-10004100"/>
    <x v="1"/>
    <x v="10"/>
    <s v="Xerox 216"/>
    <n v="51.84"/>
    <n v="8"/>
    <n v="0"/>
    <n v="24.883200000000002"/>
  </r>
  <r>
    <n v="8759"/>
    <x v="4364"/>
    <x v="0"/>
    <x v="405"/>
    <d v="2013-07-27T00:00:00"/>
    <s v="Standard Class"/>
    <s v="MF-17665"/>
    <s v="Maureen Fritzler"/>
    <s v="Corporate"/>
    <s v="United States"/>
    <s v="Columbia"/>
    <x v="39"/>
    <n v="21044"/>
    <s v="East"/>
    <s v="FUR-FU-10000794"/>
    <x v="0"/>
    <x v="5"/>
    <s v="Eldon Stackable Tray, Side-Load, Legal, Smoke"/>
    <n v="27.42"/>
    <n v="3"/>
    <n v="0"/>
    <n v="9.3227999999999991"/>
  </r>
  <r>
    <n v="8760"/>
    <x v="4364"/>
    <x v="0"/>
    <x v="405"/>
    <d v="2013-07-27T00:00:00"/>
    <s v="Standard Class"/>
    <s v="MF-17665"/>
    <s v="Maureen Fritzler"/>
    <s v="Corporate"/>
    <s v="United States"/>
    <s v="Columbia"/>
    <x v="39"/>
    <n v="21044"/>
    <s v="East"/>
    <s v="OFF-BI-10002012"/>
    <x v="1"/>
    <x v="8"/>
    <s v="Wilson Jones Easy Flow II Sheet Lifters"/>
    <n v="5.4"/>
    <n v="3"/>
    <n v="0"/>
    <n v="2.5920000000000001"/>
  </r>
  <r>
    <n v="8761"/>
    <x v="4365"/>
    <x v="0"/>
    <x v="1011"/>
    <d v="2013-02-06T00:00:00"/>
    <s v="Standard Class"/>
    <s v="BF-11170"/>
    <s v="Ben Ferrer"/>
    <s v="Home Office"/>
    <s v="United States"/>
    <s v="Atlanta"/>
    <x v="32"/>
    <n v="30318"/>
    <s v="South"/>
    <s v="OFF-BI-10003527"/>
    <x v="1"/>
    <x v="8"/>
    <s v="Fellowes PB500 Electric Punch Plastic Comb Binding Machine with Manual Bind"/>
    <n v="1270.99"/>
    <n v="1"/>
    <n v="0"/>
    <n v="635.495"/>
  </r>
  <r>
    <n v="8762"/>
    <x v="4365"/>
    <x v="0"/>
    <x v="1011"/>
    <d v="2013-02-06T00:00:00"/>
    <s v="Standard Class"/>
    <s v="BF-11170"/>
    <s v="Ben Ferrer"/>
    <s v="Home Office"/>
    <s v="United States"/>
    <s v="Atlanta"/>
    <x v="32"/>
    <n v="30318"/>
    <s v="South"/>
    <s v="OFF-EN-10004483"/>
    <x v="1"/>
    <x v="12"/>
    <s v="#10 White Business Envelopes,4 1/8 x 9 1/2"/>
    <n v="125.36"/>
    <n v="8"/>
    <n v="0"/>
    <n v="58.919199999999989"/>
  </r>
  <r>
    <n v="8763"/>
    <x v="4366"/>
    <x v="0"/>
    <x v="723"/>
    <d v="2014-01-03T00:00:00"/>
    <s v="Standard Class"/>
    <s v="FO-14305"/>
    <s v="Frank Olsen"/>
    <s v="Consumer"/>
    <s v="United States"/>
    <s v="Sacramento"/>
    <x v="1"/>
    <n v="95823"/>
    <s v="West"/>
    <s v="OFF-ST-10003722"/>
    <x v="1"/>
    <x v="4"/>
    <s v="Project Tote Personal File"/>
    <n v="14.03"/>
    <n v="1"/>
    <n v="0"/>
    <n v="4.068699999999998"/>
  </r>
  <r>
    <n v="8764"/>
    <x v="4366"/>
    <x v="0"/>
    <x v="723"/>
    <d v="2014-01-03T00:00:00"/>
    <s v="Standard Class"/>
    <s v="FO-14305"/>
    <s v="Frank Olsen"/>
    <s v="Consumer"/>
    <s v="United States"/>
    <s v="Sacramento"/>
    <x v="1"/>
    <n v="95823"/>
    <s v="West"/>
    <s v="OFF-SU-10002557"/>
    <x v="1"/>
    <x v="14"/>
    <s v="Fiskars Spring-Action Scissors"/>
    <n v="27.96"/>
    <n v="2"/>
    <n v="0"/>
    <n v="7.2696000000000005"/>
  </r>
  <r>
    <n v="8765"/>
    <x v="4367"/>
    <x v="1"/>
    <x v="82"/>
    <d v="2012-11-27T00:00:00"/>
    <s v="Standard Class"/>
    <s v="BB-11545"/>
    <s v="Brenda Bowman"/>
    <s v="Corporate"/>
    <s v="United States"/>
    <s v="Fort Worth"/>
    <x v="5"/>
    <n v="76106"/>
    <s v="Central"/>
    <s v="OFF-AR-10002257"/>
    <x v="1"/>
    <x v="6"/>
    <s v="Eldon Spacemaker Box, Quick-Snap Lid, Clear"/>
    <n v="5.3440000000000003"/>
    <n v="2"/>
    <n v="0.2"/>
    <n v="0.73479999999999923"/>
  </r>
  <r>
    <n v="8766"/>
    <x v="4367"/>
    <x v="1"/>
    <x v="82"/>
    <d v="2012-11-27T00:00:00"/>
    <s v="Standard Class"/>
    <s v="BB-11545"/>
    <s v="Brenda Bowman"/>
    <s v="Corporate"/>
    <s v="United States"/>
    <s v="Fort Worth"/>
    <x v="5"/>
    <n v="76106"/>
    <s v="Central"/>
    <s v="OFF-BI-10000756"/>
    <x v="1"/>
    <x v="8"/>
    <s v="Storex DuraTech Recycled Plastic Frosted Binders"/>
    <n v="1.6959999999999997"/>
    <n v="2"/>
    <n v="0.8"/>
    <n v="-2.5440000000000005"/>
  </r>
  <r>
    <n v="8767"/>
    <x v="4367"/>
    <x v="1"/>
    <x v="82"/>
    <d v="2012-11-27T00:00:00"/>
    <s v="Standard Class"/>
    <s v="BB-11545"/>
    <s v="Brenda Bowman"/>
    <s v="Corporate"/>
    <s v="United States"/>
    <s v="Fort Worth"/>
    <x v="5"/>
    <n v="76106"/>
    <s v="Central"/>
    <s v="OFF-AP-10004136"/>
    <x v="1"/>
    <x v="9"/>
    <s v="Kensington 6 Outlet SmartSocket Surge Protector"/>
    <n v="24.587999999999994"/>
    <n v="3"/>
    <n v="0.8"/>
    <n v="-67.617000000000019"/>
  </r>
  <r>
    <n v="8768"/>
    <x v="4367"/>
    <x v="1"/>
    <x v="82"/>
    <d v="2012-11-27T00:00:00"/>
    <s v="Standard Class"/>
    <s v="BB-11545"/>
    <s v="Brenda Bowman"/>
    <s v="Corporate"/>
    <s v="United States"/>
    <s v="Fort Worth"/>
    <x v="5"/>
    <n v="76106"/>
    <s v="Central"/>
    <s v="OFF-BI-10002194"/>
    <x v="1"/>
    <x v="8"/>
    <s v="Cardinal Hold-It CD Pocket"/>
    <n v="7.9799999999999986"/>
    <n v="5"/>
    <n v="0.8"/>
    <n v="-13.167000000000002"/>
  </r>
  <r>
    <n v="8769"/>
    <x v="4368"/>
    <x v="1"/>
    <x v="348"/>
    <d v="2012-10-09T00:00:00"/>
    <s v="Standard Class"/>
    <s v="IL-15100"/>
    <s v="Ivan Liston"/>
    <s v="Consumer"/>
    <s v="United States"/>
    <s v="Columbus"/>
    <x v="24"/>
    <n v="43229"/>
    <s v="East"/>
    <s v="TEC-AC-10000892"/>
    <x v="2"/>
    <x v="11"/>
    <s v="NETGEAR N750 Dual Band Wi-Fi Gigabit Router"/>
    <n v="288"/>
    <n v="4"/>
    <n v="0.2"/>
    <n v="57.599999999999994"/>
  </r>
  <r>
    <n v="8770"/>
    <x v="4369"/>
    <x v="0"/>
    <x v="126"/>
    <d v="2013-09-14T00:00:00"/>
    <s v="Same Day"/>
    <s v="PO-19180"/>
    <s v="Philisse Overcash"/>
    <s v="Home Office"/>
    <s v="United States"/>
    <s v="Louisville"/>
    <x v="22"/>
    <n v="80027"/>
    <s v="West"/>
    <s v="TEC-PH-10001870"/>
    <x v="2"/>
    <x v="7"/>
    <s v="Lunatik TT5L-002 Taktik Strike Impact Protection System for iPhone 5"/>
    <n v="146.952"/>
    <n v="3"/>
    <n v="0.2"/>
    <n v="9.1844999999999928"/>
  </r>
  <r>
    <n v="8771"/>
    <x v="4369"/>
    <x v="0"/>
    <x v="126"/>
    <d v="2013-09-14T00:00:00"/>
    <s v="Same Day"/>
    <s v="PO-19180"/>
    <s v="Philisse Overcash"/>
    <s v="Home Office"/>
    <s v="United States"/>
    <s v="Louisville"/>
    <x v="22"/>
    <n v="80027"/>
    <s v="West"/>
    <s v="FUR-CH-10002304"/>
    <x v="0"/>
    <x v="1"/>
    <s v="Global Stack Chair without Arms, Black"/>
    <n v="83.13600000000001"/>
    <n v="4"/>
    <n v="0.2"/>
    <n v="5.1960000000000015"/>
  </r>
  <r>
    <n v="8772"/>
    <x v="4370"/>
    <x v="3"/>
    <x v="32"/>
    <d v="2014-09-18T00:00:00"/>
    <s v="First Class"/>
    <s v="DB-13555"/>
    <s v="Dorothy Badders"/>
    <s v="Corporate"/>
    <s v="United States"/>
    <s v="Raleigh"/>
    <x v="3"/>
    <n v="27604"/>
    <s v="South"/>
    <s v="OFF-AP-10002534"/>
    <x v="1"/>
    <x v="9"/>
    <s v="3.6 Cubic Foot Counter Height Office Refrigerator"/>
    <n v="942.78400000000011"/>
    <n v="4"/>
    <n v="0.2"/>
    <n v="94.278400000000033"/>
  </r>
  <r>
    <n v="8773"/>
    <x v="4370"/>
    <x v="3"/>
    <x v="32"/>
    <d v="2014-09-18T00:00:00"/>
    <s v="First Class"/>
    <s v="DB-13555"/>
    <s v="Dorothy Badders"/>
    <s v="Corporate"/>
    <s v="United States"/>
    <s v="Raleigh"/>
    <x v="3"/>
    <n v="27604"/>
    <s v="South"/>
    <s v="OFF-PA-10001125"/>
    <x v="1"/>
    <x v="10"/>
    <s v="Xerox 1988"/>
    <n v="74.352000000000004"/>
    <n v="3"/>
    <n v="0.2"/>
    <n v="23.234999999999992"/>
  </r>
  <r>
    <n v="8774"/>
    <x v="4371"/>
    <x v="1"/>
    <x v="1203"/>
    <d v="2012-02-28T00:00:00"/>
    <s v="Standard Class"/>
    <s v="LC-16960"/>
    <s v="Lindsay Castell"/>
    <s v="Home Office"/>
    <s v="United States"/>
    <s v="New York City"/>
    <x v="15"/>
    <n v="10024"/>
    <s v="East"/>
    <s v="OFF-AP-10000804"/>
    <x v="1"/>
    <x v="9"/>
    <s v="Hoover Portapower Portable Vacuum"/>
    <n v="26.880000000000003"/>
    <n v="6"/>
    <n v="0"/>
    <n v="6.7200000000000006"/>
  </r>
  <r>
    <n v="8775"/>
    <x v="4371"/>
    <x v="1"/>
    <x v="1203"/>
    <d v="2012-02-28T00:00:00"/>
    <s v="Standard Class"/>
    <s v="LC-16960"/>
    <s v="Lindsay Castell"/>
    <s v="Home Office"/>
    <s v="United States"/>
    <s v="New York City"/>
    <x v="15"/>
    <n v="10024"/>
    <s v="East"/>
    <s v="OFF-BI-10002982"/>
    <x v="1"/>
    <x v="8"/>
    <s v="Avery Self-Adhesive Photo Pockets for Polaroid Photos"/>
    <n v="10.896000000000001"/>
    <n v="2"/>
    <n v="0.2"/>
    <n v="3.8135999999999992"/>
  </r>
  <r>
    <n v="8776"/>
    <x v="4372"/>
    <x v="0"/>
    <x v="5"/>
    <d v="2013-12-10T00:00:00"/>
    <s v="Second Class"/>
    <s v="MP-18175"/>
    <s v="Mike Pelletier"/>
    <s v="Home Office"/>
    <s v="United States"/>
    <s v="Chicago"/>
    <x v="10"/>
    <n v="60623"/>
    <s v="Central"/>
    <s v="OFF-AR-10001547"/>
    <x v="1"/>
    <x v="6"/>
    <s v="Newell 311"/>
    <n v="3.536"/>
    <n v="2"/>
    <n v="0.2"/>
    <n v="0.30940000000000001"/>
  </r>
  <r>
    <n v="8777"/>
    <x v="4373"/>
    <x v="0"/>
    <x v="415"/>
    <d v="2013-07-04T00:00:00"/>
    <s v="First Class"/>
    <s v="EA-14035"/>
    <s v="Erin Ashbrook"/>
    <s v="Corporate"/>
    <s v="United States"/>
    <s v="Huntsville"/>
    <x v="5"/>
    <n v="77340"/>
    <s v="Central"/>
    <s v="FUR-CH-10000665"/>
    <x v="0"/>
    <x v="1"/>
    <s v="Global Airflow Leather Mesh Back Chair, Black"/>
    <n v="528.42999999999995"/>
    <n v="5"/>
    <n v="0.3"/>
    <n v="0"/>
  </r>
  <r>
    <n v="8778"/>
    <x v="4373"/>
    <x v="0"/>
    <x v="415"/>
    <d v="2013-07-04T00:00:00"/>
    <s v="First Class"/>
    <s v="EA-14035"/>
    <s v="Erin Ashbrook"/>
    <s v="Corporate"/>
    <s v="United States"/>
    <s v="Huntsville"/>
    <x v="5"/>
    <n v="77340"/>
    <s v="Central"/>
    <s v="OFF-PA-10000520"/>
    <x v="1"/>
    <x v="10"/>
    <s v="Xerox 201"/>
    <n v="41.472000000000008"/>
    <n v="8"/>
    <n v="0.2"/>
    <n v="14.5152"/>
  </r>
  <r>
    <n v="8779"/>
    <x v="4374"/>
    <x v="3"/>
    <x v="1096"/>
    <d v="2014-12-19T00:00:00"/>
    <s v="Standard Class"/>
    <s v="BP-11095"/>
    <s v="Bart Pistole"/>
    <s v="Corporate"/>
    <s v="United States"/>
    <s v="New York City"/>
    <x v="15"/>
    <n v="10024"/>
    <s v="East"/>
    <s v="FUR-BO-10004015"/>
    <x v="0"/>
    <x v="0"/>
    <s v="Bush Andora Bookcase, Maple/Graphite Gray Finish"/>
    <n v="287.976"/>
    <n v="3"/>
    <n v="0.2"/>
    <n v="7.1993999999999687"/>
  </r>
  <r>
    <n v="8780"/>
    <x v="4375"/>
    <x v="1"/>
    <x v="305"/>
    <d v="2012-03-22T00:00:00"/>
    <s v="Second Class"/>
    <s v="BM-11785"/>
    <s v="Bryan Mills"/>
    <s v="Consumer"/>
    <s v="United States"/>
    <s v="Salem"/>
    <x v="21"/>
    <n v="97301"/>
    <s v="West"/>
    <s v="OFF-ST-10004258"/>
    <x v="1"/>
    <x v="4"/>
    <s v="Portable Personal File Box"/>
    <n v="29.304000000000002"/>
    <n v="3"/>
    <n v="0.2"/>
    <n v="2.5641000000000034"/>
  </r>
  <r>
    <n v="8781"/>
    <x v="4376"/>
    <x v="1"/>
    <x v="1201"/>
    <d v="2012-03-04T00:00:00"/>
    <s v="First Class"/>
    <s v="CM-12715"/>
    <s v="Craig Molinari"/>
    <s v="Corporate"/>
    <s v="United States"/>
    <s v="Houston"/>
    <x v="5"/>
    <n v="77070"/>
    <s v="Central"/>
    <s v="OFF-AR-10003696"/>
    <x v="1"/>
    <x v="6"/>
    <s v="Panasonic KP-350BK Electric Pencil Sharpener with Auto Stop"/>
    <n v="55.328000000000003"/>
    <n v="2"/>
    <n v="0.2"/>
    <n v="6.2243999999999957"/>
  </r>
  <r>
    <n v="8782"/>
    <x v="4376"/>
    <x v="1"/>
    <x v="1201"/>
    <d v="2012-03-04T00:00:00"/>
    <s v="First Class"/>
    <s v="CM-12715"/>
    <s v="Craig Molinari"/>
    <s v="Corporate"/>
    <s v="United States"/>
    <s v="Houston"/>
    <x v="5"/>
    <n v="77070"/>
    <s v="Central"/>
    <s v="FUR-BO-10001811"/>
    <x v="0"/>
    <x v="0"/>
    <s v="Atlantic Metals Mobile 5-Shelf Bookcases, Custom Colors"/>
    <n v="1227.9983999999999"/>
    <n v="6"/>
    <n v="0.32"/>
    <n v="-36.117600000000152"/>
  </r>
  <r>
    <n v="8783"/>
    <x v="4377"/>
    <x v="0"/>
    <x v="306"/>
    <d v="2013-09-21T00:00:00"/>
    <s v="Standard Class"/>
    <s v="JD-16150"/>
    <s v="Justin Deggeller"/>
    <s v="Corporate"/>
    <s v="United States"/>
    <s v="Twin Falls"/>
    <x v="45"/>
    <n v="83301"/>
    <s v="West"/>
    <s v="OFF-BI-10001249"/>
    <x v="1"/>
    <x v="8"/>
    <s v="Avery Heavy-Duty EZD View Binder with Locking Rings"/>
    <n v="20.416"/>
    <n v="4"/>
    <n v="0.2"/>
    <n v="6.6351999999999984"/>
  </r>
  <r>
    <n v="8784"/>
    <x v="4377"/>
    <x v="0"/>
    <x v="306"/>
    <d v="2013-09-21T00:00:00"/>
    <s v="Standard Class"/>
    <s v="JD-16150"/>
    <s v="Justin Deggeller"/>
    <s v="Corporate"/>
    <s v="United States"/>
    <s v="Twin Falls"/>
    <x v="45"/>
    <n v="83301"/>
    <s v="West"/>
    <s v="FUR-TA-10003473"/>
    <x v="0"/>
    <x v="3"/>
    <s v="Bretford Rectangular Conference Table Tops"/>
    <n v="1128.3899999999999"/>
    <n v="3"/>
    <n v="0"/>
    <n v="259.52970000000005"/>
  </r>
  <r>
    <n v="8785"/>
    <x v="4378"/>
    <x v="3"/>
    <x v="294"/>
    <d v="2014-03-24T00:00:00"/>
    <s v="Standard Class"/>
    <s v="AS-10630"/>
    <s v="Ann Steele"/>
    <s v="Home Office"/>
    <s v="United States"/>
    <s v="Knoxville"/>
    <x v="18"/>
    <n v="37918"/>
    <s v="South"/>
    <s v="OFF-LA-10003190"/>
    <x v="1"/>
    <x v="2"/>
    <s v="Avery 474"/>
    <n v="4.6079999999999997"/>
    <n v="2"/>
    <n v="0.2"/>
    <n v="1.6704000000000001"/>
  </r>
  <r>
    <n v="8786"/>
    <x v="4379"/>
    <x v="3"/>
    <x v="39"/>
    <d v="2014-06-03T00:00:00"/>
    <s v="Standard Class"/>
    <s v="CM-11815"/>
    <s v="Candace McMahon"/>
    <s v="Corporate"/>
    <s v="United States"/>
    <s v="Phoenix"/>
    <x v="16"/>
    <n v="85023"/>
    <s v="West"/>
    <s v="TEC-PH-10001305"/>
    <x v="2"/>
    <x v="7"/>
    <s v="Panasonic KX TS208W Corded phone"/>
    <n v="195.96000000000004"/>
    <n v="5"/>
    <n v="0.2"/>
    <n v="19.596000000000018"/>
  </r>
  <r>
    <n v="8787"/>
    <x v="4379"/>
    <x v="3"/>
    <x v="39"/>
    <d v="2014-06-03T00:00:00"/>
    <s v="Standard Class"/>
    <s v="CM-11815"/>
    <s v="Candace McMahon"/>
    <s v="Corporate"/>
    <s v="United States"/>
    <s v="Phoenix"/>
    <x v="16"/>
    <n v="85023"/>
    <s v="West"/>
    <s v="OFF-PA-10001534"/>
    <x v="1"/>
    <x v="10"/>
    <s v="Xerox 230"/>
    <n v="15.552000000000003"/>
    <n v="3"/>
    <n v="0.2"/>
    <n v="5.4432"/>
  </r>
  <r>
    <n v="8788"/>
    <x v="4379"/>
    <x v="3"/>
    <x v="39"/>
    <d v="2014-06-03T00:00:00"/>
    <s v="Standard Class"/>
    <s v="CM-11815"/>
    <s v="Candace McMahon"/>
    <s v="Corporate"/>
    <s v="United States"/>
    <s v="Phoenix"/>
    <x v="16"/>
    <n v="85023"/>
    <s v="West"/>
    <s v="TEC-AC-10000844"/>
    <x v="2"/>
    <x v="11"/>
    <s v="Logitech Gaming G510s - Keyboard"/>
    <n v="271.96800000000002"/>
    <n v="4"/>
    <n v="0.2"/>
    <n v="54.393599999999978"/>
  </r>
  <r>
    <n v="8789"/>
    <x v="4380"/>
    <x v="3"/>
    <x v="140"/>
    <d v="2014-06-20T00:00:00"/>
    <s v="Standard Class"/>
    <s v="JE-15715"/>
    <s v="Joe Elijah"/>
    <s v="Consumer"/>
    <s v="United States"/>
    <s v="Monroe"/>
    <x v="3"/>
    <n v="28110"/>
    <s v="South"/>
    <s v="FUR-CH-10000847"/>
    <x v="0"/>
    <x v="1"/>
    <s v="Global Executive Mid-Back Manager's Chair"/>
    <n v="698.35200000000009"/>
    <n v="3"/>
    <n v="0.2"/>
    <n v="52.376399999999961"/>
  </r>
  <r>
    <n v="8790"/>
    <x v="4380"/>
    <x v="3"/>
    <x v="140"/>
    <d v="2014-06-20T00:00:00"/>
    <s v="Standard Class"/>
    <s v="JE-15715"/>
    <s v="Joe Elijah"/>
    <s v="Consumer"/>
    <s v="United States"/>
    <s v="Monroe"/>
    <x v="3"/>
    <n v="28110"/>
    <s v="South"/>
    <s v="FUR-BO-10000468"/>
    <x v="0"/>
    <x v="0"/>
    <s v="O'Sullivan 2-Shelf Heavy-Duty Bookcases"/>
    <n v="77.728000000000009"/>
    <n v="2"/>
    <n v="0.2"/>
    <n v="-3.8863999999999947"/>
  </r>
  <r>
    <n v="8791"/>
    <x v="4381"/>
    <x v="1"/>
    <x v="684"/>
    <d v="2012-09-12T00:00:00"/>
    <s v="Standard Class"/>
    <s v="AG-10525"/>
    <s v="Andy Gerbode"/>
    <s v="Corporate"/>
    <s v="United States"/>
    <s v="Richmond"/>
    <x v="17"/>
    <n v="23223"/>
    <s v="South"/>
    <s v="OFF-BI-10002799"/>
    <x v="1"/>
    <x v="8"/>
    <s v="SlimView Poly Binder, 3/8&quot;"/>
    <n v="46.62"/>
    <n v="9"/>
    <n v="0"/>
    <n v="21.445199999999996"/>
  </r>
  <r>
    <n v="8792"/>
    <x v="4382"/>
    <x v="3"/>
    <x v="257"/>
    <d v="2014-03-25T00:00:00"/>
    <s v="Standard Class"/>
    <s v="TT-21220"/>
    <s v="Thomas Thornton"/>
    <s v="Consumer"/>
    <s v="United States"/>
    <s v="Houston"/>
    <x v="5"/>
    <n v="77041"/>
    <s v="Central"/>
    <s v="TEC-PH-10001557"/>
    <x v="2"/>
    <x v="7"/>
    <s v="Pyle PMP37LED"/>
    <n v="537.54399999999998"/>
    <n v="7"/>
    <n v="0.2"/>
    <n v="47.035099999999971"/>
  </r>
  <r>
    <n v="8793"/>
    <x v="4383"/>
    <x v="2"/>
    <x v="174"/>
    <d v="2011-12-21T00:00:00"/>
    <s v="First Class"/>
    <s v="BP-11095"/>
    <s v="Bart Pistole"/>
    <s v="Corporate"/>
    <s v="United States"/>
    <s v="Los Angeles"/>
    <x v="1"/>
    <n v="90008"/>
    <s v="West"/>
    <s v="OFF-LA-10001934"/>
    <x v="1"/>
    <x v="2"/>
    <s v="Avery 516"/>
    <n v="14.62"/>
    <n v="2"/>
    <n v="0"/>
    <n v="6.8713999999999995"/>
  </r>
  <r>
    <n v="8794"/>
    <x v="4383"/>
    <x v="2"/>
    <x v="174"/>
    <d v="2011-12-21T00:00:00"/>
    <s v="First Class"/>
    <s v="BP-11095"/>
    <s v="Bart Pistole"/>
    <s v="Corporate"/>
    <s v="United States"/>
    <s v="Los Angeles"/>
    <x v="1"/>
    <n v="90008"/>
    <s v="West"/>
    <s v="OFF-FA-10004248"/>
    <x v="1"/>
    <x v="13"/>
    <s v="Advantus T-Pin Paper Clips"/>
    <n v="22.549999999999997"/>
    <n v="5"/>
    <n v="0"/>
    <n v="8.7945000000000011"/>
  </r>
  <r>
    <n v="8795"/>
    <x v="4383"/>
    <x v="2"/>
    <x v="174"/>
    <d v="2011-12-21T00:00:00"/>
    <s v="First Class"/>
    <s v="BP-11095"/>
    <s v="Bart Pistole"/>
    <s v="Corporate"/>
    <s v="United States"/>
    <s v="Los Angeles"/>
    <x v="1"/>
    <n v="90008"/>
    <s v="West"/>
    <s v="TEC-PH-10001944"/>
    <x v="2"/>
    <x v="7"/>
    <s v="Wi-Ex zBoost YX540 Cellular Phone Signal Booster"/>
    <n v="583.79999999999995"/>
    <n v="5"/>
    <n v="0.2"/>
    <n v="72.974999999999909"/>
  </r>
  <r>
    <n v="8796"/>
    <x v="4383"/>
    <x v="2"/>
    <x v="174"/>
    <d v="2011-12-21T00:00:00"/>
    <s v="First Class"/>
    <s v="BP-11095"/>
    <s v="Bart Pistole"/>
    <s v="Corporate"/>
    <s v="United States"/>
    <s v="Los Angeles"/>
    <x v="1"/>
    <n v="90008"/>
    <s v="West"/>
    <s v="TEC-PH-10002085"/>
    <x v="2"/>
    <x v="7"/>
    <s v="Clarity 53712"/>
    <n v="211.16800000000001"/>
    <n v="4"/>
    <n v="0.2"/>
    <n v="15.837600000000009"/>
  </r>
  <r>
    <n v="8797"/>
    <x v="4384"/>
    <x v="0"/>
    <x v="274"/>
    <d v="2013-07-14T00:00:00"/>
    <s v="Standard Class"/>
    <s v="MJ-17740"/>
    <s v="Max Jones"/>
    <s v="Consumer"/>
    <s v="United States"/>
    <s v="Orem"/>
    <x v="7"/>
    <n v="84057"/>
    <s v="West"/>
    <s v="OFF-PA-10003441"/>
    <x v="1"/>
    <x v="10"/>
    <s v="Xerox 226"/>
    <n v="12.96"/>
    <n v="2"/>
    <n v="0"/>
    <n v="6.2208000000000006"/>
  </r>
  <r>
    <n v="8798"/>
    <x v="4384"/>
    <x v="0"/>
    <x v="274"/>
    <d v="2013-07-14T00:00:00"/>
    <s v="Standard Class"/>
    <s v="MJ-17740"/>
    <s v="Max Jones"/>
    <s v="Consumer"/>
    <s v="United States"/>
    <s v="Orem"/>
    <x v="7"/>
    <n v="84057"/>
    <s v="West"/>
    <s v="OFF-AR-10004602"/>
    <x v="1"/>
    <x v="6"/>
    <s v="Boston KS Multi-Size Manual Pencil Sharpener"/>
    <n v="45.98"/>
    <n v="2"/>
    <n v="0"/>
    <n v="12.874400000000001"/>
  </r>
  <r>
    <n v="8799"/>
    <x v="4385"/>
    <x v="0"/>
    <x v="1204"/>
    <d v="2013-04-11T00:00:00"/>
    <s v="Standard Class"/>
    <s v="VM-21685"/>
    <s v="Valerie Mitchum"/>
    <s v="Home Office"/>
    <s v="United States"/>
    <s v="Burlington"/>
    <x v="42"/>
    <s v="05408"/>
    <s v="East"/>
    <s v="TEC-PH-10002555"/>
    <x v="2"/>
    <x v="7"/>
    <s v="Nortel Meridian M5316 Digital phone"/>
    <n v="1294.75"/>
    <n v="5"/>
    <n v="0"/>
    <n v="336.63499999999999"/>
  </r>
  <r>
    <n v="8800"/>
    <x v="4386"/>
    <x v="2"/>
    <x v="1205"/>
    <d v="2011-05-10T00:00:00"/>
    <s v="First Class"/>
    <s v="KT-16480"/>
    <s v="Kean Thornton"/>
    <s v="Consumer"/>
    <s v="United States"/>
    <s v="Philadelphia"/>
    <x v="9"/>
    <n v="19134"/>
    <s v="East"/>
    <s v="TEC-CO-10001449"/>
    <x v="2"/>
    <x v="16"/>
    <s v="Hewlett Packard LaserJet 3310 Copier"/>
    <n v="1799.9699999999998"/>
    <n v="5"/>
    <n v="0.4"/>
    <n v="239.99600000000009"/>
  </r>
  <r>
    <n v="8801"/>
    <x v="4387"/>
    <x v="3"/>
    <x v="51"/>
    <d v="2014-11-28T00:00:00"/>
    <s v="Standard Class"/>
    <s v="CS-12250"/>
    <s v="Chris Selesnick"/>
    <s v="Corporate"/>
    <s v="United States"/>
    <s v="Chicago"/>
    <x v="10"/>
    <n v="60623"/>
    <s v="Central"/>
    <s v="OFF-PA-10004285"/>
    <x v="1"/>
    <x v="10"/>
    <s v="Xerox 1959"/>
    <n v="10.688000000000001"/>
    <n v="2"/>
    <n v="0.2"/>
    <n v="3.7407999999999997"/>
  </r>
  <r>
    <n v="8802"/>
    <x v="4388"/>
    <x v="0"/>
    <x v="338"/>
    <d v="2013-11-13T00:00:00"/>
    <s v="First Class"/>
    <s v="AB-10015"/>
    <s v="Aaron Bergman"/>
    <s v="Consumer"/>
    <s v="United States"/>
    <s v="Oklahoma City"/>
    <x v="26"/>
    <n v="73120"/>
    <s v="Central"/>
    <s v="TEC-PH-10000562"/>
    <x v="2"/>
    <x v="7"/>
    <s v="Samsung Convoy 3"/>
    <n v="221.98"/>
    <n v="2"/>
    <n v="0"/>
    <n v="62.15440000000001"/>
  </r>
  <r>
    <n v="8803"/>
    <x v="4388"/>
    <x v="0"/>
    <x v="338"/>
    <d v="2013-11-13T00:00:00"/>
    <s v="First Class"/>
    <s v="AB-10015"/>
    <s v="Aaron Bergman"/>
    <s v="Consumer"/>
    <s v="United States"/>
    <s v="Oklahoma City"/>
    <x v="26"/>
    <n v="73120"/>
    <s v="Central"/>
    <s v="FUR-BO-10003966"/>
    <x v="0"/>
    <x v="0"/>
    <s v="Sauder Facets Collection Library, Sky Alder Finish"/>
    <n v="341.96"/>
    <n v="2"/>
    <n v="0"/>
    <n v="54.713599999999985"/>
  </r>
  <r>
    <n v="8804"/>
    <x v="4389"/>
    <x v="2"/>
    <x v="520"/>
    <d v="2012-01-01T00:00:00"/>
    <s v="First Class"/>
    <s v="AH-10030"/>
    <s v="Aaron Hawkins"/>
    <s v="Corporate"/>
    <s v="United States"/>
    <s v="New York City"/>
    <x v="15"/>
    <n v="10035"/>
    <s v="East"/>
    <s v="TEC-AC-10003614"/>
    <x v="2"/>
    <x v="11"/>
    <s v="Verbatim 25 GB 6x Blu-ray Single Layer Recordable Disc, 10/Pack"/>
    <n v="34.769999999999996"/>
    <n v="3"/>
    <n v="0"/>
    <n v="11.474099999999996"/>
  </r>
  <r>
    <n v="8805"/>
    <x v="4389"/>
    <x v="2"/>
    <x v="520"/>
    <d v="2012-01-01T00:00:00"/>
    <s v="First Class"/>
    <s v="AH-10030"/>
    <s v="Aaron Hawkins"/>
    <s v="Corporate"/>
    <s v="United States"/>
    <s v="New York City"/>
    <x v="15"/>
    <n v="10035"/>
    <s v="East"/>
    <s v="OFF-LA-10003148"/>
    <x v="1"/>
    <x v="2"/>
    <s v="Avery 51"/>
    <n v="18.899999999999999"/>
    <n v="3"/>
    <n v="0"/>
    <n v="8.6939999999999991"/>
  </r>
  <r>
    <n v="8806"/>
    <x v="4390"/>
    <x v="3"/>
    <x v="971"/>
    <d v="2014-08-24T00:00:00"/>
    <s v="Standard Class"/>
    <s v="DO-13435"/>
    <s v="Denny Ordway"/>
    <s v="Consumer"/>
    <s v="United States"/>
    <s v="Salt Lake City"/>
    <x v="7"/>
    <n v="84106"/>
    <s v="West"/>
    <s v="OFF-BI-10002133"/>
    <x v="1"/>
    <x v="8"/>
    <s v="Wilson Jones Elliptical Ring 3 1/2&quot; Capacity Binders, 800 sheets"/>
    <n v="102.72"/>
    <n v="3"/>
    <n v="0.2"/>
    <n v="37.235999999999997"/>
  </r>
  <r>
    <n v="8807"/>
    <x v="4391"/>
    <x v="0"/>
    <x v="126"/>
    <d v="2013-09-17T00:00:00"/>
    <s v="Standard Class"/>
    <s v="MC-17590"/>
    <s v="Matt Collister"/>
    <s v="Corporate"/>
    <s v="United States"/>
    <s v="Utica"/>
    <x v="15"/>
    <n v="13501"/>
    <s v="East"/>
    <s v="FUR-FU-10002813"/>
    <x v="0"/>
    <x v="5"/>
    <s v="DAX Contemporary Wood Frame with Silver Metal Mat, Desktop, 11 x 14 Size"/>
    <n v="40.479999999999997"/>
    <n v="2"/>
    <n v="0"/>
    <n v="14.572799999999997"/>
  </r>
  <r>
    <n v="8808"/>
    <x v="4392"/>
    <x v="3"/>
    <x v="40"/>
    <d v="2014-11-01T00:00:00"/>
    <s v="Standard Class"/>
    <s v="JF-15190"/>
    <s v="Jamie Frazer"/>
    <s v="Consumer"/>
    <s v="United States"/>
    <s v="Philadelphia"/>
    <x v="9"/>
    <n v="19134"/>
    <s v="East"/>
    <s v="OFF-BI-10004330"/>
    <x v="1"/>
    <x v="8"/>
    <s v="GBC Velobind Prepunched Cover Sets, Regency Series"/>
    <n v="33.282000000000004"/>
    <n v="3"/>
    <n v="0.7"/>
    <n v="-27.734999999999992"/>
  </r>
  <r>
    <n v="8809"/>
    <x v="4392"/>
    <x v="3"/>
    <x v="40"/>
    <d v="2014-11-01T00:00:00"/>
    <s v="Standard Class"/>
    <s v="JF-15190"/>
    <s v="Jamie Frazer"/>
    <s v="Consumer"/>
    <s v="United States"/>
    <s v="Philadelphia"/>
    <x v="9"/>
    <n v="19134"/>
    <s v="East"/>
    <s v="TEC-PH-10002807"/>
    <x v="2"/>
    <x v="7"/>
    <s v="Motorla HX550 Universal Bluetooth Headset"/>
    <n v="118.64999999999998"/>
    <n v="5"/>
    <n v="0.4"/>
    <n v="19.775000000000006"/>
  </r>
  <r>
    <n v="8810"/>
    <x v="4392"/>
    <x v="3"/>
    <x v="40"/>
    <d v="2014-11-01T00:00:00"/>
    <s v="Standard Class"/>
    <s v="JF-15190"/>
    <s v="Jamie Frazer"/>
    <s v="Consumer"/>
    <s v="United States"/>
    <s v="Philadelphia"/>
    <x v="9"/>
    <n v="19134"/>
    <s v="East"/>
    <s v="OFF-LA-10001404"/>
    <x v="1"/>
    <x v="2"/>
    <s v="Avery 517"/>
    <n v="14.76"/>
    <n v="5"/>
    <n v="0.2"/>
    <n v="4.9815000000000005"/>
  </r>
  <r>
    <n v="8811"/>
    <x v="4393"/>
    <x v="3"/>
    <x v="1109"/>
    <d v="2014-06-05T00:00:00"/>
    <s v="Standard Class"/>
    <s v="SM-20950"/>
    <s v="Suzanne McNair"/>
    <s v="Corporate"/>
    <s v="United States"/>
    <s v="Los Angeles"/>
    <x v="1"/>
    <n v="90004"/>
    <s v="West"/>
    <s v="OFF-PA-10004911"/>
    <x v="1"/>
    <x v="10"/>
    <s v="Rediform S.O.S. 1-Up Phone Message Bk, 4-1/4x3-1/16 Bk, 1 Form/Pg, 40 Messages/Bk, 3/Pk"/>
    <n v="37.520000000000003"/>
    <n v="4"/>
    <n v="0"/>
    <n v="18.009600000000002"/>
  </r>
  <r>
    <n v="8812"/>
    <x v="4394"/>
    <x v="0"/>
    <x v="387"/>
    <d v="2013-03-14T00:00:00"/>
    <s v="Standard Class"/>
    <s v="SP-20650"/>
    <s v="Stephanie Phelps"/>
    <s v="Corporate"/>
    <s v="United States"/>
    <s v="Jackson"/>
    <x v="12"/>
    <n v="49201"/>
    <s v="Central"/>
    <s v="OFF-AP-10004233"/>
    <x v="1"/>
    <x v="9"/>
    <s v="Honeywell Enviracaire Portable Air Cleaner for up to 8 x 10 Room"/>
    <n v="207.14400000000001"/>
    <n v="3"/>
    <n v="0.1"/>
    <n v="48.333599999999976"/>
  </r>
  <r>
    <n v="8813"/>
    <x v="4394"/>
    <x v="0"/>
    <x v="387"/>
    <d v="2013-03-14T00:00:00"/>
    <s v="Standard Class"/>
    <s v="SP-20650"/>
    <s v="Stephanie Phelps"/>
    <s v="Corporate"/>
    <s v="United States"/>
    <s v="Jackson"/>
    <x v="12"/>
    <n v="49201"/>
    <s v="Central"/>
    <s v="OFF-AR-10002766"/>
    <x v="1"/>
    <x v="6"/>
    <s v="Prang Drawing Pencil Set"/>
    <n v="13.899999999999999"/>
    <n v="5"/>
    <n v="0"/>
    <n v="3.7529999999999997"/>
  </r>
  <r>
    <n v="8814"/>
    <x v="4395"/>
    <x v="1"/>
    <x v="353"/>
    <d v="2012-07-31T00:00:00"/>
    <s v="Standard Class"/>
    <s v="CK-12760"/>
    <s v="Cyma Kinney"/>
    <s v="Corporate"/>
    <s v="United States"/>
    <s v="Glendale"/>
    <x v="16"/>
    <n v="85301"/>
    <s v="West"/>
    <s v="FUR-CH-10003199"/>
    <x v="0"/>
    <x v="1"/>
    <s v="Office Star - Contemporary Task Swivel Chair"/>
    <n v="266.35200000000003"/>
    <n v="3"/>
    <n v="0.2"/>
    <n v="13.317599999999985"/>
  </r>
  <r>
    <n v="8815"/>
    <x v="4396"/>
    <x v="1"/>
    <x v="521"/>
    <d v="2012-11-25T00:00:00"/>
    <s v="Second Class"/>
    <s v="PW-19240"/>
    <s v="Pierre Wener"/>
    <s v="Consumer"/>
    <s v="United States"/>
    <s v="Wilmington"/>
    <x v="13"/>
    <n v="19805"/>
    <s v="East"/>
    <s v="TEC-PH-10003012"/>
    <x v="2"/>
    <x v="7"/>
    <s v="Nortel Meridian M3904 Professional Digital phone"/>
    <n v="307.98"/>
    <n v="2"/>
    <n v="0"/>
    <n v="89.314199999999971"/>
  </r>
  <r>
    <n v="8816"/>
    <x v="4396"/>
    <x v="1"/>
    <x v="521"/>
    <d v="2012-11-25T00:00:00"/>
    <s v="Second Class"/>
    <s v="PW-19240"/>
    <s v="Pierre Wener"/>
    <s v="Consumer"/>
    <s v="United States"/>
    <s v="Wilmington"/>
    <x v="13"/>
    <n v="19805"/>
    <s v="East"/>
    <s v="OFF-PA-10001583"/>
    <x v="1"/>
    <x v="10"/>
    <s v="1/4 Fold Party Design Invitations &amp; White Envelopes, 24 8-1/2&quot; X 11&quot; Cards, 25 Env./Pack"/>
    <n v="44.099999999999994"/>
    <n v="6"/>
    <n v="0"/>
    <n v="20.726999999999997"/>
  </r>
  <r>
    <n v="8817"/>
    <x v="4396"/>
    <x v="1"/>
    <x v="521"/>
    <d v="2012-11-25T00:00:00"/>
    <s v="Second Class"/>
    <s v="PW-19240"/>
    <s v="Pierre Wener"/>
    <s v="Consumer"/>
    <s v="United States"/>
    <s v="Wilmington"/>
    <x v="13"/>
    <n v="19805"/>
    <s v="East"/>
    <s v="OFF-AR-10001940"/>
    <x v="1"/>
    <x v="6"/>
    <s v="Sanford Colorific Eraseable Coloring Pencils, 12 Count"/>
    <n v="13.12"/>
    <n v="4"/>
    <n v="0"/>
    <n v="5.6416000000000004"/>
  </r>
  <r>
    <n v="8818"/>
    <x v="4396"/>
    <x v="1"/>
    <x v="521"/>
    <d v="2012-11-25T00:00:00"/>
    <s v="Second Class"/>
    <s v="PW-19240"/>
    <s v="Pierre Wener"/>
    <s v="Consumer"/>
    <s v="United States"/>
    <s v="Wilmington"/>
    <x v="13"/>
    <n v="19805"/>
    <s v="East"/>
    <s v="OFF-EN-10003286"/>
    <x v="1"/>
    <x v="12"/>
    <s v="Staples"/>
    <n v="16.559999999999999"/>
    <n v="2"/>
    <n v="0"/>
    <n v="7.783199999999999"/>
  </r>
  <r>
    <n v="8819"/>
    <x v="4396"/>
    <x v="1"/>
    <x v="521"/>
    <d v="2012-11-25T00:00:00"/>
    <s v="Second Class"/>
    <s v="PW-19240"/>
    <s v="Pierre Wener"/>
    <s v="Consumer"/>
    <s v="United States"/>
    <s v="Wilmington"/>
    <x v="13"/>
    <n v="19805"/>
    <s v="East"/>
    <s v="OFF-PA-10003441"/>
    <x v="1"/>
    <x v="10"/>
    <s v="Xerox 226"/>
    <n v="38.880000000000003"/>
    <n v="6"/>
    <n v="0"/>
    <n v="18.662400000000002"/>
  </r>
  <r>
    <n v="8820"/>
    <x v="4397"/>
    <x v="1"/>
    <x v="109"/>
    <d v="2012-12-02T00:00:00"/>
    <s v="Standard Class"/>
    <s v="EB-14170"/>
    <s v="Evan Bailliet"/>
    <s v="Consumer"/>
    <s v="United States"/>
    <s v="Austin"/>
    <x v="5"/>
    <n v="78745"/>
    <s v="Central"/>
    <s v="OFF-PA-10003395"/>
    <x v="1"/>
    <x v="10"/>
    <s v="Xerox 1941"/>
    <n v="335.52"/>
    <n v="4"/>
    <n v="0.2"/>
    <n v="117.43199999999999"/>
  </r>
  <r>
    <n v="8821"/>
    <x v="4398"/>
    <x v="3"/>
    <x v="132"/>
    <d v="2014-11-08T00:00:00"/>
    <s v="Standard Class"/>
    <s v="DK-13090"/>
    <s v="Dave Kipp"/>
    <s v="Consumer"/>
    <s v="United States"/>
    <s v="Orlando"/>
    <x v="2"/>
    <n v="32839"/>
    <s v="South"/>
    <s v="TEC-CO-10003236"/>
    <x v="2"/>
    <x v="16"/>
    <s v="Canon Image Class D660 Copier"/>
    <n v="959.98400000000004"/>
    <n v="2"/>
    <n v="0.2"/>
    <n v="311.99479999999994"/>
  </r>
  <r>
    <n v="8822"/>
    <x v="4398"/>
    <x v="3"/>
    <x v="132"/>
    <d v="2014-11-08T00:00:00"/>
    <s v="Standard Class"/>
    <s v="DK-13090"/>
    <s v="Dave Kipp"/>
    <s v="Consumer"/>
    <s v="United States"/>
    <s v="Orlando"/>
    <x v="2"/>
    <n v="32839"/>
    <s v="South"/>
    <s v="OFF-BI-10002982"/>
    <x v="1"/>
    <x v="8"/>
    <s v="Avery Self-Adhesive Photo Pockets for Polaroid Photos"/>
    <n v="4.0860000000000003"/>
    <n v="2"/>
    <n v="0.7"/>
    <n v="-2.9963999999999995"/>
  </r>
  <r>
    <n v="8823"/>
    <x v="4398"/>
    <x v="3"/>
    <x v="132"/>
    <d v="2014-11-08T00:00:00"/>
    <s v="Standard Class"/>
    <s v="DK-13090"/>
    <s v="Dave Kipp"/>
    <s v="Consumer"/>
    <s v="United States"/>
    <s v="Orlando"/>
    <x v="2"/>
    <n v="32839"/>
    <s v="South"/>
    <s v="OFF-AR-10004010"/>
    <x v="1"/>
    <x v="6"/>
    <s v="Hunt Boston Vacuum Mount KS Pencil Sharpener"/>
    <n v="55.984000000000009"/>
    <n v="2"/>
    <n v="0.2"/>
    <n v="4.1987999999999985"/>
  </r>
  <r>
    <n v="8824"/>
    <x v="4398"/>
    <x v="3"/>
    <x v="132"/>
    <d v="2014-11-08T00:00:00"/>
    <s v="Standard Class"/>
    <s v="DK-13090"/>
    <s v="Dave Kipp"/>
    <s v="Consumer"/>
    <s v="United States"/>
    <s v="Orlando"/>
    <x v="2"/>
    <n v="32839"/>
    <s v="South"/>
    <s v="OFF-PA-10002947"/>
    <x v="1"/>
    <x v="10"/>
    <s v="Xerox 1923"/>
    <n v="10.688000000000001"/>
    <n v="2"/>
    <n v="0.2"/>
    <n v="3.7407999999999997"/>
  </r>
  <r>
    <n v="8825"/>
    <x v="4399"/>
    <x v="3"/>
    <x v="708"/>
    <d v="2014-03-24T00:00:00"/>
    <s v="Second Class"/>
    <s v="TB-21055"/>
    <s v="Ted Butterfield"/>
    <s v="Consumer"/>
    <s v="United States"/>
    <s v="Reading"/>
    <x v="9"/>
    <n v="19601"/>
    <s v="East"/>
    <s v="OFF-EN-10003845"/>
    <x v="1"/>
    <x v="12"/>
    <s v="Colored Envelopes"/>
    <n v="8.8559999999999999"/>
    <n v="3"/>
    <n v="0.2"/>
    <n v="2.8781999999999992"/>
  </r>
  <r>
    <n v="8826"/>
    <x v="4400"/>
    <x v="1"/>
    <x v="546"/>
    <d v="2012-12-22T00:00:00"/>
    <s v="First Class"/>
    <s v="AG-10900"/>
    <s v="Arthur Gainer"/>
    <s v="Consumer"/>
    <s v="United States"/>
    <s v="Philadelphia"/>
    <x v="9"/>
    <n v="19134"/>
    <s v="East"/>
    <s v="OFF-LA-10003190"/>
    <x v="1"/>
    <x v="2"/>
    <s v="Avery 474"/>
    <n v="6.911999999999999"/>
    <n v="3"/>
    <n v="0.2"/>
    <n v="2.5056000000000003"/>
  </r>
  <r>
    <n v="8827"/>
    <x v="4401"/>
    <x v="2"/>
    <x v="1063"/>
    <d v="2011-04-06T00:00:00"/>
    <s v="Second Class"/>
    <s v="SC-20020"/>
    <s v="Sam Craven"/>
    <s v="Consumer"/>
    <s v="United States"/>
    <s v="Houston"/>
    <x v="5"/>
    <n v="77095"/>
    <s v="Central"/>
    <s v="OFF-PA-10002986"/>
    <x v="1"/>
    <x v="10"/>
    <s v="Xerox 1898"/>
    <n v="26.720000000000002"/>
    <n v="5"/>
    <n v="0.2"/>
    <n v="9.3520000000000003"/>
  </r>
  <r>
    <n v="8828"/>
    <x v="4401"/>
    <x v="2"/>
    <x v="1063"/>
    <d v="2011-04-06T00:00:00"/>
    <s v="Second Class"/>
    <s v="SC-20020"/>
    <s v="Sam Craven"/>
    <s v="Consumer"/>
    <s v="United States"/>
    <s v="Houston"/>
    <x v="5"/>
    <n v="77095"/>
    <s v="Central"/>
    <s v="OFF-PA-10001593"/>
    <x v="1"/>
    <x v="10"/>
    <s v="Xerox 1947"/>
    <n v="33.488000000000007"/>
    <n v="7"/>
    <n v="0.2"/>
    <n v="10.464999999999998"/>
  </r>
  <r>
    <n v="8829"/>
    <x v="4402"/>
    <x v="1"/>
    <x v="1117"/>
    <d v="2012-06-09T00:00:00"/>
    <s v="Standard Class"/>
    <s v="BB-11545"/>
    <s v="Brenda Bowman"/>
    <s v="Corporate"/>
    <s v="United States"/>
    <s v="Saint Charles"/>
    <x v="25"/>
    <n v="63301"/>
    <s v="Central"/>
    <s v="OFF-PA-10000528"/>
    <x v="1"/>
    <x v="10"/>
    <s v="Xerox 1981"/>
    <n v="10.56"/>
    <n v="2"/>
    <n v="0"/>
    <n v="4.7519999999999998"/>
  </r>
  <r>
    <n v="8830"/>
    <x v="4403"/>
    <x v="2"/>
    <x v="191"/>
    <d v="2011-10-09T00:00:00"/>
    <s v="First Class"/>
    <s v="VP-21760"/>
    <s v="Victoria Pisteka"/>
    <s v="Corporate"/>
    <s v="United States"/>
    <s v="Indianapolis"/>
    <x v="14"/>
    <n v="46203"/>
    <s v="Central"/>
    <s v="OFF-ST-10001932"/>
    <x v="1"/>
    <x v="4"/>
    <s v="Fellowes Staxonsteel Drawer Files"/>
    <n v="386.34"/>
    <n v="2"/>
    <n v="0"/>
    <n v="54.087600000000009"/>
  </r>
  <r>
    <n v="8831"/>
    <x v="4404"/>
    <x v="0"/>
    <x v="1036"/>
    <d v="2013-08-25T00:00:00"/>
    <s v="Second Class"/>
    <s v="RP-19270"/>
    <s v="Rachel Payne"/>
    <s v="Corporate"/>
    <s v="United States"/>
    <s v="Seattle"/>
    <x v="4"/>
    <n v="98115"/>
    <s v="West"/>
    <s v="OFF-BI-10003727"/>
    <x v="1"/>
    <x v="8"/>
    <s v="Avery Durable Slant Ring Binders With Label Holder"/>
    <n v="33.44"/>
    <n v="10"/>
    <n v="0.2"/>
    <n v="11.703999999999997"/>
  </r>
  <r>
    <n v="8832"/>
    <x v="4405"/>
    <x v="1"/>
    <x v="219"/>
    <d v="2012-11-19T00:00:00"/>
    <s v="Standard Class"/>
    <s v="DH-13675"/>
    <s v="Duane Huffman"/>
    <s v="Home Office"/>
    <s v="United States"/>
    <s v="Harrisonburg"/>
    <x v="17"/>
    <n v="22801"/>
    <s v="South"/>
    <s v="FUR-FU-10002759"/>
    <x v="0"/>
    <x v="5"/>
    <s v="12-1/2 Diameter Round Wall Clock"/>
    <n v="39.96"/>
    <n v="2"/>
    <n v="0"/>
    <n v="14.3856"/>
  </r>
  <r>
    <n v="8833"/>
    <x v="4406"/>
    <x v="1"/>
    <x v="137"/>
    <d v="2012-06-27T00:00:00"/>
    <s v="Standard Class"/>
    <s v="SW-20455"/>
    <s v="Shaun Weien"/>
    <s v="Consumer"/>
    <s v="United States"/>
    <s v="Rochester"/>
    <x v="15"/>
    <n v="14609"/>
    <s v="East"/>
    <s v="OFF-BI-10000545"/>
    <x v="1"/>
    <x v="8"/>
    <s v="GBC Ibimaster 500 Manual ProClick Binding System"/>
    <n v="1217.568"/>
    <n v="2"/>
    <n v="0.2"/>
    <n v="456.58800000000002"/>
  </r>
  <r>
    <n v="8834"/>
    <x v="4407"/>
    <x v="3"/>
    <x v="241"/>
    <d v="2014-09-29T00:00:00"/>
    <s v="Standard Class"/>
    <s v="KF-16285"/>
    <s v="Karen Ferguson"/>
    <s v="Home Office"/>
    <s v="United States"/>
    <s v="Sandy Springs"/>
    <x v="32"/>
    <n v="30328"/>
    <s v="South"/>
    <s v="OFF-ST-10004950"/>
    <x v="1"/>
    <x v="4"/>
    <s v="Tenex Personal Filing Tote With Secure Closure Lid, Black/Frost"/>
    <n v="15.51"/>
    <n v="1"/>
    <n v="0"/>
    <n v="3.8774999999999995"/>
  </r>
  <r>
    <n v="8835"/>
    <x v="4407"/>
    <x v="3"/>
    <x v="241"/>
    <d v="2014-09-29T00:00:00"/>
    <s v="Standard Class"/>
    <s v="KF-16285"/>
    <s v="Karen Ferguson"/>
    <s v="Home Office"/>
    <s v="United States"/>
    <s v="Sandy Springs"/>
    <x v="32"/>
    <n v="30328"/>
    <s v="South"/>
    <s v="TEC-PH-10003171"/>
    <x v="2"/>
    <x v="7"/>
    <s v="Plantronics Encore H101 Dual Earpieces Headset"/>
    <n v="89.9"/>
    <n v="2"/>
    <n v="0"/>
    <n v="25.171999999999997"/>
  </r>
  <r>
    <n v="8836"/>
    <x v="4407"/>
    <x v="3"/>
    <x v="241"/>
    <d v="2014-09-29T00:00:00"/>
    <s v="Standard Class"/>
    <s v="KF-16285"/>
    <s v="Karen Ferguson"/>
    <s v="Home Office"/>
    <s v="United States"/>
    <s v="Sandy Springs"/>
    <x v="32"/>
    <n v="30328"/>
    <s v="South"/>
    <s v="OFF-AR-10000614"/>
    <x v="1"/>
    <x v="6"/>
    <s v="Barrel Sharpener"/>
    <n v="14.28"/>
    <n v="4"/>
    <n v="0"/>
    <n v="3.7127999999999997"/>
  </r>
  <r>
    <n v="8837"/>
    <x v="4407"/>
    <x v="3"/>
    <x v="241"/>
    <d v="2014-09-29T00:00:00"/>
    <s v="Standard Class"/>
    <s v="KF-16285"/>
    <s v="Karen Ferguson"/>
    <s v="Home Office"/>
    <s v="United States"/>
    <s v="Sandy Springs"/>
    <x v="32"/>
    <n v="30328"/>
    <s v="South"/>
    <s v="OFF-AR-10000034"/>
    <x v="1"/>
    <x v="6"/>
    <s v="BIC Brite Liner Grip Highlighters, Assorted, 5/Pack"/>
    <n v="12.72"/>
    <n v="3"/>
    <n v="0"/>
    <n v="4.9607999999999999"/>
  </r>
  <r>
    <n v="8838"/>
    <x v="4407"/>
    <x v="3"/>
    <x v="241"/>
    <d v="2014-09-29T00:00:00"/>
    <s v="Standard Class"/>
    <s v="KF-16285"/>
    <s v="Karen Ferguson"/>
    <s v="Home Office"/>
    <s v="United States"/>
    <s v="Sandy Springs"/>
    <x v="32"/>
    <n v="30328"/>
    <s v="South"/>
    <s v="OFF-LA-10003766"/>
    <x v="1"/>
    <x v="2"/>
    <s v="Self-Adhesive Removable Labels"/>
    <n v="15.75"/>
    <n v="5"/>
    <n v="0"/>
    <n v="7.5600000000000005"/>
  </r>
  <r>
    <n v="8839"/>
    <x v="4408"/>
    <x v="2"/>
    <x v="322"/>
    <d v="2011-04-10T00:00:00"/>
    <s v="Second Class"/>
    <s v="FH-14275"/>
    <s v="Frank Hawley"/>
    <s v="Corporate"/>
    <s v="United States"/>
    <s v="Los Angeles"/>
    <x v="1"/>
    <n v="90004"/>
    <s v="West"/>
    <s v="OFF-AR-10001725"/>
    <x v="1"/>
    <x v="6"/>
    <s v="Boston Home &amp; Office Model 2000 Electric Pencil Sharpeners"/>
    <n v="70.949999999999989"/>
    <n v="3"/>
    <n v="0"/>
    <n v="18.447000000000003"/>
  </r>
  <r>
    <n v="8840"/>
    <x v="4408"/>
    <x v="2"/>
    <x v="322"/>
    <d v="2011-04-10T00:00:00"/>
    <s v="Second Class"/>
    <s v="FH-14275"/>
    <s v="Frank Hawley"/>
    <s v="Corporate"/>
    <s v="United States"/>
    <s v="Los Angeles"/>
    <x v="1"/>
    <n v="90004"/>
    <s v="West"/>
    <s v="OFF-BI-10002794"/>
    <x v="1"/>
    <x v="8"/>
    <s v="Avery Trapezoid Ring Binder, 3&quot; Capacity, Black, 1040 sheets"/>
    <n v="65.567999999999998"/>
    <n v="2"/>
    <n v="0.2"/>
    <n v="23.768399999999996"/>
  </r>
  <r>
    <n v="8841"/>
    <x v="4408"/>
    <x v="2"/>
    <x v="322"/>
    <d v="2011-04-10T00:00:00"/>
    <s v="Second Class"/>
    <s v="FH-14275"/>
    <s v="Frank Hawley"/>
    <s v="Corporate"/>
    <s v="United States"/>
    <s v="Los Angeles"/>
    <x v="1"/>
    <n v="90004"/>
    <s v="West"/>
    <s v="TEC-AC-10004171"/>
    <x v="2"/>
    <x v="11"/>
    <s v="Razer Kraken 7.1 Surround Sound Over Ear USB Gaming Headset"/>
    <n v="299.96999999999997"/>
    <n v="3"/>
    <n v="0"/>
    <n v="131.98680000000002"/>
  </r>
  <r>
    <n v="8842"/>
    <x v="4409"/>
    <x v="0"/>
    <x v="1206"/>
    <d v="2013-02-13T00:00:00"/>
    <s v="Standard Class"/>
    <s v="JR-16210"/>
    <s v="Justin Ritter"/>
    <s v="Corporate"/>
    <s v="United States"/>
    <s v="San Francisco"/>
    <x v="1"/>
    <n v="94110"/>
    <s v="West"/>
    <s v="TEC-AC-10003628"/>
    <x v="2"/>
    <x v="11"/>
    <s v="Logitech 910-002974 M325 Wireless Mouse for Web Scrolling"/>
    <n v="89.97"/>
    <n v="3"/>
    <n v="0"/>
    <n v="39.586800000000011"/>
  </r>
  <r>
    <n v="8843"/>
    <x v="4409"/>
    <x v="0"/>
    <x v="1206"/>
    <d v="2013-02-13T00:00:00"/>
    <s v="Standard Class"/>
    <s v="JR-16210"/>
    <s v="Justin Ritter"/>
    <s v="Corporate"/>
    <s v="United States"/>
    <s v="San Francisco"/>
    <x v="1"/>
    <n v="94110"/>
    <s v="West"/>
    <s v="TEC-AC-10004761"/>
    <x v="2"/>
    <x v="11"/>
    <s v="Maxell 4.7GB DVD+RW 3/Pack"/>
    <n v="31.86"/>
    <n v="2"/>
    <n v="0"/>
    <n v="11.151"/>
  </r>
  <r>
    <n v="8844"/>
    <x v="4410"/>
    <x v="2"/>
    <x v="728"/>
    <d v="2011-11-20T00:00:00"/>
    <s v="Second Class"/>
    <s v="JC-16105"/>
    <s v="Julie Creighton"/>
    <s v="Corporate"/>
    <s v="United States"/>
    <s v="Minneapolis"/>
    <x v="11"/>
    <n v="55407"/>
    <s v="Central"/>
    <s v="OFF-ST-10000885"/>
    <x v="1"/>
    <x v="4"/>
    <s v="Fellowes Desktop Hanging File Manager"/>
    <n v="67.150000000000006"/>
    <n v="5"/>
    <n v="0"/>
    <n v="16.787500000000001"/>
  </r>
  <r>
    <n v="8845"/>
    <x v="4411"/>
    <x v="3"/>
    <x v="404"/>
    <d v="2014-12-24T00:00:00"/>
    <s v="Standard Class"/>
    <s v="BP-11290"/>
    <s v="Beth Paige"/>
    <s v="Consumer"/>
    <s v="United States"/>
    <s v="Columbus"/>
    <x v="24"/>
    <n v="43229"/>
    <s v="East"/>
    <s v="OFF-BI-10004209"/>
    <x v="1"/>
    <x v="8"/>
    <s v="Fellowes Twister Kit, Gray/Clear, 3/pkg"/>
    <n v="7.2359999999999998"/>
    <n v="3"/>
    <n v="0.7"/>
    <n v="-6.0299999999999976"/>
  </r>
  <r>
    <n v="8846"/>
    <x v="4411"/>
    <x v="3"/>
    <x v="404"/>
    <d v="2014-12-24T00:00:00"/>
    <s v="Standard Class"/>
    <s v="BP-11290"/>
    <s v="Beth Paige"/>
    <s v="Consumer"/>
    <s v="United States"/>
    <s v="Columbus"/>
    <x v="24"/>
    <n v="43229"/>
    <s v="East"/>
    <s v="OFF-FA-10002988"/>
    <x v="1"/>
    <x v="13"/>
    <s v="Ideal Clamps"/>
    <n v="4.8239999999999998"/>
    <n v="3"/>
    <n v="0.2"/>
    <n v="1.7486999999999999"/>
  </r>
  <r>
    <n v="8847"/>
    <x v="4411"/>
    <x v="3"/>
    <x v="404"/>
    <d v="2014-12-24T00:00:00"/>
    <s v="Standard Class"/>
    <s v="BP-11290"/>
    <s v="Beth Paige"/>
    <s v="Consumer"/>
    <s v="United States"/>
    <s v="Columbus"/>
    <x v="24"/>
    <n v="43229"/>
    <s v="East"/>
    <s v="OFF-PA-10002222"/>
    <x v="1"/>
    <x v="10"/>
    <s v="Xerox Color Copier Paper, 11&quot; x 17&quot;, Ream"/>
    <n v="91.360000000000014"/>
    <n v="5"/>
    <n v="0.2"/>
    <n v="29.691999999999993"/>
  </r>
  <r>
    <n v="8848"/>
    <x v="4411"/>
    <x v="3"/>
    <x v="404"/>
    <d v="2014-12-24T00:00:00"/>
    <s v="Standard Class"/>
    <s v="BP-11290"/>
    <s v="Beth Paige"/>
    <s v="Consumer"/>
    <s v="United States"/>
    <s v="Columbus"/>
    <x v="24"/>
    <n v="43229"/>
    <s v="East"/>
    <s v="OFF-AP-10004487"/>
    <x v="1"/>
    <x v="9"/>
    <s v="Kensington 4 Outlet MasterPiece Compact Power Control Center"/>
    <n v="130.11199999999999"/>
    <n v="2"/>
    <n v="0.2"/>
    <n v="13.011199999999995"/>
  </r>
  <r>
    <n v="8849"/>
    <x v="4412"/>
    <x v="1"/>
    <x v="740"/>
    <d v="2012-07-04T00:00:00"/>
    <s v="First Class"/>
    <s v="FA-14230"/>
    <s v="Frank Atkinson"/>
    <s v="Corporate"/>
    <s v="United States"/>
    <s v="Raleigh"/>
    <x v="3"/>
    <n v="27604"/>
    <s v="South"/>
    <s v="TEC-PH-10003505"/>
    <x v="2"/>
    <x v="7"/>
    <s v="Geemarc AmpliPOWER60"/>
    <n v="74.239999999999995"/>
    <n v="1"/>
    <n v="0.2"/>
    <n v="8.3519999999999932"/>
  </r>
  <r>
    <n v="8850"/>
    <x v="4412"/>
    <x v="1"/>
    <x v="740"/>
    <d v="2012-07-04T00:00:00"/>
    <s v="First Class"/>
    <s v="FA-14230"/>
    <s v="Frank Atkinson"/>
    <s v="Corporate"/>
    <s v="United States"/>
    <s v="Raleigh"/>
    <x v="3"/>
    <n v="27604"/>
    <s v="South"/>
    <s v="FUR-FU-10000076"/>
    <x v="0"/>
    <x v="5"/>
    <s v="24-Hour Round Wall Clock"/>
    <n v="159.84000000000003"/>
    <n v="10"/>
    <n v="0.2"/>
    <n v="45.954000000000008"/>
  </r>
  <r>
    <n v="8851"/>
    <x v="4412"/>
    <x v="1"/>
    <x v="740"/>
    <d v="2012-07-04T00:00:00"/>
    <s v="First Class"/>
    <s v="FA-14230"/>
    <s v="Frank Atkinson"/>
    <s v="Corporate"/>
    <s v="United States"/>
    <s v="Raleigh"/>
    <x v="3"/>
    <n v="27604"/>
    <s v="South"/>
    <s v="OFF-BI-10004728"/>
    <x v="1"/>
    <x v="8"/>
    <s v="Wilson Jones Turn Tabs Binder Tool for Ring Binders"/>
    <n v="2.8920000000000008"/>
    <n v="2"/>
    <n v="0.7"/>
    <n v="-2.3136000000000001"/>
  </r>
  <r>
    <n v="8852"/>
    <x v="4412"/>
    <x v="1"/>
    <x v="740"/>
    <d v="2012-07-04T00:00:00"/>
    <s v="First Class"/>
    <s v="FA-14230"/>
    <s v="Frank Atkinson"/>
    <s v="Corporate"/>
    <s v="United States"/>
    <s v="Raleigh"/>
    <x v="3"/>
    <n v="27604"/>
    <s v="South"/>
    <s v="OFF-PA-10002250"/>
    <x v="1"/>
    <x v="10"/>
    <s v="Things To Do Today Pad"/>
    <n v="9.3920000000000012"/>
    <n v="2"/>
    <n v="0.2"/>
    <n v="3.2871999999999999"/>
  </r>
  <r>
    <n v="8853"/>
    <x v="4413"/>
    <x v="2"/>
    <x v="1169"/>
    <d v="2011-10-13T00:00:00"/>
    <s v="Second Class"/>
    <s v="DN-13690"/>
    <s v="Duane Noonan"/>
    <s v="Consumer"/>
    <s v="United States"/>
    <s v="New York City"/>
    <x v="15"/>
    <n v="10011"/>
    <s v="East"/>
    <s v="OFF-PA-10003823"/>
    <x v="1"/>
    <x v="10"/>
    <s v="Xerox 197"/>
    <n v="123.92"/>
    <n v="4"/>
    <n v="0"/>
    <n v="55.763999999999996"/>
  </r>
  <r>
    <n v="8854"/>
    <x v="4414"/>
    <x v="1"/>
    <x v="357"/>
    <d v="2012-09-25T00:00:00"/>
    <s v="First Class"/>
    <s v="FO-14305"/>
    <s v="Frank Olsen"/>
    <s v="Consumer"/>
    <s v="United States"/>
    <s v="Philadelphia"/>
    <x v="9"/>
    <n v="19143"/>
    <s v="East"/>
    <s v="OFF-SU-10000898"/>
    <x v="1"/>
    <x v="14"/>
    <s v="Acme Hot Forged Carbon Steel Scissors with Nickel-Plated Handles, 3 7/8&quot; Cut, 8&quot;L"/>
    <n v="55.600000000000009"/>
    <n v="5"/>
    <n v="0.2"/>
    <n v="6.2549999999999919"/>
  </r>
  <r>
    <n v="8855"/>
    <x v="4414"/>
    <x v="1"/>
    <x v="357"/>
    <d v="2012-09-25T00:00:00"/>
    <s v="First Class"/>
    <s v="FO-14305"/>
    <s v="Frank Olsen"/>
    <s v="Consumer"/>
    <s v="United States"/>
    <s v="Philadelphia"/>
    <x v="9"/>
    <n v="19143"/>
    <s v="East"/>
    <s v="TEC-AC-10003832"/>
    <x v="2"/>
    <x v="11"/>
    <s v="Logitech P710e Mobile Speakerphone"/>
    <n v="617.97600000000011"/>
    <n v="3"/>
    <n v="0.2"/>
    <n v="-7.724700000000098"/>
  </r>
  <r>
    <n v="8856"/>
    <x v="4415"/>
    <x v="3"/>
    <x v="165"/>
    <d v="2014-12-31T00:00:00"/>
    <s v="Standard Class"/>
    <s v="DP-13105"/>
    <s v="Dave Poirier"/>
    <s v="Corporate"/>
    <s v="United States"/>
    <s v="Meridian"/>
    <x v="45"/>
    <n v="83642"/>
    <s v="West"/>
    <s v="OFF-BI-10001679"/>
    <x v="1"/>
    <x v="8"/>
    <s v="GBC Instant Index System for Binding Systems"/>
    <n v="21.312000000000005"/>
    <n v="3"/>
    <n v="0.2"/>
    <n v="7.9919999999999991"/>
  </r>
  <r>
    <n v="8857"/>
    <x v="4416"/>
    <x v="3"/>
    <x v="119"/>
    <d v="2014-10-21T00:00:00"/>
    <s v="Standard Class"/>
    <s v="JW-15220"/>
    <s v="Jane Waco"/>
    <s v="Corporate"/>
    <s v="United States"/>
    <s v="Sacramento"/>
    <x v="1"/>
    <n v="95823"/>
    <s v="West"/>
    <s v="TEC-AC-10002335"/>
    <x v="2"/>
    <x v="11"/>
    <s v="Logitech Media Keyboard K200"/>
    <n v="209.94"/>
    <n v="6"/>
    <n v="0"/>
    <n v="39.888599999999997"/>
  </r>
  <r>
    <n v="8858"/>
    <x v="4416"/>
    <x v="3"/>
    <x v="119"/>
    <d v="2014-10-21T00:00:00"/>
    <s v="Standard Class"/>
    <s v="JW-15220"/>
    <s v="Jane Waco"/>
    <s v="Corporate"/>
    <s v="United States"/>
    <s v="Sacramento"/>
    <x v="1"/>
    <n v="95823"/>
    <s v="West"/>
    <s v="TEC-PH-10003187"/>
    <x v="2"/>
    <x v="7"/>
    <s v="Anker Astro Mini 3000mAh Ultra-Compact Portable Charger"/>
    <n v="31.983999999999998"/>
    <n v="2"/>
    <n v="0.2"/>
    <n v="-7.9959999999999996"/>
  </r>
  <r>
    <n v="8859"/>
    <x v="4416"/>
    <x v="3"/>
    <x v="119"/>
    <d v="2014-10-21T00:00:00"/>
    <s v="Standard Class"/>
    <s v="JW-15220"/>
    <s v="Jane Waco"/>
    <s v="Corporate"/>
    <s v="United States"/>
    <s v="Sacramento"/>
    <x v="1"/>
    <n v="95823"/>
    <s v="West"/>
    <s v="OFF-BI-10003527"/>
    <x v="1"/>
    <x v="8"/>
    <s v="Fellowes PB500 Electric Punch Plastic Comb Binding Machine with Manual Bind"/>
    <n v="5083.96"/>
    <n v="5"/>
    <n v="0.2"/>
    <n v="1906.4849999999999"/>
  </r>
  <r>
    <n v="8860"/>
    <x v="4417"/>
    <x v="3"/>
    <x v="648"/>
    <d v="2014-08-27T00:00:00"/>
    <s v="Standard Class"/>
    <s v="TT-21460"/>
    <s v="Tonja Turnell"/>
    <s v="Home Office"/>
    <s v="United States"/>
    <s v="Charlotte"/>
    <x v="3"/>
    <n v="28205"/>
    <s v="South"/>
    <s v="TEC-PH-10003171"/>
    <x v="2"/>
    <x v="7"/>
    <s v="Plantronics Encore H101 Dual Earpieces Headset"/>
    <n v="35.96"/>
    <n v="1"/>
    <n v="0.2"/>
    <n v="3.5959999999999983"/>
  </r>
  <r>
    <n v="8861"/>
    <x v="4418"/>
    <x v="1"/>
    <x v="861"/>
    <d v="2012-09-18T00:00:00"/>
    <s v="Standard Class"/>
    <s v="SN-20560"/>
    <s v="Skye Norling"/>
    <s v="Home Office"/>
    <s v="United States"/>
    <s v="Paterson"/>
    <x v="30"/>
    <n v="7501"/>
    <s v="East"/>
    <s v="OFF-LA-10000414"/>
    <x v="1"/>
    <x v="2"/>
    <s v="Avery 503"/>
    <n v="31.049999999999997"/>
    <n v="3"/>
    <n v="0"/>
    <n v="14.904"/>
  </r>
  <r>
    <n v="8862"/>
    <x v="4418"/>
    <x v="1"/>
    <x v="861"/>
    <d v="2012-09-18T00:00:00"/>
    <s v="Standard Class"/>
    <s v="SN-20560"/>
    <s v="Skye Norling"/>
    <s v="Home Office"/>
    <s v="United States"/>
    <s v="Paterson"/>
    <x v="30"/>
    <n v="7501"/>
    <s v="East"/>
    <s v="FUR-FU-10002107"/>
    <x v="0"/>
    <x v="5"/>
    <s v="Eldon Pizzaz Desk Accessories"/>
    <n v="8.92"/>
    <n v="4"/>
    <n v="0"/>
    <n v="3.9248000000000003"/>
  </r>
  <r>
    <n v="8863"/>
    <x v="4418"/>
    <x v="1"/>
    <x v="861"/>
    <d v="2012-09-18T00:00:00"/>
    <s v="Standard Class"/>
    <s v="SN-20560"/>
    <s v="Skye Norling"/>
    <s v="Home Office"/>
    <s v="United States"/>
    <s v="Paterson"/>
    <x v="30"/>
    <n v="7501"/>
    <s v="East"/>
    <s v="OFF-BI-10004593"/>
    <x v="1"/>
    <x v="8"/>
    <s v="Ibico Laser Imprintable Binding System Covers"/>
    <n v="209.6"/>
    <n v="4"/>
    <n v="0"/>
    <n v="96.415999999999997"/>
  </r>
  <r>
    <n v="8864"/>
    <x v="4418"/>
    <x v="1"/>
    <x v="861"/>
    <d v="2012-09-18T00:00:00"/>
    <s v="Standard Class"/>
    <s v="SN-20560"/>
    <s v="Skye Norling"/>
    <s v="Home Office"/>
    <s v="United States"/>
    <s v="Paterson"/>
    <x v="30"/>
    <n v="7501"/>
    <s v="East"/>
    <s v="OFF-AP-10003860"/>
    <x v="1"/>
    <x v="9"/>
    <s v="Fellowes Advanced 8 Outlet Surge Suppressor with Phone/Fax Protection"/>
    <n v="111.04"/>
    <n v="4"/>
    <n v="0"/>
    <n v="29.980800000000002"/>
  </r>
  <r>
    <n v="8865"/>
    <x v="4418"/>
    <x v="1"/>
    <x v="861"/>
    <d v="2012-09-18T00:00:00"/>
    <s v="Standard Class"/>
    <s v="SN-20560"/>
    <s v="Skye Norling"/>
    <s v="Home Office"/>
    <s v="United States"/>
    <s v="Paterson"/>
    <x v="30"/>
    <n v="7501"/>
    <s v="East"/>
    <s v="OFF-PA-10000556"/>
    <x v="1"/>
    <x v="10"/>
    <s v="Xerox 208"/>
    <n v="38.880000000000003"/>
    <n v="6"/>
    <n v="0"/>
    <n v="18.662400000000002"/>
  </r>
  <r>
    <n v="8866"/>
    <x v="4419"/>
    <x v="1"/>
    <x v="139"/>
    <d v="2012-12-26T00:00:00"/>
    <s v="Standard Class"/>
    <s v="JM-15865"/>
    <s v="John Murray"/>
    <s v="Consumer"/>
    <s v="United States"/>
    <s v="Arlington"/>
    <x v="17"/>
    <n v="22204"/>
    <s v="South"/>
    <s v="OFF-AP-10003281"/>
    <x v="1"/>
    <x v="9"/>
    <s v="Acco 6 Outlet Guardian Standard Surge Suppressor"/>
    <n v="36.269999999999996"/>
    <n v="3"/>
    <n v="0"/>
    <n v="10.880999999999997"/>
  </r>
  <r>
    <n v="8867"/>
    <x v="4420"/>
    <x v="2"/>
    <x v="59"/>
    <d v="2011-09-23T00:00:00"/>
    <s v="First Class"/>
    <s v="SB-20185"/>
    <s v="Sarah Brown"/>
    <s v="Consumer"/>
    <s v="United States"/>
    <s v="Chicago"/>
    <x v="10"/>
    <n v="60653"/>
    <s v="Central"/>
    <s v="FUR-BO-10004218"/>
    <x v="0"/>
    <x v="0"/>
    <s v="Bush Heritage Pine Collection 5-Shelf Bookcase, Albany Pine Finish, *Special Order"/>
    <n v="493.42999999999995"/>
    <n v="5"/>
    <n v="0.3"/>
    <n v="-70.489999999999981"/>
  </r>
  <r>
    <n v="8868"/>
    <x v="4420"/>
    <x v="2"/>
    <x v="59"/>
    <d v="2011-09-23T00:00:00"/>
    <s v="First Class"/>
    <s v="SB-20185"/>
    <s v="Sarah Brown"/>
    <s v="Consumer"/>
    <s v="United States"/>
    <s v="Chicago"/>
    <x v="10"/>
    <n v="60653"/>
    <s v="Central"/>
    <s v="TEC-PH-10002185"/>
    <x v="2"/>
    <x v="7"/>
    <s v="QVS USB Car Charger 2-Port 2.1Amp for iPod/iPhone/iPad/iPad 2/iPad 3"/>
    <n v="11.120000000000001"/>
    <n v="2"/>
    <n v="0.2"/>
    <n v="3.4749999999999996"/>
  </r>
  <r>
    <n v="8869"/>
    <x v="4421"/>
    <x v="0"/>
    <x v="254"/>
    <d v="2013-11-09T00:00:00"/>
    <s v="Standard Class"/>
    <s v="CC-12475"/>
    <s v="Cindy Chapman"/>
    <s v="Consumer"/>
    <s v="United States"/>
    <s v="San Diego"/>
    <x v="1"/>
    <n v="92037"/>
    <s v="West"/>
    <s v="TEC-MA-10003176"/>
    <x v="2"/>
    <x v="15"/>
    <s v="Okidata B400 Printer"/>
    <n v="686.40000000000009"/>
    <n v="2"/>
    <n v="0.2"/>
    <n v="77.219999999999914"/>
  </r>
  <r>
    <n v="8870"/>
    <x v="4422"/>
    <x v="3"/>
    <x v="96"/>
    <d v="2014-12-07T00:00:00"/>
    <s v="Standard Class"/>
    <s v="SH-19975"/>
    <s v="Sally Hughsby"/>
    <s v="Corporate"/>
    <s v="United States"/>
    <s v="Seattle"/>
    <x v="4"/>
    <n v="98105"/>
    <s v="West"/>
    <s v="OFF-BI-10002003"/>
    <x v="1"/>
    <x v="8"/>
    <s v="Ibico Presentation Index for Binding Systems"/>
    <n v="15.920000000000002"/>
    <n v="5"/>
    <n v="0.2"/>
    <n v="5.3729999999999993"/>
  </r>
  <r>
    <n v="8871"/>
    <x v="4422"/>
    <x v="3"/>
    <x v="96"/>
    <d v="2014-12-07T00:00:00"/>
    <s v="Standard Class"/>
    <s v="SH-19975"/>
    <s v="Sally Hughsby"/>
    <s v="Corporate"/>
    <s v="United States"/>
    <s v="Seattle"/>
    <x v="4"/>
    <n v="98105"/>
    <s v="West"/>
    <s v="FUR-FU-10000023"/>
    <x v="0"/>
    <x v="5"/>
    <s v="Eldon Wave Desk Accessories"/>
    <n v="70.679999999999993"/>
    <n v="12"/>
    <n v="0"/>
    <n v="31.099200000000003"/>
  </r>
  <r>
    <n v="8872"/>
    <x v="4422"/>
    <x v="3"/>
    <x v="96"/>
    <d v="2014-12-07T00:00:00"/>
    <s v="Standard Class"/>
    <s v="SH-19975"/>
    <s v="Sally Hughsby"/>
    <s v="Corporate"/>
    <s v="United States"/>
    <s v="Seattle"/>
    <x v="4"/>
    <n v="98105"/>
    <s v="West"/>
    <s v="OFF-ST-10002756"/>
    <x v="1"/>
    <x v="4"/>
    <s v="Tennsco Stur-D-Stor Boltless Shelving, 5 Shelves, 24&quot; Deep, Sand"/>
    <n v="541.24"/>
    <n v="4"/>
    <n v="0"/>
    <n v="5.4124000000000478"/>
  </r>
  <r>
    <n v="8873"/>
    <x v="4423"/>
    <x v="2"/>
    <x v="982"/>
    <d v="2011-10-10T00:00:00"/>
    <s v="Same Day"/>
    <s v="RB-19435"/>
    <s v="Richard Bierner"/>
    <s v="Consumer"/>
    <s v="United States"/>
    <s v="Columbus"/>
    <x v="24"/>
    <n v="43229"/>
    <s v="East"/>
    <s v="TEC-MA-10002694"/>
    <x v="2"/>
    <x v="15"/>
    <s v="Hewlett-Packard Deskjet F4180 All-in-One Color Ink-jet - Printer / copier / scanner"/>
    <n v="101.99400000000001"/>
    <n v="2"/>
    <n v="0.7"/>
    <n v="-71.39579999999998"/>
  </r>
  <r>
    <n v="8874"/>
    <x v="4423"/>
    <x v="2"/>
    <x v="982"/>
    <d v="2011-10-10T00:00:00"/>
    <s v="Same Day"/>
    <s v="RB-19435"/>
    <s v="Richard Bierner"/>
    <s v="Consumer"/>
    <s v="United States"/>
    <s v="Columbus"/>
    <x v="24"/>
    <n v="43229"/>
    <s v="East"/>
    <s v="OFF-BI-10002429"/>
    <x v="1"/>
    <x v="8"/>
    <s v="Premier Elliptical Ring Binder, Black"/>
    <n v="18.264000000000003"/>
    <n v="2"/>
    <n v="0.7"/>
    <n v="-13.393599999999999"/>
  </r>
  <r>
    <n v="8875"/>
    <x v="4424"/>
    <x v="3"/>
    <x v="237"/>
    <d v="2014-11-17T00:00:00"/>
    <s v="Second Class"/>
    <s v="TC-21295"/>
    <s v="Toby Carlisle"/>
    <s v="Consumer"/>
    <s v="United States"/>
    <s v="Houston"/>
    <x v="5"/>
    <n v="77095"/>
    <s v="Central"/>
    <s v="OFF-BI-10003684"/>
    <x v="1"/>
    <x v="8"/>
    <s v="Wilson Jones Legal Size Ring Binders"/>
    <n v="21.989999999999995"/>
    <n v="5"/>
    <n v="0.8"/>
    <n v="-32.984999999999999"/>
  </r>
  <r>
    <n v="8876"/>
    <x v="4425"/>
    <x v="0"/>
    <x v="572"/>
    <d v="2013-08-20T00:00:00"/>
    <s v="Standard Class"/>
    <s v="CT-11995"/>
    <s v="Carol Triggs"/>
    <s v="Consumer"/>
    <s v="United States"/>
    <s v="Irving"/>
    <x v="5"/>
    <n v="75061"/>
    <s v="Central"/>
    <s v="OFF-SU-10003505"/>
    <x v="1"/>
    <x v="14"/>
    <s v="Premier Electric Letter Opener"/>
    <n v="185.376"/>
    <n v="2"/>
    <n v="0.2"/>
    <n v="-34.758000000000017"/>
  </r>
  <r>
    <n v="8877"/>
    <x v="4425"/>
    <x v="0"/>
    <x v="572"/>
    <d v="2013-08-20T00:00:00"/>
    <s v="Standard Class"/>
    <s v="CT-11995"/>
    <s v="Carol Triggs"/>
    <s v="Consumer"/>
    <s v="United States"/>
    <s v="Irving"/>
    <x v="5"/>
    <n v="75061"/>
    <s v="Central"/>
    <s v="OFF-AP-10002534"/>
    <x v="1"/>
    <x v="9"/>
    <s v="3.6 Cubic Foot Counter Height Office Refrigerator"/>
    <n v="58.923999999999985"/>
    <n v="1"/>
    <n v="0.8"/>
    <n v="-153.20240000000001"/>
  </r>
  <r>
    <n v="8878"/>
    <x v="4426"/>
    <x v="3"/>
    <x v="697"/>
    <d v="2014-09-24T00:00:00"/>
    <s v="Standard Class"/>
    <s v="GZ-14470"/>
    <s v="Gary Zandusky"/>
    <s v="Consumer"/>
    <s v="United States"/>
    <s v="Morristown"/>
    <x v="30"/>
    <n v="7960"/>
    <s v="East"/>
    <s v="TEC-MA-10004626"/>
    <x v="2"/>
    <x v="15"/>
    <s v="Lexmark 20R1285 X6650 Wireless All-in-One Printer"/>
    <n v="480"/>
    <n v="4"/>
    <n v="0"/>
    <n v="225.6"/>
  </r>
  <r>
    <n v="8879"/>
    <x v="4426"/>
    <x v="3"/>
    <x v="697"/>
    <d v="2014-09-24T00:00:00"/>
    <s v="Standard Class"/>
    <s v="GZ-14470"/>
    <s v="Gary Zandusky"/>
    <s v="Consumer"/>
    <s v="United States"/>
    <s v="Morristown"/>
    <x v="30"/>
    <n v="7960"/>
    <s v="East"/>
    <s v="OFF-ST-10000615"/>
    <x v="1"/>
    <x v="4"/>
    <s v="SimpliFile Personal File, Black Granite, 15w x 6-15/16d x 11-1/4h"/>
    <n v="34.049999999999997"/>
    <n v="3"/>
    <n v="0"/>
    <n v="9.5340000000000025"/>
  </r>
  <r>
    <n v="8880"/>
    <x v="4427"/>
    <x v="1"/>
    <x v="391"/>
    <d v="2012-03-25T00:00:00"/>
    <s v="First Class"/>
    <s v="AM-10360"/>
    <s v="Alice McCarthy"/>
    <s v="Corporate"/>
    <s v="United States"/>
    <s v="Los Angeles"/>
    <x v="1"/>
    <n v="90008"/>
    <s v="West"/>
    <s v="OFF-PA-10000659"/>
    <x v="1"/>
    <x v="10"/>
    <s v="TOPS Carbonless Receipt Book, Four 2-3/4 x 7-1/4 Money Receipts per Page"/>
    <n v="192.72"/>
    <n v="11"/>
    <n v="0"/>
    <n v="92.505599999999987"/>
  </r>
  <r>
    <n v="8881"/>
    <x v="4427"/>
    <x v="1"/>
    <x v="391"/>
    <d v="2012-03-25T00:00:00"/>
    <s v="First Class"/>
    <s v="AM-10360"/>
    <s v="Alice McCarthy"/>
    <s v="Corporate"/>
    <s v="United States"/>
    <s v="Los Angeles"/>
    <x v="1"/>
    <n v="90008"/>
    <s v="West"/>
    <s v="TEC-AC-10000736"/>
    <x v="2"/>
    <x v="11"/>
    <s v="Logitech G600 MMO Gaming Mouse"/>
    <n v="239.96999999999997"/>
    <n v="3"/>
    <n v="0"/>
    <n v="86.389199999999988"/>
  </r>
  <r>
    <n v="8882"/>
    <x v="4428"/>
    <x v="0"/>
    <x v="1186"/>
    <d v="2013-07-04T00:00:00"/>
    <s v="Second Class"/>
    <s v="AH-10120"/>
    <s v="Adrian Hane"/>
    <s v="Home Office"/>
    <s v="United States"/>
    <s v="Aurora"/>
    <x v="10"/>
    <n v="60505"/>
    <s v="Central"/>
    <s v="TEC-AC-10003038"/>
    <x v="2"/>
    <x v="11"/>
    <s v="Kingston Digital DataTraveler 16GB USB 2.0"/>
    <n v="50.120000000000005"/>
    <n v="7"/>
    <n v="0.2"/>
    <n v="-0.62650000000000716"/>
  </r>
  <r>
    <n v="8883"/>
    <x v="4429"/>
    <x v="3"/>
    <x v="179"/>
    <d v="2014-10-26T00:00:00"/>
    <s v="Standard Class"/>
    <s v="MY-18295"/>
    <s v="Muhammed Yedwab"/>
    <s v="Corporate"/>
    <s v="United States"/>
    <s v="Durham"/>
    <x v="3"/>
    <n v="27707"/>
    <s v="South"/>
    <s v="TEC-PH-10004071"/>
    <x v="2"/>
    <x v="7"/>
    <s v="PayAnywhere Card Reader"/>
    <n v="15.984000000000002"/>
    <n v="2"/>
    <n v="0.2"/>
    <n v="1.3986000000000001"/>
  </r>
  <r>
    <n v="8884"/>
    <x v="4429"/>
    <x v="3"/>
    <x v="179"/>
    <d v="2014-10-26T00:00:00"/>
    <s v="Standard Class"/>
    <s v="MY-18295"/>
    <s v="Muhammed Yedwab"/>
    <s v="Corporate"/>
    <s v="United States"/>
    <s v="Durham"/>
    <x v="3"/>
    <n v="27707"/>
    <s v="South"/>
    <s v="OFF-PA-10001667"/>
    <x v="1"/>
    <x v="10"/>
    <s v="Great White Multi-Use Recycled Paper (20Lb. and 84 Bright)"/>
    <n v="14.352000000000002"/>
    <n v="3"/>
    <n v="0.2"/>
    <n v="4.4849999999999994"/>
  </r>
  <r>
    <n v="8885"/>
    <x v="4430"/>
    <x v="2"/>
    <x v="55"/>
    <d v="2011-08-30T00:00:00"/>
    <s v="Standard Class"/>
    <s v="BS-11590"/>
    <s v="Brendan Sweed"/>
    <s v="Corporate"/>
    <s v="United States"/>
    <s v="Columbus"/>
    <x v="24"/>
    <n v="43229"/>
    <s v="East"/>
    <s v="OFF-BI-10001982"/>
    <x v="1"/>
    <x v="8"/>
    <s v="Wilson Jones Custom Binder Spines &amp; Labels"/>
    <n v="6.5280000000000014"/>
    <n v="4"/>
    <n v="0.7"/>
    <n v="-4.5695999999999994"/>
  </r>
  <r>
    <n v="8886"/>
    <x v="4430"/>
    <x v="2"/>
    <x v="55"/>
    <d v="2011-08-30T00:00:00"/>
    <s v="Standard Class"/>
    <s v="BS-11590"/>
    <s v="Brendan Sweed"/>
    <s v="Corporate"/>
    <s v="United States"/>
    <s v="Columbus"/>
    <x v="24"/>
    <n v="43229"/>
    <s v="East"/>
    <s v="OFF-BI-10004141"/>
    <x v="1"/>
    <x v="8"/>
    <s v="Insertable Tab Indexes For Data Binders"/>
    <n v="2.8620000000000005"/>
    <n v="3"/>
    <n v="0.7"/>
    <n v="-2.2896000000000001"/>
  </r>
  <r>
    <n v="8887"/>
    <x v="4430"/>
    <x v="2"/>
    <x v="55"/>
    <d v="2011-08-30T00:00:00"/>
    <s v="Standard Class"/>
    <s v="BS-11590"/>
    <s v="Brendan Sweed"/>
    <s v="Corporate"/>
    <s v="United States"/>
    <s v="Columbus"/>
    <x v="24"/>
    <n v="43229"/>
    <s v="East"/>
    <s v="OFF-BI-10002103"/>
    <x v="1"/>
    <x v="8"/>
    <s v="Cardinal Slant-D Ring Binder, Heavy Gauge Vinyl"/>
    <n v="20.856000000000002"/>
    <n v="8"/>
    <n v="0.7"/>
    <n v="-16.684799999999996"/>
  </r>
  <r>
    <n v="8888"/>
    <x v="4431"/>
    <x v="2"/>
    <x v="923"/>
    <d v="2011-07-30T00:00:00"/>
    <s v="Second Class"/>
    <s v="BB-10990"/>
    <s v="Barry Blumstein"/>
    <s v="Corporate"/>
    <s v="United States"/>
    <s v="Los Angeles"/>
    <x v="1"/>
    <n v="90036"/>
    <s v="West"/>
    <s v="OFF-ST-10002574"/>
    <x v="1"/>
    <x v="4"/>
    <s v="SAFCO Commercial Wire Shelving, Black"/>
    <n v="276.27999999999997"/>
    <n v="2"/>
    <n v="0"/>
    <n v="0"/>
  </r>
  <r>
    <n v="8889"/>
    <x v="4432"/>
    <x v="3"/>
    <x v="96"/>
    <d v="2014-12-08T00:00:00"/>
    <s v="Standard Class"/>
    <s v="ML-17755"/>
    <s v="Max Ludwig"/>
    <s v="Home Office"/>
    <s v="United States"/>
    <s v="Stockton"/>
    <x v="1"/>
    <n v="95207"/>
    <s v="West"/>
    <s v="FUR-FU-10003394"/>
    <x v="0"/>
    <x v="5"/>
    <s v="Tenex &quot;The Solids&quot; Textured Chair Mats"/>
    <n v="629.64"/>
    <n v="9"/>
    <n v="0"/>
    <n v="107.03879999999994"/>
  </r>
  <r>
    <n v="8890"/>
    <x v="4433"/>
    <x v="0"/>
    <x v="508"/>
    <d v="2013-10-22T00:00:00"/>
    <s v="Second Class"/>
    <s v="FC-14245"/>
    <s v="Frank Carlisle"/>
    <s v="Home Office"/>
    <s v="United States"/>
    <s v="Columbia"/>
    <x v="25"/>
    <n v="65203"/>
    <s v="Central"/>
    <s v="TEC-PH-10003072"/>
    <x v="2"/>
    <x v="7"/>
    <s v="Panasonic KX-TG9541B DECT 6.0 Digital 2-Line Expandable Cordless Phone With Digital Answering System"/>
    <n v="449.97"/>
    <n v="3"/>
    <n v="0"/>
    <n v="220.48530000000002"/>
  </r>
  <r>
    <n v="8891"/>
    <x v="4433"/>
    <x v="0"/>
    <x v="508"/>
    <d v="2013-10-22T00:00:00"/>
    <s v="Second Class"/>
    <s v="FC-14245"/>
    <s v="Frank Carlisle"/>
    <s v="Home Office"/>
    <s v="United States"/>
    <s v="Columbia"/>
    <x v="25"/>
    <n v="65203"/>
    <s v="Central"/>
    <s v="OFF-AP-10003057"/>
    <x v="1"/>
    <x v="9"/>
    <s v="Honeywell Enviracaire Portable HEPA Air Cleaner for 16' x 20' Room"/>
    <n v="1927.5900000000001"/>
    <n v="7"/>
    <n v="0"/>
    <n v="751.76010000000008"/>
  </r>
  <r>
    <n v="8892"/>
    <x v="4434"/>
    <x v="0"/>
    <x v="1142"/>
    <d v="2013-09-19T00:00:00"/>
    <s v="First Class"/>
    <s v="CR-12625"/>
    <s v="Corey Roper"/>
    <s v="Home Office"/>
    <s v="United States"/>
    <s v="Columbus"/>
    <x v="32"/>
    <n v="31907"/>
    <s v="South"/>
    <s v="FUR-CH-10001146"/>
    <x v="0"/>
    <x v="1"/>
    <s v="Global Value Mid-Back Manager's Chair, Gray"/>
    <n v="121.78"/>
    <n v="2"/>
    <n v="0"/>
    <n v="30.444999999999993"/>
  </r>
  <r>
    <n v="8893"/>
    <x v="4435"/>
    <x v="1"/>
    <x v="494"/>
    <d v="2012-12-06T00:00:00"/>
    <s v="Standard Class"/>
    <s v="LC-16960"/>
    <s v="Lindsay Castell"/>
    <s v="Home Office"/>
    <s v="United States"/>
    <s v="San Diego"/>
    <x v="1"/>
    <n v="92037"/>
    <s v="West"/>
    <s v="FUR-CH-10003973"/>
    <x v="0"/>
    <x v="1"/>
    <s v="GuestStacker Chair with Chrome Finish Legs"/>
    <n v="2676.672"/>
    <n v="9"/>
    <n v="0.2"/>
    <n v="267.66720000000009"/>
  </r>
  <r>
    <n v="8894"/>
    <x v="4436"/>
    <x v="2"/>
    <x v="79"/>
    <d v="2011-08-12T00:00:00"/>
    <s v="Standard Class"/>
    <s v="GZ-14470"/>
    <s v="Gary Zandusky"/>
    <s v="Consumer"/>
    <s v="United States"/>
    <s v="Texas City"/>
    <x v="5"/>
    <n v="77590"/>
    <s v="Central"/>
    <s v="FUR-TA-10001307"/>
    <x v="0"/>
    <x v="3"/>
    <s v="SAFCO PlanMaster Heigh-Adjustable Drafting Table Base, 43w x 30d x 30-37h, Black"/>
    <n v="489.22999999999996"/>
    <n v="2"/>
    <n v="0.3"/>
    <n v="41.933999999999997"/>
  </r>
  <r>
    <n v="8895"/>
    <x v="4437"/>
    <x v="0"/>
    <x v="243"/>
    <d v="2013-08-23T00:00:00"/>
    <s v="Standard Class"/>
    <s v="BD-11320"/>
    <s v="Bill Donatelli"/>
    <s v="Consumer"/>
    <s v="United States"/>
    <s v="Los Angeles"/>
    <x v="1"/>
    <n v="90004"/>
    <s v="West"/>
    <s v="FUR-FU-10004071"/>
    <x v="0"/>
    <x v="5"/>
    <s v="Luxo Professional Magnifying Clamp-On Fluorescent Lamps"/>
    <n v="312.03000000000003"/>
    <n v="3"/>
    <n v="0"/>
    <n v="43.684200000000018"/>
  </r>
  <r>
    <n v="8896"/>
    <x v="4437"/>
    <x v="0"/>
    <x v="243"/>
    <d v="2013-08-23T00:00:00"/>
    <s v="Standard Class"/>
    <s v="BD-11320"/>
    <s v="Bill Donatelli"/>
    <s v="Consumer"/>
    <s v="United States"/>
    <s v="Los Angeles"/>
    <x v="1"/>
    <n v="90004"/>
    <s v="West"/>
    <s v="OFF-ST-10001505"/>
    <x v="1"/>
    <x v="4"/>
    <s v="Perma STOR-ALL Hanging File Box, 13 1/8&quot;W x 12 1/4&quot;D x 10 1/2&quot;H"/>
    <n v="17.940000000000001"/>
    <n v="3"/>
    <n v="0"/>
    <n v="3.0497999999999985"/>
  </r>
  <r>
    <n v="8897"/>
    <x v="4437"/>
    <x v="0"/>
    <x v="243"/>
    <d v="2013-08-23T00:00:00"/>
    <s v="Standard Class"/>
    <s v="BD-11320"/>
    <s v="Bill Donatelli"/>
    <s v="Consumer"/>
    <s v="United States"/>
    <s v="Los Angeles"/>
    <x v="1"/>
    <n v="90004"/>
    <s v="West"/>
    <s v="TEC-PH-10004614"/>
    <x v="2"/>
    <x v="7"/>
    <s v="AT&amp;T 841000 Phone"/>
    <n v="165.60000000000002"/>
    <n v="3"/>
    <n v="0.2"/>
    <n v="10.349999999999994"/>
  </r>
  <r>
    <n v="8898"/>
    <x v="4437"/>
    <x v="0"/>
    <x v="243"/>
    <d v="2013-08-23T00:00:00"/>
    <s v="Standard Class"/>
    <s v="BD-11320"/>
    <s v="Bill Donatelli"/>
    <s v="Consumer"/>
    <s v="United States"/>
    <s v="Los Angeles"/>
    <x v="1"/>
    <n v="90004"/>
    <s v="West"/>
    <s v="OFF-PA-10004911"/>
    <x v="1"/>
    <x v="10"/>
    <s v="Rediform S.O.S. 1-Up Phone Message Bk, 4-1/4x3-1/16 Bk, 1 Form/Pg, 40 Messages/Bk, 3/Pk"/>
    <n v="37.520000000000003"/>
    <n v="4"/>
    <n v="0"/>
    <n v="18.009600000000002"/>
  </r>
  <r>
    <n v="8899"/>
    <x v="4438"/>
    <x v="1"/>
    <x v="976"/>
    <d v="2012-08-09T00:00:00"/>
    <s v="Second Class"/>
    <s v="EM-14095"/>
    <s v="Eudokia Martin"/>
    <s v="Corporate"/>
    <s v="United States"/>
    <s v="Springfield"/>
    <x v="17"/>
    <n v="22153"/>
    <s v="South"/>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s v="Corporate"/>
    <s v="United States"/>
    <s v="Springfield"/>
    <x v="17"/>
    <n v="22153"/>
    <s v="South"/>
    <s v="OFF-LA-10004545"/>
    <x v="1"/>
    <x v="2"/>
    <s v="Avery 50"/>
    <n v="25.06"/>
    <n v="2"/>
    <n v="0"/>
    <n v="11.778199999999998"/>
  </r>
  <r>
    <n v="8901"/>
    <x v="4439"/>
    <x v="0"/>
    <x v="1207"/>
    <d v="2013-06-05T00:00:00"/>
    <s v="Standard Class"/>
    <s v="BP-11290"/>
    <s v="Beth Paige"/>
    <s v="Consumer"/>
    <s v="United States"/>
    <s v="Decatur"/>
    <x v="10"/>
    <n v="62521"/>
    <s v="Central"/>
    <s v="FUR-FU-10001379"/>
    <x v="0"/>
    <x v="5"/>
    <s v="Executive Impressions 16-1/2&quot; Circular Wall Clock"/>
    <n v="32.064"/>
    <n v="3"/>
    <n v="0.6"/>
    <n v="-12.825599999999994"/>
  </r>
  <r>
    <n v="8902"/>
    <x v="4439"/>
    <x v="0"/>
    <x v="1207"/>
    <d v="2013-06-05T00:00:00"/>
    <s v="Standard Class"/>
    <s v="BP-11290"/>
    <s v="Beth Paige"/>
    <s v="Consumer"/>
    <s v="United States"/>
    <s v="Decatur"/>
    <x v="10"/>
    <n v="62521"/>
    <s v="Central"/>
    <s v="OFF-PA-10001846"/>
    <x v="1"/>
    <x v="10"/>
    <s v="Xerox 1899"/>
    <n v="18.496000000000002"/>
    <n v="4"/>
    <n v="0.2"/>
    <n v="6.7048000000000005"/>
  </r>
  <r>
    <n v="8903"/>
    <x v="4439"/>
    <x v="0"/>
    <x v="1207"/>
    <d v="2013-06-05T00:00:00"/>
    <s v="Standard Class"/>
    <s v="BP-11290"/>
    <s v="Beth Paige"/>
    <s v="Consumer"/>
    <s v="United States"/>
    <s v="Decatur"/>
    <x v="10"/>
    <n v="62521"/>
    <s v="Central"/>
    <s v="FUR-CH-10000422"/>
    <x v="0"/>
    <x v="1"/>
    <s v="Global Highback Leather Tilter in Burgundy"/>
    <n v="191.07899999999998"/>
    <n v="3"/>
    <n v="0.3"/>
    <n v="-38.215799999999973"/>
  </r>
  <r>
    <n v="8904"/>
    <x v="4439"/>
    <x v="0"/>
    <x v="1207"/>
    <d v="2013-06-05T00:00:00"/>
    <s v="Standard Class"/>
    <s v="BP-11290"/>
    <s v="Beth Paige"/>
    <s v="Consumer"/>
    <s v="United States"/>
    <s v="Decatur"/>
    <x v="10"/>
    <n v="62521"/>
    <s v="Central"/>
    <s v="OFF-PA-10004621"/>
    <x v="1"/>
    <x v="10"/>
    <s v="Xerox 212"/>
    <n v="10.368000000000002"/>
    <n v="2"/>
    <n v="0.2"/>
    <n v="3.6288"/>
  </r>
  <r>
    <n v="8905"/>
    <x v="4440"/>
    <x v="0"/>
    <x v="949"/>
    <d v="2013-07-02T00:00:00"/>
    <s v="Same Day"/>
    <s v="SU-20665"/>
    <s v="Stephanie Ulpright"/>
    <s v="Home Office"/>
    <s v="United States"/>
    <s v="New York City"/>
    <x v="15"/>
    <n v="10009"/>
    <s v="East"/>
    <s v="OFF-LA-10001474"/>
    <x v="1"/>
    <x v="2"/>
    <s v="Avery 477"/>
    <n v="30.53"/>
    <n v="1"/>
    <n v="0"/>
    <n v="14.043800000000001"/>
  </r>
  <r>
    <n v="8906"/>
    <x v="4440"/>
    <x v="0"/>
    <x v="949"/>
    <d v="2013-07-02T00:00:00"/>
    <s v="Same Day"/>
    <s v="SU-20665"/>
    <s v="Stephanie Ulpright"/>
    <s v="Home Office"/>
    <s v="United States"/>
    <s v="New York City"/>
    <x v="15"/>
    <n v="10009"/>
    <s v="East"/>
    <s v="TEC-AC-10001635"/>
    <x v="2"/>
    <x v="11"/>
    <s v="KeyTronic KT400U2 - Keyboard - Black"/>
    <n v="30.839999999999996"/>
    <n v="3"/>
    <n v="0"/>
    <n v="6.1679999999999975"/>
  </r>
  <r>
    <n v="8907"/>
    <x v="4440"/>
    <x v="0"/>
    <x v="949"/>
    <d v="2013-07-02T00:00:00"/>
    <s v="Same Day"/>
    <s v="SU-20665"/>
    <s v="Stephanie Ulpright"/>
    <s v="Home Office"/>
    <s v="United States"/>
    <s v="New York City"/>
    <x v="15"/>
    <n v="10009"/>
    <s v="East"/>
    <s v="OFF-PA-10001950"/>
    <x v="1"/>
    <x v="10"/>
    <s v="Southworth 25% Cotton Antique Laid Paper &amp; Envelopes"/>
    <n v="75.06"/>
    <n v="9"/>
    <n v="0"/>
    <n v="33.776999999999994"/>
  </r>
  <r>
    <n v="8908"/>
    <x v="4441"/>
    <x v="0"/>
    <x v="122"/>
    <d v="2013-12-21T00:00:00"/>
    <s v="First Class"/>
    <s v="AY-10555"/>
    <s v="Andy Yotov"/>
    <s v="Corporate"/>
    <s v="United States"/>
    <s v="San Francisco"/>
    <x v="1"/>
    <n v="94110"/>
    <s v="West"/>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s v="Corporate"/>
    <s v="United States"/>
    <s v="Moreno Valley"/>
    <x v="1"/>
    <n v="92553"/>
    <s v="West"/>
    <s v="OFF-PA-10003790"/>
    <x v="1"/>
    <x v="10"/>
    <s v="Xerox 1991"/>
    <n v="182.72"/>
    <n v="8"/>
    <n v="0"/>
    <n v="84.051199999999994"/>
  </r>
  <r>
    <n v="8910"/>
    <x v="4443"/>
    <x v="3"/>
    <x v="960"/>
    <d v="2014-11-02T00:00:00"/>
    <s v="Standard Class"/>
    <s v="SA-20830"/>
    <s v="Sue Ann Reed"/>
    <s v="Consumer"/>
    <s v="United States"/>
    <s v="Everett"/>
    <x v="31"/>
    <n v="2149"/>
    <s v="East"/>
    <s v="OFF-LA-10002475"/>
    <x v="1"/>
    <x v="2"/>
    <s v="Avery 519"/>
    <n v="21.93"/>
    <n v="3"/>
    <n v="0"/>
    <n v="10.307099999999998"/>
  </r>
  <r>
    <n v="8911"/>
    <x v="4444"/>
    <x v="3"/>
    <x v="259"/>
    <d v="2014-11-09T00:00:00"/>
    <s v="Standard Class"/>
    <s v="CA-12265"/>
    <s v="Christina Anderson"/>
    <s v="Consumer"/>
    <s v="United States"/>
    <s v="Chattanooga"/>
    <x v="18"/>
    <n v="37421"/>
    <s v="South"/>
    <s v="TEC-AC-10000303"/>
    <x v="2"/>
    <x v="11"/>
    <s v="Logitech M510 Wireless Mouse"/>
    <n v="95.976000000000013"/>
    <n v="3"/>
    <n v="0.2"/>
    <n v="15.596099999999996"/>
  </r>
  <r>
    <n v="8912"/>
    <x v="4444"/>
    <x v="3"/>
    <x v="259"/>
    <d v="2014-11-09T00:00:00"/>
    <s v="Standard Class"/>
    <s v="CA-12265"/>
    <s v="Christina Anderson"/>
    <s v="Consumer"/>
    <s v="United States"/>
    <s v="Chattanooga"/>
    <x v="18"/>
    <n v="37421"/>
    <s v="South"/>
    <s v="TEC-PH-10000127"/>
    <x v="2"/>
    <x v="7"/>
    <s v="iOttie XL Car Mount"/>
    <n v="143.928"/>
    <n v="9"/>
    <n v="0.2"/>
    <n v="-32.383800000000008"/>
  </r>
  <r>
    <n v="8913"/>
    <x v="4444"/>
    <x v="3"/>
    <x v="259"/>
    <d v="2014-11-09T00:00:00"/>
    <s v="Standard Class"/>
    <s v="CA-12265"/>
    <s v="Christina Anderson"/>
    <s v="Consumer"/>
    <s v="United States"/>
    <s v="Chattanooga"/>
    <x v="18"/>
    <n v="37421"/>
    <s v="South"/>
    <s v="OFF-BI-10004364"/>
    <x v="1"/>
    <x v="8"/>
    <s v="Storex Dura Pro Binders"/>
    <n v="3.5640000000000009"/>
    <n v="2"/>
    <n v="0.7"/>
    <n v="-2.9700000000000006"/>
  </r>
  <r>
    <n v="8914"/>
    <x v="4444"/>
    <x v="3"/>
    <x v="259"/>
    <d v="2014-11-09T00:00:00"/>
    <s v="Standard Class"/>
    <s v="CA-12265"/>
    <s v="Christina Anderson"/>
    <s v="Consumer"/>
    <s v="United States"/>
    <s v="Chattanooga"/>
    <x v="18"/>
    <n v="37421"/>
    <s v="South"/>
    <s v="OFF-LA-10002195"/>
    <x v="1"/>
    <x v="2"/>
    <s v="Avery 481"/>
    <n v="4.9280000000000008"/>
    <n v="2"/>
    <n v="0.2"/>
    <n v="1.7247999999999997"/>
  </r>
  <r>
    <n v="8915"/>
    <x v="4445"/>
    <x v="0"/>
    <x v="195"/>
    <d v="2013-05-14T00:00:00"/>
    <s v="Standard Class"/>
    <s v="CV-12805"/>
    <s v="Cynthia Voltz"/>
    <s v="Corporate"/>
    <s v="United States"/>
    <s v="Austin"/>
    <x v="5"/>
    <n v="78745"/>
    <s v="Central"/>
    <s v="OFF-ST-10001490"/>
    <x v="1"/>
    <x v="4"/>
    <s v="Hot File 7-Pocket, Floor Stand"/>
    <n v="856.65600000000006"/>
    <n v="6"/>
    <n v="0.2"/>
    <n v="107.08199999999985"/>
  </r>
  <r>
    <n v="8916"/>
    <x v="4445"/>
    <x v="0"/>
    <x v="195"/>
    <d v="2013-05-14T00:00:00"/>
    <s v="Standard Class"/>
    <s v="CV-12805"/>
    <s v="Cynthia Voltz"/>
    <s v="Corporate"/>
    <s v="United States"/>
    <s v="Austin"/>
    <x v="5"/>
    <n v="78745"/>
    <s v="Central"/>
    <s v="OFF-BI-10002852"/>
    <x v="1"/>
    <x v="8"/>
    <s v="Ibico Standard Transparent Covers"/>
    <n v="13.183999999999997"/>
    <n v="4"/>
    <n v="0.8"/>
    <n v="-20.435200000000002"/>
  </r>
  <r>
    <n v="8917"/>
    <x v="4445"/>
    <x v="0"/>
    <x v="195"/>
    <d v="2013-05-14T00:00:00"/>
    <s v="Standard Class"/>
    <s v="CV-12805"/>
    <s v="Cynthia Voltz"/>
    <s v="Corporate"/>
    <s v="United States"/>
    <s v="Austin"/>
    <x v="5"/>
    <n v="78745"/>
    <s v="Central"/>
    <s v="OFF-AP-10000390"/>
    <x v="1"/>
    <x v="9"/>
    <s v="Euro Pro Shark Stick Mini Vacuum"/>
    <n v="48.783999999999985"/>
    <n v="4"/>
    <n v="0.8"/>
    <n v="-131.71680000000001"/>
  </r>
  <r>
    <n v="8918"/>
    <x v="4445"/>
    <x v="0"/>
    <x v="195"/>
    <d v="2013-05-14T00:00:00"/>
    <s v="Standard Class"/>
    <s v="CV-12805"/>
    <s v="Cynthia Voltz"/>
    <s v="Corporate"/>
    <s v="United States"/>
    <s v="Austin"/>
    <x v="5"/>
    <n v="78745"/>
    <s v="Central"/>
    <s v="OFF-PA-10004327"/>
    <x v="1"/>
    <x v="10"/>
    <s v="Xerox 1911"/>
    <n v="76.64"/>
    <n v="2"/>
    <n v="0.2"/>
    <n v="26.823999999999995"/>
  </r>
  <r>
    <n v="8919"/>
    <x v="4445"/>
    <x v="0"/>
    <x v="195"/>
    <d v="2013-05-14T00:00:00"/>
    <s v="Standard Class"/>
    <s v="CV-12805"/>
    <s v="Cynthia Voltz"/>
    <s v="Corporate"/>
    <s v="United States"/>
    <s v="Austin"/>
    <x v="5"/>
    <n v="78745"/>
    <s v="Central"/>
    <s v="OFF-BI-10002353"/>
    <x v="1"/>
    <x v="8"/>
    <s v="GBC VeloBind Cover Sets"/>
    <n v="18.527999999999995"/>
    <n v="6"/>
    <n v="0.8"/>
    <n v="-27.791999999999994"/>
  </r>
  <r>
    <n v="8920"/>
    <x v="4446"/>
    <x v="2"/>
    <x v="1063"/>
    <d v="2011-04-08T00:00:00"/>
    <s v="Standard Class"/>
    <s v="AH-10690"/>
    <s v="Anna Häberlin"/>
    <s v="Corporate"/>
    <s v="United States"/>
    <s v="Virginia Beach"/>
    <x v="17"/>
    <n v="23464"/>
    <s v="South"/>
    <s v="FUR-FU-10003192"/>
    <x v="0"/>
    <x v="5"/>
    <s v="Luxo Adjustable Task Clamp Lamp"/>
    <n v="177.68"/>
    <n v="2"/>
    <n v="0"/>
    <n v="46.196799999999996"/>
  </r>
  <r>
    <n v="8921"/>
    <x v="4447"/>
    <x v="2"/>
    <x v="582"/>
    <d v="2011-05-03T00:00:00"/>
    <s v="Standard Class"/>
    <s v="DS-13180"/>
    <s v="David Smith"/>
    <s v="Corporate"/>
    <s v="United States"/>
    <s v="Jamestown"/>
    <x v="15"/>
    <n v="14701"/>
    <s v="East"/>
    <s v="TEC-AC-10000736"/>
    <x v="2"/>
    <x v="11"/>
    <s v="Logitech G600 MMO Gaming Mouse"/>
    <n v="159.97999999999999"/>
    <n v="2"/>
    <n v="0"/>
    <n v="57.592799999999997"/>
  </r>
  <r>
    <n v="8922"/>
    <x v="4448"/>
    <x v="0"/>
    <x v="964"/>
    <d v="2013-10-09T00:00:00"/>
    <s v="Standard Class"/>
    <s v="AH-10690"/>
    <s v="Anna Häberlin"/>
    <s v="Corporate"/>
    <s v="United States"/>
    <s v="Coral Gables"/>
    <x v="2"/>
    <n v="33134"/>
    <s v="South"/>
    <s v="TEC-PH-10003095"/>
    <x v="2"/>
    <x v="7"/>
    <s v="Samsung HM1900 Bluetooth Headset"/>
    <n v="52.679999999999993"/>
    <n v="3"/>
    <n v="0.2"/>
    <n v="19.754999999999999"/>
  </r>
  <r>
    <n v="8923"/>
    <x v="4448"/>
    <x v="0"/>
    <x v="964"/>
    <d v="2013-10-09T00:00:00"/>
    <s v="Standard Class"/>
    <s v="AH-10690"/>
    <s v="Anna Häberlin"/>
    <s v="Corporate"/>
    <s v="United States"/>
    <s v="Coral Gables"/>
    <x v="2"/>
    <n v="33134"/>
    <s v="South"/>
    <s v="FUR-FU-10002885"/>
    <x v="0"/>
    <x v="5"/>
    <s v="Magna Visual Magnetic Picture Hangers"/>
    <n v="11.568000000000001"/>
    <n v="3"/>
    <n v="0.2"/>
    <n v="2.6028000000000011"/>
  </r>
  <r>
    <n v="8924"/>
    <x v="4449"/>
    <x v="3"/>
    <x v="532"/>
    <d v="2014-06-18T00:00:00"/>
    <s v="Standard Class"/>
    <s v="ZC-21910"/>
    <s v="Zuschuss Carroll"/>
    <s v="Consumer"/>
    <s v="United States"/>
    <s v="Hickory"/>
    <x v="3"/>
    <n v="28601"/>
    <s v="South"/>
    <s v="OFF-BI-10001525"/>
    <x v="1"/>
    <x v="8"/>
    <s v="Acco Pressboard Covers with Storage Hooks, 14 7/8&quot; x 11&quot;, Executive Red"/>
    <n v="4.572000000000001"/>
    <n v="4"/>
    <n v="0.7"/>
    <n v="-3.8100000000000005"/>
  </r>
  <r>
    <n v="8925"/>
    <x v="4450"/>
    <x v="0"/>
    <x v="806"/>
    <d v="2013-02-03T00:00:00"/>
    <s v="Standard Class"/>
    <s v="DF-13135"/>
    <s v="David Flashing"/>
    <s v="Consumer"/>
    <s v="United States"/>
    <s v="Rockford"/>
    <x v="10"/>
    <n v="61107"/>
    <s v="Central"/>
    <s v="TEC-PH-10004241"/>
    <x v="2"/>
    <x v="7"/>
    <s v="Nokia Lumia 1020"/>
    <n v="1439.9680000000001"/>
    <n v="4"/>
    <n v="0.2"/>
    <n v="143.99680000000006"/>
  </r>
  <r>
    <n v="8926"/>
    <x v="4450"/>
    <x v="0"/>
    <x v="806"/>
    <d v="2013-02-03T00:00:00"/>
    <s v="Standard Class"/>
    <s v="DF-13135"/>
    <s v="David Flashing"/>
    <s v="Consumer"/>
    <s v="United States"/>
    <s v="Rockford"/>
    <x v="10"/>
    <n v="61107"/>
    <s v="Central"/>
    <s v="OFF-BI-10000546"/>
    <x v="1"/>
    <x v="8"/>
    <s v="Avery Durable Binders"/>
    <n v="1.7279999999999995"/>
    <n v="3"/>
    <n v="0.8"/>
    <n v="-2.678399999999999"/>
  </r>
  <r>
    <n v="8927"/>
    <x v="4450"/>
    <x v="0"/>
    <x v="806"/>
    <d v="2013-02-03T00:00:00"/>
    <s v="Standard Class"/>
    <s v="DF-13135"/>
    <s v="David Flashing"/>
    <s v="Consumer"/>
    <s v="United States"/>
    <s v="Rockford"/>
    <x v="10"/>
    <n v="61107"/>
    <s v="Central"/>
    <s v="FUR-TA-10004256"/>
    <x v="0"/>
    <x v="3"/>
    <s v="Bretford “Just In Time” Height-Adjustable Multi-Task Work Tables"/>
    <n v="626.09999999999991"/>
    <n v="3"/>
    <n v="0.5"/>
    <n v="-538.44600000000003"/>
  </r>
  <r>
    <n v="8928"/>
    <x v="4451"/>
    <x v="1"/>
    <x v="874"/>
    <d v="2012-09-29T00:00:00"/>
    <s v="Second Class"/>
    <s v="SS-20140"/>
    <s v="Saphhira Shifley"/>
    <s v="Corporate"/>
    <s v="United States"/>
    <s v="Seattle"/>
    <x v="4"/>
    <n v="98103"/>
    <s v="West"/>
    <s v="OFF-AR-10002067"/>
    <x v="1"/>
    <x v="6"/>
    <s v="Newell 334"/>
    <n v="99.2"/>
    <n v="5"/>
    <n v="0"/>
    <n v="25.792000000000002"/>
  </r>
  <r>
    <n v="8929"/>
    <x v="4452"/>
    <x v="1"/>
    <x v="657"/>
    <d v="2012-04-17T00:00:00"/>
    <s v="Standard Class"/>
    <s v="FP-14320"/>
    <s v="Frank Preis"/>
    <s v="Consumer"/>
    <s v="United States"/>
    <s v="Huntsville"/>
    <x v="5"/>
    <n v="77340"/>
    <s v="Central"/>
    <s v="FUR-TA-10000688"/>
    <x v="0"/>
    <x v="3"/>
    <s v="Chromcraft Bull-Nose Wood Round Conference Table Top, Wood Base"/>
    <n v="609.9799999999999"/>
    <n v="4"/>
    <n v="0.3"/>
    <n v="-113.28200000000004"/>
  </r>
  <r>
    <n v="8930"/>
    <x v="4452"/>
    <x v="1"/>
    <x v="657"/>
    <d v="2012-04-17T00:00:00"/>
    <s v="Standard Class"/>
    <s v="FP-14320"/>
    <s v="Frank Preis"/>
    <s v="Consumer"/>
    <s v="United States"/>
    <s v="Huntsville"/>
    <x v="5"/>
    <n v="77340"/>
    <s v="Central"/>
    <s v="FUR-TA-10002530"/>
    <x v="0"/>
    <x v="3"/>
    <s v="Iceberg OfficeWorks 42&quot; Round Tables"/>
    <n v="211.37199999999999"/>
    <n v="2"/>
    <n v="0.3"/>
    <n v="-45.294000000000011"/>
  </r>
  <r>
    <n v="8931"/>
    <x v="4452"/>
    <x v="1"/>
    <x v="657"/>
    <d v="2012-04-17T00:00:00"/>
    <s v="Standard Class"/>
    <s v="FP-14320"/>
    <s v="Frank Preis"/>
    <s v="Consumer"/>
    <s v="United States"/>
    <s v="Huntsville"/>
    <x v="5"/>
    <n v="77340"/>
    <s v="Central"/>
    <s v="TEC-PH-10001061"/>
    <x v="2"/>
    <x v="7"/>
    <s v="Apple iPhone 5C"/>
    <n v="239.976"/>
    <n v="3"/>
    <n v="0.2"/>
    <n v="17.998199999999997"/>
  </r>
  <r>
    <n v="8932"/>
    <x v="4453"/>
    <x v="3"/>
    <x v="404"/>
    <d v="2014-12-25T00:00:00"/>
    <s v="Standard Class"/>
    <s v="HE-14800"/>
    <s v="Harold Engle"/>
    <s v="Corporate"/>
    <s v="United States"/>
    <s v="Milwaukee"/>
    <x v="6"/>
    <n v="53209"/>
    <s v="Central"/>
    <s v="FUR-FU-10001057"/>
    <x v="0"/>
    <x v="5"/>
    <s v="Tensor Track Tree Floor Lamp"/>
    <n v="99.949999999999989"/>
    <n v="5"/>
    <n v="0"/>
    <n v="22.988499999999998"/>
  </r>
  <r>
    <n v="8933"/>
    <x v="4453"/>
    <x v="3"/>
    <x v="404"/>
    <d v="2014-12-25T00:00:00"/>
    <s v="Standard Class"/>
    <s v="HE-14800"/>
    <s v="Harold Engle"/>
    <s v="Corporate"/>
    <s v="United States"/>
    <s v="Milwaukee"/>
    <x v="6"/>
    <n v="53209"/>
    <s v="Central"/>
    <s v="TEC-AC-10002331"/>
    <x v="2"/>
    <x v="11"/>
    <s v="Maxell 74 Minute CDR, 10/Pack"/>
    <n v="29.339999999999996"/>
    <n v="3"/>
    <n v="0"/>
    <n v="10.855799999999999"/>
  </r>
  <r>
    <n v="8934"/>
    <x v="4454"/>
    <x v="0"/>
    <x v="560"/>
    <d v="2013-03-20T00:00:00"/>
    <s v="Standard Class"/>
    <s v="SP-20545"/>
    <s v="Sibella Parks"/>
    <s v="Corporate"/>
    <s v="United States"/>
    <s v="Green Bay"/>
    <x v="6"/>
    <n v="54302"/>
    <s v="Central"/>
    <s v="FUR-FU-10003724"/>
    <x v="0"/>
    <x v="5"/>
    <s v="Westinghouse Clip-On Gooseneck Lamps"/>
    <n v="16.739999999999998"/>
    <n v="2"/>
    <n v="0"/>
    <n v="4.3523999999999994"/>
  </r>
  <r>
    <n v="8935"/>
    <x v="4455"/>
    <x v="3"/>
    <x v="151"/>
    <d v="2014-08-28T00:00:00"/>
    <s v="Same Day"/>
    <s v="BP-11185"/>
    <s v="Ben Peterman"/>
    <s v="Corporate"/>
    <s v="United States"/>
    <s v="Philadelphia"/>
    <x v="9"/>
    <n v="19120"/>
    <s v="East"/>
    <s v="OFF-PA-10000528"/>
    <x v="1"/>
    <x v="10"/>
    <s v="Xerox 1981"/>
    <n v="12.672000000000001"/>
    <n v="3"/>
    <n v="0.2"/>
    <n v="3.96"/>
  </r>
  <r>
    <n v="8936"/>
    <x v="4455"/>
    <x v="3"/>
    <x v="151"/>
    <d v="2014-08-28T00:00:00"/>
    <s v="Same Day"/>
    <s v="BP-11185"/>
    <s v="Ben Peterman"/>
    <s v="Corporate"/>
    <s v="United States"/>
    <s v="Philadelphia"/>
    <x v="9"/>
    <n v="19120"/>
    <s v="East"/>
    <s v="TEC-AC-10001908"/>
    <x v="2"/>
    <x v="11"/>
    <s v="Logitech Wireless Headset h800"/>
    <n v="1119.8880000000001"/>
    <n v="14"/>
    <n v="0.2"/>
    <n v="209.97899999999993"/>
  </r>
  <r>
    <n v="8937"/>
    <x v="4456"/>
    <x v="1"/>
    <x v="997"/>
    <d v="2012-12-19T00:00:00"/>
    <s v="Second Class"/>
    <s v="PG-18895"/>
    <s v="Paul Gonzalez"/>
    <s v="Consumer"/>
    <s v="United States"/>
    <s v="Los Angeles"/>
    <x v="1"/>
    <n v="90008"/>
    <s v="West"/>
    <s v="OFF-AR-10003903"/>
    <x v="1"/>
    <x v="6"/>
    <s v="Sanford 52201 APSCO Electric Pencil Sharpener"/>
    <n v="204.85"/>
    <n v="5"/>
    <n v="0"/>
    <n v="53.261000000000003"/>
  </r>
  <r>
    <n v="8938"/>
    <x v="4456"/>
    <x v="1"/>
    <x v="997"/>
    <d v="2012-12-19T00:00:00"/>
    <s v="Second Class"/>
    <s v="PG-18895"/>
    <s v="Paul Gonzalez"/>
    <s v="Consumer"/>
    <s v="United States"/>
    <s v="Los Angeles"/>
    <x v="1"/>
    <n v="90008"/>
    <s v="West"/>
    <s v="TEC-PH-10004908"/>
    <x v="2"/>
    <x v="7"/>
    <s v="Panasonic KX TS3282W Corded phone"/>
    <n v="135.98400000000001"/>
    <n v="2"/>
    <n v="0.2"/>
    <n v="16.997999999999983"/>
  </r>
  <r>
    <n v="8939"/>
    <x v="4456"/>
    <x v="1"/>
    <x v="997"/>
    <d v="2012-12-19T00:00:00"/>
    <s v="Second Class"/>
    <s v="PG-18895"/>
    <s v="Paul Gonzalez"/>
    <s v="Consumer"/>
    <s v="United States"/>
    <s v="Los Angeles"/>
    <x v="1"/>
    <n v="90008"/>
    <s v="West"/>
    <s v="OFF-AR-10001940"/>
    <x v="1"/>
    <x v="6"/>
    <s v="Sanford Colorific Eraseable Coloring Pencils, 12 Count"/>
    <n v="16.399999999999999"/>
    <n v="5"/>
    <n v="0"/>
    <n v="7.0520000000000005"/>
  </r>
  <r>
    <n v="8940"/>
    <x v="4456"/>
    <x v="1"/>
    <x v="997"/>
    <d v="2012-12-19T00:00:00"/>
    <s v="Second Class"/>
    <s v="PG-18895"/>
    <s v="Paul Gonzalez"/>
    <s v="Consumer"/>
    <s v="United States"/>
    <s v="Los Angeles"/>
    <x v="1"/>
    <n v="90008"/>
    <s v="West"/>
    <s v="OFF-BI-10002026"/>
    <x v="1"/>
    <x v="8"/>
    <s v="Avery Arch Ring Binders"/>
    <n v="92.960000000000008"/>
    <n v="2"/>
    <n v="0.2"/>
    <n v="31.373999999999995"/>
  </r>
  <r>
    <n v="8941"/>
    <x v="4457"/>
    <x v="2"/>
    <x v="963"/>
    <d v="2011-08-24T00:00:00"/>
    <s v="Second Class"/>
    <s v="JP-15520"/>
    <s v="Jeremy Pistek"/>
    <s v="Consumer"/>
    <s v="United States"/>
    <s v="North Miami"/>
    <x v="2"/>
    <n v="33161"/>
    <s v="South"/>
    <s v="OFF-SU-10003936"/>
    <x v="1"/>
    <x v="14"/>
    <s v="Acme Serrated Blade Letter Opener"/>
    <n v="7.6320000000000014"/>
    <n v="3"/>
    <n v="0.2"/>
    <n v="-1.8126000000000002"/>
  </r>
  <r>
    <n v="8942"/>
    <x v="4458"/>
    <x v="0"/>
    <x v="54"/>
    <d v="2013-11-06T00:00:00"/>
    <s v="First Class"/>
    <s v="NW-18400"/>
    <s v="Natalie Webber"/>
    <s v="Consumer"/>
    <s v="United States"/>
    <s v="Portland"/>
    <x v="21"/>
    <n v="97206"/>
    <s v="West"/>
    <s v="OFF-BI-10002813"/>
    <x v="1"/>
    <x v="8"/>
    <s v="Avery Reinforcements for Hole-Punch Pages"/>
    <n v="4.1580000000000004"/>
    <n v="7"/>
    <n v="0.7"/>
    <n v="-3.4649999999999999"/>
  </r>
  <r>
    <n v="8943"/>
    <x v="4458"/>
    <x v="0"/>
    <x v="54"/>
    <d v="2013-11-06T00:00:00"/>
    <s v="First Class"/>
    <s v="NW-18400"/>
    <s v="Natalie Webber"/>
    <s v="Consumer"/>
    <s v="United States"/>
    <s v="Portland"/>
    <x v="21"/>
    <n v="97206"/>
    <s v="West"/>
    <s v="TEC-MA-10003337"/>
    <x v="2"/>
    <x v="15"/>
    <s v="Okidata B401 Printer"/>
    <n v="179.99100000000004"/>
    <n v="3"/>
    <n v="0.7"/>
    <n v="-251.98739999999992"/>
  </r>
  <r>
    <n v="8944"/>
    <x v="4459"/>
    <x v="3"/>
    <x v="1209"/>
    <d v="2014-10-17T00:00:00"/>
    <s v="Standard Class"/>
    <s v="SW-20245"/>
    <s v="Scot Wooten"/>
    <s v="Consumer"/>
    <s v="United States"/>
    <s v="Aurora"/>
    <x v="10"/>
    <n v="60505"/>
    <s v="Central"/>
    <s v="FUR-CH-10001545"/>
    <x v="0"/>
    <x v="1"/>
    <s v="Hon Comfortask Task/Swivel Chairs"/>
    <n v="239.358"/>
    <n v="3"/>
    <n v="0.3"/>
    <n v="-47.871600000000001"/>
  </r>
  <r>
    <n v="8945"/>
    <x v="4460"/>
    <x v="2"/>
    <x v="1035"/>
    <d v="2011-12-08T00:00:00"/>
    <s v="First Class"/>
    <s v="EH-14005"/>
    <s v="Erica Hernandez"/>
    <s v="Home Office"/>
    <s v="United States"/>
    <s v="San Francisco"/>
    <x v="1"/>
    <n v="94109"/>
    <s v="West"/>
    <s v="OFF-PA-10000062"/>
    <x v="1"/>
    <x v="10"/>
    <s v="Green Bar Computer Printout Paper"/>
    <n v="164.88"/>
    <n v="3"/>
    <n v="0"/>
    <n v="80.791200000000003"/>
  </r>
  <r>
    <n v="8946"/>
    <x v="4461"/>
    <x v="2"/>
    <x v="647"/>
    <d v="2011-11-17T00:00:00"/>
    <s v="Second Class"/>
    <s v="SC-20260"/>
    <s v="Scott Cohen"/>
    <s v="Corporate"/>
    <s v="United States"/>
    <s v="San Francisco"/>
    <x v="1"/>
    <n v="94110"/>
    <s v="West"/>
    <s v="OFF-SU-10001574"/>
    <x v="1"/>
    <x v="14"/>
    <s v="Acme Value Line Scissors"/>
    <n v="10.95"/>
    <n v="3"/>
    <n v="0"/>
    <n v="3.2849999999999993"/>
  </r>
  <r>
    <n v="8947"/>
    <x v="4462"/>
    <x v="3"/>
    <x v="165"/>
    <d v="2014-12-29T00:00:00"/>
    <s v="Standard Class"/>
    <s v="NC-18535"/>
    <s v="Nick Crebassa"/>
    <s v="Corporate"/>
    <s v="United States"/>
    <s v="New Bedford"/>
    <x v="31"/>
    <n v="2740"/>
    <s v="East"/>
    <s v="OFF-PA-10001972"/>
    <x v="1"/>
    <x v="10"/>
    <s v="Xerox 214"/>
    <n v="19.440000000000001"/>
    <n v="3"/>
    <n v="0"/>
    <n v="9.3312000000000008"/>
  </r>
  <r>
    <n v="8948"/>
    <x v="4462"/>
    <x v="3"/>
    <x v="165"/>
    <d v="2014-12-29T00:00:00"/>
    <s v="Standard Class"/>
    <s v="NC-18535"/>
    <s v="Nick Crebassa"/>
    <s v="Corporate"/>
    <s v="United States"/>
    <s v="New Bedford"/>
    <x v="31"/>
    <n v="2740"/>
    <s v="East"/>
    <s v="OFF-BI-10000201"/>
    <x v="1"/>
    <x v="8"/>
    <s v="Avery Triangle Shaped Sheet Lifters, Black, 2/Pack"/>
    <n v="12.3"/>
    <n v="5"/>
    <n v="0"/>
    <n v="6.15"/>
  </r>
  <r>
    <n v="8949"/>
    <x v="4463"/>
    <x v="2"/>
    <x v="163"/>
    <d v="2011-12-26T00:00:00"/>
    <s v="First Class"/>
    <s v="AS-10090"/>
    <s v="Adam Shillingsburg"/>
    <s v="Consumer"/>
    <s v="United States"/>
    <s v="San Diego"/>
    <x v="1"/>
    <n v="92037"/>
    <s v="West"/>
    <s v="OFF-AP-10003278"/>
    <x v="1"/>
    <x v="9"/>
    <s v="Belkin 7-Outlet SurgeMaster Home Series"/>
    <n v="13.97"/>
    <n v="1"/>
    <n v="0"/>
    <n v="3.632200000000001"/>
  </r>
  <r>
    <n v="8950"/>
    <x v="4464"/>
    <x v="3"/>
    <x v="66"/>
    <d v="2014-12-29T00:00:00"/>
    <s v="Standard Class"/>
    <s v="JL-15130"/>
    <s v="Jack Lebron"/>
    <s v="Consumer"/>
    <s v="United States"/>
    <s v="Jackson"/>
    <x v="18"/>
    <n v="38301"/>
    <s v="South"/>
    <s v="FUR-TA-10002903"/>
    <x v="0"/>
    <x v="3"/>
    <s v="Bevis Round Bullnose 29&quot; High Table Top"/>
    <n v="934.9559999999999"/>
    <n v="6"/>
    <n v="0.4"/>
    <n v="-249.32159999999999"/>
  </r>
  <r>
    <n v="8951"/>
    <x v="4464"/>
    <x v="3"/>
    <x v="66"/>
    <d v="2014-12-29T00:00:00"/>
    <s v="Standard Class"/>
    <s v="JL-15130"/>
    <s v="Jack Lebron"/>
    <s v="Consumer"/>
    <s v="United States"/>
    <s v="Jackson"/>
    <x v="18"/>
    <n v="38301"/>
    <s v="South"/>
    <s v="TEC-AC-10001013"/>
    <x v="2"/>
    <x v="11"/>
    <s v="Logitech ClearChat Comfort/USB Headset H390"/>
    <n v="46.864000000000004"/>
    <n v="2"/>
    <n v="0.2"/>
    <n v="7.615399999999994"/>
  </r>
  <r>
    <n v="8952"/>
    <x v="4464"/>
    <x v="3"/>
    <x v="66"/>
    <d v="2014-12-29T00:00:00"/>
    <s v="Standard Class"/>
    <s v="JL-15130"/>
    <s v="Jack Lebron"/>
    <s v="Consumer"/>
    <s v="United States"/>
    <s v="Jackson"/>
    <x v="18"/>
    <n v="38301"/>
    <s v="South"/>
    <s v="OFF-ST-10000918"/>
    <x v="1"/>
    <x v="4"/>
    <s v="Crate-A-Files"/>
    <n v="26.160000000000004"/>
    <n v="3"/>
    <n v="0.2"/>
    <n v="1.961999999999998"/>
  </r>
  <r>
    <n v="8953"/>
    <x v="4464"/>
    <x v="3"/>
    <x v="66"/>
    <d v="2014-12-29T00:00:00"/>
    <s v="Standard Class"/>
    <s v="JL-15130"/>
    <s v="Jack Lebron"/>
    <s v="Consumer"/>
    <s v="United States"/>
    <s v="Jackson"/>
    <x v="18"/>
    <n v="38301"/>
    <s v="South"/>
    <s v="OFF-AR-10001419"/>
    <x v="1"/>
    <x v="6"/>
    <s v="Newell 325"/>
    <n v="23.128"/>
    <n v="7"/>
    <n v="0.2"/>
    <n v="2.8909999999999982"/>
  </r>
  <r>
    <n v="8954"/>
    <x v="4464"/>
    <x v="3"/>
    <x v="66"/>
    <d v="2014-12-29T00:00:00"/>
    <s v="Standard Class"/>
    <s v="JL-15130"/>
    <s v="Jack Lebron"/>
    <s v="Consumer"/>
    <s v="United States"/>
    <s v="Jackson"/>
    <x v="18"/>
    <n v="38301"/>
    <s v="South"/>
    <s v="OFF-AP-10003266"/>
    <x v="1"/>
    <x v="9"/>
    <s v="Holmes Replacement Filter for HEPA Air Cleaner, Large Room"/>
    <n v="59.24"/>
    <n v="5"/>
    <n v="0.2"/>
    <n v="16.290999999999997"/>
  </r>
  <r>
    <n v="8955"/>
    <x v="4465"/>
    <x v="2"/>
    <x v="233"/>
    <d v="2011-08-10T00:00:00"/>
    <s v="Second Class"/>
    <s v="VG-21790"/>
    <s v="Vivek Gonzalez"/>
    <s v="Consumer"/>
    <s v="United States"/>
    <s v="Jacksonville"/>
    <x v="2"/>
    <n v="32216"/>
    <s v="South"/>
    <s v="FUR-BO-10000468"/>
    <x v="0"/>
    <x v="0"/>
    <s v="O'Sullivan 2-Shelf Heavy-Duty Bookcases"/>
    <n v="155.45600000000002"/>
    <n v="4"/>
    <n v="0.2"/>
    <n v="-7.7727999999999895"/>
  </r>
  <r>
    <n v="8956"/>
    <x v="4466"/>
    <x v="2"/>
    <x v="59"/>
    <d v="2011-09-24T00:00:00"/>
    <s v="Standard Class"/>
    <s v="HG-14965"/>
    <s v="Henry Goldwyn"/>
    <s v="Corporate"/>
    <s v="United States"/>
    <s v="San Diego"/>
    <x v="1"/>
    <n v="92024"/>
    <s v="West"/>
    <s v="OFF-PA-10004610"/>
    <x v="1"/>
    <x v="10"/>
    <s v="Xerox 1900"/>
    <n v="8.56"/>
    <n v="2"/>
    <n v="0"/>
    <n v="3.8519999999999994"/>
  </r>
  <r>
    <n v="8957"/>
    <x v="4467"/>
    <x v="3"/>
    <x v="53"/>
    <d v="2014-12-29T00:00:00"/>
    <s v="First Class"/>
    <s v="JH-15430"/>
    <s v="Jennifer Halladay"/>
    <s v="Consumer"/>
    <s v="United States"/>
    <s v="Hialeah"/>
    <x v="2"/>
    <n v="33012"/>
    <s v="South"/>
    <s v="FUR-FU-10004963"/>
    <x v="0"/>
    <x v="5"/>
    <s v="Eldon 400 Class Desk Accessories, Black Carbon"/>
    <n v="21"/>
    <n v="3"/>
    <n v="0.2"/>
    <n v="5.7750000000000021"/>
  </r>
  <r>
    <n v="8958"/>
    <x v="4467"/>
    <x v="3"/>
    <x v="53"/>
    <d v="2014-12-29T00:00:00"/>
    <s v="First Class"/>
    <s v="JH-15430"/>
    <s v="Jennifer Halladay"/>
    <s v="Consumer"/>
    <s v="United States"/>
    <s v="Hialeah"/>
    <x v="2"/>
    <n v="33012"/>
    <s v="South"/>
    <s v="TEC-MA-10004626"/>
    <x v="2"/>
    <x v="15"/>
    <s v="Lexmark 20R1285 X6650 Wireless All-in-One Printer"/>
    <n v="120"/>
    <n v="2"/>
    <n v="0.5"/>
    <n v="-7.2000000000000028"/>
  </r>
  <r>
    <n v="8959"/>
    <x v="4468"/>
    <x v="3"/>
    <x v="920"/>
    <d v="2014-12-01T00:00:00"/>
    <s v="Standard Class"/>
    <s v="RO-19780"/>
    <s v="Rose O'Brian"/>
    <s v="Consumer"/>
    <s v="United States"/>
    <s v="Houston"/>
    <x v="5"/>
    <n v="77070"/>
    <s v="Central"/>
    <s v="TEC-PH-10003437"/>
    <x v="2"/>
    <x v="7"/>
    <s v="Blue Parrot B250XT Professional Grade Wireless Bluetooth Headset with"/>
    <n v="299.95999999999998"/>
    <n v="5"/>
    <n v="0.2"/>
    <n v="37.494999999999962"/>
  </r>
  <r>
    <n v="8960"/>
    <x v="4468"/>
    <x v="3"/>
    <x v="920"/>
    <d v="2014-12-01T00:00:00"/>
    <s v="Standard Class"/>
    <s v="RO-19780"/>
    <s v="Rose O'Brian"/>
    <s v="Consumer"/>
    <s v="United States"/>
    <s v="Houston"/>
    <x v="5"/>
    <n v="77070"/>
    <s v="Central"/>
    <s v="OFF-AP-10002867"/>
    <x v="1"/>
    <x v="9"/>
    <s v="Fellowes Command Center 5-outlet power strip"/>
    <n v="67.839999999999989"/>
    <n v="5"/>
    <n v="0.8"/>
    <n v="-179.77600000000001"/>
  </r>
  <r>
    <n v="8961"/>
    <x v="4468"/>
    <x v="3"/>
    <x v="920"/>
    <d v="2014-12-01T00:00:00"/>
    <s v="Standard Class"/>
    <s v="RO-19780"/>
    <s v="Rose O'Brian"/>
    <s v="Consumer"/>
    <s v="United States"/>
    <s v="Houston"/>
    <x v="5"/>
    <n v="77070"/>
    <s v="Central"/>
    <s v="FUR-CH-10002126"/>
    <x v="0"/>
    <x v="1"/>
    <s v="Hon Deluxe Fabric Upholstered Stacking Chairs"/>
    <n v="853.92999999999984"/>
    <n v="5"/>
    <n v="0.3"/>
    <n v="-24.397999999999911"/>
  </r>
  <r>
    <n v="8962"/>
    <x v="4468"/>
    <x v="3"/>
    <x v="920"/>
    <d v="2014-12-01T00:00:00"/>
    <s v="Standard Class"/>
    <s v="RO-19780"/>
    <s v="Rose O'Brian"/>
    <s v="Consumer"/>
    <s v="United States"/>
    <s v="Houston"/>
    <x v="5"/>
    <n v="77070"/>
    <s v="Central"/>
    <s v="OFF-AR-10001761"/>
    <x v="1"/>
    <x v="6"/>
    <s v="Avery Hi-Liter Smear-Safe Highlighters"/>
    <n v="18.687999999999999"/>
    <n v="4"/>
    <n v="0.2"/>
    <n v="3.7375999999999996"/>
  </r>
  <r>
    <n v="8963"/>
    <x v="4469"/>
    <x v="0"/>
    <x v="732"/>
    <d v="2013-11-08T00:00:00"/>
    <s v="First Class"/>
    <s v="LW-17125"/>
    <s v="Liz Willingham"/>
    <s v="Consumer"/>
    <s v="United States"/>
    <s v="Virginia Beach"/>
    <x v="17"/>
    <n v="23464"/>
    <s v="South"/>
    <s v="FUR-FU-10004665"/>
    <x v="0"/>
    <x v="5"/>
    <s v="3M Polarizing Task Lamp with Clamp Arm, Light Gray"/>
    <n v="273.95999999999998"/>
    <n v="2"/>
    <n v="0"/>
    <n v="71.229600000000005"/>
  </r>
  <r>
    <n v="8964"/>
    <x v="4469"/>
    <x v="0"/>
    <x v="732"/>
    <d v="2013-11-08T00:00:00"/>
    <s v="First Class"/>
    <s v="LW-17125"/>
    <s v="Liz Willingham"/>
    <s v="Consumer"/>
    <s v="United States"/>
    <s v="Virginia Beach"/>
    <x v="17"/>
    <n v="23464"/>
    <s v="South"/>
    <s v="TEC-AC-10000057"/>
    <x v="2"/>
    <x v="11"/>
    <s v="Microsoft Natural Ergonomic Keyboard 4000"/>
    <n v="89.97"/>
    <n v="3"/>
    <n v="0"/>
    <n v="18.893699999999995"/>
  </r>
  <r>
    <n v="8965"/>
    <x v="4469"/>
    <x v="0"/>
    <x v="732"/>
    <d v="2013-11-08T00:00:00"/>
    <s v="First Class"/>
    <s v="LW-17125"/>
    <s v="Liz Willingham"/>
    <s v="Consumer"/>
    <s v="United States"/>
    <s v="Virginia Beach"/>
    <x v="17"/>
    <n v="23464"/>
    <s v="South"/>
    <s v="FUR-FU-10003806"/>
    <x v="0"/>
    <x v="5"/>
    <s v="Tenex Chairmat w/ Average Lip, 45&quot; x 53&quot;"/>
    <n v="756.80000000000007"/>
    <n v="5"/>
    <n v="0"/>
    <n v="75.679999999999978"/>
  </r>
  <r>
    <n v="8966"/>
    <x v="4470"/>
    <x v="3"/>
    <x v="44"/>
    <d v="2014-11-13T00:00:00"/>
    <s v="Standard Class"/>
    <s v="CC-12370"/>
    <s v="Christopher Conant"/>
    <s v="Consumer"/>
    <s v="United States"/>
    <s v="Houston"/>
    <x v="5"/>
    <n v="77070"/>
    <s v="Central"/>
    <s v="OFF-BI-10000145"/>
    <x v="1"/>
    <x v="8"/>
    <s v="Zipper Ring Binder Pockets"/>
    <n v="1.2479999999999998"/>
    <n v="2"/>
    <n v="0.8"/>
    <n v="-1.934400000000001"/>
  </r>
  <r>
    <n v="8967"/>
    <x v="4471"/>
    <x v="0"/>
    <x v="54"/>
    <d v="2013-11-08T00:00:00"/>
    <s v="Standard Class"/>
    <s v="JP-16135"/>
    <s v="Julie Prescott"/>
    <s v="Home Office"/>
    <s v="United States"/>
    <s v="Philadelphia"/>
    <x v="9"/>
    <n v="19120"/>
    <s v="East"/>
    <s v="TEC-AC-10000892"/>
    <x v="2"/>
    <x v="11"/>
    <s v="NETGEAR N750 Dual Band Wi-Fi Gigabit Router"/>
    <n v="72"/>
    <n v="1"/>
    <n v="0.2"/>
    <n v="14.399999999999999"/>
  </r>
  <r>
    <n v="8968"/>
    <x v="4471"/>
    <x v="0"/>
    <x v="54"/>
    <d v="2013-11-08T00:00:00"/>
    <s v="Standard Class"/>
    <s v="JP-16135"/>
    <s v="Julie Prescott"/>
    <s v="Home Office"/>
    <s v="United States"/>
    <s v="Philadelphia"/>
    <x v="9"/>
    <n v="19120"/>
    <s v="East"/>
    <s v="FUR-CH-10004886"/>
    <x v="0"/>
    <x v="1"/>
    <s v="Bevis Steel Folding Chairs"/>
    <n v="470.15499999999997"/>
    <n v="7"/>
    <n v="0.3"/>
    <n v="-13.432999999999993"/>
  </r>
  <r>
    <n v="8969"/>
    <x v="4472"/>
    <x v="2"/>
    <x v="125"/>
    <d v="2012-01-01T00:00:00"/>
    <s v="First Class"/>
    <s v="DD-13570"/>
    <s v="Dorothy Dickinson"/>
    <s v="Consumer"/>
    <s v="United States"/>
    <s v="Memphis"/>
    <x v="18"/>
    <n v="38109"/>
    <s v="South"/>
    <s v="OFF-ST-10002554"/>
    <x v="1"/>
    <x v="4"/>
    <s v="Tennsco Industrial Shelving"/>
    <n v="39.128"/>
    <n v="1"/>
    <n v="0.2"/>
    <n v="-8.803799999999999"/>
  </r>
  <r>
    <n v="8970"/>
    <x v="4473"/>
    <x v="3"/>
    <x v="574"/>
    <d v="2014-12-08T00:00:00"/>
    <s v="Standard Class"/>
    <s v="ES-14080"/>
    <s v="Erin Smith"/>
    <s v="Corporate"/>
    <s v="United States"/>
    <s v="Lakewood"/>
    <x v="24"/>
    <n v="44107"/>
    <s v="East"/>
    <s v="OFF-AR-10001662"/>
    <x v="1"/>
    <x v="6"/>
    <s v="Rogers Handheld Barrel Pencil Sharpener"/>
    <n v="19.728000000000002"/>
    <n v="9"/>
    <n v="0.2"/>
    <n v="1.7262000000000022"/>
  </r>
  <r>
    <n v="8971"/>
    <x v="4473"/>
    <x v="3"/>
    <x v="574"/>
    <d v="2014-12-08T00:00:00"/>
    <s v="Standard Class"/>
    <s v="ES-14080"/>
    <s v="Erin Smith"/>
    <s v="Corporate"/>
    <s v="United States"/>
    <s v="Lakewood"/>
    <x v="24"/>
    <n v="44107"/>
    <s v="East"/>
    <s v="TEC-PH-10004531"/>
    <x v="2"/>
    <x v="7"/>
    <s v="AT&amp;T CL2909"/>
    <n v="151.18799999999999"/>
    <n v="2"/>
    <n v="0.4"/>
    <n v="-25.198000000000008"/>
  </r>
  <r>
    <n v="8972"/>
    <x v="4474"/>
    <x v="3"/>
    <x v="668"/>
    <d v="2014-03-29T00:00:00"/>
    <s v="Standard Class"/>
    <s v="MV-17485"/>
    <s v="Mark Van Huff"/>
    <s v="Consumer"/>
    <s v="United States"/>
    <s v="New York City"/>
    <x v="15"/>
    <n v="10011"/>
    <s v="East"/>
    <s v="FUR-CH-10000665"/>
    <x v="0"/>
    <x v="1"/>
    <s v="Global Airflow Leather Mesh Back Chair, Black"/>
    <n v="271.76400000000001"/>
    <n v="2"/>
    <n v="0.1"/>
    <n v="60.391999999999967"/>
  </r>
  <r>
    <n v="8973"/>
    <x v="4475"/>
    <x v="2"/>
    <x v="84"/>
    <d v="2011-11-21T00:00:00"/>
    <s v="First Class"/>
    <s v="RD-19900"/>
    <s v="Ruben Dartt"/>
    <s v="Consumer"/>
    <s v="United States"/>
    <s v="Philadelphia"/>
    <x v="9"/>
    <n v="19120"/>
    <s v="East"/>
    <s v="TEC-AC-10003023"/>
    <x v="2"/>
    <x v="11"/>
    <s v="Logitech G105 Gaming Keyboard"/>
    <n v="47.496000000000002"/>
    <n v="1"/>
    <n v="0.2"/>
    <n v="-1.187400000000002"/>
  </r>
  <r>
    <n v="8974"/>
    <x v="4476"/>
    <x v="3"/>
    <x v="1016"/>
    <d v="2014-04-28T00:00:00"/>
    <s v="Second Class"/>
    <s v="RL-19615"/>
    <s v="Rob Lucas"/>
    <s v="Consumer"/>
    <s v="United States"/>
    <s v="Los Angeles"/>
    <x v="1"/>
    <n v="90008"/>
    <s v="West"/>
    <s v="FUR-BO-10004709"/>
    <x v="0"/>
    <x v="0"/>
    <s v="Bush Westfield Collection Bookcases, Medium Cherry Finish"/>
    <n v="344.98099999999994"/>
    <n v="7"/>
    <n v="0.15"/>
    <n v="28.410200000000017"/>
  </r>
  <r>
    <n v="8975"/>
    <x v="4477"/>
    <x v="3"/>
    <x v="51"/>
    <d v="2014-11-27T00:00:00"/>
    <s v="First Class"/>
    <s v="JP-15460"/>
    <s v="Jennifer Patt"/>
    <s v="Corporate"/>
    <s v="United States"/>
    <s v="Dallas"/>
    <x v="5"/>
    <n v="75220"/>
    <s v="Central"/>
    <s v="OFF-PA-10000477"/>
    <x v="1"/>
    <x v="10"/>
    <s v="Xerox 22"/>
    <n v="36.288000000000011"/>
    <n v="7"/>
    <n v="0.2"/>
    <n v="12.700800000000001"/>
  </r>
  <r>
    <n v="8976"/>
    <x v="4477"/>
    <x v="3"/>
    <x v="51"/>
    <d v="2014-11-27T00:00:00"/>
    <s v="First Class"/>
    <s v="JP-15460"/>
    <s v="Jennifer Patt"/>
    <s v="Corporate"/>
    <s v="United States"/>
    <s v="Dallas"/>
    <x v="5"/>
    <n v="75220"/>
    <s v="Central"/>
    <s v="OFF-PA-10002923"/>
    <x v="1"/>
    <x v="10"/>
    <s v="Xerox 1942"/>
    <n v="78.304000000000002"/>
    <n v="2"/>
    <n v="0.2"/>
    <n v="29.363999999999997"/>
  </r>
  <r>
    <n v="8977"/>
    <x v="4477"/>
    <x v="3"/>
    <x v="51"/>
    <d v="2014-11-27T00:00:00"/>
    <s v="First Class"/>
    <s v="JP-15460"/>
    <s v="Jennifer Patt"/>
    <s v="Corporate"/>
    <s v="United States"/>
    <s v="Dallas"/>
    <x v="5"/>
    <n v="75220"/>
    <s v="Central"/>
    <s v="FUR-TA-10003008"/>
    <x v="0"/>
    <x v="3"/>
    <s v="Lesro Round Back Collection Coffee Table, End Table"/>
    <n v="127.785"/>
    <n v="1"/>
    <n v="0.3"/>
    <n v="-31.033499999999989"/>
  </r>
  <r>
    <n v="8978"/>
    <x v="4477"/>
    <x v="3"/>
    <x v="51"/>
    <d v="2014-11-27T00:00:00"/>
    <s v="First Class"/>
    <s v="JP-15460"/>
    <s v="Jennifer Patt"/>
    <s v="Corporate"/>
    <s v="United States"/>
    <s v="Dallas"/>
    <x v="5"/>
    <n v="75220"/>
    <s v="Central"/>
    <s v="OFF-BI-10003707"/>
    <x v="1"/>
    <x v="8"/>
    <s v="Aluminum Screw Posts"/>
    <n v="6.1039999999999983"/>
    <n v="2"/>
    <n v="0.8"/>
    <n v="-9.1560000000000006"/>
  </r>
  <r>
    <n v="8979"/>
    <x v="4478"/>
    <x v="2"/>
    <x v="935"/>
    <d v="2011-11-05T00:00:00"/>
    <s v="Second Class"/>
    <s v="DM-13345"/>
    <s v="Denise Monton"/>
    <s v="Corporate"/>
    <s v="United States"/>
    <s v="Orange"/>
    <x v="30"/>
    <n v="7050"/>
    <s v="East"/>
    <s v="OFF-BI-10000546"/>
    <x v="1"/>
    <x v="8"/>
    <s v="Avery Durable Binders"/>
    <n v="5.76"/>
    <n v="2"/>
    <n v="0"/>
    <n v="2.8224"/>
  </r>
  <r>
    <n v="8980"/>
    <x v="4479"/>
    <x v="1"/>
    <x v="324"/>
    <d v="2012-10-24T00:00:00"/>
    <s v="Second Class"/>
    <s v="CS-11860"/>
    <s v="Cari Schnelling"/>
    <s v="Consumer"/>
    <s v="United States"/>
    <s v="Dallas"/>
    <x v="5"/>
    <n v="75220"/>
    <s v="Central"/>
    <s v="OFF-BI-10000404"/>
    <x v="1"/>
    <x v="8"/>
    <s v="Avery Printable Repositionable Plastic Tabs"/>
    <n v="1.7199999999999995"/>
    <n v="1"/>
    <n v="0.8"/>
    <n v="-2.8380000000000001"/>
  </r>
  <r>
    <n v="8981"/>
    <x v="4480"/>
    <x v="2"/>
    <x v="644"/>
    <d v="2011-02-11T00:00:00"/>
    <s v="Second Class"/>
    <s v="DL-13315"/>
    <s v="Delfina Latchford"/>
    <s v="Consumer"/>
    <s v="United States"/>
    <s v="Romeoville"/>
    <x v="10"/>
    <n v="60441"/>
    <s v="Central"/>
    <s v="OFF-BI-10001196"/>
    <x v="1"/>
    <x v="8"/>
    <s v="Avery Flip-Chart Easel Binder, Black"/>
    <n v="8.9519999999999982"/>
    <n v="2"/>
    <n v="0.8"/>
    <n v="-14.770800000000001"/>
  </r>
  <r>
    <n v="8982"/>
    <x v="4481"/>
    <x v="0"/>
    <x v="1193"/>
    <d v="2013-03-13T00:00:00"/>
    <s v="Standard Class"/>
    <s v="LC-16870"/>
    <s v="Lena Cacioppo"/>
    <s v="Consumer"/>
    <s v="United States"/>
    <s v="Chicago"/>
    <x v="10"/>
    <n v="60623"/>
    <s v="Central"/>
    <s v="OFF-AP-10001626"/>
    <x v="1"/>
    <x v="9"/>
    <s v="Commercial WindTunnel Clean Air Upright Vacuum, Replacement Belts, Filtration Bags"/>
    <n v="2.3339999999999996"/>
    <n v="3"/>
    <n v="0.8"/>
    <n v="-6.3018000000000001"/>
  </r>
  <r>
    <n v="8983"/>
    <x v="4481"/>
    <x v="0"/>
    <x v="1193"/>
    <d v="2013-03-13T00:00:00"/>
    <s v="Standard Class"/>
    <s v="LC-16870"/>
    <s v="Lena Cacioppo"/>
    <s v="Consumer"/>
    <s v="United States"/>
    <s v="Chicago"/>
    <x v="10"/>
    <n v="60623"/>
    <s v="Central"/>
    <s v="OFF-BI-10004656"/>
    <x v="1"/>
    <x v="8"/>
    <s v="Peel &amp; Stick Add-On Corner Pockets"/>
    <n v="1.7279999999999998"/>
    <n v="4"/>
    <n v="0.8"/>
    <n v="-2.764800000000001"/>
  </r>
  <r>
    <n v="8984"/>
    <x v="4481"/>
    <x v="0"/>
    <x v="1193"/>
    <d v="2013-03-13T00:00:00"/>
    <s v="Standard Class"/>
    <s v="LC-16870"/>
    <s v="Lena Cacioppo"/>
    <s v="Consumer"/>
    <s v="United States"/>
    <s v="Chicago"/>
    <x v="10"/>
    <n v="60623"/>
    <s v="Central"/>
    <s v="FUR-FU-10003773"/>
    <x v="0"/>
    <x v="5"/>
    <s v="Eldon Cleatmat Plus Chair Mats for High Pile Carpets"/>
    <n v="159.04"/>
    <n v="5"/>
    <n v="0.6"/>
    <n v="-194.82400000000001"/>
  </r>
  <r>
    <n v="8985"/>
    <x v="4481"/>
    <x v="0"/>
    <x v="1193"/>
    <d v="2013-03-13T00:00:00"/>
    <s v="Standard Class"/>
    <s v="LC-16870"/>
    <s v="Lena Cacioppo"/>
    <s v="Consumer"/>
    <s v="United States"/>
    <s v="Chicago"/>
    <x v="10"/>
    <n v="60623"/>
    <s v="Central"/>
    <s v="FUR-TA-10000849"/>
    <x v="0"/>
    <x v="3"/>
    <s v="Bevis Rectangular Conference Tables"/>
    <n v="145.97999999999999"/>
    <n v="2"/>
    <n v="0.5"/>
    <n v="-99.266399999999976"/>
  </r>
  <r>
    <n v="8986"/>
    <x v="4482"/>
    <x v="1"/>
    <x v="155"/>
    <d v="2012-12-07T00:00:00"/>
    <s v="Standard Class"/>
    <s v="JG-15115"/>
    <s v="Jack Garza"/>
    <s v="Consumer"/>
    <s v="United States"/>
    <s v="Jacksonville"/>
    <x v="3"/>
    <n v="28540"/>
    <s v="South"/>
    <s v="FUR-FU-10000222"/>
    <x v="0"/>
    <x v="5"/>
    <s v="Seth Thomas 16&quot; Steel Case Clock"/>
    <n v="77.951999999999998"/>
    <n v="3"/>
    <n v="0.2"/>
    <n v="12.667199999999994"/>
  </r>
  <r>
    <n v="8987"/>
    <x v="4482"/>
    <x v="1"/>
    <x v="155"/>
    <d v="2012-12-07T00:00:00"/>
    <s v="Standard Class"/>
    <s v="JG-15115"/>
    <s v="Jack Garza"/>
    <s v="Consumer"/>
    <s v="United States"/>
    <s v="Jacksonville"/>
    <x v="3"/>
    <n v="28540"/>
    <s v="South"/>
    <s v="OFF-BI-10001718"/>
    <x v="1"/>
    <x v="8"/>
    <s v="GBC DocuBind P50 Personal Binding Machine"/>
    <n v="95.970000000000013"/>
    <n v="5"/>
    <n v="0.7"/>
    <n v="-73.57699999999997"/>
  </r>
  <r>
    <n v="8988"/>
    <x v="4482"/>
    <x v="1"/>
    <x v="155"/>
    <d v="2012-12-07T00:00:00"/>
    <s v="Standard Class"/>
    <s v="JG-15115"/>
    <s v="Jack Garza"/>
    <s v="Consumer"/>
    <s v="United States"/>
    <s v="Jacksonville"/>
    <x v="3"/>
    <n v="28540"/>
    <s v="South"/>
    <s v="TEC-PH-10001700"/>
    <x v="2"/>
    <x v="7"/>
    <s v="Panasonic KX-TG6844B Expandable Digital Cordless Telephone"/>
    <n v="105.584"/>
    <n v="2"/>
    <n v="0.2"/>
    <n v="9.2386000000000053"/>
  </r>
  <r>
    <n v="8989"/>
    <x v="4482"/>
    <x v="1"/>
    <x v="155"/>
    <d v="2012-12-07T00:00:00"/>
    <s v="Standard Class"/>
    <s v="JG-15115"/>
    <s v="Jack Garza"/>
    <s v="Consumer"/>
    <s v="United States"/>
    <s v="Jacksonville"/>
    <x v="3"/>
    <n v="28540"/>
    <s v="South"/>
    <s v="OFF-AR-10004078"/>
    <x v="1"/>
    <x v="6"/>
    <s v="Newell 312"/>
    <n v="9.3439999999999994"/>
    <n v="2"/>
    <n v="0.2"/>
    <n v="1.1679999999999997"/>
  </r>
  <r>
    <n v="8990"/>
    <x v="4483"/>
    <x v="1"/>
    <x v="100"/>
    <d v="2012-12-30T00:00:00"/>
    <s v="Standard Class"/>
    <s v="HM-14860"/>
    <s v="Harry Marie"/>
    <s v="Corporate"/>
    <s v="United States"/>
    <s v="Springfield"/>
    <x v="25"/>
    <n v="65807"/>
    <s v="Central"/>
    <s v="FUR-FU-10003026"/>
    <x v="0"/>
    <x v="5"/>
    <s v="Eldon Regeneration Recycled Desk Accessories, Black"/>
    <n v="9.68"/>
    <n v="2"/>
    <n v="0"/>
    <n v="3.7751999999999999"/>
  </r>
  <r>
    <n v="8991"/>
    <x v="4483"/>
    <x v="1"/>
    <x v="100"/>
    <d v="2012-12-30T00:00:00"/>
    <s v="Standard Class"/>
    <s v="HM-14860"/>
    <s v="Harry Marie"/>
    <s v="Corporate"/>
    <s v="United States"/>
    <s v="Springfield"/>
    <x v="25"/>
    <n v="65807"/>
    <s v="Central"/>
    <s v="TEC-CO-10003763"/>
    <x v="2"/>
    <x v="16"/>
    <s v="Canon PC1060 Personal Laser Copier"/>
    <n v="4899.93"/>
    <n v="7"/>
    <n v="0"/>
    <n v="2302.9670999999998"/>
  </r>
  <r>
    <n v="8992"/>
    <x v="4484"/>
    <x v="3"/>
    <x v="172"/>
    <d v="2014-10-07T00:00:00"/>
    <s v="Standard Class"/>
    <s v="TN-21040"/>
    <s v="Tanja Norvell"/>
    <s v="Home Office"/>
    <s v="United States"/>
    <s v="San Francisco"/>
    <x v="1"/>
    <n v="94110"/>
    <s v="West"/>
    <s v="TEC-AC-10004708"/>
    <x v="2"/>
    <x v="11"/>
    <s v="Sony 32GB Class 10 Micro SDHC R40 Memory Card"/>
    <n v="104.75"/>
    <n v="5"/>
    <n v="0"/>
    <n v="21.997499999999999"/>
  </r>
  <r>
    <n v="8993"/>
    <x v="4485"/>
    <x v="3"/>
    <x v="524"/>
    <d v="2014-10-22T00:00:00"/>
    <s v="Standard Class"/>
    <s v="VP-21760"/>
    <s v="Victoria Pisteka"/>
    <s v="Corporate"/>
    <s v="United States"/>
    <s v="Columbia"/>
    <x v="18"/>
    <n v="38401"/>
    <s v="South"/>
    <s v="TEC-AC-10003499"/>
    <x v="2"/>
    <x v="11"/>
    <s v="Memorex Mini Travel Drive 8 GB USB 2.0 Flash Drive"/>
    <n v="18.528000000000002"/>
    <n v="2"/>
    <n v="0.2"/>
    <n v="4.4004000000000003"/>
  </r>
  <r>
    <n v="8994"/>
    <x v="4485"/>
    <x v="3"/>
    <x v="524"/>
    <d v="2014-10-22T00:00:00"/>
    <s v="Standard Class"/>
    <s v="VP-21760"/>
    <s v="Victoria Pisteka"/>
    <s v="Corporate"/>
    <s v="United States"/>
    <s v="Columbia"/>
    <x v="18"/>
    <n v="38401"/>
    <s v="South"/>
    <s v="FUR-TA-10001950"/>
    <x v="0"/>
    <x v="3"/>
    <s v="Balt Solid Wood Round Tables"/>
    <n v="1875.258"/>
    <n v="7"/>
    <n v="0.4"/>
    <n v="-968.88329999999996"/>
  </r>
  <r>
    <n v="8995"/>
    <x v="4486"/>
    <x v="2"/>
    <x v="860"/>
    <d v="2011-08-17T00:00:00"/>
    <s v="First Class"/>
    <s v="CS-12355"/>
    <s v="Christine Sundaresam"/>
    <s v="Consumer"/>
    <s v="United States"/>
    <s v="Hollywood"/>
    <x v="2"/>
    <n v="33021"/>
    <s v="South"/>
    <s v="OFF-PA-10000312"/>
    <x v="1"/>
    <x v="10"/>
    <s v="Xerox 1955"/>
    <n v="91.360000000000014"/>
    <n v="5"/>
    <n v="0.2"/>
    <n v="29.691999999999993"/>
  </r>
  <r>
    <n v="8996"/>
    <x v="4486"/>
    <x v="2"/>
    <x v="860"/>
    <d v="2011-08-17T00:00:00"/>
    <s v="First Class"/>
    <s v="CS-12355"/>
    <s v="Christine Sundaresam"/>
    <s v="Consumer"/>
    <s v="United States"/>
    <s v="Hollywood"/>
    <x v="2"/>
    <n v="33021"/>
    <s v="South"/>
    <s v="OFF-AP-10004708"/>
    <x v="1"/>
    <x v="9"/>
    <s v="Fellowes Superior 10 Outlet Split Surge Protector"/>
    <n v="152.24"/>
    <n v="5"/>
    <n v="0.2"/>
    <n v="17.126999999999988"/>
  </r>
  <r>
    <n v="8997"/>
    <x v="4487"/>
    <x v="3"/>
    <x v="343"/>
    <d v="2014-11-14T00:00:00"/>
    <s v="First Class"/>
    <s v="PG-18820"/>
    <s v="Patrick Gardner"/>
    <s v="Consumer"/>
    <s v="United States"/>
    <s v="Dallas"/>
    <x v="5"/>
    <n v="75081"/>
    <s v="Central"/>
    <s v="TEC-PH-10004531"/>
    <x v="2"/>
    <x v="7"/>
    <s v="OtterBox Commuter Series Case - iPhone 5 &amp; 5s"/>
    <n v="35.183999999999997"/>
    <n v="2"/>
    <n v="0.2"/>
    <n v="12.314399999999999"/>
  </r>
  <r>
    <n v="8998"/>
    <x v="4488"/>
    <x v="3"/>
    <x v="177"/>
    <d v="2014-03-21T00:00:00"/>
    <s v="Same Day"/>
    <s v="HG-14845"/>
    <s v="Harry Greene"/>
    <s v="Consumer"/>
    <s v="United States"/>
    <s v="Houston"/>
    <x v="5"/>
    <n v="77041"/>
    <s v="Central"/>
    <s v="OFF-PA-10000474"/>
    <x v="1"/>
    <x v="10"/>
    <s v="Staples"/>
    <n v="56.704000000000001"/>
    <n v="2"/>
    <n v="0.2"/>
    <n v="19.137599999999992"/>
  </r>
  <r>
    <n v="8999"/>
    <x v="4488"/>
    <x v="3"/>
    <x v="177"/>
    <d v="2014-03-21T00:00:00"/>
    <s v="Same Day"/>
    <s v="HG-14845"/>
    <s v="Harry Greene"/>
    <s v="Consumer"/>
    <s v="United States"/>
    <s v="Houston"/>
    <x v="5"/>
    <n v="77041"/>
    <s v="Central"/>
    <s v="OFF-PA-10002377"/>
    <x v="1"/>
    <x v="10"/>
    <s v="Xerox 1916"/>
    <n v="274.06400000000002"/>
    <n v="7"/>
    <n v="0.2"/>
    <n v="102.77399999999999"/>
  </r>
  <r>
    <n v="9000"/>
    <x v="4489"/>
    <x v="3"/>
    <x v="726"/>
    <d v="2014-05-18T00:00:00"/>
    <s v="Standard Class"/>
    <s v="MH-18115"/>
    <s v="Mick Hernandez"/>
    <s v="Home Office"/>
    <s v="United States"/>
    <s v="Philadelphia"/>
    <x v="9"/>
    <n v="19140"/>
    <s v="East"/>
    <s v="FUR-CH-10001482"/>
    <x v="0"/>
    <x v="1"/>
    <s v="Office Star - Mesh Screen back chair with Vinyl seat"/>
    <n v="458.42999999999995"/>
    <n v="5"/>
    <n v="0.3"/>
    <n v="-124.431"/>
  </r>
  <r>
    <n v="9001"/>
    <x v="4490"/>
    <x v="2"/>
    <x v="169"/>
    <d v="2011-06-22T00:00:00"/>
    <s v="Same Day"/>
    <s v="TB-21280"/>
    <s v="Toby Braunhardt"/>
    <s v="Consumer"/>
    <s v="United States"/>
    <s v="Phoenix"/>
    <x v="16"/>
    <n v="85023"/>
    <s v="West"/>
    <s v="OFF-BI-10001553"/>
    <x v="1"/>
    <x v="8"/>
    <s v="SpineVue Locking Slant-D Ring Binders by Cardinal"/>
    <n v="8.2260000000000009"/>
    <n v="3"/>
    <n v="0.7"/>
    <n v="-6.0323999999999991"/>
  </r>
  <r>
    <n v="9002"/>
    <x v="4491"/>
    <x v="2"/>
    <x v="266"/>
    <d v="2011-12-09T00:00:00"/>
    <s v="Standard Class"/>
    <s v="EM-13825"/>
    <s v="Elizabeth Moffitt"/>
    <s v="Corporate"/>
    <s v="United States"/>
    <s v="Sandy Springs"/>
    <x v="32"/>
    <n v="30328"/>
    <s v="South"/>
    <s v="TEC-AC-10000199"/>
    <x v="2"/>
    <x v="11"/>
    <s v="Kingston Digital DataTraveler 8GB USB 2.0"/>
    <n v="5.95"/>
    <n v="1"/>
    <n v="0"/>
    <n v="0.83300000000000018"/>
  </r>
  <r>
    <n v="9003"/>
    <x v="4491"/>
    <x v="2"/>
    <x v="266"/>
    <d v="2011-12-09T00:00:00"/>
    <s v="Standard Class"/>
    <s v="EM-13825"/>
    <s v="Elizabeth Moffitt"/>
    <s v="Corporate"/>
    <s v="United States"/>
    <s v="Sandy Springs"/>
    <x v="32"/>
    <n v="30328"/>
    <s v="South"/>
    <s v="OFF-PA-10002195"/>
    <x v="1"/>
    <x v="10"/>
    <s v="RSVP Cards &amp; Envelopes, Blank White, 8-1/2&quot; X 11&quot;, 24 Cards/25 Envelopes/Set"/>
    <n v="15.24"/>
    <n v="3"/>
    <n v="0"/>
    <n v="7.1627999999999998"/>
  </r>
  <r>
    <n v="9004"/>
    <x v="4492"/>
    <x v="1"/>
    <x v="57"/>
    <d v="2012-04-06T00:00:00"/>
    <s v="Same Day"/>
    <s v="JF-15415"/>
    <s v="Jennifer Ferguson"/>
    <s v="Consumer"/>
    <s v="United States"/>
    <s v="Spokane"/>
    <x v="4"/>
    <n v="99207"/>
    <s v="West"/>
    <s v="TEC-AC-10001767"/>
    <x v="2"/>
    <x v="11"/>
    <s v="SanDisk Ultra 64 GB MicroSDHC Class 10 Memory Card"/>
    <n v="239.94"/>
    <n v="6"/>
    <n v="0"/>
    <n v="26.393399999999986"/>
  </r>
  <r>
    <n v="9005"/>
    <x v="4492"/>
    <x v="1"/>
    <x v="57"/>
    <d v="2012-04-06T00:00:00"/>
    <s v="Same Day"/>
    <s v="JF-15415"/>
    <s v="Jennifer Ferguson"/>
    <s v="Consumer"/>
    <s v="United States"/>
    <s v="Spokane"/>
    <x v="4"/>
    <n v="99207"/>
    <s v="West"/>
    <s v="OFF-AR-10002467"/>
    <x v="1"/>
    <x v="6"/>
    <s v="Dixon Ticonderoga Pencils"/>
    <n v="23.84"/>
    <n v="8"/>
    <n v="0"/>
    <n v="6.4368000000000016"/>
  </r>
  <r>
    <n v="9006"/>
    <x v="4493"/>
    <x v="3"/>
    <x v="551"/>
    <d v="2014-11-19T00:00:00"/>
    <s v="Same Day"/>
    <s v="NB-18655"/>
    <s v="Nona Balk"/>
    <s v="Corporate"/>
    <s v="United States"/>
    <s v="Milwaukee"/>
    <x v="6"/>
    <n v="53209"/>
    <s v="Central"/>
    <s v="OFF-ST-10001321"/>
    <x v="1"/>
    <x v="4"/>
    <s v="Decoflex Hanging Personal Folder File, Blue"/>
    <n v="92.52"/>
    <n v="6"/>
    <n v="0"/>
    <n v="24.980400000000007"/>
  </r>
  <r>
    <n v="9007"/>
    <x v="4493"/>
    <x v="3"/>
    <x v="551"/>
    <d v="2014-11-19T00:00:00"/>
    <s v="Same Day"/>
    <s v="NB-18655"/>
    <s v="Nona Balk"/>
    <s v="Corporate"/>
    <s v="United States"/>
    <s v="Milwaukee"/>
    <x v="6"/>
    <n v="53209"/>
    <s v="Central"/>
    <s v="OFF-ST-10000777"/>
    <x v="1"/>
    <x v="4"/>
    <s v="Companion Letter/Legal File, Black"/>
    <n v="37.76"/>
    <n v="1"/>
    <n v="0"/>
    <n v="10.572800000000001"/>
  </r>
  <r>
    <n v="9008"/>
    <x v="4493"/>
    <x v="3"/>
    <x v="551"/>
    <d v="2014-11-19T00:00:00"/>
    <s v="Same Day"/>
    <s v="NB-18655"/>
    <s v="Nona Balk"/>
    <s v="Corporate"/>
    <s v="United States"/>
    <s v="Milwaukee"/>
    <x v="6"/>
    <n v="53209"/>
    <s v="Central"/>
    <s v="OFF-LA-10003720"/>
    <x v="1"/>
    <x v="2"/>
    <s v="Avery 487"/>
    <n v="7.38"/>
    <n v="2"/>
    <n v="0"/>
    <n v="3.4685999999999999"/>
  </r>
  <r>
    <n v="9009"/>
    <x v="4493"/>
    <x v="3"/>
    <x v="551"/>
    <d v="2014-11-19T00:00:00"/>
    <s v="Same Day"/>
    <s v="NB-18655"/>
    <s v="Nona Balk"/>
    <s v="Corporate"/>
    <s v="United States"/>
    <s v="Milwaukee"/>
    <x v="6"/>
    <n v="53209"/>
    <s v="Central"/>
    <s v="FUR-FU-10000206"/>
    <x v="0"/>
    <x v="5"/>
    <s v="GE General Purpose, Extra Long Life, Showcase &amp; Floodlight Incandescent Bulbs"/>
    <n v="5.82"/>
    <n v="2"/>
    <n v="0"/>
    <n v="2.7353999999999998"/>
  </r>
  <r>
    <n v="9010"/>
    <x v="4494"/>
    <x v="3"/>
    <x v="1210"/>
    <d v="2014-07-19T00:00:00"/>
    <s v="Standard Class"/>
    <s v="CS-11860"/>
    <s v="Cari Schnelling"/>
    <s v="Consumer"/>
    <s v="United States"/>
    <s v="Fairfield"/>
    <x v="24"/>
    <n v="45014"/>
    <s v="East"/>
    <s v="OFF-PA-10000791"/>
    <x v="1"/>
    <x v="10"/>
    <s v="Wirebound Message Books, Four 2 3/4 x 5 Forms per Page, 200 Sets per Book"/>
    <n v="3.8159999999999998"/>
    <n v="1"/>
    <n v="0.2"/>
    <n v="1.1924999999999997"/>
  </r>
  <r>
    <n v="9011"/>
    <x v="4495"/>
    <x v="3"/>
    <x v="240"/>
    <d v="2014-05-24T00:00:00"/>
    <s v="Standard Class"/>
    <s v="ND-18460"/>
    <s v="Neil Ducich"/>
    <s v="Corporate"/>
    <s v="United States"/>
    <s v="Huntsville"/>
    <x v="19"/>
    <n v="35810"/>
    <s v="South"/>
    <s v="OFF-BI-10001787"/>
    <x v="1"/>
    <x v="8"/>
    <s v="Wilson Jones Four-Pocket Poly Binders"/>
    <n v="26.16"/>
    <n v="4"/>
    <n v="0"/>
    <n v="12.8184"/>
  </r>
  <r>
    <n v="9012"/>
    <x v="4496"/>
    <x v="1"/>
    <x v="139"/>
    <d v="2012-12-21T00:00:00"/>
    <s v="First Class"/>
    <s v="ED-13885"/>
    <s v="Emily Ducich"/>
    <s v="Home Office"/>
    <s v="United States"/>
    <s v="Houston"/>
    <x v="5"/>
    <n v="77036"/>
    <s v="Central"/>
    <s v="TEC-AC-10004353"/>
    <x v="2"/>
    <x v="11"/>
    <s v="Hypercom P1300 Pinpad"/>
    <n v="100.80000000000001"/>
    <n v="2"/>
    <n v="0.2"/>
    <n v="21.42"/>
  </r>
  <r>
    <n v="9013"/>
    <x v="4497"/>
    <x v="0"/>
    <x v="823"/>
    <d v="2013-02-22T00:00:00"/>
    <s v="First Class"/>
    <s v="EA-14035"/>
    <s v="Erin Ashbrook"/>
    <s v="Corporate"/>
    <s v="United States"/>
    <s v="New York City"/>
    <x v="15"/>
    <n v="10011"/>
    <s v="East"/>
    <s v="FUR-FU-10001861"/>
    <x v="0"/>
    <x v="5"/>
    <s v="Floodlight Indoor Halogen Bulbs, 1 Bulb per Pack, 60 Watts"/>
    <n v="135.79999999999998"/>
    <n v="7"/>
    <n v="0"/>
    <n v="66.541999999999987"/>
  </r>
  <r>
    <n v="9014"/>
    <x v="4498"/>
    <x v="3"/>
    <x v="257"/>
    <d v="2014-03-23T00:00:00"/>
    <s v="Standard Class"/>
    <s v="BP-11050"/>
    <s v="Barry Pond"/>
    <s v="Corporate"/>
    <s v="United States"/>
    <s v="Los Angeles"/>
    <x v="1"/>
    <n v="90008"/>
    <s v="West"/>
    <s v="OFF-AR-10002766"/>
    <x v="1"/>
    <x v="6"/>
    <s v="Prang Drawing Pencil Set"/>
    <n v="13.899999999999999"/>
    <n v="5"/>
    <n v="0"/>
    <n v="3.7529999999999997"/>
  </r>
  <r>
    <n v="9015"/>
    <x v="4498"/>
    <x v="3"/>
    <x v="257"/>
    <d v="2014-03-23T00:00:00"/>
    <s v="Standard Class"/>
    <s v="BP-11050"/>
    <s v="Barry Pond"/>
    <s v="Corporate"/>
    <s v="United States"/>
    <s v="Los Angeles"/>
    <x v="1"/>
    <n v="90008"/>
    <s v="West"/>
    <s v="OFF-EN-10003072"/>
    <x v="1"/>
    <x v="12"/>
    <s v="Peel &amp; Seel Envelopes"/>
    <n v="19.399999999999999"/>
    <n v="5"/>
    <n v="0"/>
    <n v="9.3120000000000012"/>
  </r>
  <r>
    <n v="9016"/>
    <x v="4499"/>
    <x v="0"/>
    <x v="907"/>
    <d v="2013-12-24T00:00:00"/>
    <s v="Standard Class"/>
    <s v="NS-18640"/>
    <s v="Noel Staavos"/>
    <s v="Corporate"/>
    <s v="United States"/>
    <s v="Carlsbad"/>
    <x v="27"/>
    <n v="88220"/>
    <s v="West"/>
    <s v="OFF-BI-10001636"/>
    <x v="1"/>
    <x v="8"/>
    <s v="Ibico Plastic and Wire Spiral Binding Combs"/>
    <n v="13.488"/>
    <n v="2"/>
    <n v="0.2"/>
    <n v="4.3835999999999995"/>
  </r>
  <r>
    <n v="9017"/>
    <x v="4499"/>
    <x v="0"/>
    <x v="907"/>
    <d v="2013-12-24T00:00:00"/>
    <s v="Standard Class"/>
    <s v="NS-18640"/>
    <s v="Noel Staavos"/>
    <s v="Corporate"/>
    <s v="United States"/>
    <s v="Carlsbad"/>
    <x v="27"/>
    <n v="88220"/>
    <s v="West"/>
    <s v="OFF-BI-10000948"/>
    <x v="1"/>
    <x v="8"/>
    <s v="GBC Laser Imprintable Binding System Covers, Desert Sand"/>
    <n v="11.416"/>
    <n v="1"/>
    <n v="0.2"/>
    <n v="3.8528999999999991"/>
  </r>
  <r>
    <n v="9018"/>
    <x v="4500"/>
    <x v="0"/>
    <x v="253"/>
    <d v="2013-03-29T00:00:00"/>
    <s v="Second Class"/>
    <s v="MV-17485"/>
    <s v="Mark Van Huff"/>
    <s v="Consumer"/>
    <s v="United States"/>
    <s v="Pocatello"/>
    <x v="45"/>
    <n v="83201"/>
    <s v="West"/>
    <s v="OFF-PA-10001838"/>
    <x v="1"/>
    <x v="10"/>
    <s v="Adams Telephone Message Book W/Dividers/Space For Phone Numbers, 5 1/4&quot;X8 1/2&quot;, 300/Messages"/>
    <n v="17.64"/>
    <n v="3"/>
    <n v="0"/>
    <n v="8.6435999999999993"/>
  </r>
  <r>
    <n v="9019"/>
    <x v="4500"/>
    <x v="0"/>
    <x v="253"/>
    <d v="2013-03-29T00:00:00"/>
    <s v="Second Class"/>
    <s v="MV-17485"/>
    <s v="Mark Van Huff"/>
    <s v="Consumer"/>
    <s v="United States"/>
    <s v="Pocatello"/>
    <x v="45"/>
    <n v="83201"/>
    <s v="West"/>
    <s v="OFF-BI-10002215"/>
    <x v="1"/>
    <x v="8"/>
    <s v="Wilson Jones Hanging View Binder, White, 1&quot;"/>
    <n v="17.04"/>
    <n v="3"/>
    <n v="0.2"/>
    <n v="5.5379999999999985"/>
  </r>
  <r>
    <n v="9020"/>
    <x v="4501"/>
    <x v="2"/>
    <x v="757"/>
    <d v="2011-12-18T00:00:00"/>
    <s v="Second Class"/>
    <s v="LE-16810"/>
    <s v="Laurel Elliston"/>
    <s v="Consumer"/>
    <s v="United States"/>
    <s v="Springfield"/>
    <x v="17"/>
    <n v="22153"/>
    <s v="South"/>
    <s v="TEC-AC-10001314"/>
    <x v="2"/>
    <x v="11"/>
    <s v="Case Logic 2.4GHz Wireless Keyboard"/>
    <n v="99.98"/>
    <n v="2"/>
    <n v="0"/>
    <n v="7.9983999999999895"/>
  </r>
  <r>
    <n v="9021"/>
    <x v="4501"/>
    <x v="2"/>
    <x v="757"/>
    <d v="2011-12-18T00:00:00"/>
    <s v="Second Class"/>
    <s v="LE-16810"/>
    <s v="Laurel Elliston"/>
    <s v="Consumer"/>
    <s v="United States"/>
    <s v="Springfield"/>
    <x v="17"/>
    <n v="22153"/>
    <s v="South"/>
    <s v="FUR-FU-10002268"/>
    <x v="0"/>
    <x v="5"/>
    <s v="Ultra Door Push Plate"/>
    <n v="29.46"/>
    <n v="6"/>
    <n v="0"/>
    <n v="9.7217999999999982"/>
  </r>
  <r>
    <n v="9022"/>
    <x v="4502"/>
    <x v="1"/>
    <x v="219"/>
    <d v="2012-11-20T00:00:00"/>
    <s v="Standard Class"/>
    <s v="VP-21760"/>
    <s v="Victoria Pisteka"/>
    <s v="Corporate"/>
    <s v="United States"/>
    <s v="Toledo"/>
    <x v="24"/>
    <n v="43615"/>
    <s v="East"/>
    <s v="OFF-BI-10002133"/>
    <x v="1"/>
    <x v="8"/>
    <s v="Wilson Jones Elliptical Ring 3 1/2&quot; Capacity Binders, 800 sheets"/>
    <n v="166.92000000000002"/>
    <n v="13"/>
    <n v="0.7"/>
    <n v="-116.84399999999999"/>
  </r>
  <r>
    <n v="9023"/>
    <x v="4503"/>
    <x v="0"/>
    <x v="250"/>
    <d v="2013-08-24T00:00:00"/>
    <s v="First Class"/>
    <s v="TC-21475"/>
    <s v="Tony Chapman"/>
    <s v="Home Office"/>
    <s v="United States"/>
    <s v="Fort Collins"/>
    <x v="22"/>
    <n v="80525"/>
    <s v="West"/>
    <s v="FUR-FU-10001979"/>
    <x v="0"/>
    <x v="5"/>
    <s v="Dana Halogen Swing-Arm Architect Lamp"/>
    <n v="98.328000000000003"/>
    <n v="3"/>
    <n v="0.2"/>
    <n v="9.832800000000006"/>
  </r>
  <r>
    <n v="9024"/>
    <x v="4504"/>
    <x v="1"/>
    <x v="685"/>
    <d v="2012-07-02T00:00:00"/>
    <s v="First Class"/>
    <s v="SG-20470"/>
    <s v="Sheri Gordon"/>
    <s v="Consumer"/>
    <s v="United States"/>
    <s v="New York City"/>
    <x v="15"/>
    <n v="10024"/>
    <s v="East"/>
    <s v="FUR-CH-10001482"/>
    <x v="0"/>
    <x v="1"/>
    <s v="Office Star - Mesh Screen back chair with Vinyl seat"/>
    <n v="117.88199999999999"/>
    <n v="1"/>
    <n v="0.1"/>
    <n v="1.3097999999999956"/>
  </r>
  <r>
    <n v="9025"/>
    <x v="4505"/>
    <x v="0"/>
    <x v="190"/>
    <d v="2013-07-03T00:00:00"/>
    <s v="Standard Class"/>
    <s v="VP-21760"/>
    <s v="Victoria Pisteka"/>
    <s v="Corporate"/>
    <s v="United States"/>
    <s v="New York City"/>
    <x v="15"/>
    <n v="10035"/>
    <s v="East"/>
    <s v="TEC-AC-10002018"/>
    <x v="2"/>
    <x v="11"/>
    <s v="AmazonBasics 3-Button USB Wired Mouse"/>
    <n v="20.97"/>
    <n v="3"/>
    <n v="0"/>
    <n v="9.017100000000001"/>
  </r>
  <r>
    <n v="9026"/>
    <x v="4505"/>
    <x v="0"/>
    <x v="190"/>
    <d v="2013-07-03T00:00:00"/>
    <s v="Standard Class"/>
    <s v="VP-21760"/>
    <s v="Victoria Pisteka"/>
    <s v="Corporate"/>
    <s v="United States"/>
    <s v="New York City"/>
    <x v="15"/>
    <n v="10035"/>
    <s v="East"/>
    <s v="TEC-AC-10000397"/>
    <x v="2"/>
    <x v="11"/>
    <s v="Perixx PERIBOARD-512B, Ergonomic Split Keyboard"/>
    <n v="139.96"/>
    <n v="4"/>
    <n v="0"/>
    <n v="9.7972000000000037"/>
  </r>
  <r>
    <n v="9027"/>
    <x v="4505"/>
    <x v="0"/>
    <x v="190"/>
    <d v="2013-07-03T00:00:00"/>
    <s v="Standard Class"/>
    <s v="VP-21760"/>
    <s v="Victoria Pisteka"/>
    <s v="Corporate"/>
    <s v="United States"/>
    <s v="New York City"/>
    <x v="15"/>
    <n v="10035"/>
    <s v="East"/>
    <s v="FUR-FU-10003976"/>
    <x v="0"/>
    <x v="5"/>
    <s v="DAX Executive Solid Wood Document Frame, Desktop or Hang, Mahogany, 5 x 7"/>
    <n v="37.74"/>
    <n v="3"/>
    <n v="0"/>
    <n v="12.831599999999996"/>
  </r>
  <r>
    <n v="9028"/>
    <x v="4506"/>
    <x v="0"/>
    <x v="42"/>
    <d v="2013-09-23T00:00:00"/>
    <s v="Standard Class"/>
    <s v="PO-18865"/>
    <s v="Patrick O'Donnell"/>
    <s v="Consumer"/>
    <s v="United States"/>
    <s v="Marlborough"/>
    <x v="31"/>
    <n v="1752"/>
    <s v="East"/>
    <s v="FUR-FU-10002597"/>
    <x v="0"/>
    <x v="5"/>
    <s v="C-Line Magnetic Cubicle Keepers, Clear Polypropylene"/>
    <n v="14.82"/>
    <n v="3"/>
    <n v="0"/>
    <n v="6.224400000000001"/>
  </r>
  <r>
    <n v="9029"/>
    <x v="4506"/>
    <x v="0"/>
    <x v="42"/>
    <d v="2013-09-23T00:00:00"/>
    <s v="Standard Class"/>
    <s v="PO-18865"/>
    <s v="Patrick O'Donnell"/>
    <s v="Consumer"/>
    <s v="United States"/>
    <s v="Marlborough"/>
    <x v="31"/>
    <n v="1752"/>
    <s v="East"/>
    <s v="FUR-FU-10004864"/>
    <x v="0"/>
    <x v="5"/>
    <s v="Howard Miller 14-1/2&quot; Diameter Chrome Round Wall Clock"/>
    <n v="191.82"/>
    <n v="3"/>
    <n v="0"/>
    <n v="61.382399999999997"/>
  </r>
  <r>
    <n v="9030"/>
    <x v="4507"/>
    <x v="2"/>
    <x v="667"/>
    <d v="2011-07-23T00:00:00"/>
    <s v="Standard Class"/>
    <s v="JL-15130"/>
    <s v="Jack Lebron"/>
    <s v="Consumer"/>
    <s v="United States"/>
    <s v="New Rochelle"/>
    <x v="15"/>
    <n v="10801"/>
    <s v="East"/>
    <s v="OFF-BI-10002103"/>
    <x v="1"/>
    <x v="8"/>
    <s v="Cardinal Slant-D Ring Binder, Heavy Gauge Vinyl"/>
    <n v="13.904"/>
    <n v="2"/>
    <n v="0.2"/>
    <n v="4.5187999999999997"/>
  </r>
  <r>
    <n v="9031"/>
    <x v="4508"/>
    <x v="3"/>
    <x v="853"/>
    <d v="2014-09-02T00:00:00"/>
    <s v="Same Day"/>
    <s v="RW-19540"/>
    <s v="Rick Wilson"/>
    <s v="Corporate"/>
    <s v="United States"/>
    <s v="Seattle"/>
    <x v="4"/>
    <n v="98103"/>
    <s v="West"/>
    <s v="OFF-AP-10001005"/>
    <x v="1"/>
    <x v="9"/>
    <s v="Honeywell Quietcare HEPA Air Cleaner"/>
    <n v="314.60000000000002"/>
    <n v="4"/>
    <n v="0"/>
    <n v="103.81799999999998"/>
  </r>
  <r>
    <n v="9032"/>
    <x v="4508"/>
    <x v="3"/>
    <x v="853"/>
    <d v="2014-09-02T00:00:00"/>
    <s v="Same Day"/>
    <s v="RW-19540"/>
    <s v="Rick Wilson"/>
    <s v="Corporate"/>
    <s v="United States"/>
    <s v="Seattle"/>
    <x v="4"/>
    <n v="98103"/>
    <s v="West"/>
    <s v="FUR-TA-10002607"/>
    <x v="0"/>
    <x v="3"/>
    <s v="KI Conference Tables"/>
    <n v="283.56"/>
    <n v="4"/>
    <n v="0"/>
    <n v="45.36960000000002"/>
  </r>
  <r>
    <n v="9033"/>
    <x v="4509"/>
    <x v="3"/>
    <x v="738"/>
    <d v="2014-06-27T00:00:00"/>
    <s v="Standard Class"/>
    <s v="RB-19465"/>
    <s v="Rick Bensley"/>
    <s v="Home Office"/>
    <s v="United States"/>
    <s v="Detroit"/>
    <x v="12"/>
    <n v="48227"/>
    <s v="Central"/>
    <s v="FUR-CH-10000454"/>
    <x v="0"/>
    <x v="1"/>
    <s v="Hon Deluxe Fabric Upholstered Stacking Chairs, Rounded Back"/>
    <n v="487.96"/>
    <n v="2"/>
    <n v="0"/>
    <n v="146.38799999999998"/>
  </r>
  <r>
    <n v="9034"/>
    <x v="4510"/>
    <x v="2"/>
    <x v="814"/>
    <d v="2011-09-07T00:00:00"/>
    <s v="Standard Class"/>
    <s v="SC-20095"/>
    <s v="Sanjit Chand"/>
    <s v="Consumer"/>
    <s v="United States"/>
    <s v="Fayetteville"/>
    <x v="36"/>
    <n v="72701"/>
    <s v="South"/>
    <s v="OFF-BI-10001359"/>
    <x v="1"/>
    <x v="8"/>
    <s v="GBC DocuBind TL300 Electric Binding System"/>
    <n v="1793.98"/>
    <n v="2"/>
    <n v="0"/>
    <n v="843.17059999999992"/>
  </r>
  <r>
    <n v="9035"/>
    <x v="4511"/>
    <x v="1"/>
    <x v="486"/>
    <d v="2012-10-05T00:00:00"/>
    <s v="Standard Class"/>
    <s v="EM-13960"/>
    <s v="Eric Murdock"/>
    <s v="Consumer"/>
    <s v="United States"/>
    <s v="Quincy"/>
    <x v="10"/>
    <n v="62301"/>
    <s v="Central"/>
    <s v="OFF-BI-10003196"/>
    <x v="1"/>
    <x v="8"/>
    <s v="Accohide Poly Flexible Ring Binders"/>
    <n v="2.9919999999999995"/>
    <n v="4"/>
    <n v="0.8"/>
    <n v="-4.4880000000000013"/>
  </r>
  <r>
    <n v="9036"/>
    <x v="4511"/>
    <x v="1"/>
    <x v="486"/>
    <d v="2012-10-05T00:00:00"/>
    <s v="Standard Class"/>
    <s v="EM-13960"/>
    <s v="Eric Murdock"/>
    <s v="Consumer"/>
    <s v="United States"/>
    <s v="Quincy"/>
    <x v="10"/>
    <n v="62301"/>
    <s v="Central"/>
    <s v="TEC-AC-10003657"/>
    <x v="2"/>
    <x v="11"/>
    <s v="Lenovo 17-Key USB Numeric Keypad"/>
    <n v="108.76800000000001"/>
    <n v="4"/>
    <n v="0.2"/>
    <n v="2.7191999999999901"/>
  </r>
  <r>
    <n v="9037"/>
    <x v="4512"/>
    <x v="1"/>
    <x v="1003"/>
    <d v="2012-04-10T00:00:00"/>
    <s v="First Class"/>
    <s v="RP-19390"/>
    <s v="Resi Pölking"/>
    <s v="Consumer"/>
    <s v="United States"/>
    <s v="New York City"/>
    <x v="15"/>
    <n v="10035"/>
    <s v="East"/>
    <s v="OFF-PA-10002262"/>
    <x v="1"/>
    <x v="10"/>
    <s v="Xerox 192"/>
    <n v="25.92"/>
    <n v="4"/>
    <n v="0"/>
    <n v="12.441600000000001"/>
  </r>
  <r>
    <n v="9038"/>
    <x v="4512"/>
    <x v="1"/>
    <x v="1003"/>
    <d v="2012-04-10T00:00:00"/>
    <s v="First Class"/>
    <s v="RP-19390"/>
    <s v="Resi Pölking"/>
    <s v="Consumer"/>
    <s v="United States"/>
    <s v="New York City"/>
    <x v="15"/>
    <n v="10035"/>
    <s v="East"/>
    <s v="OFF-ST-10002214"/>
    <x v="1"/>
    <x v="4"/>
    <s v="X-Rack File for Hanging Folders"/>
    <n v="22.58"/>
    <n v="2"/>
    <n v="0"/>
    <n v="5.8707999999999991"/>
  </r>
  <r>
    <n v="9039"/>
    <x v="4513"/>
    <x v="3"/>
    <x v="610"/>
    <d v="2014-11-22T00:00:00"/>
    <s v="Same Day"/>
    <s v="HZ-14950"/>
    <s v="Henia Zydlo"/>
    <s v="Consumer"/>
    <s v="United States"/>
    <s v="Houston"/>
    <x v="5"/>
    <n v="77095"/>
    <s v="Central"/>
    <s v="TEC-PH-10003555"/>
    <x v="2"/>
    <x v="7"/>
    <s v="Motorola HK250 Universal Bluetooth Headset"/>
    <n v="55.176000000000002"/>
    <n v="3"/>
    <n v="0.2"/>
    <n v="-12.414599999999997"/>
  </r>
  <r>
    <n v="9040"/>
    <x v="4514"/>
    <x v="0"/>
    <x v="907"/>
    <d v="2013-12-22T00:00:00"/>
    <s v="Standard Class"/>
    <s v="AB-10105"/>
    <s v="Adrian Barton"/>
    <s v="Consumer"/>
    <s v="United States"/>
    <s v="Detroit"/>
    <x v="12"/>
    <n v="48205"/>
    <s v="Central"/>
    <s v="OFF-BI-10000545"/>
    <x v="1"/>
    <x v="8"/>
    <s v="GBC Ibimaster 500 Manual ProClick Binding System"/>
    <n v="9892.74"/>
    <n v="13"/>
    <n v="0"/>
    <n v="4946.37"/>
  </r>
  <r>
    <n v="9041"/>
    <x v="4515"/>
    <x v="2"/>
    <x v="111"/>
    <d v="2011-09-24T00:00:00"/>
    <s v="Standard Class"/>
    <s v="ND-18460"/>
    <s v="Neil Ducich"/>
    <s v="Corporate"/>
    <s v="United States"/>
    <s v="Chandler"/>
    <x v="16"/>
    <n v="85224"/>
    <s v="West"/>
    <s v="FUR-TA-10004607"/>
    <x v="0"/>
    <x v="3"/>
    <s v="Hon 2111 Invitation Series Straight Table"/>
    <n v="73.915000000000006"/>
    <n v="1"/>
    <n v="0.5"/>
    <n v="-45.827300000000008"/>
  </r>
  <r>
    <n v="9042"/>
    <x v="4516"/>
    <x v="2"/>
    <x v="450"/>
    <d v="2011-10-03T00:00:00"/>
    <s v="Standard Class"/>
    <s v="XP-21865"/>
    <s v="Xylona Preis"/>
    <s v="Consumer"/>
    <s v="United States"/>
    <s v="Hollywood"/>
    <x v="2"/>
    <n v="33021"/>
    <s v="South"/>
    <s v="FUR-FU-10000277"/>
    <x v="0"/>
    <x v="5"/>
    <s v="Deflect-o DuraMat Antistatic Studded Beveled Mat for Medium Pile Carpeting"/>
    <n v="337.08800000000002"/>
    <n v="4"/>
    <n v="0.2"/>
    <n v="16.854399999999984"/>
  </r>
  <r>
    <n v="9043"/>
    <x v="4517"/>
    <x v="1"/>
    <x v="357"/>
    <d v="2012-09-26T00:00:00"/>
    <s v="Second Class"/>
    <s v="MM-18280"/>
    <s v="Muhammed MacIntyre"/>
    <s v="Corporate"/>
    <s v="United States"/>
    <s v="Los Angeles"/>
    <x v="1"/>
    <n v="90049"/>
    <s v="West"/>
    <s v="OFF-AP-10004532"/>
    <x v="1"/>
    <x v="9"/>
    <s v="Kensington 6 Outlet Guardian Standard Surge Protector"/>
    <n v="61.44"/>
    <n v="3"/>
    <n v="0"/>
    <n v="16.588799999999999"/>
  </r>
  <r>
    <n v="9044"/>
    <x v="4518"/>
    <x v="0"/>
    <x v="77"/>
    <d v="2013-11-14T00:00:00"/>
    <s v="Standard Class"/>
    <s v="ML-17395"/>
    <s v="Marina Lichtenstein"/>
    <s v="Corporate"/>
    <s v="United States"/>
    <s v="San Francisco"/>
    <x v="1"/>
    <n v="94122"/>
    <s v="West"/>
    <s v="TEC-AC-10003911"/>
    <x v="2"/>
    <x v="11"/>
    <s v="NETGEAR AC1750 Dual Band Gigabit Smart WiFi Router"/>
    <n v="479.97"/>
    <n v="3"/>
    <n v="0"/>
    <n v="163.18979999999999"/>
  </r>
  <r>
    <n v="9045"/>
    <x v="4519"/>
    <x v="3"/>
    <x v="819"/>
    <d v="2014-12-21T00:00:00"/>
    <s v="Second Class"/>
    <s v="KM-16225"/>
    <s v="Kalyca Meade"/>
    <s v="Corporate"/>
    <s v="United States"/>
    <s v="Sunnyvale"/>
    <x v="1"/>
    <n v="94086"/>
    <s v="West"/>
    <s v="OFF-BI-10003196"/>
    <x v="1"/>
    <x v="8"/>
    <s v="Accohide Poly Flexible Ring Binders"/>
    <n v="5.9840000000000009"/>
    <n v="2"/>
    <n v="0.2"/>
    <n v="2.2439999999999998"/>
  </r>
  <r>
    <n v="9046"/>
    <x v="4519"/>
    <x v="3"/>
    <x v="819"/>
    <d v="2014-12-21T00:00:00"/>
    <s v="Second Class"/>
    <s v="KM-16225"/>
    <s v="Kalyca Meade"/>
    <s v="Corporate"/>
    <s v="United States"/>
    <s v="Sunnyvale"/>
    <x v="1"/>
    <n v="94086"/>
    <s v="West"/>
    <s v="TEC-AC-10000358"/>
    <x v="2"/>
    <x v="11"/>
    <s v="Imation Secure Drive + Hardware Encrypted USB flash drive - 16 GB"/>
    <n v="189.95000000000002"/>
    <n v="5"/>
    <n v="0"/>
    <n v="45.587999999999994"/>
  </r>
  <r>
    <n v="9047"/>
    <x v="4519"/>
    <x v="3"/>
    <x v="819"/>
    <d v="2014-12-21T00:00:00"/>
    <s v="Second Class"/>
    <s v="KM-16225"/>
    <s v="Kalyca Meade"/>
    <s v="Corporate"/>
    <s v="United States"/>
    <s v="Sunnyvale"/>
    <x v="1"/>
    <n v="94086"/>
    <s v="West"/>
    <s v="TEC-AC-10000057"/>
    <x v="2"/>
    <x v="11"/>
    <s v="Microsoft Natural Ergonomic Keyboard 4000"/>
    <n v="149.94999999999999"/>
    <n v="5"/>
    <n v="0"/>
    <n v="31.489499999999992"/>
  </r>
  <r>
    <n v="9048"/>
    <x v="4519"/>
    <x v="3"/>
    <x v="819"/>
    <d v="2014-12-21T00:00:00"/>
    <s v="Second Class"/>
    <s v="KM-16225"/>
    <s v="Kalyca Meade"/>
    <s v="Corporate"/>
    <s v="United States"/>
    <s v="Sunnyvale"/>
    <x v="1"/>
    <n v="94086"/>
    <s v="West"/>
    <s v="OFF-AR-10001988"/>
    <x v="1"/>
    <x v="6"/>
    <s v="Bulldog Table or Wall-Mount Pencil Sharpener"/>
    <n v="29.950000000000003"/>
    <n v="5"/>
    <n v="0"/>
    <n v="8.6854999999999993"/>
  </r>
  <r>
    <n v="9049"/>
    <x v="4519"/>
    <x v="3"/>
    <x v="819"/>
    <d v="2014-12-21T00:00:00"/>
    <s v="Second Class"/>
    <s v="KM-16225"/>
    <s v="Kalyca Meade"/>
    <s v="Corporate"/>
    <s v="United States"/>
    <s v="Sunnyvale"/>
    <x v="1"/>
    <n v="94086"/>
    <s v="West"/>
    <s v="OFF-LA-10003498"/>
    <x v="1"/>
    <x v="2"/>
    <s v="Avery 475"/>
    <n v="44.400000000000006"/>
    <n v="3"/>
    <n v="0"/>
    <n v="22.200000000000003"/>
  </r>
  <r>
    <n v="9050"/>
    <x v="4520"/>
    <x v="2"/>
    <x v="158"/>
    <d v="2011-09-25T00:00:00"/>
    <s v="Standard Class"/>
    <s v="SL-20155"/>
    <s v="Sara Luxemburg"/>
    <s v="Home Office"/>
    <s v="United States"/>
    <s v="New York City"/>
    <x v="15"/>
    <n v="10011"/>
    <s v="East"/>
    <s v="OFF-AR-10002956"/>
    <x v="1"/>
    <x v="6"/>
    <s v="Boston 16801 Nautilus Battery Pencil Sharpener"/>
    <n v="66.03"/>
    <n v="3"/>
    <n v="0"/>
    <n v="17.1678"/>
  </r>
  <r>
    <n v="9051"/>
    <x v="4521"/>
    <x v="1"/>
    <x v="1211"/>
    <d v="2012-05-22T00:00:00"/>
    <s v="Standard Class"/>
    <s v="AJ-10780"/>
    <s v="Anthony Jacobs"/>
    <s v="Corporate"/>
    <s v="United States"/>
    <s v="Los Angeles"/>
    <x v="1"/>
    <n v="90004"/>
    <s v="West"/>
    <s v="OFF-PA-10003724"/>
    <x v="1"/>
    <x v="10"/>
    <s v="Wirebound Message Book, 4 per Page"/>
    <n v="10.86"/>
    <n v="2"/>
    <n v="0"/>
    <n v="5.3213999999999997"/>
  </r>
  <r>
    <n v="9052"/>
    <x v="4522"/>
    <x v="2"/>
    <x v="959"/>
    <d v="2011-03-31T00:00:00"/>
    <s v="Second Class"/>
    <s v="DK-12835"/>
    <s v="Damala Kotsonis"/>
    <s v="Corporate"/>
    <s v="United States"/>
    <s v="San Francisco"/>
    <x v="1"/>
    <n v="94122"/>
    <s v="West"/>
    <s v="OFF-AR-10004272"/>
    <x v="1"/>
    <x v="6"/>
    <s v="Newell 308"/>
    <n v="3.36"/>
    <n v="2"/>
    <n v="0"/>
    <n v="0.83999999999999986"/>
  </r>
  <r>
    <n v="9053"/>
    <x v="4522"/>
    <x v="2"/>
    <x v="959"/>
    <d v="2011-03-31T00:00:00"/>
    <s v="Second Class"/>
    <s v="DK-12835"/>
    <s v="Damala Kotsonis"/>
    <s v="Corporate"/>
    <s v="United States"/>
    <s v="San Francisco"/>
    <x v="1"/>
    <n v="94122"/>
    <s v="West"/>
    <s v="OFF-BI-10003291"/>
    <x v="1"/>
    <x v="8"/>
    <s v="Wilson Jones Leather-Like Binders with DublLock Round Rings"/>
    <n v="27.936000000000003"/>
    <n v="4"/>
    <n v="0.2"/>
    <n v="9.4283999999999963"/>
  </r>
  <r>
    <n v="9054"/>
    <x v="4522"/>
    <x v="2"/>
    <x v="959"/>
    <d v="2011-03-31T00:00:00"/>
    <s v="Second Class"/>
    <s v="DK-12835"/>
    <s v="Damala Kotsonis"/>
    <s v="Corporate"/>
    <s v="United States"/>
    <s v="San Francisco"/>
    <x v="1"/>
    <n v="94122"/>
    <s v="West"/>
    <s v="TEC-PH-10004100"/>
    <x v="2"/>
    <x v="7"/>
    <s v="Griffin GC17055 Auxiliary Audio Cable"/>
    <n v="28.783999999999999"/>
    <n v="2"/>
    <n v="0.2"/>
    <n v="2.878400000000001"/>
  </r>
  <r>
    <n v="9055"/>
    <x v="4523"/>
    <x v="3"/>
    <x v="585"/>
    <d v="2014-09-29T00:00:00"/>
    <s v="Standard Class"/>
    <s v="BK-11260"/>
    <s v="Berenike Kampe"/>
    <s v="Consumer"/>
    <s v="United States"/>
    <s v="Santa Ana"/>
    <x v="1"/>
    <n v="92704"/>
    <s v="West"/>
    <s v="OFF-SU-10001218"/>
    <x v="1"/>
    <x v="14"/>
    <s v="Fiskars Softgrip Scissors"/>
    <n v="21.96"/>
    <n v="2"/>
    <n v="0"/>
    <n v="6.1488000000000014"/>
  </r>
  <r>
    <n v="9056"/>
    <x v="4524"/>
    <x v="1"/>
    <x v="811"/>
    <d v="2012-09-17T00:00:00"/>
    <s v="Second Class"/>
    <s v="CC-12670"/>
    <s v="Craig Carreira"/>
    <s v="Consumer"/>
    <s v="United States"/>
    <s v="Seattle"/>
    <x v="4"/>
    <n v="98103"/>
    <s v="West"/>
    <s v="TEC-AC-10004209"/>
    <x v="2"/>
    <x v="11"/>
    <s v="Memorex Froggy Flash Drive 4 GB"/>
    <n v="21.98"/>
    <n v="2"/>
    <n v="0"/>
    <n v="8.5722000000000005"/>
  </r>
  <r>
    <n v="9057"/>
    <x v="4525"/>
    <x v="1"/>
    <x v="121"/>
    <d v="2012-11-04T00:00:00"/>
    <s v="First Class"/>
    <s v="ED-13885"/>
    <s v="Emily Ducich"/>
    <s v="Home Office"/>
    <s v="United States"/>
    <s v="New York City"/>
    <x v="15"/>
    <n v="10011"/>
    <s v="East"/>
    <s v="FUR-CH-10002073"/>
    <x v="0"/>
    <x v="1"/>
    <s v="Hon Olson Stacker Chairs"/>
    <n v="2621.3220000000001"/>
    <n v="11"/>
    <n v="0.1"/>
    <n v="553.39019999999982"/>
  </r>
  <r>
    <n v="9058"/>
    <x v="4526"/>
    <x v="1"/>
    <x v="1182"/>
    <d v="2012-10-24T00:00:00"/>
    <s v="Standard Class"/>
    <s v="SV-20785"/>
    <s v="Stewart Visinsky"/>
    <s v="Consumer"/>
    <s v="United States"/>
    <s v="Los Angeles"/>
    <x v="1"/>
    <n v="90045"/>
    <s v="West"/>
    <s v="FUR-FU-10003424"/>
    <x v="0"/>
    <x v="5"/>
    <s v="Nu-Dell Oak Frame"/>
    <n v="74.759999999999991"/>
    <n v="7"/>
    <n v="0"/>
    <n v="23.923199999999994"/>
  </r>
  <r>
    <n v="9059"/>
    <x v="4526"/>
    <x v="1"/>
    <x v="1182"/>
    <d v="2012-10-24T00:00:00"/>
    <s v="Standard Class"/>
    <s v="SV-20785"/>
    <s v="Stewart Visinsky"/>
    <s v="Consumer"/>
    <s v="United States"/>
    <s v="Los Angeles"/>
    <x v="1"/>
    <n v="90045"/>
    <s v="West"/>
    <s v="FUR-TA-10001086"/>
    <x v="0"/>
    <x v="3"/>
    <s v="SAFCO PlanMaster Boards, 60w x 37-1/2d, White Melamine"/>
    <n v="364.77600000000007"/>
    <n v="3"/>
    <n v="0.2"/>
    <n v="27.358200000000011"/>
  </r>
  <r>
    <n v="9060"/>
    <x v="4527"/>
    <x v="0"/>
    <x v="403"/>
    <d v="2013-06-19T00:00:00"/>
    <s v="Standard Class"/>
    <s v="AR-10825"/>
    <s v="Anthony Rawles"/>
    <s v="Corporate"/>
    <s v="United States"/>
    <s v="Seattle"/>
    <x v="4"/>
    <n v="98103"/>
    <s v="West"/>
    <s v="FUR-TA-10004619"/>
    <x v="0"/>
    <x v="3"/>
    <s v="Hon Non-Folding Utility Tables"/>
    <n v="1115.17"/>
    <n v="7"/>
    <n v="0"/>
    <n v="334.55099999999993"/>
  </r>
  <r>
    <n v="9061"/>
    <x v="4528"/>
    <x v="1"/>
    <x v="312"/>
    <d v="2012-11-21T00:00:00"/>
    <s v="First Class"/>
    <s v="CS-12250"/>
    <s v="Chris Selesnick"/>
    <s v="Corporate"/>
    <s v="United States"/>
    <s v="San Diego"/>
    <x v="1"/>
    <n v="92024"/>
    <s v="West"/>
    <s v="OFF-BI-10002854"/>
    <x v="1"/>
    <x v="8"/>
    <s v="Performers Binder/Pad Holder, Black"/>
    <n v="89.696000000000012"/>
    <n v="4"/>
    <n v="0.2"/>
    <n v="33.635999999999996"/>
  </r>
  <r>
    <n v="9062"/>
    <x v="4528"/>
    <x v="1"/>
    <x v="312"/>
    <d v="2012-11-21T00:00:00"/>
    <s v="First Class"/>
    <s v="CS-12250"/>
    <s v="Chris Selesnick"/>
    <s v="Corporate"/>
    <s v="United States"/>
    <s v="San Diego"/>
    <x v="1"/>
    <n v="92024"/>
    <s v="West"/>
    <s v="OFF-LA-10002762"/>
    <x v="1"/>
    <x v="2"/>
    <s v="Avery 485"/>
    <n v="50.12"/>
    <n v="4"/>
    <n v="0"/>
    <n v="23.556399999999996"/>
  </r>
  <r>
    <n v="9063"/>
    <x v="4529"/>
    <x v="0"/>
    <x v="1212"/>
    <d v="2013-03-07T00:00:00"/>
    <s v="Standard Class"/>
    <s v="RR-19525"/>
    <s v="Rick Reed"/>
    <s v="Corporate"/>
    <s v="United States"/>
    <s v="New York City"/>
    <x v="15"/>
    <n v="10035"/>
    <s v="East"/>
    <s v="OFF-FA-10003495"/>
    <x v="1"/>
    <x v="13"/>
    <s v="Staples"/>
    <n v="36.480000000000004"/>
    <n v="6"/>
    <n v="0"/>
    <n v="18.240000000000002"/>
  </r>
  <r>
    <n v="9064"/>
    <x v="4530"/>
    <x v="2"/>
    <x v="1005"/>
    <d v="2011-10-20T00:00:00"/>
    <s v="Standard Class"/>
    <s v="BD-11500"/>
    <s v="Bradley Drucker"/>
    <s v="Consumer"/>
    <s v="United States"/>
    <s v="Chicago"/>
    <x v="10"/>
    <n v="60653"/>
    <s v="Central"/>
    <s v="OFF-PA-10002581"/>
    <x v="1"/>
    <x v="10"/>
    <s v="Xerox 1951"/>
    <n v="322.19200000000001"/>
    <n v="13"/>
    <n v="0.2"/>
    <n v="100.68499999999997"/>
  </r>
  <r>
    <n v="9065"/>
    <x v="4530"/>
    <x v="2"/>
    <x v="1005"/>
    <d v="2011-10-20T00:00:00"/>
    <s v="Standard Class"/>
    <s v="BD-11500"/>
    <s v="Bradley Drucker"/>
    <s v="Consumer"/>
    <s v="United States"/>
    <s v="Chicago"/>
    <x v="10"/>
    <n v="60653"/>
    <s v="Central"/>
    <s v="OFF-BI-10000343"/>
    <x v="1"/>
    <x v="8"/>
    <s v="Pressboard Covers with Storage Hooks, 9 1/2&quot; x 11&quot;, Light Blue"/>
    <n v="2.9459999999999993"/>
    <n v="3"/>
    <n v="0.8"/>
    <n v="-4.8609000000000009"/>
  </r>
  <r>
    <n v="9066"/>
    <x v="4530"/>
    <x v="2"/>
    <x v="1005"/>
    <d v="2011-10-20T00:00:00"/>
    <s v="Standard Class"/>
    <s v="BD-11500"/>
    <s v="Bradley Drucker"/>
    <s v="Consumer"/>
    <s v="United States"/>
    <s v="Chicago"/>
    <x v="10"/>
    <n v="60653"/>
    <s v="Central"/>
    <s v="OFF-PA-10001184"/>
    <x v="1"/>
    <x v="10"/>
    <s v="Xerox 1903"/>
    <n v="19.136000000000003"/>
    <n v="4"/>
    <n v="0.2"/>
    <n v="6.9367999999999999"/>
  </r>
  <r>
    <n v="9067"/>
    <x v="4531"/>
    <x v="3"/>
    <x v="1143"/>
    <d v="2014-05-31T00:00:00"/>
    <s v="Standard Class"/>
    <s v="BM-11785"/>
    <s v="Bryan Mills"/>
    <s v="Consumer"/>
    <s v="United States"/>
    <s v="Harrisonburg"/>
    <x v="17"/>
    <n v="22801"/>
    <s v="South"/>
    <s v="TEC-AC-10000521"/>
    <x v="2"/>
    <x v="11"/>
    <s v="Verbatim Slim CD and DVD Storage Cases, 50/Pack"/>
    <n v="23.08"/>
    <n v="2"/>
    <n v="0"/>
    <n v="6.9239999999999995"/>
  </r>
  <r>
    <n v="9068"/>
    <x v="4532"/>
    <x v="0"/>
    <x v="1084"/>
    <d v="2013-02-10T00:00:00"/>
    <s v="Standard Class"/>
    <s v="MS-17365"/>
    <s v="Maribeth Schnelling"/>
    <s v="Consumer"/>
    <s v="United States"/>
    <s v="Rockville"/>
    <x v="39"/>
    <n v="20852"/>
    <s v="East"/>
    <s v="TEC-PH-10002890"/>
    <x v="2"/>
    <x v="7"/>
    <s v="AT&amp;T 17929 Lendline Telephone"/>
    <n v="90.48"/>
    <n v="2"/>
    <n v="0"/>
    <n v="23.524799999999999"/>
  </r>
  <r>
    <n v="9069"/>
    <x v="4533"/>
    <x v="0"/>
    <x v="476"/>
    <d v="2013-09-06T00:00:00"/>
    <s v="Second Class"/>
    <s v="BM-11140"/>
    <s v="Becky Martin"/>
    <s v="Consumer"/>
    <s v="United States"/>
    <s v="Des Moines"/>
    <x v="4"/>
    <n v="98198"/>
    <s v="West"/>
    <s v="FUR-CH-10003061"/>
    <x v="0"/>
    <x v="1"/>
    <s v="Global Leather Task Chair, Black"/>
    <n v="215.976"/>
    <n v="3"/>
    <n v="0.2"/>
    <n v="-2.6997000000000355"/>
  </r>
  <r>
    <n v="9070"/>
    <x v="4533"/>
    <x v="0"/>
    <x v="476"/>
    <d v="2013-09-06T00:00:00"/>
    <s v="Second Class"/>
    <s v="BM-11140"/>
    <s v="Becky Martin"/>
    <s v="Consumer"/>
    <s v="United States"/>
    <s v="Des Moines"/>
    <x v="4"/>
    <n v="98198"/>
    <s v="West"/>
    <s v="OFF-EN-10003567"/>
    <x v="1"/>
    <x v="12"/>
    <s v="Inter-Office Recycled Envelopes, Brown Kraft, Button-String,10&quot; x 13&quot; , 100/Box"/>
    <n v="65.94"/>
    <n v="3"/>
    <n v="0"/>
    <n v="30.991800000000001"/>
  </r>
  <r>
    <n v="9071"/>
    <x v="4534"/>
    <x v="3"/>
    <x v="769"/>
    <d v="2014-12-06T00:00:00"/>
    <s v="First Class"/>
    <s v="KE-16420"/>
    <s v="Katrina Edelman"/>
    <s v="Corporate"/>
    <s v="United States"/>
    <s v="Philadelphia"/>
    <x v="9"/>
    <n v="19134"/>
    <s v="East"/>
    <s v="FUR-FU-10001918"/>
    <x v="0"/>
    <x v="5"/>
    <s v="C-Line Cubicle Keepers Polyproplyene Holder With Velcro Backings"/>
    <n v="11.352000000000002"/>
    <n v="3"/>
    <n v="0.2"/>
    <n v="2.6961000000000008"/>
  </r>
  <r>
    <n v="9072"/>
    <x v="4535"/>
    <x v="1"/>
    <x v="821"/>
    <d v="2012-06-16T00:00:00"/>
    <s v="Standard Class"/>
    <s v="SZ-20035"/>
    <s v="Sam Zeldin"/>
    <s v="Home Office"/>
    <s v="United States"/>
    <s v="Columbus"/>
    <x v="14"/>
    <n v="47201"/>
    <s v="Central"/>
    <s v="OFF-ST-10002444"/>
    <x v="1"/>
    <x v="4"/>
    <s v="Recycled Eldon Regeneration Jumbo File"/>
    <n v="24.56"/>
    <n v="2"/>
    <n v="0"/>
    <n v="6.8767999999999994"/>
  </r>
  <r>
    <n v="9073"/>
    <x v="4536"/>
    <x v="0"/>
    <x v="913"/>
    <d v="2013-09-09T00:00:00"/>
    <s v="Standard Class"/>
    <s v="MB-18085"/>
    <s v="Mick Brown"/>
    <s v="Consumer"/>
    <s v="United States"/>
    <s v="Springfield"/>
    <x v="25"/>
    <n v="65807"/>
    <s v="Central"/>
    <s v="OFF-EN-10003286"/>
    <x v="1"/>
    <x v="12"/>
    <s v="Staples"/>
    <n v="16.559999999999999"/>
    <n v="2"/>
    <n v="0"/>
    <n v="7.783199999999999"/>
  </r>
  <r>
    <n v="9074"/>
    <x v="4536"/>
    <x v="0"/>
    <x v="913"/>
    <d v="2013-09-09T00:00:00"/>
    <s v="Standard Class"/>
    <s v="MB-18085"/>
    <s v="Mick Brown"/>
    <s v="Consumer"/>
    <s v="United States"/>
    <s v="Springfield"/>
    <x v="25"/>
    <n v="65807"/>
    <s v="Central"/>
    <s v="TEC-AC-10000109"/>
    <x v="2"/>
    <x v="11"/>
    <s v="Sony Micro Vault Click 16 GB USB 2.0 Flash Drive"/>
    <n v="279.95"/>
    <n v="5"/>
    <n v="0"/>
    <n v="67.188000000000017"/>
  </r>
  <r>
    <n v="9075"/>
    <x v="4537"/>
    <x v="2"/>
    <x v="419"/>
    <d v="2011-04-26T00:00:00"/>
    <s v="Standard Class"/>
    <s v="DB-13555"/>
    <s v="Dorothy Badders"/>
    <s v="Corporate"/>
    <s v="United States"/>
    <s v="Henderson"/>
    <x v="0"/>
    <n v="42420"/>
    <s v="South"/>
    <s v="OFF-ST-10002574"/>
    <x v="1"/>
    <x v="4"/>
    <s v="SAFCO Commercial Wire Shelving, Black"/>
    <n v="828.83999999999992"/>
    <n v="6"/>
    <n v="0"/>
    <n v="0"/>
  </r>
  <r>
    <n v="9076"/>
    <x v="4538"/>
    <x v="1"/>
    <x v="599"/>
    <d v="2012-11-08T00:00:00"/>
    <s v="First Class"/>
    <s v="CB-12415"/>
    <s v="Christy Brittain"/>
    <s v="Consumer"/>
    <s v="United States"/>
    <s v="Lakewood"/>
    <x v="24"/>
    <n v="44107"/>
    <s v="East"/>
    <s v="OFF-BI-10000773"/>
    <x v="1"/>
    <x v="8"/>
    <s v="Insertable Tab Post Binder Dividers"/>
    <n v="7.218"/>
    <n v="3"/>
    <n v="0.7"/>
    <n v="-5.5338000000000012"/>
  </r>
  <r>
    <n v="9077"/>
    <x v="4538"/>
    <x v="1"/>
    <x v="599"/>
    <d v="2012-11-08T00:00:00"/>
    <s v="First Class"/>
    <s v="CB-12415"/>
    <s v="Christy Brittain"/>
    <s v="Consumer"/>
    <s v="United States"/>
    <s v="Lakewood"/>
    <x v="24"/>
    <n v="44107"/>
    <s v="East"/>
    <s v="OFF-SU-10004661"/>
    <x v="1"/>
    <x v="14"/>
    <s v="Acme Titanium Bonded Scissors"/>
    <n v="27.200000000000003"/>
    <n v="4"/>
    <n v="0.2"/>
    <n v="2.0399999999999991"/>
  </r>
  <r>
    <n v="9078"/>
    <x v="4539"/>
    <x v="2"/>
    <x v="935"/>
    <d v="2011-11-07T00:00:00"/>
    <s v="Standard Class"/>
    <s v="SP-20650"/>
    <s v="Stephanie Phelps"/>
    <s v="Corporate"/>
    <s v="United States"/>
    <s v="Omaha"/>
    <x v="8"/>
    <n v="68104"/>
    <s v="Central"/>
    <s v="TEC-AC-10003280"/>
    <x v="2"/>
    <x v="11"/>
    <s v="Belkin F8E887 USB Wired Ergonomic Keyboard"/>
    <n v="89.97"/>
    <n v="3"/>
    <n v="0"/>
    <n v="18.893699999999995"/>
  </r>
  <r>
    <n v="9079"/>
    <x v="4540"/>
    <x v="0"/>
    <x v="595"/>
    <d v="2013-02-23T00:00:00"/>
    <s v="Standard Class"/>
    <s v="GW-14605"/>
    <s v="Giulietta Weimer"/>
    <s v="Consumer"/>
    <s v="United States"/>
    <s v="Henderson"/>
    <x v="0"/>
    <n v="42420"/>
    <s v="South"/>
    <s v="FUR-FU-10003773"/>
    <x v="0"/>
    <x v="5"/>
    <s v="Eldon Cleatmat Plus Chair Mats for High Pile Carpets"/>
    <n v="318.08"/>
    <n v="4"/>
    <n v="0"/>
    <n v="34.988799999999969"/>
  </r>
  <r>
    <n v="9080"/>
    <x v="4540"/>
    <x v="0"/>
    <x v="595"/>
    <d v="2013-02-23T00:00:00"/>
    <s v="Standard Class"/>
    <s v="GW-14605"/>
    <s v="Giulietta Weimer"/>
    <s v="Consumer"/>
    <s v="United States"/>
    <s v="Henderson"/>
    <x v="0"/>
    <n v="42420"/>
    <s v="South"/>
    <s v="OFF-BI-10002412"/>
    <x v="1"/>
    <x v="8"/>
    <s v="Wilson Jones “Snap” Scratch Pad Binder Tool for Ring Binders"/>
    <n v="5.8"/>
    <n v="1"/>
    <n v="0"/>
    <n v="2.61"/>
  </r>
  <r>
    <n v="9081"/>
    <x v="4541"/>
    <x v="3"/>
    <x v="220"/>
    <d v="2014-09-14T00:00:00"/>
    <s v="Second Class"/>
    <s v="KH-16630"/>
    <s v="Ken Heidel"/>
    <s v="Corporate"/>
    <s v="United States"/>
    <s v="Santa Ana"/>
    <x v="1"/>
    <n v="92704"/>
    <s v="West"/>
    <s v="TEC-PH-10002564"/>
    <x v="2"/>
    <x v="7"/>
    <s v="OtterBox Defender Series Case - Samsung Galaxy S4"/>
    <n v="143.952"/>
    <n v="6"/>
    <n v="0.2"/>
    <n v="17.993999999999978"/>
  </r>
  <r>
    <n v="9082"/>
    <x v="4541"/>
    <x v="3"/>
    <x v="220"/>
    <d v="2014-09-14T00:00:00"/>
    <s v="Second Class"/>
    <s v="KH-16630"/>
    <s v="Ken Heidel"/>
    <s v="Corporate"/>
    <s v="United States"/>
    <s v="Santa Ana"/>
    <x v="1"/>
    <n v="92704"/>
    <s v="West"/>
    <s v="OFF-PA-10002262"/>
    <x v="1"/>
    <x v="10"/>
    <s v="Xerox 192"/>
    <n v="19.440000000000001"/>
    <n v="3"/>
    <n v="0"/>
    <n v="9.3312000000000008"/>
  </r>
  <r>
    <n v="9083"/>
    <x v="4542"/>
    <x v="3"/>
    <x v="808"/>
    <d v="2014-11-07T00:00:00"/>
    <s v="Standard Class"/>
    <s v="BG-11035"/>
    <s v="Barry Gonzalez"/>
    <s v="Consumer"/>
    <s v="United States"/>
    <s v="Springfield"/>
    <x v="17"/>
    <n v="22153"/>
    <s v="South"/>
    <s v="OFF-AR-10000246"/>
    <x v="1"/>
    <x v="6"/>
    <s v="Newell 318"/>
    <n v="5.56"/>
    <n v="2"/>
    <n v="0"/>
    <n v="1.4455999999999998"/>
  </r>
  <r>
    <n v="9084"/>
    <x v="4543"/>
    <x v="1"/>
    <x v="525"/>
    <d v="2012-02-08T00:00:00"/>
    <s v="First Class"/>
    <s v="LO-17170"/>
    <s v="Lori Olson"/>
    <s v="Corporate"/>
    <s v="United States"/>
    <s v="Suffolk"/>
    <x v="17"/>
    <n v="23434"/>
    <s v="South"/>
    <s v="OFF-ST-10002554"/>
    <x v="1"/>
    <x v="4"/>
    <s v="Tennsco Industrial Shelving"/>
    <n v="146.72999999999999"/>
    <n v="3"/>
    <n v="0"/>
    <n v="2.9346000000000032"/>
  </r>
  <r>
    <n v="9085"/>
    <x v="4543"/>
    <x v="1"/>
    <x v="525"/>
    <d v="2012-02-08T00:00:00"/>
    <s v="First Class"/>
    <s v="LO-17170"/>
    <s v="Lori Olson"/>
    <s v="Corporate"/>
    <s v="United States"/>
    <s v="Suffolk"/>
    <x v="17"/>
    <n v="23434"/>
    <s v="South"/>
    <s v="OFF-PA-10002751"/>
    <x v="1"/>
    <x v="10"/>
    <s v="Xerox 1920"/>
    <n v="29.900000000000002"/>
    <n v="5"/>
    <n v="0"/>
    <n v="13.454999999999998"/>
  </r>
  <r>
    <n v="9086"/>
    <x v="4544"/>
    <x v="0"/>
    <x v="545"/>
    <d v="2013-09-13T00:00:00"/>
    <s v="Second Class"/>
    <s v="DV-13465"/>
    <s v="Dianna Vittorini"/>
    <s v="Consumer"/>
    <s v="United States"/>
    <s v="Los Angeles"/>
    <x v="1"/>
    <n v="90049"/>
    <s v="West"/>
    <s v="OFF-BI-10004318"/>
    <x v="1"/>
    <x v="8"/>
    <s v="Ibico EB-19 Dual Function Manual Binding System"/>
    <n v="276.78400000000005"/>
    <n v="2"/>
    <n v="0.2"/>
    <n v="89.954799999999992"/>
  </r>
  <r>
    <n v="9087"/>
    <x v="4545"/>
    <x v="0"/>
    <x v="182"/>
    <d v="2013-10-01T00:00:00"/>
    <s v="Standard Class"/>
    <s v="LR-17035"/>
    <s v="Lisa Ryan"/>
    <s v="Corporate"/>
    <s v="United States"/>
    <s v="Houston"/>
    <x v="5"/>
    <n v="77041"/>
    <s v="Central"/>
    <s v="OFF-AP-10001564"/>
    <x v="1"/>
    <x v="9"/>
    <s v="Hoover Commercial Lightweight Upright Vacuum with E-Z Empty Dirt Cup"/>
    <n v="93.031999999999982"/>
    <n v="2"/>
    <n v="0.8"/>
    <n v="-251.18640000000005"/>
  </r>
  <r>
    <n v="9088"/>
    <x v="4545"/>
    <x v="0"/>
    <x v="182"/>
    <d v="2013-10-01T00:00:00"/>
    <s v="Standard Class"/>
    <s v="LR-17035"/>
    <s v="Lisa Ryan"/>
    <s v="Corporate"/>
    <s v="United States"/>
    <s v="Houston"/>
    <x v="5"/>
    <n v="77041"/>
    <s v="Central"/>
    <s v="FUR-CH-10000513"/>
    <x v="0"/>
    <x v="1"/>
    <s v="High-Back Leather Manager's Chair"/>
    <n v="454.96499999999997"/>
    <n v="5"/>
    <n v="0.3"/>
    <n v="-136.48950000000002"/>
  </r>
  <r>
    <n v="9089"/>
    <x v="4546"/>
    <x v="1"/>
    <x v="83"/>
    <d v="2012-12-20T00:00:00"/>
    <s v="Standard Class"/>
    <s v="RR-19525"/>
    <s v="Rick Reed"/>
    <s v="Corporate"/>
    <s v="United States"/>
    <s v="Cary"/>
    <x v="3"/>
    <n v="27511"/>
    <s v="South"/>
    <s v="TEC-PH-10001433"/>
    <x v="2"/>
    <x v="7"/>
    <s v="Cisco Small Business SPA 502G VoIP phone"/>
    <n v="246.16800000000001"/>
    <n v="3"/>
    <n v="0.2"/>
    <n v="21.539699999999996"/>
  </r>
  <r>
    <n v="9090"/>
    <x v="4547"/>
    <x v="0"/>
    <x v="42"/>
    <d v="2013-09-21T00:00:00"/>
    <s v="Second Class"/>
    <s v="TS-21610"/>
    <s v="Troy Staebel"/>
    <s v="Consumer"/>
    <s v="United States"/>
    <s v="Springfield"/>
    <x v="24"/>
    <n v="45503"/>
    <s v="East"/>
    <s v="OFF-ST-10002790"/>
    <x v="1"/>
    <x v="4"/>
    <s v="Safco Industrial Shelving"/>
    <n v="295.39999999999998"/>
    <n v="5"/>
    <n v="0.2"/>
    <n v="-62.772499999999965"/>
  </r>
  <r>
    <n v="9091"/>
    <x v="4548"/>
    <x v="3"/>
    <x v="119"/>
    <d v="2014-10-16T00:00:00"/>
    <s v="First Class"/>
    <s v="AH-10210"/>
    <s v="Alan Hwang"/>
    <s v="Consumer"/>
    <s v="United States"/>
    <s v="Louisville"/>
    <x v="0"/>
    <n v="40214"/>
    <s v="South"/>
    <s v="OFF-ST-10002974"/>
    <x v="1"/>
    <x v="4"/>
    <s v="Trav-L-File Heavy-Duty Shuttle II, Black"/>
    <n v="348.56"/>
    <n v="8"/>
    <n v="0"/>
    <n v="104.56799999999998"/>
  </r>
  <r>
    <n v="9092"/>
    <x v="4549"/>
    <x v="1"/>
    <x v="1141"/>
    <d v="2012-07-03T00:00:00"/>
    <s v="Second Class"/>
    <s v="DW-13585"/>
    <s v="Dorothy Wardle"/>
    <s v="Corporate"/>
    <s v="United States"/>
    <s v="Troy"/>
    <x v="24"/>
    <n v="45373"/>
    <s v="East"/>
    <s v="OFF-PA-10003177"/>
    <x v="1"/>
    <x v="10"/>
    <s v="Xerox 1999"/>
    <n v="15.552000000000003"/>
    <n v="3"/>
    <n v="0.2"/>
    <n v="5.4432"/>
  </r>
  <r>
    <n v="9093"/>
    <x v="4549"/>
    <x v="1"/>
    <x v="1141"/>
    <d v="2012-07-03T00:00:00"/>
    <s v="Second Class"/>
    <s v="DW-13585"/>
    <s v="Dorothy Wardle"/>
    <s v="Corporate"/>
    <s v="United States"/>
    <s v="Troy"/>
    <x v="24"/>
    <n v="45373"/>
    <s v="East"/>
    <s v="FUR-BO-10001918"/>
    <x v="0"/>
    <x v="0"/>
    <s v="Sauder Forest Hills Library with Doors, Woodland Oak Finish"/>
    <n v="482.93999999999994"/>
    <n v="6"/>
    <n v="0.5"/>
    <n v="-376.69319999999999"/>
  </r>
  <r>
    <n v="9094"/>
    <x v="4550"/>
    <x v="1"/>
    <x v="932"/>
    <d v="2012-06-05T00:00:00"/>
    <s v="Standard Class"/>
    <s v="AJ-10945"/>
    <s v="Ashley Jarboe"/>
    <s v="Consumer"/>
    <s v="United States"/>
    <s v="Detroit"/>
    <x v="12"/>
    <n v="48227"/>
    <s v="Central"/>
    <s v="TEC-PH-10001299"/>
    <x v="2"/>
    <x v="7"/>
    <s v="Polycom CX300 Desktop Phone USB VoIP phone"/>
    <n v="299.98"/>
    <n v="2"/>
    <n v="0"/>
    <n v="83.994400000000013"/>
  </r>
  <r>
    <n v="9095"/>
    <x v="4550"/>
    <x v="1"/>
    <x v="932"/>
    <d v="2012-06-05T00:00:00"/>
    <s v="Standard Class"/>
    <s v="AJ-10945"/>
    <s v="Ashley Jarboe"/>
    <s v="Consumer"/>
    <s v="United States"/>
    <s v="Detroit"/>
    <x v="12"/>
    <n v="48227"/>
    <s v="Central"/>
    <s v="OFF-BI-10004224"/>
    <x v="1"/>
    <x v="8"/>
    <s v="Catalog Binders with Expanding Posts"/>
    <n v="403.68"/>
    <n v="6"/>
    <n v="0"/>
    <n v="181.65599999999998"/>
  </r>
  <r>
    <n v="9096"/>
    <x v="4550"/>
    <x v="1"/>
    <x v="932"/>
    <d v="2012-06-05T00:00:00"/>
    <s v="Standard Class"/>
    <s v="AJ-10945"/>
    <s v="Ashley Jarboe"/>
    <s v="Consumer"/>
    <s v="United States"/>
    <s v="Detroit"/>
    <x v="12"/>
    <n v="48227"/>
    <s v="Central"/>
    <s v="TEC-PH-10001300"/>
    <x v="2"/>
    <x v="7"/>
    <s v="iKross Bluetooth Portable Keyboard + Cell Phone Stand Holder + Brush for Apple iPhone 5S 5C 5, 4S 4"/>
    <n v="41.9"/>
    <n v="2"/>
    <n v="0"/>
    <n v="11.731999999999999"/>
  </r>
  <r>
    <n v="9097"/>
    <x v="4550"/>
    <x v="1"/>
    <x v="932"/>
    <d v="2012-06-05T00:00:00"/>
    <s v="Standard Class"/>
    <s v="AJ-10945"/>
    <s v="Ashley Jarboe"/>
    <s v="Consumer"/>
    <s v="United States"/>
    <s v="Detroit"/>
    <x v="12"/>
    <n v="48227"/>
    <s v="Central"/>
    <s v="OFF-LA-10004178"/>
    <x v="1"/>
    <x v="2"/>
    <s v="Avery 491"/>
    <n v="28.91"/>
    <n v="7"/>
    <n v="0"/>
    <n v="13.2986"/>
  </r>
  <r>
    <n v="9098"/>
    <x v="4551"/>
    <x v="2"/>
    <x v="791"/>
    <d v="2011-04-17T00:00:00"/>
    <s v="Standard Class"/>
    <s v="SV-20785"/>
    <s v="Stewart Visinsky"/>
    <s v="Consumer"/>
    <s v="United States"/>
    <s v="Bloomington"/>
    <x v="14"/>
    <n v="47401"/>
    <s v="Central"/>
    <s v="OFF-PA-10000289"/>
    <x v="1"/>
    <x v="10"/>
    <s v="Xerox 213"/>
    <n v="32.400000000000006"/>
    <n v="5"/>
    <n v="0"/>
    <n v="15.552000000000001"/>
  </r>
  <r>
    <n v="9099"/>
    <x v="4552"/>
    <x v="3"/>
    <x v="386"/>
    <d v="2014-10-17T00:00:00"/>
    <s v="Standard Class"/>
    <s v="MG-17650"/>
    <s v="Matthew Grinstein"/>
    <s v="Home Office"/>
    <s v="United States"/>
    <s v="Dallas"/>
    <x v="5"/>
    <n v="75081"/>
    <s v="Central"/>
    <s v="TEC-PH-10002085"/>
    <x v="2"/>
    <x v="7"/>
    <s v="Clarity 53712"/>
    <n v="369.54399999999998"/>
    <n v="7"/>
    <n v="0.2"/>
    <n v="27.71580000000003"/>
  </r>
  <r>
    <n v="9100"/>
    <x v="4552"/>
    <x v="3"/>
    <x v="386"/>
    <d v="2014-10-17T00:00:00"/>
    <s v="Standard Class"/>
    <s v="MG-17650"/>
    <s v="Matthew Grinstein"/>
    <s v="Home Office"/>
    <s v="United States"/>
    <s v="Dallas"/>
    <x v="5"/>
    <n v="75081"/>
    <s v="Central"/>
    <s v="OFF-PA-10001934"/>
    <x v="1"/>
    <x v="10"/>
    <s v="Xerox 1993"/>
    <n v="10.368000000000002"/>
    <n v="2"/>
    <n v="0.2"/>
    <n v="3.7584"/>
  </r>
  <r>
    <n v="9101"/>
    <x v="4552"/>
    <x v="3"/>
    <x v="386"/>
    <d v="2014-10-17T00:00:00"/>
    <s v="Standard Class"/>
    <s v="MG-17650"/>
    <s v="Matthew Grinstein"/>
    <s v="Home Office"/>
    <s v="United States"/>
    <s v="Dallas"/>
    <x v="5"/>
    <n v="75081"/>
    <s v="Central"/>
    <s v="TEC-AC-10003033"/>
    <x v="2"/>
    <x v="11"/>
    <s v="Plantronics CS510 - Over-the-Head monaural Wireless Headset System"/>
    <n v="791.87999999999988"/>
    <n v="3"/>
    <n v="0.2"/>
    <n v="128.68049999999994"/>
  </r>
  <r>
    <n v="9102"/>
    <x v="4553"/>
    <x v="1"/>
    <x v="209"/>
    <d v="2012-11-12T00:00:00"/>
    <s v="Standard Class"/>
    <s v="AB-10105"/>
    <s v="Adrian Barton"/>
    <s v="Consumer"/>
    <s v="United States"/>
    <s v="Houston"/>
    <x v="5"/>
    <n v="77041"/>
    <s v="Central"/>
    <s v="OFF-AR-10001683"/>
    <x v="1"/>
    <x v="6"/>
    <s v="Lumber Crayons"/>
    <n v="23.64"/>
    <n v="3"/>
    <n v="0.2"/>
    <n v="5.3190000000000008"/>
  </r>
  <r>
    <n v="9103"/>
    <x v="4553"/>
    <x v="1"/>
    <x v="209"/>
    <d v="2012-11-12T00:00:00"/>
    <s v="Standard Class"/>
    <s v="AB-10105"/>
    <s v="Adrian Barton"/>
    <s v="Consumer"/>
    <s v="United States"/>
    <s v="Houston"/>
    <x v="5"/>
    <n v="77041"/>
    <s v="Central"/>
    <s v="OFF-ST-10001713"/>
    <x v="1"/>
    <x v="4"/>
    <s v="Gould Plastics 9-Pocket Panel Bin, 18-3/8w x 5-1/4d x 20-1/2h, Black"/>
    <n v="84.784000000000006"/>
    <n v="2"/>
    <n v="0.2"/>
    <n v="-16.956800000000005"/>
  </r>
  <r>
    <n v="9104"/>
    <x v="4553"/>
    <x v="1"/>
    <x v="209"/>
    <d v="2012-11-12T00:00:00"/>
    <s v="Standard Class"/>
    <s v="AB-10105"/>
    <s v="Adrian Barton"/>
    <s v="Consumer"/>
    <s v="United States"/>
    <s v="Houston"/>
    <x v="5"/>
    <n v="77041"/>
    <s v="Central"/>
    <s v="FUR-FU-10000193"/>
    <x v="0"/>
    <x v="5"/>
    <s v="Tenex Chairmats For Use with Hard Floors"/>
    <n v="64.959999999999994"/>
    <n v="5"/>
    <n v="0.6"/>
    <n v="-84.447999999999993"/>
  </r>
  <r>
    <n v="9105"/>
    <x v="4553"/>
    <x v="1"/>
    <x v="209"/>
    <d v="2012-11-12T00:00:00"/>
    <s v="Standard Class"/>
    <s v="AB-10105"/>
    <s v="Adrian Barton"/>
    <s v="Consumer"/>
    <s v="United States"/>
    <s v="Houston"/>
    <x v="5"/>
    <n v="77041"/>
    <s v="Central"/>
    <s v="OFF-BI-10000474"/>
    <x v="1"/>
    <x v="8"/>
    <s v="Avery Recycled Flexi-View Covers for Binding Systems"/>
    <n v="32.059999999999995"/>
    <n v="10"/>
    <n v="0.8"/>
    <n v="-51.296000000000006"/>
  </r>
  <r>
    <n v="9106"/>
    <x v="4553"/>
    <x v="1"/>
    <x v="209"/>
    <d v="2012-11-12T00:00:00"/>
    <s v="Standard Class"/>
    <s v="AB-10105"/>
    <s v="Adrian Barton"/>
    <s v="Consumer"/>
    <s v="United States"/>
    <s v="Houston"/>
    <x v="5"/>
    <n v="77041"/>
    <s v="Central"/>
    <s v="OFF-ST-10000129"/>
    <x v="1"/>
    <x v="4"/>
    <s v="Fellowes Recycled Storage Drawers"/>
    <n v="177.64800000000002"/>
    <n v="2"/>
    <n v="0.2"/>
    <n v="-28.867800000000017"/>
  </r>
  <r>
    <n v="9107"/>
    <x v="4553"/>
    <x v="1"/>
    <x v="209"/>
    <d v="2012-11-12T00:00:00"/>
    <s v="Standard Class"/>
    <s v="AB-10105"/>
    <s v="Adrian Barton"/>
    <s v="Consumer"/>
    <s v="United States"/>
    <s v="Houston"/>
    <x v="5"/>
    <n v="77041"/>
    <s v="Central"/>
    <s v="TEC-MA-10001016"/>
    <x v="2"/>
    <x v="15"/>
    <s v="Canon PC170 Desktop Personal Copier"/>
    <n v="287.90999999999997"/>
    <n v="3"/>
    <n v="0.4"/>
    <n v="33.589499999999987"/>
  </r>
  <r>
    <n v="9108"/>
    <x v="4554"/>
    <x v="1"/>
    <x v="442"/>
    <d v="2012-05-28T00:00:00"/>
    <s v="First Class"/>
    <s v="MM-18280"/>
    <s v="Muhammed MacIntyre"/>
    <s v="Corporate"/>
    <s v="United States"/>
    <s v="Haltom City"/>
    <x v="5"/>
    <n v="76117"/>
    <s v="Central"/>
    <s v="OFF-SU-10002557"/>
    <x v="1"/>
    <x v="14"/>
    <s v="Fiskars Spring-Action Scissors"/>
    <n v="22.368000000000002"/>
    <n v="2"/>
    <n v="0.2"/>
    <n v="1.6776"/>
  </r>
  <r>
    <n v="9109"/>
    <x v="4554"/>
    <x v="1"/>
    <x v="442"/>
    <d v="2012-05-28T00:00:00"/>
    <s v="First Class"/>
    <s v="MM-18280"/>
    <s v="Muhammed MacIntyre"/>
    <s v="Corporate"/>
    <s v="United States"/>
    <s v="Haltom City"/>
    <x v="5"/>
    <n v="76117"/>
    <s v="Central"/>
    <s v="OFF-PA-10002160"/>
    <x v="1"/>
    <x v="10"/>
    <s v="Xerox 1978"/>
    <n v="32.368000000000002"/>
    <n v="7"/>
    <n v="0.2"/>
    <n v="11.733400000000001"/>
  </r>
  <r>
    <n v="9110"/>
    <x v="4554"/>
    <x v="1"/>
    <x v="442"/>
    <d v="2012-05-28T00:00:00"/>
    <s v="First Class"/>
    <s v="MM-18280"/>
    <s v="Muhammed MacIntyre"/>
    <s v="Corporate"/>
    <s v="United States"/>
    <s v="Haltom City"/>
    <x v="5"/>
    <n v="76117"/>
    <s v="Central"/>
    <s v="TEC-AC-10003095"/>
    <x v="2"/>
    <x v="11"/>
    <s v="Logitech G35 7.1-Channel Surround Sound Headset"/>
    <n v="207.98400000000004"/>
    <n v="2"/>
    <n v="0.2"/>
    <n v="36.397199999999998"/>
  </r>
  <r>
    <n v="9111"/>
    <x v="4555"/>
    <x v="2"/>
    <x v="303"/>
    <d v="2011-10-15T00:00:00"/>
    <s v="First Class"/>
    <s v="MA-17995"/>
    <s v="Michelle Arnett"/>
    <s v="Home Office"/>
    <s v="United States"/>
    <s v="Richmond"/>
    <x v="17"/>
    <n v="23223"/>
    <s v="South"/>
    <s v="OFF-EN-10003160"/>
    <x v="1"/>
    <x v="12"/>
    <s v="Pastel Pink Envelopes"/>
    <n v="36.4"/>
    <n v="5"/>
    <n v="0"/>
    <n v="17.472000000000001"/>
  </r>
  <r>
    <n v="9112"/>
    <x v="4555"/>
    <x v="2"/>
    <x v="303"/>
    <d v="2011-10-15T00:00:00"/>
    <s v="First Class"/>
    <s v="MA-17995"/>
    <s v="Michelle Arnett"/>
    <s v="Home Office"/>
    <s v="United States"/>
    <s v="Richmond"/>
    <x v="17"/>
    <n v="23223"/>
    <s v="South"/>
    <s v="TEC-AC-10001542"/>
    <x v="2"/>
    <x v="11"/>
    <s v="SanDisk Cruzer 16 GB USB Flash Drive"/>
    <n v="22.96"/>
    <n v="2"/>
    <n v="0"/>
    <n v="4.3623999999999974"/>
  </r>
  <r>
    <n v="9113"/>
    <x v="4555"/>
    <x v="2"/>
    <x v="303"/>
    <d v="2011-10-15T00:00:00"/>
    <s v="First Class"/>
    <s v="MA-17995"/>
    <s v="Michelle Arnett"/>
    <s v="Home Office"/>
    <s v="United States"/>
    <s v="Richmond"/>
    <x v="17"/>
    <n v="23223"/>
    <s v="South"/>
    <s v="OFF-ST-10003641"/>
    <x v="1"/>
    <x v="4"/>
    <s v="Space Solutions Industrial Galvanized Steel Shelving."/>
    <n v="315.2"/>
    <n v="4"/>
    <n v="0"/>
    <n v="6.3040000000000305"/>
  </r>
  <r>
    <n v="9114"/>
    <x v="4555"/>
    <x v="2"/>
    <x v="303"/>
    <d v="2011-10-15T00:00:00"/>
    <s v="First Class"/>
    <s v="MA-17995"/>
    <s v="Michelle Arnett"/>
    <s v="Home Office"/>
    <s v="United States"/>
    <s v="Richmond"/>
    <x v="17"/>
    <n v="23223"/>
    <s v="South"/>
    <s v="OFF-BI-10002432"/>
    <x v="1"/>
    <x v="8"/>
    <s v="Wilson Jones Standard D-Ring Binders"/>
    <n v="15.18"/>
    <n v="3"/>
    <n v="0"/>
    <n v="7.1345999999999989"/>
  </r>
  <r>
    <n v="9115"/>
    <x v="4556"/>
    <x v="0"/>
    <x v="569"/>
    <d v="2013-02-10T00:00:00"/>
    <s v="Second Class"/>
    <s v="EB-13975"/>
    <s v="Erica Bern"/>
    <s v="Corporate"/>
    <s v="United States"/>
    <s v="Los Angeles"/>
    <x v="1"/>
    <n v="90049"/>
    <s v="West"/>
    <s v="TEC-PH-10004094"/>
    <x v="2"/>
    <x v="7"/>
    <s v="Motorola L703CM"/>
    <n v="623.96"/>
    <n v="5"/>
    <n v="0.2"/>
    <n v="38.997500000000002"/>
  </r>
  <r>
    <n v="9116"/>
    <x v="4557"/>
    <x v="3"/>
    <x v="617"/>
    <d v="2014-01-25T00:00:00"/>
    <s v="Second Class"/>
    <s v="NS-18505"/>
    <s v="Neola Schneider"/>
    <s v="Consumer"/>
    <s v="United States"/>
    <s v="Philadelphia"/>
    <x v="9"/>
    <n v="19140"/>
    <s v="East"/>
    <s v="TEC-PH-10001817"/>
    <x v="2"/>
    <x v="7"/>
    <s v="Wilson Electronics DB Pro Signal Booster"/>
    <n v="429.59999999999997"/>
    <n v="2"/>
    <n v="0.4"/>
    <n v="-93.079999999999984"/>
  </r>
  <r>
    <n v="9117"/>
    <x v="4557"/>
    <x v="3"/>
    <x v="617"/>
    <d v="2014-01-25T00:00:00"/>
    <s v="Second Class"/>
    <s v="NS-18505"/>
    <s v="Neola Schneider"/>
    <s v="Consumer"/>
    <s v="United States"/>
    <s v="Philadelphia"/>
    <x v="9"/>
    <n v="19140"/>
    <s v="East"/>
    <s v="FUR-FU-10002759"/>
    <x v="0"/>
    <x v="5"/>
    <s v="12-1/2 Diameter Round Wall Clock"/>
    <n v="31.968000000000004"/>
    <n v="2"/>
    <n v="0.2"/>
    <n v="6.3935999999999993"/>
  </r>
  <r>
    <n v="9118"/>
    <x v="4557"/>
    <x v="3"/>
    <x v="617"/>
    <d v="2014-01-25T00:00:00"/>
    <s v="Second Class"/>
    <s v="NS-18505"/>
    <s v="Neola Schneider"/>
    <s v="Consumer"/>
    <s v="United States"/>
    <s v="Philadelphia"/>
    <x v="9"/>
    <n v="19140"/>
    <s v="East"/>
    <s v="FUR-CH-10000309"/>
    <x v="0"/>
    <x v="1"/>
    <s v="Global Comet Stacking Arm Chair"/>
    <n v="887.27099999999984"/>
    <n v="3"/>
    <n v="0.3"/>
    <n v="-63.376499999999965"/>
  </r>
  <r>
    <n v="9119"/>
    <x v="4557"/>
    <x v="3"/>
    <x v="617"/>
    <d v="2014-01-25T00:00:00"/>
    <s v="Second Class"/>
    <s v="NS-18505"/>
    <s v="Neola Schneider"/>
    <s v="Consumer"/>
    <s v="United States"/>
    <s v="Philadelphia"/>
    <x v="9"/>
    <n v="19140"/>
    <s v="East"/>
    <s v="OFF-PA-10003673"/>
    <x v="1"/>
    <x v="10"/>
    <s v="Strathmore Photo Mount Cards"/>
    <n v="21.696000000000002"/>
    <n v="4"/>
    <n v="0.2"/>
    <n v="7.0511999999999988"/>
  </r>
  <r>
    <n v="9120"/>
    <x v="4558"/>
    <x v="0"/>
    <x v="112"/>
    <d v="2013-06-13T00:00:00"/>
    <s v="Standard Class"/>
    <s v="RB-19795"/>
    <s v="Ross Baird"/>
    <s v="Home Office"/>
    <s v="United States"/>
    <s v="Los Angeles"/>
    <x v="1"/>
    <n v="90036"/>
    <s v="West"/>
    <s v="OFF-LA-10000452"/>
    <x v="1"/>
    <x v="2"/>
    <s v="Avery 488"/>
    <n v="22.05"/>
    <n v="7"/>
    <n v="0"/>
    <n v="10.584"/>
  </r>
  <r>
    <n v="9121"/>
    <x v="4558"/>
    <x v="0"/>
    <x v="112"/>
    <d v="2013-06-13T00:00:00"/>
    <s v="Standard Class"/>
    <s v="RB-19795"/>
    <s v="Ross Baird"/>
    <s v="Home Office"/>
    <s v="United States"/>
    <s v="Los Angeles"/>
    <x v="1"/>
    <n v="90036"/>
    <s v="West"/>
    <s v="OFF-PA-10000210"/>
    <x v="1"/>
    <x v="10"/>
    <s v="Xerox Blank Computer Paper"/>
    <n v="99.9"/>
    <n v="5"/>
    <n v="0"/>
    <n v="46.952999999999996"/>
  </r>
  <r>
    <n v="9122"/>
    <x v="4559"/>
    <x v="3"/>
    <x v="257"/>
    <d v="2014-03-21T00:00:00"/>
    <s v="Second Class"/>
    <s v="JK-15325"/>
    <s v="Jason Klamczynski"/>
    <s v="Corporate"/>
    <s v="United States"/>
    <s v="Los Angeles"/>
    <x v="1"/>
    <n v="90032"/>
    <s v="West"/>
    <s v="OFF-AP-10000358"/>
    <x v="1"/>
    <x v="9"/>
    <s v="Fellowes Basic Home/Office Series Surge Protectors"/>
    <n v="90.86"/>
    <n v="7"/>
    <n v="0"/>
    <n v="26.349399999999992"/>
  </r>
  <r>
    <n v="9123"/>
    <x v="4560"/>
    <x v="3"/>
    <x v="221"/>
    <d v="2014-11-25T00:00:00"/>
    <s v="Same Day"/>
    <s v="PR-18880"/>
    <s v="Patrick Ryan"/>
    <s v="Consumer"/>
    <s v="United States"/>
    <s v="San Francisco"/>
    <x v="1"/>
    <n v="94109"/>
    <s v="West"/>
    <s v="OFF-PA-10002137"/>
    <x v="1"/>
    <x v="10"/>
    <s v="Southworth 100% Résumé Paper, 24lb."/>
    <n v="7.78"/>
    <n v="1"/>
    <n v="0"/>
    <n v="3.5009999999999994"/>
  </r>
  <r>
    <n v="9124"/>
    <x v="4561"/>
    <x v="0"/>
    <x v="491"/>
    <d v="2013-11-29T00:00:00"/>
    <s v="Second Class"/>
    <s v="EH-13945"/>
    <s v="Eric Hoffmann"/>
    <s v="Consumer"/>
    <s v="United States"/>
    <s v="Philadelphia"/>
    <x v="9"/>
    <n v="19120"/>
    <s v="East"/>
    <s v="OFF-BI-10003364"/>
    <x v="1"/>
    <x v="8"/>
    <s v="Binding Machine Supplies"/>
    <n v="78.759000000000015"/>
    <n v="9"/>
    <n v="0.7"/>
    <n v="-57.75660000000002"/>
  </r>
  <r>
    <n v="9125"/>
    <x v="4562"/>
    <x v="0"/>
    <x v="298"/>
    <d v="2013-08-21T00:00:00"/>
    <s v="Second Class"/>
    <s v="MA-17560"/>
    <s v="Matt Abelman"/>
    <s v="Home Office"/>
    <s v="United States"/>
    <s v="Houston"/>
    <x v="5"/>
    <n v="77070"/>
    <s v="Central"/>
    <s v="FUR-FU-10001940"/>
    <x v="0"/>
    <x v="5"/>
    <s v="Staples"/>
    <n v="9.5519999999999996"/>
    <n v="3"/>
    <n v="0.6"/>
    <n v="-3.8207999999999984"/>
  </r>
  <r>
    <n v="9126"/>
    <x v="4562"/>
    <x v="0"/>
    <x v="298"/>
    <d v="2013-08-21T00:00:00"/>
    <s v="Second Class"/>
    <s v="MA-17560"/>
    <s v="Matt Abelman"/>
    <s v="Home Office"/>
    <s v="United States"/>
    <s v="Houston"/>
    <x v="5"/>
    <n v="77070"/>
    <s v="Central"/>
    <s v="FUR-FU-10000320"/>
    <x v="0"/>
    <x v="5"/>
    <s v="OIC Stacking Trays"/>
    <n v="5.3440000000000003"/>
    <n v="4"/>
    <n v="0.6"/>
    <n v="-2.1375999999999991"/>
  </r>
  <r>
    <n v="9127"/>
    <x v="4563"/>
    <x v="1"/>
    <x v="109"/>
    <d v="2012-12-03T00:00:00"/>
    <s v="Standard Class"/>
    <s v="MA-17995"/>
    <s v="Michelle Arnett"/>
    <s v="Home Office"/>
    <s v="United States"/>
    <s v="Las Cruces"/>
    <x v="27"/>
    <n v="88001"/>
    <s v="West"/>
    <s v="OFF-AR-10004441"/>
    <x v="1"/>
    <x v="6"/>
    <s v="BIC Brite Liner Highlighters"/>
    <n v="8.2799999999999994"/>
    <n v="2"/>
    <n v="0"/>
    <n v="3.4775999999999998"/>
  </r>
  <r>
    <n v="9128"/>
    <x v="4564"/>
    <x v="3"/>
    <x v="1126"/>
    <d v="2014-06-02T00:00:00"/>
    <s v="Standard Class"/>
    <s v="JL-15505"/>
    <s v="Jeremy Lonsdale"/>
    <s v="Consumer"/>
    <s v="United States"/>
    <s v="Houston"/>
    <x v="5"/>
    <n v="77070"/>
    <s v="Central"/>
    <s v="OFF-ST-10002182"/>
    <x v="1"/>
    <x v="4"/>
    <s v="Iris 3-Drawer Stacking Bin, Black"/>
    <n v="50.135999999999996"/>
    <n v="3"/>
    <n v="0.2"/>
    <n v="-11.2806"/>
  </r>
  <r>
    <n v="9129"/>
    <x v="4565"/>
    <x v="3"/>
    <x v="507"/>
    <d v="2014-09-06T00:00:00"/>
    <s v="First Class"/>
    <s v="AS-10045"/>
    <s v="Aaron Smayling"/>
    <s v="Corporate"/>
    <s v="United States"/>
    <s v="Redmond"/>
    <x v="21"/>
    <n v="97756"/>
    <s v="West"/>
    <s v="OFF-BI-10002931"/>
    <x v="1"/>
    <x v="8"/>
    <s v="Avery Trapezoid Extra Heavy Duty 4&quot; Binders"/>
    <n v="88.074000000000012"/>
    <n v="7"/>
    <n v="0.7"/>
    <n v="-58.71599999999998"/>
  </r>
  <r>
    <n v="9130"/>
    <x v="4566"/>
    <x v="0"/>
    <x v="830"/>
    <d v="2013-03-27T00:00:00"/>
    <s v="Second Class"/>
    <s v="DC-12850"/>
    <s v="Dan Campbell"/>
    <s v="Consumer"/>
    <s v="United States"/>
    <s v="Cleveland"/>
    <x v="24"/>
    <n v="44105"/>
    <s v="East"/>
    <s v="FUR-BO-10004357"/>
    <x v="0"/>
    <x v="0"/>
    <s v="O'Sullivan Living Dimensions 3-Shelf Bookcases"/>
    <n v="301.46999999999997"/>
    <n v="3"/>
    <n v="0.5"/>
    <n v="-241.17600000000002"/>
  </r>
  <r>
    <n v="9131"/>
    <x v="4566"/>
    <x v="0"/>
    <x v="830"/>
    <d v="2013-03-27T00:00:00"/>
    <s v="Second Class"/>
    <s v="DC-12850"/>
    <s v="Dan Campbell"/>
    <s v="Consumer"/>
    <s v="United States"/>
    <s v="Cleveland"/>
    <x v="24"/>
    <n v="44105"/>
    <s v="East"/>
    <s v="OFF-AR-10000475"/>
    <x v="1"/>
    <x v="6"/>
    <s v="Hunt BOSTON Vista Battery-Operated Pencil Sharpener, Black"/>
    <n v="18.656000000000002"/>
    <n v="2"/>
    <n v="0.2"/>
    <n v="1.6324000000000014"/>
  </r>
  <r>
    <n v="9132"/>
    <x v="4567"/>
    <x v="3"/>
    <x v="39"/>
    <d v="2014-06-02T00:00:00"/>
    <s v="Standard Class"/>
    <s v="MD-17860"/>
    <s v="Michael Dominguez"/>
    <s v="Corporate"/>
    <s v="United States"/>
    <s v="Laurel"/>
    <x v="39"/>
    <n v="20707"/>
    <s v="East"/>
    <s v="FUR-FU-10001473"/>
    <x v="0"/>
    <x v="5"/>
    <s v="DAX Wood Document Frame"/>
    <n v="27.46"/>
    <n v="2"/>
    <n v="0"/>
    <n v="9.8856000000000002"/>
  </r>
  <r>
    <n v="9133"/>
    <x v="4567"/>
    <x v="3"/>
    <x v="39"/>
    <d v="2014-06-02T00:00:00"/>
    <s v="Standard Class"/>
    <s v="MD-17860"/>
    <s v="Michael Dominguez"/>
    <s v="Corporate"/>
    <s v="United States"/>
    <s v="Laurel"/>
    <x v="39"/>
    <n v="20707"/>
    <s v="East"/>
    <s v="OFF-AP-10001469"/>
    <x v="1"/>
    <x v="9"/>
    <s v="Fellowes 8 Outlet Superior Workstation Surge Protector"/>
    <n v="125.13"/>
    <n v="3"/>
    <n v="0"/>
    <n v="36.287699999999987"/>
  </r>
  <r>
    <n v="9134"/>
    <x v="4568"/>
    <x v="1"/>
    <x v="284"/>
    <d v="2012-09-04T00:00:00"/>
    <s v="Standard Class"/>
    <s v="RH-19510"/>
    <s v="Rick Huthwaite"/>
    <s v="Home Office"/>
    <s v="United States"/>
    <s v="San Diego"/>
    <x v="1"/>
    <n v="92037"/>
    <s v="West"/>
    <s v="TEC-PH-10004447"/>
    <x v="2"/>
    <x v="7"/>
    <s v="Toshiba IPT2010-SD IP Telephone"/>
    <n v="555.96"/>
    <n v="5"/>
    <n v="0.2"/>
    <n v="41.697000000000003"/>
  </r>
  <r>
    <n v="9135"/>
    <x v="4569"/>
    <x v="0"/>
    <x v="408"/>
    <d v="2013-04-18T00:00:00"/>
    <s v="Standard Class"/>
    <s v="TB-21175"/>
    <s v="Thomas Boland"/>
    <s v="Corporate"/>
    <s v="United States"/>
    <s v="Wilson"/>
    <x v="3"/>
    <n v="27893"/>
    <s v="South"/>
    <s v="OFF-ST-10001469"/>
    <x v="1"/>
    <x v="4"/>
    <s v="Fellowes Bankers Box Recycled Super Stor/Drawer"/>
    <n v="129.55199999999999"/>
    <n v="3"/>
    <n v="0.2"/>
    <n v="-22.671600000000005"/>
  </r>
  <r>
    <n v="9136"/>
    <x v="4569"/>
    <x v="0"/>
    <x v="408"/>
    <d v="2013-04-18T00:00:00"/>
    <s v="Standard Class"/>
    <s v="TB-21175"/>
    <s v="Thomas Boland"/>
    <s v="Corporate"/>
    <s v="United States"/>
    <s v="Wilson"/>
    <x v="3"/>
    <n v="27893"/>
    <s v="South"/>
    <s v="OFF-ST-10000060"/>
    <x v="1"/>
    <x v="4"/>
    <s v="Fellowes Bankers Box Staxonsteel Drawer File/Stacking System"/>
    <n v="51.984000000000009"/>
    <n v="1"/>
    <n v="0.2"/>
    <n v="-5.1983999999999995"/>
  </r>
  <r>
    <n v="9137"/>
    <x v="4569"/>
    <x v="0"/>
    <x v="408"/>
    <d v="2013-04-18T00:00:00"/>
    <s v="Standard Class"/>
    <s v="TB-21175"/>
    <s v="Thomas Boland"/>
    <s v="Corporate"/>
    <s v="United States"/>
    <s v="Wilson"/>
    <x v="3"/>
    <n v="27893"/>
    <s v="South"/>
    <s v="OFF-PA-10000807"/>
    <x v="1"/>
    <x v="10"/>
    <s v="TOPS &quot;Important Message&quot; Pads, Canary, 4-1/4 x 5-1/2, 50 Sheets per Pad"/>
    <n v="10.272000000000002"/>
    <n v="3"/>
    <n v="0.2"/>
    <n v="3.4668000000000001"/>
  </r>
  <r>
    <n v="9138"/>
    <x v="4570"/>
    <x v="2"/>
    <x v="563"/>
    <d v="2011-02-10T00:00:00"/>
    <s v="Standard Class"/>
    <s v="EB-13930"/>
    <s v="Eric Barreto"/>
    <s v="Consumer"/>
    <s v="United States"/>
    <s v="Saint Petersburg"/>
    <x v="2"/>
    <n v="33710"/>
    <s v="South"/>
    <s v="OFF-BI-10000666"/>
    <x v="1"/>
    <x v="8"/>
    <s v="Surelock Post Binders"/>
    <n v="18.336000000000002"/>
    <n v="2"/>
    <n v="0.7"/>
    <n v="-12.224"/>
  </r>
  <r>
    <n v="9139"/>
    <x v="4570"/>
    <x v="2"/>
    <x v="563"/>
    <d v="2011-02-10T00:00:00"/>
    <s v="Standard Class"/>
    <s v="EB-13930"/>
    <s v="Eric Barreto"/>
    <s v="Consumer"/>
    <s v="United States"/>
    <s v="Saint Petersburg"/>
    <x v="2"/>
    <n v="33710"/>
    <s v="South"/>
    <s v="TEC-PH-10002890"/>
    <x v="2"/>
    <x v="7"/>
    <s v="AT&amp;T 17929 Lendline Telephone"/>
    <n v="180.96"/>
    <n v="5"/>
    <n v="0.2"/>
    <n v="13.571999999999996"/>
  </r>
  <r>
    <n v="9140"/>
    <x v="4571"/>
    <x v="2"/>
    <x v="814"/>
    <d v="2011-09-08T00:00:00"/>
    <s v="Standard Class"/>
    <s v="BM-11785"/>
    <s v="Bryan Mills"/>
    <s v="Consumer"/>
    <s v="United States"/>
    <s v="Buffalo Grove"/>
    <x v="10"/>
    <n v="60089"/>
    <s v="Central"/>
    <s v="TEC-AC-10000844"/>
    <x v="2"/>
    <x v="11"/>
    <s v="Logitech Gaming G510s - Keyboard"/>
    <n v="475.94400000000002"/>
    <n v="7"/>
    <n v="0.2"/>
    <n v="95.188799999999972"/>
  </r>
  <r>
    <n v="9141"/>
    <x v="4572"/>
    <x v="3"/>
    <x v="1033"/>
    <d v="2014-10-03T00:00:00"/>
    <s v="Second Class"/>
    <s v="BT-11530"/>
    <s v="Bradley Talbott"/>
    <s v="Home Office"/>
    <s v="United States"/>
    <s v="Los Angeles"/>
    <x v="1"/>
    <n v="90049"/>
    <s v="West"/>
    <s v="TEC-AC-10002402"/>
    <x v="2"/>
    <x v="11"/>
    <s v="Razer Kraken PRO Over Ear PC and Music Headset"/>
    <n v="159.97999999999999"/>
    <n v="2"/>
    <n v="0"/>
    <n v="47.993999999999986"/>
  </r>
  <r>
    <n v="9142"/>
    <x v="4573"/>
    <x v="0"/>
    <x v="64"/>
    <d v="2013-09-08T00:00:00"/>
    <s v="First Class"/>
    <s v="FW-14395"/>
    <s v="Fred Wasserman"/>
    <s v="Corporate"/>
    <s v="United States"/>
    <s v="New York City"/>
    <x v="15"/>
    <n v="10011"/>
    <s v="East"/>
    <s v="TEC-PH-10003988"/>
    <x v="2"/>
    <x v="7"/>
    <s v="LF Elite 3D Dazzle Designer Hard Case Cover, Lf Stylus Pen and Wiper For Apple Iphone 5c Mini Lite"/>
    <n v="43.6"/>
    <n v="4"/>
    <n v="0"/>
    <n v="12.208000000000002"/>
  </r>
  <r>
    <n v="9143"/>
    <x v="4574"/>
    <x v="3"/>
    <x v="968"/>
    <d v="2014-05-27T00:00:00"/>
    <s v="Standard Class"/>
    <s v="RD-19480"/>
    <s v="Rick Duston"/>
    <s v="Consumer"/>
    <s v="United States"/>
    <s v="Las Vegas"/>
    <x v="33"/>
    <n v="89115"/>
    <s v="West"/>
    <s v="OFF-BI-10004040"/>
    <x v="1"/>
    <x v="8"/>
    <s v="Wilson Jones Impact Binders"/>
    <n v="8.2880000000000003"/>
    <n v="2"/>
    <n v="0.2"/>
    <n v="3.0043999999999995"/>
  </r>
  <r>
    <n v="9144"/>
    <x v="4574"/>
    <x v="3"/>
    <x v="968"/>
    <d v="2014-05-27T00:00:00"/>
    <s v="Standard Class"/>
    <s v="RD-19480"/>
    <s v="Rick Duston"/>
    <s v="Consumer"/>
    <s v="United States"/>
    <s v="Las Vegas"/>
    <x v="33"/>
    <n v="89115"/>
    <s v="West"/>
    <s v="TEC-PH-10004094"/>
    <x v="2"/>
    <x v="7"/>
    <s v="Motorola L703CM"/>
    <n v="1123.1280000000002"/>
    <n v="9"/>
    <n v="0.2"/>
    <n v="70.195499999999981"/>
  </r>
  <r>
    <n v="9145"/>
    <x v="4574"/>
    <x v="3"/>
    <x v="968"/>
    <d v="2014-05-27T00:00:00"/>
    <s v="Standard Class"/>
    <s v="RD-19480"/>
    <s v="Rick Duston"/>
    <s v="Consumer"/>
    <s v="United States"/>
    <s v="Las Vegas"/>
    <x v="33"/>
    <n v="89115"/>
    <s v="West"/>
    <s v="OFF-AP-10000358"/>
    <x v="1"/>
    <x v="9"/>
    <s v="Fellowes Basic Home/Office Series Surge Protectors"/>
    <n v="64.900000000000006"/>
    <n v="5"/>
    <n v="0"/>
    <n v="18.820999999999994"/>
  </r>
  <r>
    <n v="9146"/>
    <x v="4575"/>
    <x v="1"/>
    <x v="1181"/>
    <d v="2012-09-24T00:00:00"/>
    <s v="Standard Class"/>
    <s v="TP-21130"/>
    <s v="Theone Pippenger"/>
    <s v="Consumer"/>
    <s v="United States"/>
    <s v="Naperville"/>
    <x v="10"/>
    <n v="60540"/>
    <s v="Central"/>
    <s v="OFF-BI-10000138"/>
    <x v="1"/>
    <x v="8"/>
    <s v="Acco Translucent Poly Ring Binders"/>
    <n v="2.8079999999999989"/>
    <n v="3"/>
    <n v="0.8"/>
    <n v="-4.492799999999999"/>
  </r>
  <r>
    <n v="9147"/>
    <x v="4576"/>
    <x v="0"/>
    <x v="1156"/>
    <d v="2013-01-27T00:00:00"/>
    <s v="Standard Class"/>
    <s v="CB-12535"/>
    <s v="Claudia Bergmann"/>
    <s v="Corporate"/>
    <s v="United States"/>
    <s v="Burlington"/>
    <x v="42"/>
    <s v="05408"/>
    <s v="East"/>
    <s v="TEC-AC-10002926"/>
    <x v="2"/>
    <x v="11"/>
    <s v="Logitech Wireless Marathon Mouse M705"/>
    <n v="99.98"/>
    <n v="2"/>
    <n v="0"/>
    <n v="42.991400000000006"/>
  </r>
  <r>
    <n v="9148"/>
    <x v="4576"/>
    <x v="0"/>
    <x v="1156"/>
    <d v="2013-01-27T00:00:00"/>
    <s v="Standard Class"/>
    <s v="CB-12535"/>
    <s v="Claudia Bergmann"/>
    <s v="Corporate"/>
    <s v="United States"/>
    <s v="Burlington"/>
    <x v="42"/>
    <s v="05408"/>
    <s v="East"/>
    <s v="OFF-AR-10003477"/>
    <x v="1"/>
    <x v="6"/>
    <s v="4009 Highlighters"/>
    <n v="8.0400000000000009"/>
    <n v="6"/>
    <n v="0"/>
    <n v="2.7336"/>
  </r>
  <r>
    <n v="9149"/>
    <x v="4576"/>
    <x v="0"/>
    <x v="1156"/>
    <d v="2013-01-27T00:00:00"/>
    <s v="Standard Class"/>
    <s v="CB-12535"/>
    <s v="Claudia Bergmann"/>
    <s v="Corporate"/>
    <s v="United States"/>
    <s v="Burlington"/>
    <x v="42"/>
    <s v="05408"/>
    <s v="East"/>
    <s v="OFF-ST-10001526"/>
    <x v="1"/>
    <x v="4"/>
    <s v="Iceberg Mobile Mega Data/Printer Cart "/>
    <n v="1564.29"/>
    <n v="13"/>
    <n v="0"/>
    <n v="406.71539999999993"/>
  </r>
  <r>
    <n v="9150"/>
    <x v="4577"/>
    <x v="2"/>
    <x v="106"/>
    <d v="2011-06-06T00:00:00"/>
    <s v="Standard Class"/>
    <s v="QJ-19255"/>
    <s v="Quincy Jones"/>
    <s v="Corporate"/>
    <s v="United States"/>
    <s v="Detroit"/>
    <x v="12"/>
    <n v="48234"/>
    <s v="Central"/>
    <s v="OFF-BI-10001765"/>
    <x v="1"/>
    <x v="8"/>
    <s v="Wilson Jones Heavy-Duty Casebound Ring Binders with Metal Hinges"/>
    <n v="138.56"/>
    <n v="4"/>
    <n v="0"/>
    <n v="66.508799999999994"/>
  </r>
  <r>
    <n v="9151"/>
    <x v="4577"/>
    <x v="2"/>
    <x v="106"/>
    <d v="2011-06-06T00:00:00"/>
    <s v="Standard Class"/>
    <s v="QJ-19255"/>
    <s v="Quincy Jones"/>
    <s v="Corporate"/>
    <s v="United States"/>
    <s v="Detroit"/>
    <x v="12"/>
    <n v="48234"/>
    <s v="Central"/>
    <s v="OFF-AP-10004859"/>
    <x v="1"/>
    <x v="9"/>
    <s v="Acco 6 Outlet Guardian Premium Surge Suppressor"/>
    <n v="65.52000000000001"/>
    <n v="5"/>
    <n v="0.1"/>
    <n v="12.376000000000001"/>
  </r>
  <r>
    <n v="9152"/>
    <x v="4578"/>
    <x v="1"/>
    <x v="496"/>
    <d v="2012-09-29T00:00:00"/>
    <s v="Second Class"/>
    <s v="KM-16720"/>
    <s v="Kunst Miller"/>
    <s v="Consumer"/>
    <s v="United States"/>
    <s v="Avondale"/>
    <x v="16"/>
    <n v="85323"/>
    <s v="West"/>
    <s v="OFF-AR-10003179"/>
    <x v="1"/>
    <x v="6"/>
    <s v="Dixon Ticonderoga Core-Lock Colored Pencils"/>
    <n v="14.576000000000001"/>
    <n v="2"/>
    <n v="0.2"/>
    <n v="2.3685999999999989"/>
  </r>
  <r>
    <n v="9153"/>
    <x v="4578"/>
    <x v="1"/>
    <x v="496"/>
    <d v="2012-09-29T00:00:00"/>
    <s v="Second Class"/>
    <s v="KM-16720"/>
    <s v="Kunst Miller"/>
    <s v="Consumer"/>
    <s v="United States"/>
    <s v="Avondale"/>
    <x v="16"/>
    <n v="85323"/>
    <s v="West"/>
    <s v="TEC-AC-10002345"/>
    <x v="2"/>
    <x v="11"/>
    <s v="HP Standard 104 key PS/2 Keyboard"/>
    <n v="23.200000000000003"/>
    <n v="2"/>
    <n v="0.2"/>
    <n v="1.4499999999999993"/>
  </r>
  <r>
    <n v="9154"/>
    <x v="4578"/>
    <x v="1"/>
    <x v="496"/>
    <d v="2012-09-29T00:00:00"/>
    <s v="Second Class"/>
    <s v="KM-16720"/>
    <s v="Kunst Miller"/>
    <s v="Consumer"/>
    <s v="United States"/>
    <s v="Avondale"/>
    <x v="16"/>
    <n v="85323"/>
    <s v="West"/>
    <s v="OFF-AR-10001246"/>
    <x v="1"/>
    <x v="6"/>
    <s v="Newell 317"/>
    <n v="16.463999999999999"/>
    <n v="7"/>
    <n v="0.2"/>
    <n v="1.852199999999999"/>
  </r>
  <r>
    <n v="9155"/>
    <x v="4579"/>
    <x v="0"/>
    <x v="1147"/>
    <d v="2013-08-04T00:00:00"/>
    <s v="Second Class"/>
    <s v="KM-16660"/>
    <s v="Khloe Miller"/>
    <s v="Consumer"/>
    <s v="United States"/>
    <s v="Philadelphia"/>
    <x v="9"/>
    <n v="19140"/>
    <s v="East"/>
    <s v="FUR-FU-10004864"/>
    <x v="0"/>
    <x v="5"/>
    <s v="Eldon 500 Class Desk Accessories"/>
    <n v="19.312000000000001"/>
    <n v="2"/>
    <n v="0.2"/>
    <n v="3.1382000000000003"/>
  </r>
  <r>
    <n v="9156"/>
    <x v="4580"/>
    <x v="2"/>
    <x v="1213"/>
    <d v="2011-01-29T00:00:00"/>
    <s v="Standard Class"/>
    <s v="IM-15055"/>
    <s v="Ionia McGrath"/>
    <s v="Consumer"/>
    <s v="United States"/>
    <s v="Las Vegas"/>
    <x v="33"/>
    <n v="89115"/>
    <s v="West"/>
    <s v="OFF-PA-10001804"/>
    <x v="1"/>
    <x v="10"/>
    <s v="Xerox 195"/>
    <n v="40.08"/>
    <n v="6"/>
    <n v="0"/>
    <n v="19.238399999999999"/>
  </r>
  <r>
    <n v="9157"/>
    <x v="4581"/>
    <x v="2"/>
    <x v="472"/>
    <d v="2011-08-08T00:00:00"/>
    <s v="Standard Class"/>
    <s v="ML-17395"/>
    <s v="Marina Lichtenstein"/>
    <s v="Corporate"/>
    <s v="United States"/>
    <s v="Bangor"/>
    <x v="43"/>
    <n v="4401"/>
    <s v="East"/>
    <s v="OFF-AP-10001271"/>
    <x v="1"/>
    <x v="9"/>
    <s v="Eureka The Boss Cordless Rechargeable Stick Vac"/>
    <n v="101.96"/>
    <n v="2"/>
    <n v="0"/>
    <n v="27.529200000000003"/>
  </r>
  <r>
    <n v="9158"/>
    <x v="4581"/>
    <x v="2"/>
    <x v="472"/>
    <d v="2011-08-08T00:00:00"/>
    <s v="Standard Class"/>
    <s v="ML-17395"/>
    <s v="Marina Lichtenstein"/>
    <s v="Corporate"/>
    <s v="United States"/>
    <s v="Bangor"/>
    <x v="43"/>
    <n v="4401"/>
    <s v="East"/>
    <s v="OFF-PA-10004353"/>
    <x v="1"/>
    <x v="10"/>
    <s v="Southworth 25% Cotton Premium Laser Paper and Envelopes"/>
    <n v="259.74"/>
    <n v="13"/>
    <n v="0"/>
    <n v="124.6752"/>
  </r>
  <r>
    <n v="9159"/>
    <x v="4581"/>
    <x v="2"/>
    <x v="472"/>
    <d v="2011-08-08T00:00:00"/>
    <s v="Standard Class"/>
    <s v="ML-17395"/>
    <s v="Marina Lichtenstein"/>
    <s v="Corporate"/>
    <s v="United States"/>
    <s v="Bangor"/>
    <x v="43"/>
    <n v="4401"/>
    <s v="East"/>
    <s v="TEC-AC-10002473"/>
    <x v="2"/>
    <x v="11"/>
    <s v="Maxell 4.7GB DVD-R"/>
    <n v="255.42"/>
    <n v="9"/>
    <n v="0"/>
    <n v="104.7222"/>
  </r>
  <r>
    <n v="9160"/>
    <x v="4582"/>
    <x v="0"/>
    <x v="888"/>
    <d v="2013-08-15T00:00:00"/>
    <s v="Standard Class"/>
    <s v="GH-14410"/>
    <s v="Gary Hansen"/>
    <s v="Home Office"/>
    <s v="United States"/>
    <s v="Hendersonville"/>
    <x v="18"/>
    <n v="37075"/>
    <s v="South"/>
    <s v="OFF-BI-10003314"/>
    <x v="1"/>
    <x v="8"/>
    <s v="Tuff Stuff Recycled Round Ring Binders"/>
    <n v="4.338000000000001"/>
    <n v="3"/>
    <n v="0.7"/>
    <n v="-3.0366"/>
  </r>
  <r>
    <n v="9161"/>
    <x v="4582"/>
    <x v="0"/>
    <x v="888"/>
    <d v="2013-08-15T00:00:00"/>
    <s v="Standard Class"/>
    <s v="GH-14410"/>
    <s v="Gary Hansen"/>
    <s v="Home Office"/>
    <s v="United States"/>
    <s v="Hendersonville"/>
    <x v="18"/>
    <n v="37075"/>
    <s v="South"/>
    <s v="OFF-BI-10004465"/>
    <x v="1"/>
    <x v="8"/>
    <s v="Avery Durable Slant Ring Binders"/>
    <n v="11.880000000000003"/>
    <n v="5"/>
    <n v="0.7"/>
    <n v="-7.9199999999999982"/>
  </r>
  <r>
    <n v="9162"/>
    <x v="4583"/>
    <x v="0"/>
    <x v="16"/>
    <d v="2013-12-13T00:00:00"/>
    <s v="Standard Class"/>
    <s v="AG-10900"/>
    <s v="Arthur Gainer"/>
    <s v="Consumer"/>
    <s v="United States"/>
    <s v="Eau Claire"/>
    <x v="6"/>
    <n v="54703"/>
    <s v="Central"/>
    <s v="FUR-BO-10003450"/>
    <x v="0"/>
    <x v="0"/>
    <s v="Bush Westfield Collection Bookcases, Dark Cherry Finish"/>
    <n v="405.85999999999996"/>
    <n v="7"/>
    <n v="0"/>
    <n v="32.46879999999998"/>
  </r>
  <r>
    <n v="9163"/>
    <x v="4583"/>
    <x v="0"/>
    <x v="16"/>
    <d v="2013-12-13T00:00:00"/>
    <s v="Standard Class"/>
    <s v="AG-10900"/>
    <s v="Arthur Gainer"/>
    <s v="Consumer"/>
    <s v="United States"/>
    <s v="Eau Claire"/>
    <x v="6"/>
    <n v="54703"/>
    <s v="Central"/>
    <s v="FUR-CH-10002335"/>
    <x v="0"/>
    <x v="1"/>
    <s v="Hon GuestStacker Chair"/>
    <n v="680.01"/>
    <n v="3"/>
    <n v="0"/>
    <n v="176.80260000000001"/>
  </r>
  <r>
    <n v="9164"/>
    <x v="4584"/>
    <x v="1"/>
    <x v="1214"/>
    <d v="2012-06-12T00:00:00"/>
    <s v="Standard Class"/>
    <s v="MG-17695"/>
    <s v="Maureen Gnade"/>
    <s v="Consumer"/>
    <s v="United States"/>
    <s v="Chicago"/>
    <x v="10"/>
    <n v="60610"/>
    <s v="Central"/>
    <s v="TEC-AC-10003433"/>
    <x v="2"/>
    <x v="11"/>
    <s v="Maxell 4.7GB DVD+R 5/Pack"/>
    <n v="2.3760000000000003"/>
    <n v="3"/>
    <n v="0.2"/>
    <n v="0.74249999999999994"/>
  </r>
  <r>
    <n v="9165"/>
    <x v="4584"/>
    <x v="1"/>
    <x v="1214"/>
    <d v="2012-06-12T00:00:00"/>
    <s v="Standard Class"/>
    <s v="MG-17695"/>
    <s v="Maureen Gnade"/>
    <s v="Consumer"/>
    <s v="United States"/>
    <s v="Chicago"/>
    <x v="10"/>
    <n v="60610"/>
    <s v="Central"/>
    <s v="OFF-AP-10003849"/>
    <x v="1"/>
    <x v="9"/>
    <s v="Hoover Shoulder Vac Commercial Portable Vacuum"/>
    <n v="143.12799999999996"/>
    <n v="2"/>
    <n v="0.8"/>
    <n v="-393.60200000000009"/>
  </r>
  <r>
    <n v="9166"/>
    <x v="4585"/>
    <x v="0"/>
    <x v="890"/>
    <d v="2013-06-27T00:00:00"/>
    <s v="Second Class"/>
    <s v="MJ-17740"/>
    <s v="Max Jones"/>
    <s v="Consumer"/>
    <s v="United States"/>
    <s v="San Diego"/>
    <x v="1"/>
    <n v="92037"/>
    <s v="West"/>
    <s v="TEC-MA-10000984"/>
    <x v="2"/>
    <x v="15"/>
    <s v="Okidata MB760 Printer"/>
    <n v="4476.8"/>
    <n v="4"/>
    <n v="0.2"/>
    <n v="503.63999999999965"/>
  </r>
  <r>
    <n v="9167"/>
    <x v="4585"/>
    <x v="0"/>
    <x v="890"/>
    <d v="2013-06-27T00:00:00"/>
    <s v="Second Class"/>
    <s v="MJ-17740"/>
    <s v="Max Jones"/>
    <s v="Consumer"/>
    <s v="United States"/>
    <s v="San Diego"/>
    <x v="1"/>
    <n v="92037"/>
    <s v="West"/>
    <s v="OFF-PA-10000418"/>
    <x v="1"/>
    <x v="10"/>
    <s v="Xerox 189"/>
    <n v="104.85"/>
    <n v="1"/>
    <n v="0"/>
    <n v="50.327999999999996"/>
  </r>
  <r>
    <n v="9168"/>
    <x v="4585"/>
    <x v="0"/>
    <x v="890"/>
    <d v="2013-06-27T00:00:00"/>
    <s v="Second Class"/>
    <s v="MJ-17740"/>
    <s v="Max Jones"/>
    <s v="Consumer"/>
    <s v="United States"/>
    <s v="San Diego"/>
    <x v="1"/>
    <n v="92037"/>
    <s v="West"/>
    <s v="OFF-AP-10001242"/>
    <x v="1"/>
    <x v="9"/>
    <s v="APC 7 Outlet Network SurgeArrest Surge Protector"/>
    <n v="241.44"/>
    <n v="3"/>
    <n v="0"/>
    <n v="72.431999999999988"/>
  </r>
  <r>
    <n v="9169"/>
    <x v="4586"/>
    <x v="0"/>
    <x v="543"/>
    <d v="2013-03-20T00:00:00"/>
    <s v="Standard Class"/>
    <s v="SJ-20125"/>
    <s v="Sanjit Jacobs"/>
    <s v="Home Office"/>
    <s v="United States"/>
    <s v="Jackson"/>
    <x v="35"/>
    <n v="39212"/>
    <s v="South"/>
    <s v="OFF-PA-10001954"/>
    <x v="1"/>
    <x v="10"/>
    <s v="Xerox 1964"/>
    <n v="319.76"/>
    <n v="14"/>
    <n v="0"/>
    <n v="147.08959999999999"/>
  </r>
  <r>
    <n v="9170"/>
    <x v="4586"/>
    <x v="0"/>
    <x v="543"/>
    <d v="2013-03-20T00:00:00"/>
    <s v="Standard Class"/>
    <s v="SJ-20125"/>
    <s v="Sanjit Jacobs"/>
    <s v="Home Office"/>
    <s v="United States"/>
    <s v="Jackson"/>
    <x v="35"/>
    <n v="39212"/>
    <s v="South"/>
    <s v="OFF-PA-10001954"/>
    <x v="1"/>
    <x v="10"/>
    <s v="Xerox 1964"/>
    <n v="45.68"/>
    <n v="2"/>
    <n v="0"/>
    <n v="21.012799999999999"/>
  </r>
  <r>
    <n v="9171"/>
    <x v="4587"/>
    <x v="0"/>
    <x v="49"/>
    <d v="2013-12-02T00:00:00"/>
    <s v="Same Day"/>
    <s v="LB-16795"/>
    <s v="Laurel Beltran"/>
    <s v="Home Office"/>
    <s v="United States"/>
    <s v="Oxnard"/>
    <x v="1"/>
    <n v="93030"/>
    <s v="West"/>
    <s v="FUR-FU-10000448"/>
    <x v="0"/>
    <x v="5"/>
    <s v="Tenex Chairmats For Use With Carpeted Floors"/>
    <n v="31.96"/>
    <n v="2"/>
    <n v="0"/>
    <n v="1.597999999999999"/>
  </r>
  <r>
    <n v="9172"/>
    <x v="4587"/>
    <x v="0"/>
    <x v="49"/>
    <d v="2013-12-02T00:00:00"/>
    <s v="Same Day"/>
    <s v="LB-16795"/>
    <s v="Laurel Beltran"/>
    <s v="Home Office"/>
    <s v="United States"/>
    <s v="Oxnard"/>
    <x v="1"/>
    <n v="93030"/>
    <s v="West"/>
    <s v="OFF-PA-10001357"/>
    <x v="1"/>
    <x v="10"/>
    <s v="Xerox 1886"/>
    <n v="47.9"/>
    <n v="1"/>
    <n v="0"/>
    <n v="22.991999999999997"/>
  </r>
  <r>
    <n v="9173"/>
    <x v="4587"/>
    <x v="0"/>
    <x v="49"/>
    <d v="2013-12-02T00:00:00"/>
    <s v="Same Day"/>
    <s v="LB-16795"/>
    <s v="Laurel Beltran"/>
    <s v="Home Office"/>
    <s v="United States"/>
    <s v="Oxnard"/>
    <x v="1"/>
    <n v="93030"/>
    <s v="West"/>
    <s v="OFF-ST-10002292"/>
    <x v="1"/>
    <x v="4"/>
    <s v="Sauder Facets Collection Locker/File Cabinet, Sky Alder Finish"/>
    <n v="1112.94"/>
    <n v="3"/>
    <n v="0"/>
    <n v="222.58799999999991"/>
  </r>
  <r>
    <n v="9174"/>
    <x v="4587"/>
    <x v="0"/>
    <x v="49"/>
    <d v="2013-12-02T00:00:00"/>
    <s v="Same Day"/>
    <s v="LB-16795"/>
    <s v="Laurel Beltran"/>
    <s v="Home Office"/>
    <s v="United States"/>
    <s v="Oxnard"/>
    <x v="1"/>
    <n v="93030"/>
    <s v="West"/>
    <s v="OFF-EN-10001219"/>
    <x v="1"/>
    <x v="12"/>
    <s v="#10- 4 1/8&quot; x 9 1/2&quot; Security-Tint Envelopes"/>
    <n v="22.919999999999998"/>
    <n v="3"/>
    <n v="0"/>
    <n v="11.230799999999999"/>
  </r>
  <r>
    <n v="9175"/>
    <x v="4588"/>
    <x v="3"/>
    <x v="492"/>
    <d v="2014-06-15T00:00:00"/>
    <s v="Second Class"/>
    <s v="SB-20185"/>
    <s v="Sarah Brown"/>
    <s v="Consumer"/>
    <s v="United States"/>
    <s v="Kent"/>
    <x v="4"/>
    <n v="98031"/>
    <s v="West"/>
    <s v="TEC-PH-10002564"/>
    <x v="2"/>
    <x v="7"/>
    <s v="OtterBox Defender Series Case - Samsung Galaxy S4"/>
    <n v="71.975999999999999"/>
    <n v="3"/>
    <n v="0.2"/>
    <n v="8.9969999999999892"/>
  </r>
  <r>
    <n v="9176"/>
    <x v="4588"/>
    <x v="3"/>
    <x v="492"/>
    <d v="2014-06-15T00:00:00"/>
    <s v="Second Class"/>
    <s v="SB-20185"/>
    <s v="Sarah Brown"/>
    <s v="Consumer"/>
    <s v="United States"/>
    <s v="Kent"/>
    <x v="4"/>
    <n v="98031"/>
    <s v="West"/>
    <s v="OFF-PA-10001639"/>
    <x v="1"/>
    <x v="10"/>
    <s v="Xerox 203"/>
    <n v="19.440000000000001"/>
    <n v="3"/>
    <n v="0"/>
    <n v="9.3312000000000008"/>
  </r>
  <r>
    <n v="9177"/>
    <x v="4589"/>
    <x v="0"/>
    <x v="690"/>
    <d v="2013-03-25T00:00:00"/>
    <s v="Standard Class"/>
    <s v="CC-12610"/>
    <s v="Corey Catlett"/>
    <s v="Corporate"/>
    <s v="United States"/>
    <s v="Nashville"/>
    <x v="18"/>
    <n v="37211"/>
    <s v="South"/>
    <s v="OFF-BI-10001153"/>
    <x v="1"/>
    <x v="8"/>
    <s v="Ibico Recycled Grain-Textured Covers"/>
    <n v="31.086000000000006"/>
    <n v="3"/>
    <n v="0.7"/>
    <n v="-20.72399999999999"/>
  </r>
  <r>
    <n v="9178"/>
    <x v="4590"/>
    <x v="0"/>
    <x v="696"/>
    <d v="2013-11-19T00:00:00"/>
    <s v="Standard Class"/>
    <s v="DP-13000"/>
    <s v="Darren Powers"/>
    <s v="Consumer"/>
    <s v="United States"/>
    <s v="New York City"/>
    <x v="15"/>
    <n v="10035"/>
    <s v="East"/>
    <s v="TEC-PH-10003356"/>
    <x v="2"/>
    <x v="7"/>
    <s v="SmartStand Mobile Device Holder, Assorted Colors"/>
    <n v="13.98"/>
    <n v="2"/>
    <n v="0"/>
    <n v="3.9144000000000005"/>
  </r>
  <r>
    <n v="9179"/>
    <x v="4590"/>
    <x v="0"/>
    <x v="696"/>
    <d v="2013-11-19T00:00:00"/>
    <s v="Standard Class"/>
    <s v="DP-13000"/>
    <s v="Darren Powers"/>
    <s v="Consumer"/>
    <s v="United States"/>
    <s v="New York City"/>
    <x v="15"/>
    <n v="10035"/>
    <s v="East"/>
    <s v="OFF-AR-10001725"/>
    <x v="1"/>
    <x v="6"/>
    <s v="Boston Home &amp; Office Model 2000 Electric Pencil Sharpeners"/>
    <n v="23.65"/>
    <n v="1"/>
    <n v="0"/>
    <n v="6.1490000000000009"/>
  </r>
  <r>
    <n v="9180"/>
    <x v="4591"/>
    <x v="3"/>
    <x v="783"/>
    <d v="2014-08-12T00:00:00"/>
    <s v="Standard Class"/>
    <s v="JL-15505"/>
    <s v="Jeremy Lonsdale"/>
    <s v="Consumer"/>
    <s v="United States"/>
    <s v="Westminster"/>
    <x v="1"/>
    <n v="92683"/>
    <s v="West"/>
    <s v="TEC-PH-10002415"/>
    <x v="2"/>
    <x v="7"/>
    <s v="Polycom VoiceStation 500 Conference phone"/>
    <n v="707.88"/>
    <n v="3"/>
    <n v="0.2"/>
    <n v="44.242500000000035"/>
  </r>
  <r>
    <n v="9181"/>
    <x v="4591"/>
    <x v="3"/>
    <x v="783"/>
    <d v="2014-08-12T00:00:00"/>
    <s v="Standard Class"/>
    <s v="JL-15505"/>
    <s v="Jeremy Lonsdale"/>
    <s v="Consumer"/>
    <s v="United States"/>
    <s v="Westminster"/>
    <x v="1"/>
    <n v="92683"/>
    <s v="West"/>
    <s v="OFF-BI-10003355"/>
    <x v="1"/>
    <x v="8"/>
    <s v="Cardinal Holdit Business Card Pockets"/>
    <n v="11.952000000000002"/>
    <n v="3"/>
    <n v="0.2"/>
    <n v="4.1832000000000003"/>
  </r>
  <r>
    <n v="9182"/>
    <x v="4591"/>
    <x v="3"/>
    <x v="783"/>
    <d v="2014-08-12T00:00:00"/>
    <s v="Standard Class"/>
    <s v="JL-15505"/>
    <s v="Jeremy Lonsdale"/>
    <s v="Consumer"/>
    <s v="United States"/>
    <s v="Westminster"/>
    <x v="1"/>
    <n v="92683"/>
    <s v="West"/>
    <s v="OFF-BI-10000216"/>
    <x v="1"/>
    <x v="8"/>
    <s v="Mead 1st Gear 2&quot; Zipper Binder, Asst. Colors"/>
    <n v="31.128000000000004"/>
    <n v="3"/>
    <n v="0.2"/>
    <n v="11.673000000000002"/>
  </r>
  <r>
    <n v="9183"/>
    <x v="4591"/>
    <x v="3"/>
    <x v="783"/>
    <d v="2014-08-12T00:00:00"/>
    <s v="Standard Class"/>
    <s v="JL-15505"/>
    <s v="Jeremy Lonsdale"/>
    <s v="Consumer"/>
    <s v="United States"/>
    <s v="Westminster"/>
    <x v="1"/>
    <n v="92683"/>
    <s v="West"/>
    <s v="TEC-AC-10004803"/>
    <x v="2"/>
    <x v="11"/>
    <s v="Sony Micro Vault Click 4 GB USB 2.0 Flash Drive"/>
    <n v="55.76"/>
    <n v="4"/>
    <n v="0"/>
    <n v="7.8064000000000036"/>
  </r>
  <r>
    <n v="9184"/>
    <x v="4591"/>
    <x v="3"/>
    <x v="783"/>
    <d v="2014-08-12T00:00:00"/>
    <s v="Standard Class"/>
    <s v="JL-15505"/>
    <s v="Jeremy Lonsdale"/>
    <s v="Consumer"/>
    <s v="United States"/>
    <s v="Westminster"/>
    <x v="1"/>
    <n v="92683"/>
    <s v="West"/>
    <s v="OFF-PA-10001970"/>
    <x v="1"/>
    <x v="10"/>
    <s v="Xerox 1881"/>
    <n v="24.56"/>
    <n v="2"/>
    <n v="0"/>
    <n v="11.543199999999999"/>
  </r>
  <r>
    <n v="9185"/>
    <x v="4591"/>
    <x v="3"/>
    <x v="783"/>
    <d v="2014-08-12T00:00:00"/>
    <s v="Standard Class"/>
    <s v="JL-15505"/>
    <s v="Jeremy Lonsdale"/>
    <s v="Consumer"/>
    <s v="United States"/>
    <s v="Westminster"/>
    <x v="1"/>
    <n v="92683"/>
    <s v="West"/>
    <s v="FUR-FU-10004848"/>
    <x v="0"/>
    <x v="5"/>
    <s v="Howard Miller 13-3/4&quot; Diameter Brushed Chrome Round Wall Clock"/>
    <n v="51.75"/>
    <n v="1"/>
    <n v="0"/>
    <n v="15.524999999999999"/>
  </r>
  <r>
    <n v="9186"/>
    <x v="4591"/>
    <x v="3"/>
    <x v="783"/>
    <d v="2014-08-12T00:00:00"/>
    <s v="Standard Class"/>
    <s v="JL-15505"/>
    <s v="Jeremy Lonsdale"/>
    <s v="Consumer"/>
    <s v="United States"/>
    <s v="Westminster"/>
    <x v="1"/>
    <n v="92683"/>
    <s v="West"/>
    <s v="FUR-CH-10002317"/>
    <x v="0"/>
    <x v="1"/>
    <s v="Global Enterprise Series Seating Low-Back Swivel/Tilt Chairs"/>
    <n v="207.18400000000003"/>
    <n v="1"/>
    <n v="0.2"/>
    <n v="25.897999999999982"/>
  </r>
  <r>
    <n v="9187"/>
    <x v="4591"/>
    <x v="3"/>
    <x v="783"/>
    <d v="2014-08-12T00:00:00"/>
    <s v="Standard Class"/>
    <s v="JL-15505"/>
    <s v="Jeremy Lonsdale"/>
    <s v="Consumer"/>
    <s v="United States"/>
    <s v="Westminster"/>
    <x v="1"/>
    <n v="92683"/>
    <s v="West"/>
    <s v="OFF-AP-10002534"/>
    <x v="1"/>
    <x v="9"/>
    <s v="3.6 Cubic Foot Counter Height Office Refrigerator"/>
    <n v="1473.1"/>
    <n v="5"/>
    <n v="0"/>
    <n v="412.46800000000007"/>
  </r>
  <r>
    <n v="9188"/>
    <x v="4592"/>
    <x v="1"/>
    <x v="291"/>
    <d v="2012-08-25T00:00:00"/>
    <s v="Standard Class"/>
    <s v="SM-20320"/>
    <s v="Sean Miller"/>
    <s v="Home Office"/>
    <s v="United States"/>
    <s v="Allentown"/>
    <x v="9"/>
    <n v="18103"/>
    <s v="East"/>
    <s v="OFF-SU-10001935"/>
    <x v="1"/>
    <x v="14"/>
    <s v="Staples"/>
    <n v="3.4880000000000004"/>
    <n v="2"/>
    <n v="0.2"/>
    <n v="-0.69760000000000066"/>
  </r>
  <r>
    <n v="9189"/>
    <x v="4592"/>
    <x v="1"/>
    <x v="291"/>
    <d v="2012-08-25T00:00:00"/>
    <s v="Standard Class"/>
    <s v="SM-20320"/>
    <s v="Sean Miller"/>
    <s v="Home Office"/>
    <s v="United States"/>
    <s v="Allentown"/>
    <x v="9"/>
    <n v="18103"/>
    <s v="East"/>
    <s v="TEC-AC-10000290"/>
    <x v="2"/>
    <x v="11"/>
    <s v="Sabrent 4-Port USB 2.0 Hub"/>
    <n v="21.728000000000002"/>
    <n v="4"/>
    <n v="0.2"/>
    <n v="3.8024000000000004"/>
  </r>
  <r>
    <n v="9190"/>
    <x v="4592"/>
    <x v="1"/>
    <x v="291"/>
    <d v="2012-08-25T00:00:00"/>
    <s v="Standard Class"/>
    <s v="SM-20320"/>
    <s v="Sean Miller"/>
    <s v="Home Office"/>
    <s v="United States"/>
    <s v="Allentown"/>
    <x v="9"/>
    <n v="18103"/>
    <s v="East"/>
    <s v="OFF-ST-10002574"/>
    <x v="1"/>
    <x v="4"/>
    <s v="SAFCO Commercial Wire Shelving, Black"/>
    <n v="663.072"/>
    <n v="6"/>
    <n v="0.2"/>
    <n v="-165.768"/>
  </r>
  <r>
    <n v="9191"/>
    <x v="4592"/>
    <x v="1"/>
    <x v="291"/>
    <d v="2012-08-25T00:00:00"/>
    <s v="Standard Class"/>
    <s v="SM-20320"/>
    <s v="Sean Miller"/>
    <s v="Home Office"/>
    <s v="United States"/>
    <s v="Allentown"/>
    <x v="9"/>
    <n v="18103"/>
    <s v="East"/>
    <s v="OFF-BI-10004519"/>
    <x v="1"/>
    <x v="8"/>
    <s v="GBC DocuBind P100 Manual Binding Machine"/>
    <n v="99.588000000000008"/>
    <n v="2"/>
    <n v="0.7"/>
    <n v="-82.989999999999981"/>
  </r>
  <r>
    <n v="9192"/>
    <x v="4592"/>
    <x v="1"/>
    <x v="291"/>
    <d v="2012-08-25T00:00:00"/>
    <s v="Standard Class"/>
    <s v="SM-20320"/>
    <s v="Sean Miller"/>
    <s v="Home Office"/>
    <s v="United States"/>
    <s v="Allentown"/>
    <x v="9"/>
    <n v="18103"/>
    <s v="East"/>
    <s v="OFF-PA-10003625"/>
    <x v="1"/>
    <x v="10"/>
    <s v="Xerox 1979"/>
    <n v="49.568000000000005"/>
    <n v="2"/>
    <n v="0.2"/>
    <n v="15.489999999999997"/>
  </r>
  <r>
    <n v="9193"/>
    <x v="4593"/>
    <x v="1"/>
    <x v="121"/>
    <d v="2012-11-07T00:00:00"/>
    <s v="Standard Class"/>
    <s v="BB-10990"/>
    <s v="Barry Blumstein"/>
    <s v="Corporate"/>
    <s v="United States"/>
    <s v="San Antonio"/>
    <x v="5"/>
    <n v="78207"/>
    <s v="Central"/>
    <s v="OFF-BI-10001524"/>
    <x v="1"/>
    <x v="8"/>
    <s v="GBC Premium Transparent Covers with Diagonal Lined Pattern"/>
    <n v="29.371999999999993"/>
    <n v="7"/>
    <n v="0.8"/>
    <n v="-46.995200000000025"/>
  </r>
  <r>
    <n v="9194"/>
    <x v="4593"/>
    <x v="1"/>
    <x v="121"/>
    <d v="2012-11-07T00:00:00"/>
    <s v="Standard Class"/>
    <s v="BB-10990"/>
    <s v="Barry Blumstein"/>
    <s v="Corporate"/>
    <s v="United States"/>
    <s v="San Antonio"/>
    <x v="5"/>
    <n v="78207"/>
    <s v="Central"/>
    <s v="TEC-PH-10002200"/>
    <x v="2"/>
    <x v="7"/>
    <s v="Aastra 6757i CT Wireless VoIP phone"/>
    <n v="344.70400000000001"/>
    <n v="2"/>
    <n v="0.2"/>
    <n v="38.779199999999989"/>
  </r>
  <r>
    <n v="9195"/>
    <x v="4594"/>
    <x v="2"/>
    <x v="953"/>
    <d v="2011-12-06T00:00:00"/>
    <s v="Standard Class"/>
    <s v="PB-19150"/>
    <s v="Philip Brown"/>
    <s v="Consumer"/>
    <s v="United States"/>
    <s v="Avondale"/>
    <x v="16"/>
    <n v="85323"/>
    <s v="West"/>
    <s v="OFF-SU-10001664"/>
    <x v="1"/>
    <x v="14"/>
    <s v="Acme Office Executive Series Stainless Steel Trimmers"/>
    <n v="47.992000000000004"/>
    <n v="7"/>
    <n v="0.2"/>
    <n v="3.5993999999999993"/>
  </r>
  <r>
    <n v="9196"/>
    <x v="4594"/>
    <x v="2"/>
    <x v="953"/>
    <d v="2011-12-06T00:00:00"/>
    <s v="Standard Class"/>
    <s v="PB-19150"/>
    <s v="Philip Brown"/>
    <s v="Consumer"/>
    <s v="United States"/>
    <s v="Avondale"/>
    <x v="16"/>
    <n v="85323"/>
    <s v="West"/>
    <s v="TEC-AC-10002550"/>
    <x v="2"/>
    <x v="11"/>
    <s v="Memorex 25GB 6X Branded Blu-Ray Recordable Disc, 30/Pack"/>
    <n v="102.24000000000001"/>
    <n v="4"/>
    <n v="0.2"/>
    <n v="-16.614000000000004"/>
  </r>
  <r>
    <n v="9197"/>
    <x v="4595"/>
    <x v="2"/>
    <x v="1025"/>
    <d v="2011-05-15T00:00:00"/>
    <s v="Standard Class"/>
    <s v="GM-14680"/>
    <s v="Greg Matthias"/>
    <s v="Consumer"/>
    <s v="United States"/>
    <s v="San Jose"/>
    <x v="1"/>
    <n v="95123"/>
    <s v="West"/>
    <s v="OFF-PA-10004353"/>
    <x v="1"/>
    <x v="10"/>
    <s v="Southworth 25% Cotton Premium Laser Paper and Envelopes"/>
    <n v="39.96"/>
    <n v="2"/>
    <n v="0"/>
    <n v="19.180800000000001"/>
  </r>
  <r>
    <n v="9198"/>
    <x v="4595"/>
    <x v="2"/>
    <x v="1025"/>
    <d v="2011-05-15T00:00:00"/>
    <s v="Standard Class"/>
    <s v="GM-14680"/>
    <s v="Greg Matthias"/>
    <s v="Consumer"/>
    <s v="United States"/>
    <s v="San Jose"/>
    <x v="1"/>
    <n v="95123"/>
    <s v="West"/>
    <s v="TEC-PH-10001817"/>
    <x v="2"/>
    <x v="7"/>
    <s v="Wilson Electronics DB Pro Signal Booster"/>
    <n v="1432.0000000000002"/>
    <n v="5"/>
    <n v="0.2"/>
    <n v="125.30000000000007"/>
  </r>
  <r>
    <n v="9199"/>
    <x v="4595"/>
    <x v="2"/>
    <x v="1025"/>
    <d v="2011-05-15T00:00:00"/>
    <s v="Standard Class"/>
    <s v="GM-14680"/>
    <s v="Greg Matthias"/>
    <s v="Consumer"/>
    <s v="United States"/>
    <s v="San Jose"/>
    <x v="1"/>
    <n v="95123"/>
    <s v="West"/>
    <s v="OFF-SU-10004737"/>
    <x v="1"/>
    <x v="14"/>
    <s v="Acme Design Stainless Steel Bent Scissors"/>
    <n v="41.04"/>
    <n v="6"/>
    <n v="0"/>
    <n v="11.0808"/>
  </r>
  <r>
    <n v="9200"/>
    <x v="4595"/>
    <x v="2"/>
    <x v="1025"/>
    <d v="2011-05-15T00:00:00"/>
    <s v="Standard Class"/>
    <s v="GM-14680"/>
    <s v="Greg Matthias"/>
    <s v="Consumer"/>
    <s v="United States"/>
    <s v="San Jose"/>
    <x v="1"/>
    <n v="95123"/>
    <s v="West"/>
    <s v="FUR-CH-10002320"/>
    <x v="0"/>
    <x v="1"/>
    <s v="Hon Pagoda Stacking Chairs"/>
    <n v="256.78400000000005"/>
    <n v="1"/>
    <n v="0.2"/>
    <n v="32.097999999999971"/>
  </r>
  <r>
    <n v="9201"/>
    <x v="4596"/>
    <x v="0"/>
    <x v="508"/>
    <d v="2013-10-21T00:00:00"/>
    <s v="First Class"/>
    <s v="NR-18550"/>
    <s v="Nick Radford"/>
    <s v="Consumer"/>
    <s v="United States"/>
    <s v="Perth Amboy"/>
    <x v="30"/>
    <n v="8861"/>
    <s v="East"/>
    <s v="FUR-BO-10001337"/>
    <x v="0"/>
    <x v="0"/>
    <s v="O'Sullivan Living Dimensions 2-Shelf Bookcases"/>
    <n v="120.98"/>
    <n v="1"/>
    <n v="0"/>
    <n v="12.097999999999999"/>
  </r>
  <r>
    <n v="9202"/>
    <x v="4596"/>
    <x v="0"/>
    <x v="508"/>
    <d v="2013-10-21T00:00:00"/>
    <s v="First Class"/>
    <s v="NR-18550"/>
    <s v="Nick Radford"/>
    <s v="Consumer"/>
    <s v="United States"/>
    <s v="Perth Amboy"/>
    <x v="30"/>
    <n v="8861"/>
    <s v="East"/>
    <s v="OFF-BI-10004584"/>
    <x v="1"/>
    <x v="8"/>
    <s v="GBC ProClick 150 Presentation Binding System"/>
    <n v="315.98"/>
    <n v="1"/>
    <n v="0"/>
    <n v="148.51060000000001"/>
  </r>
  <r>
    <n v="9203"/>
    <x v="4597"/>
    <x v="0"/>
    <x v="859"/>
    <d v="2013-11-04T00:00:00"/>
    <s v="Standard Class"/>
    <s v="EH-13765"/>
    <s v="Edward Hooks"/>
    <s v="Corporate"/>
    <s v="United States"/>
    <s v="New York City"/>
    <x v="15"/>
    <n v="10011"/>
    <s v="East"/>
    <s v="OFF-BI-10004817"/>
    <x v="1"/>
    <x v="8"/>
    <s v="GBC Personal VeloBind Strips"/>
    <n v="28.752000000000002"/>
    <n v="3"/>
    <n v="0.2"/>
    <n v="10.0632"/>
  </r>
  <r>
    <n v="9204"/>
    <x v="4597"/>
    <x v="0"/>
    <x v="859"/>
    <d v="2013-11-04T00:00:00"/>
    <s v="Standard Class"/>
    <s v="EH-13765"/>
    <s v="Edward Hooks"/>
    <s v="Corporate"/>
    <s v="United States"/>
    <s v="New York City"/>
    <x v="15"/>
    <n v="10011"/>
    <s v="East"/>
    <s v="OFF-AR-10004602"/>
    <x v="1"/>
    <x v="6"/>
    <s v="Boston KS Multi-Size Manual Pencil Sharpener"/>
    <n v="114.94999999999999"/>
    <n v="5"/>
    <n v="0"/>
    <n v="32.186000000000007"/>
  </r>
  <r>
    <n v="9205"/>
    <x v="4598"/>
    <x v="0"/>
    <x v="49"/>
    <d v="2013-12-06T00:00:00"/>
    <s v="Standard Class"/>
    <s v="FH-14365"/>
    <s v="Fred Hopkins"/>
    <s v="Corporate"/>
    <s v="United States"/>
    <s v="Los Angeles"/>
    <x v="1"/>
    <n v="90004"/>
    <s v="West"/>
    <s v="OFF-AR-10001149"/>
    <x v="1"/>
    <x v="6"/>
    <s v="Sanford Colorific Colored Pencils, 12/Box"/>
    <n v="23.04"/>
    <n v="8"/>
    <n v="0"/>
    <n v="6.911999999999999"/>
  </r>
  <r>
    <n v="9206"/>
    <x v="4599"/>
    <x v="0"/>
    <x v="438"/>
    <d v="2013-04-22T00:00:00"/>
    <s v="Same Day"/>
    <s v="BT-11680"/>
    <s v="Brian Thompson"/>
    <s v="Consumer"/>
    <s v="United States"/>
    <s v="Milford"/>
    <x v="29"/>
    <n v="6460"/>
    <s v="East"/>
    <s v="OFF-AR-10004817"/>
    <x v="1"/>
    <x v="6"/>
    <s v="Colorific Watercolor Pencils"/>
    <n v="15.48"/>
    <n v="3"/>
    <n v="0"/>
    <n v="4.4891999999999985"/>
  </r>
  <r>
    <n v="9207"/>
    <x v="4599"/>
    <x v="0"/>
    <x v="438"/>
    <d v="2013-04-22T00:00:00"/>
    <s v="Same Day"/>
    <s v="BT-11680"/>
    <s v="Brian Thompson"/>
    <s v="Consumer"/>
    <s v="United States"/>
    <s v="Milford"/>
    <x v="29"/>
    <n v="6460"/>
    <s v="East"/>
    <s v="OFF-PA-10003797"/>
    <x v="1"/>
    <x v="10"/>
    <s v="Xerox 209"/>
    <n v="51.84"/>
    <n v="8"/>
    <n v="0"/>
    <n v="24.883200000000002"/>
  </r>
  <r>
    <n v="9208"/>
    <x v="4600"/>
    <x v="3"/>
    <x v="646"/>
    <d v="2014-08-08T00:00:00"/>
    <s v="Standard Class"/>
    <s v="AB-10105"/>
    <s v="Adrian Barton"/>
    <s v="Consumer"/>
    <s v="United States"/>
    <s v="Bloomington"/>
    <x v="10"/>
    <n v="61701"/>
    <s v="Central"/>
    <s v="TEC-AC-10000682"/>
    <x v="2"/>
    <x v="11"/>
    <s v="Kensington K72356US Mouse-in-a-Box USB Desktop Mouse"/>
    <n v="39.816000000000003"/>
    <n v="3"/>
    <n v="0.2"/>
    <n v="7.4654999999999987"/>
  </r>
  <r>
    <n v="9209"/>
    <x v="4601"/>
    <x v="3"/>
    <x v="646"/>
    <d v="2014-08-09T00:00:00"/>
    <s v="Second Class"/>
    <s v="SC-20230"/>
    <s v="Scot Coram"/>
    <s v="Corporate"/>
    <s v="United States"/>
    <s v="Seattle"/>
    <x v="4"/>
    <n v="98105"/>
    <s v="West"/>
    <s v="OFF-ST-10003996"/>
    <x v="1"/>
    <x v="4"/>
    <s v="Letter/Legal File Tote with Clear Snap-On Lid, Black Granite"/>
    <n v="16.059999999999999"/>
    <n v="1"/>
    <n v="0"/>
    <n v="4.1755999999999993"/>
  </r>
  <r>
    <n v="9210"/>
    <x v="4602"/>
    <x v="3"/>
    <x v="157"/>
    <d v="2014-12-15T00:00:00"/>
    <s v="Second Class"/>
    <s v="RS-19870"/>
    <s v="Roy Skaria"/>
    <s v="Home Office"/>
    <s v="United States"/>
    <s v="Burlington"/>
    <x v="23"/>
    <n v="52601"/>
    <s v="Central"/>
    <s v="OFF-EN-10003160"/>
    <x v="1"/>
    <x v="12"/>
    <s v="Pastel Pink Envelopes"/>
    <n v="7.28"/>
    <n v="1"/>
    <n v="0"/>
    <n v="3.4944000000000002"/>
  </r>
  <r>
    <n v="9211"/>
    <x v="4602"/>
    <x v="3"/>
    <x v="157"/>
    <d v="2014-12-15T00:00:00"/>
    <s v="Second Class"/>
    <s v="RS-19870"/>
    <s v="Roy Skaria"/>
    <s v="Home Office"/>
    <s v="United States"/>
    <s v="Burlington"/>
    <x v="23"/>
    <n v="52601"/>
    <s v="Central"/>
    <s v="OFF-BI-10002012"/>
    <x v="1"/>
    <x v="8"/>
    <s v="Wilson Jones Easy Flow II Sheet Lifters"/>
    <n v="5.4"/>
    <n v="3"/>
    <n v="0"/>
    <n v="2.5920000000000001"/>
  </r>
  <r>
    <n v="9212"/>
    <x v="4603"/>
    <x v="1"/>
    <x v="948"/>
    <d v="2012-03-19T00:00:00"/>
    <s v="Standard Class"/>
    <s v="AI-10855"/>
    <s v="Arianne Irving"/>
    <s v="Consumer"/>
    <s v="United States"/>
    <s v="Roseville"/>
    <x v="1"/>
    <n v="95661"/>
    <s v="West"/>
    <s v="OFF-PA-10002105"/>
    <x v="1"/>
    <x v="10"/>
    <s v="Xerox 223"/>
    <n v="19.440000000000001"/>
    <n v="3"/>
    <n v="0"/>
    <n v="9.3312000000000008"/>
  </r>
  <r>
    <n v="9213"/>
    <x v="4604"/>
    <x v="2"/>
    <x v="589"/>
    <d v="2011-12-15T00:00:00"/>
    <s v="Standard Class"/>
    <s v="DJ-13420"/>
    <s v="Denny Joy"/>
    <s v="Corporate"/>
    <s v="United States"/>
    <s v="San Francisco"/>
    <x v="1"/>
    <n v="94110"/>
    <s v="West"/>
    <s v="FUR-FU-10000397"/>
    <x v="0"/>
    <x v="5"/>
    <s v="Luxo Economy Swing Arm Lamp"/>
    <n v="39.880000000000003"/>
    <n v="2"/>
    <n v="0"/>
    <n v="11.166400000000003"/>
  </r>
  <r>
    <n v="9214"/>
    <x v="4604"/>
    <x v="2"/>
    <x v="589"/>
    <d v="2011-12-15T00:00:00"/>
    <s v="Standard Class"/>
    <s v="DJ-13420"/>
    <s v="Denny Joy"/>
    <s v="Corporate"/>
    <s v="United States"/>
    <s v="San Francisco"/>
    <x v="1"/>
    <n v="94110"/>
    <s v="West"/>
    <s v="FUR-FU-10000758"/>
    <x v="0"/>
    <x v="5"/>
    <s v="DAX Natural Wood-Tone Poster Frame"/>
    <n v="79.44"/>
    <n v="3"/>
    <n v="0"/>
    <n v="28.598399999999994"/>
  </r>
  <r>
    <n v="9215"/>
    <x v="4605"/>
    <x v="3"/>
    <x v="1033"/>
    <d v="2014-10-03T00:00:00"/>
    <s v="First Class"/>
    <s v="BF-10975"/>
    <s v="Barbara Fisher"/>
    <s v="Corporate"/>
    <s v="United States"/>
    <s v="Philadelphia"/>
    <x v="9"/>
    <n v="19120"/>
    <s v="East"/>
    <s v="OFF-LA-10004677"/>
    <x v="1"/>
    <x v="2"/>
    <s v="Self-Adhesive Address Labels for Typewriters with Dispenser Box"/>
    <n v="20.664000000000001"/>
    <n v="7"/>
    <n v="0.2"/>
    <n v="6.9741"/>
  </r>
  <r>
    <n v="9216"/>
    <x v="4606"/>
    <x v="0"/>
    <x v="831"/>
    <d v="2013-11-27T00:00:00"/>
    <s v="Standard Class"/>
    <s v="TH-21235"/>
    <s v="Tiffany House"/>
    <s v="Corporate"/>
    <s v="United States"/>
    <s v="Los Angeles"/>
    <x v="1"/>
    <n v="90049"/>
    <s v="West"/>
    <s v="OFF-PA-10004451"/>
    <x v="1"/>
    <x v="10"/>
    <s v="Xerox 222"/>
    <n v="32.400000000000006"/>
    <n v="5"/>
    <n v="0"/>
    <n v="15.552000000000001"/>
  </r>
  <r>
    <n v="9217"/>
    <x v="4607"/>
    <x v="3"/>
    <x v="221"/>
    <d v="2014-12-01T00:00:00"/>
    <s v="Standard Class"/>
    <s v="JG-15310"/>
    <s v="Jason Gross"/>
    <s v="Corporate"/>
    <s v="United States"/>
    <s v="Odessa"/>
    <x v="5"/>
    <n v="79762"/>
    <s v="Central"/>
    <s v="OFF-AP-10002311"/>
    <x v="1"/>
    <x v="9"/>
    <s v="Holmes Replacement Filter for HEPA Air Cleaner, Very Large Room, HEPA Filter"/>
    <n v="13.761999999999997"/>
    <n v="1"/>
    <n v="0.8"/>
    <n v="-24.771599999999999"/>
  </r>
  <r>
    <n v="9218"/>
    <x v="4608"/>
    <x v="3"/>
    <x v="237"/>
    <d v="2014-11-18T00:00:00"/>
    <s v="First Class"/>
    <s v="AW-10930"/>
    <s v="Arthur Wiediger"/>
    <s v="Home Office"/>
    <s v="United States"/>
    <s v="Minneapolis"/>
    <x v="11"/>
    <n v="55407"/>
    <s v="Central"/>
    <s v="OFF-EN-10004459"/>
    <x v="1"/>
    <x v="12"/>
    <s v="Security-Tint Envelopes"/>
    <n v="15.28"/>
    <n v="2"/>
    <n v="0"/>
    <n v="7.4871999999999996"/>
  </r>
  <r>
    <n v="9219"/>
    <x v="4609"/>
    <x v="1"/>
    <x v="748"/>
    <d v="2012-08-20T00:00:00"/>
    <s v="Standard Class"/>
    <s v="JW-15955"/>
    <s v="Joni Wasserman"/>
    <s v="Consumer"/>
    <s v="United States"/>
    <s v="Philadelphia"/>
    <x v="9"/>
    <n v="19120"/>
    <s v="East"/>
    <s v="OFF-ST-10002352"/>
    <x v="1"/>
    <x v="4"/>
    <s v="Iris Project Case"/>
    <n v="44.688000000000002"/>
    <n v="7"/>
    <n v="0.2"/>
    <n v="3.3515999999999977"/>
  </r>
  <r>
    <n v="9220"/>
    <x v="4609"/>
    <x v="1"/>
    <x v="748"/>
    <d v="2012-08-20T00:00:00"/>
    <s v="Standard Class"/>
    <s v="JW-15955"/>
    <s v="Joni Wasserman"/>
    <s v="Consumer"/>
    <s v="United States"/>
    <s v="Philadelphia"/>
    <x v="9"/>
    <n v="19120"/>
    <s v="East"/>
    <s v="FUR-BO-10000780"/>
    <x v="0"/>
    <x v="0"/>
    <s v="O'Sullivan Plantations 2-Door Library in Landvery Oak"/>
    <n v="301.46999999999997"/>
    <n v="3"/>
    <n v="0.5"/>
    <n v="-204.99959999999996"/>
  </r>
  <r>
    <n v="9221"/>
    <x v="4610"/>
    <x v="3"/>
    <x v="119"/>
    <d v="2014-10-15T00:00:00"/>
    <s v="First Class"/>
    <s v="MH-18025"/>
    <s v="Michelle Huthwaite"/>
    <s v="Consumer"/>
    <s v="United States"/>
    <s v="Lafayette"/>
    <x v="28"/>
    <n v="70506"/>
    <s v="South"/>
    <s v="OFF-LA-10000248"/>
    <x v="1"/>
    <x v="2"/>
    <s v="Avery 52"/>
    <n v="11.07"/>
    <n v="3"/>
    <n v="0"/>
    <n v="5.2028999999999996"/>
  </r>
  <r>
    <n v="9222"/>
    <x v="4610"/>
    <x v="3"/>
    <x v="119"/>
    <d v="2014-10-15T00:00:00"/>
    <s v="First Class"/>
    <s v="MH-18025"/>
    <s v="Michelle Huthwaite"/>
    <s v="Consumer"/>
    <s v="United States"/>
    <s v="Lafayette"/>
    <x v="28"/>
    <n v="70506"/>
    <s v="South"/>
    <s v="FUR-TA-10003473"/>
    <x v="0"/>
    <x v="3"/>
    <s v="Bretford Rectangular Conference Table Tops"/>
    <n v="1504.52"/>
    <n v="4"/>
    <n v="0"/>
    <n v="346.03960000000006"/>
  </r>
  <r>
    <n v="9223"/>
    <x v="4610"/>
    <x v="3"/>
    <x v="119"/>
    <d v="2014-10-15T00:00:00"/>
    <s v="First Class"/>
    <s v="MH-18025"/>
    <s v="Michelle Huthwaite"/>
    <s v="Consumer"/>
    <s v="United States"/>
    <s v="Lafayette"/>
    <x v="28"/>
    <n v="70506"/>
    <s v="South"/>
    <s v="OFF-PA-10004355"/>
    <x v="1"/>
    <x v="10"/>
    <s v="Xerox 231"/>
    <n v="25.92"/>
    <n v="4"/>
    <n v="0"/>
    <n v="12.441600000000001"/>
  </r>
  <r>
    <n v="9224"/>
    <x v="4611"/>
    <x v="3"/>
    <x v="259"/>
    <d v="2014-11-05T00:00:00"/>
    <s v="Same Day"/>
    <s v="FM-14290"/>
    <s v="Frank Merwin"/>
    <s v="Home Office"/>
    <s v="United States"/>
    <s v="Bryan"/>
    <x v="5"/>
    <n v="77803"/>
    <s v="Central"/>
    <s v="OFF-BI-10001308"/>
    <x v="1"/>
    <x v="8"/>
    <s v="GBC Standard Plastic Binding Systems' Combs"/>
    <n v="7.5359999999999987"/>
    <n v="6"/>
    <n v="0.8"/>
    <n v="-13.188000000000009"/>
  </r>
  <r>
    <n v="9225"/>
    <x v="4611"/>
    <x v="3"/>
    <x v="259"/>
    <d v="2014-11-05T00:00:00"/>
    <s v="Same Day"/>
    <s v="FM-14290"/>
    <s v="Frank Merwin"/>
    <s v="Home Office"/>
    <s v="United States"/>
    <s v="Bryan"/>
    <x v="5"/>
    <n v="77803"/>
    <s v="Central"/>
    <s v="OFF-BI-10003094"/>
    <x v="1"/>
    <x v="8"/>
    <s v="Self-Adhesive Ring Binder Labels"/>
    <n v="1.4079999999999997"/>
    <n v="2"/>
    <n v="0.8"/>
    <n v="-2.3232000000000008"/>
  </r>
  <r>
    <n v="9226"/>
    <x v="4611"/>
    <x v="3"/>
    <x v="259"/>
    <d v="2014-11-05T00:00:00"/>
    <s v="Same Day"/>
    <s v="FM-14290"/>
    <s v="Frank Merwin"/>
    <s v="Home Office"/>
    <s v="United States"/>
    <s v="Bryan"/>
    <x v="5"/>
    <n v="77803"/>
    <s v="Central"/>
    <s v="OFF-BI-10004040"/>
    <x v="1"/>
    <x v="8"/>
    <s v="Wilson Jones Impact Binders"/>
    <n v="4.1439999999999992"/>
    <n v="4"/>
    <n v="0.8"/>
    <n v="-6.4232000000000014"/>
  </r>
  <r>
    <n v="9227"/>
    <x v="4611"/>
    <x v="3"/>
    <x v="259"/>
    <d v="2014-11-05T00:00:00"/>
    <s v="Same Day"/>
    <s v="FM-14290"/>
    <s v="Frank Merwin"/>
    <s v="Home Office"/>
    <s v="United States"/>
    <s v="Bryan"/>
    <x v="5"/>
    <n v="77803"/>
    <s v="Central"/>
    <s v="OFF-ST-10002485"/>
    <x v="1"/>
    <x v="4"/>
    <s v="Rogers Deluxe File Chest"/>
    <n v="52.751999999999995"/>
    <n v="3"/>
    <n v="0.2"/>
    <n v="-12.528600000000001"/>
  </r>
  <r>
    <n v="9228"/>
    <x v="4612"/>
    <x v="3"/>
    <x v="498"/>
    <d v="2014-03-25T00:00:00"/>
    <s v="Standard Class"/>
    <s v="GZ-14545"/>
    <s v="George Zrebassa"/>
    <s v="Corporate"/>
    <s v="United States"/>
    <s v="Los Angeles"/>
    <x v="1"/>
    <n v="90008"/>
    <s v="West"/>
    <s v="OFF-AP-10001205"/>
    <x v="1"/>
    <x v="9"/>
    <s v="Belkin 5 Outlet SurgeMaster Power Centers"/>
    <n v="381.35999999999996"/>
    <n v="7"/>
    <n v="0"/>
    <n v="106.78080000000003"/>
  </r>
  <r>
    <n v="9229"/>
    <x v="4613"/>
    <x v="2"/>
    <x v="935"/>
    <d v="2011-11-03T00:00:00"/>
    <s v="Same Day"/>
    <s v="TC-21535"/>
    <s v="Tracy Collins"/>
    <s v="Home Office"/>
    <s v="United States"/>
    <s v="Los Angeles"/>
    <x v="1"/>
    <n v="90049"/>
    <s v="West"/>
    <s v="OFF-AR-10001868"/>
    <x v="1"/>
    <x v="6"/>
    <s v="Prang Dustless Chalk Sticks"/>
    <n v="6.72"/>
    <n v="4"/>
    <n v="0"/>
    <n v="3.36"/>
  </r>
  <r>
    <n v="9230"/>
    <x v="4614"/>
    <x v="3"/>
    <x v="283"/>
    <d v="2014-07-27T00:00:00"/>
    <s v="First Class"/>
    <s v="TB-21520"/>
    <s v="Tracy Blumstein"/>
    <s v="Consumer"/>
    <s v="United States"/>
    <s v="Los Angeles"/>
    <x v="1"/>
    <n v="90045"/>
    <s v="West"/>
    <s v="OFF-BI-10003429"/>
    <x v="1"/>
    <x v="8"/>
    <s v="Cardinal HOLDit! Binder Insert Strips,Extra Strips"/>
    <n v="15.192"/>
    <n v="3"/>
    <n v="0.2"/>
    <n v="5.5070999999999994"/>
  </r>
  <r>
    <n v="9231"/>
    <x v="4614"/>
    <x v="3"/>
    <x v="283"/>
    <d v="2014-07-27T00:00:00"/>
    <s v="First Class"/>
    <s v="TB-21520"/>
    <s v="Tracy Blumstein"/>
    <s v="Consumer"/>
    <s v="United States"/>
    <s v="Los Angeles"/>
    <x v="1"/>
    <n v="90045"/>
    <s v="West"/>
    <s v="OFF-PA-10002689"/>
    <x v="1"/>
    <x v="10"/>
    <s v="Weyerhaeuser First Choice Laser/Copy Paper (20Lb. and 88 Bright)"/>
    <n v="58.320000000000007"/>
    <n v="9"/>
    <n v="0"/>
    <n v="27.993600000000001"/>
  </r>
  <r>
    <n v="9232"/>
    <x v="4615"/>
    <x v="2"/>
    <x v="422"/>
    <d v="2011-12-31T00:00:00"/>
    <s v="Standard Class"/>
    <s v="RP-19390"/>
    <s v="Resi Pölking"/>
    <s v="Consumer"/>
    <s v="United States"/>
    <s v="Phoenix"/>
    <x v="16"/>
    <n v="85023"/>
    <s v="West"/>
    <s v="OFF-BI-10003650"/>
    <x v="1"/>
    <x v="8"/>
    <s v="GBC DocuBind 300 Electric Binding Machine"/>
    <n v="946.76400000000024"/>
    <n v="6"/>
    <n v="0.7"/>
    <n v="-694.29359999999997"/>
  </r>
  <r>
    <n v="9233"/>
    <x v="4616"/>
    <x v="0"/>
    <x v="476"/>
    <d v="2013-09-07T00:00:00"/>
    <s v="Standard Class"/>
    <s v="LR-16915"/>
    <s v="Lena Radford"/>
    <s v="Consumer"/>
    <s v="United States"/>
    <s v="Los Angeles"/>
    <x v="1"/>
    <n v="90036"/>
    <s v="West"/>
    <s v="FUR-FU-10001889"/>
    <x v="0"/>
    <x v="5"/>
    <s v="Ultra Door Pull Handle"/>
    <n v="94.679999999999993"/>
    <n v="9"/>
    <n v="0"/>
    <n v="31.244399999999995"/>
  </r>
  <r>
    <n v="9234"/>
    <x v="4616"/>
    <x v="0"/>
    <x v="476"/>
    <d v="2013-09-07T00:00:00"/>
    <s v="Standard Class"/>
    <s v="LR-16915"/>
    <s v="Lena Radford"/>
    <s v="Consumer"/>
    <s v="United States"/>
    <s v="Los Angeles"/>
    <x v="1"/>
    <n v="90036"/>
    <s v="West"/>
    <s v="OFF-ST-10000321"/>
    <x v="1"/>
    <x v="4"/>
    <s v="Akro Stacking Bins"/>
    <n v="23.669999999999998"/>
    <n v="3"/>
    <n v="0"/>
    <n v="0.94679999999999698"/>
  </r>
  <r>
    <n v="9235"/>
    <x v="4616"/>
    <x v="0"/>
    <x v="476"/>
    <d v="2013-09-07T00:00:00"/>
    <s v="Standard Class"/>
    <s v="LR-16915"/>
    <s v="Lena Radford"/>
    <s v="Consumer"/>
    <s v="United States"/>
    <s v="Los Angeles"/>
    <x v="1"/>
    <n v="90036"/>
    <s v="West"/>
    <s v="TEC-PH-10001530"/>
    <x v="2"/>
    <x v="7"/>
    <s v="Cisco Unified IP Phone 7945G VoIP phone"/>
    <n v="1091.1680000000001"/>
    <n v="4"/>
    <n v="0.2"/>
    <n v="68.197999999999979"/>
  </r>
  <r>
    <n v="9236"/>
    <x v="4616"/>
    <x v="0"/>
    <x v="476"/>
    <d v="2013-09-07T00:00:00"/>
    <s v="Standard Class"/>
    <s v="LR-16915"/>
    <s v="Lena Radford"/>
    <s v="Consumer"/>
    <s v="United States"/>
    <s v="Los Angeles"/>
    <x v="1"/>
    <n v="90036"/>
    <s v="West"/>
    <s v="OFF-AR-10004752"/>
    <x v="1"/>
    <x v="6"/>
    <s v="Blackstonian Pencils"/>
    <n v="18.689999999999998"/>
    <n v="7"/>
    <n v="0"/>
    <n v="5.2332000000000001"/>
  </r>
  <r>
    <n v="9237"/>
    <x v="4616"/>
    <x v="0"/>
    <x v="476"/>
    <d v="2013-09-07T00:00:00"/>
    <s v="Standard Class"/>
    <s v="LR-16915"/>
    <s v="Lena Radford"/>
    <s v="Consumer"/>
    <s v="United States"/>
    <s v="Los Angeles"/>
    <x v="1"/>
    <n v="90036"/>
    <s v="West"/>
    <s v="FUR-TA-10001539"/>
    <x v="0"/>
    <x v="3"/>
    <s v="Chromcraft Rectangular Conference Tables"/>
    <n v="568.72800000000007"/>
    <n v="3"/>
    <n v="0.2"/>
    <n v="28.436399999999935"/>
  </r>
  <r>
    <n v="9238"/>
    <x v="4616"/>
    <x v="0"/>
    <x v="476"/>
    <d v="2013-09-07T00:00:00"/>
    <s v="Standard Class"/>
    <s v="LR-16915"/>
    <s v="Lena Radford"/>
    <s v="Consumer"/>
    <s v="United States"/>
    <s v="Los Angeles"/>
    <x v="1"/>
    <n v="90036"/>
    <s v="West"/>
    <s v="OFF-BI-10001553"/>
    <x v="1"/>
    <x v="8"/>
    <s v="SpineVue Locking Slant-D Ring Binders by Cardinal"/>
    <n v="7.3120000000000012"/>
    <n v="1"/>
    <n v="0.2"/>
    <n v="2.5591999999999997"/>
  </r>
  <r>
    <n v="9239"/>
    <x v="4617"/>
    <x v="3"/>
    <x v="512"/>
    <d v="2014-02-15T00:00:00"/>
    <s v="First Class"/>
    <s v="MM-17260"/>
    <s v="Magdelene Morse"/>
    <s v="Consumer"/>
    <s v="United States"/>
    <s v="Columbus"/>
    <x v="24"/>
    <n v="43229"/>
    <s v="East"/>
    <s v="FUR-FU-10003601"/>
    <x v="0"/>
    <x v="5"/>
    <s v="Deflect-o RollaMat Studded, Beveled Mat for Medium Pile Carpeting"/>
    <n v="147.56800000000001"/>
    <n v="2"/>
    <n v="0.2"/>
    <n v="-3.6892000000000067"/>
  </r>
  <r>
    <n v="9240"/>
    <x v="4618"/>
    <x v="3"/>
    <x v="855"/>
    <d v="2014-11-03T00:00:00"/>
    <s v="Standard Class"/>
    <s v="NB-18655"/>
    <s v="Nona Balk"/>
    <s v="Corporate"/>
    <s v="United States"/>
    <s v="Tallahassee"/>
    <x v="2"/>
    <n v="32303"/>
    <s v="South"/>
    <s v="OFF-PA-10001685"/>
    <x v="1"/>
    <x v="10"/>
    <s v="Staples"/>
    <n v="56.783999999999999"/>
    <n v="7"/>
    <n v="0.2"/>
    <n v="20.584200000000003"/>
  </r>
  <r>
    <n v="9241"/>
    <x v="4618"/>
    <x v="3"/>
    <x v="855"/>
    <d v="2014-11-03T00:00:00"/>
    <s v="Standard Class"/>
    <s v="NB-18655"/>
    <s v="Nona Balk"/>
    <s v="Corporate"/>
    <s v="United States"/>
    <s v="Tallahassee"/>
    <x v="2"/>
    <n v="32303"/>
    <s v="South"/>
    <s v="OFF-BI-10001097"/>
    <x v="1"/>
    <x v="8"/>
    <s v="Avery Hole Reinforcements"/>
    <n v="5.6070000000000011"/>
    <n v="3"/>
    <n v="0.7"/>
    <n v="-3.9248999999999974"/>
  </r>
  <r>
    <n v="9242"/>
    <x v="4618"/>
    <x v="3"/>
    <x v="855"/>
    <d v="2014-11-03T00:00:00"/>
    <s v="Standard Class"/>
    <s v="NB-18655"/>
    <s v="Nona Balk"/>
    <s v="Corporate"/>
    <s v="United States"/>
    <s v="Tallahassee"/>
    <x v="2"/>
    <n v="32303"/>
    <s v="South"/>
    <s v="OFF-AR-10001662"/>
    <x v="1"/>
    <x v="6"/>
    <s v="Rogers Handheld Barrel Pencil Sharpener"/>
    <n v="6.5760000000000005"/>
    <n v="3"/>
    <n v="0.2"/>
    <n v="0.57540000000000058"/>
  </r>
  <r>
    <n v="9243"/>
    <x v="4619"/>
    <x v="2"/>
    <x v="868"/>
    <d v="2011-07-14T00:00:00"/>
    <s v="Standard Class"/>
    <s v="DS-13030"/>
    <s v="Darrin Sayre"/>
    <s v="Home Office"/>
    <s v="United States"/>
    <s v="San Francisco"/>
    <x v="1"/>
    <n v="94122"/>
    <s v="West"/>
    <s v="OFF-BI-10002609"/>
    <x v="1"/>
    <x v="8"/>
    <s v="Avery Hidden Tab Dividers for Binding Systems"/>
    <n v="14.303999999999998"/>
    <n v="6"/>
    <n v="0.2"/>
    <n v="4.6487999999999987"/>
  </r>
  <r>
    <n v="9244"/>
    <x v="4619"/>
    <x v="2"/>
    <x v="868"/>
    <d v="2011-07-14T00:00:00"/>
    <s v="Standard Class"/>
    <s v="DS-13030"/>
    <s v="Darrin Sayre"/>
    <s v="Home Office"/>
    <s v="United States"/>
    <s v="San Francisco"/>
    <x v="1"/>
    <n v="94122"/>
    <s v="West"/>
    <s v="FUR-BO-10004218"/>
    <x v="0"/>
    <x v="0"/>
    <s v="Bush Heritage Pine Collection 5-Shelf Bookcase, Albany Pine Finish, *Special Order"/>
    <n v="119.83299999999998"/>
    <n v="1"/>
    <n v="0.15"/>
    <n v="7.0489999999999995"/>
  </r>
  <r>
    <n v="9245"/>
    <x v="4619"/>
    <x v="2"/>
    <x v="868"/>
    <d v="2011-07-14T00:00:00"/>
    <s v="Standard Class"/>
    <s v="DS-13030"/>
    <s v="Darrin Sayre"/>
    <s v="Home Office"/>
    <s v="United States"/>
    <s v="San Francisco"/>
    <x v="1"/>
    <n v="94122"/>
    <s v="West"/>
    <s v="OFF-AR-10003251"/>
    <x v="1"/>
    <x v="6"/>
    <s v="Prang Drawing Pencil Set"/>
    <n v="5.56"/>
    <n v="2"/>
    <n v="0"/>
    <n v="2.2239999999999998"/>
  </r>
  <r>
    <n v="9246"/>
    <x v="4619"/>
    <x v="2"/>
    <x v="868"/>
    <d v="2011-07-14T00:00:00"/>
    <s v="Standard Class"/>
    <s v="DS-13030"/>
    <s v="Darrin Sayre"/>
    <s v="Home Office"/>
    <s v="United States"/>
    <s v="San Francisco"/>
    <x v="1"/>
    <n v="94122"/>
    <s v="West"/>
    <s v="OFF-PA-10002365"/>
    <x v="1"/>
    <x v="10"/>
    <s v="Xerox 1967"/>
    <n v="32.400000000000006"/>
    <n v="5"/>
    <n v="0"/>
    <n v="15.552000000000001"/>
  </r>
  <r>
    <n v="9247"/>
    <x v="4620"/>
    <x v="3"/>
    <x v="1053"/>
    <d v="2014-05-27T00:00:00"/>
    <s v="Standard Class"/>
    <s v="VF-21715"/>
    <s v="Vicky Freymann"/>
    <s v="Home Office"/>
    <s v="United States"/>
    <s v="San Francisco"/>
    <x v="1"/>
    <n v="94109"/>
    <s v="West"/>
    <s v="OFF-AR-10003651"/>
    <x v="1"/>
    <x v="6"/>
    <s v="Newell 350"/>
    <n v="9.84"/>
    <n v="3"/>
    <n v="0"/>
    <n v="2.8535999999999988"/>
  </r>
  <r>
    <n v="9248"/>
    <x v="4620"/>
    <x v="3"/>
    <x v="1053"/>
    <d v="2014-05-27T00:00:00"/>
    <s v="Standard Class"/>
    <s v="VF-21715"/>
    <s v="Vicky Freymann"/>
    <s v="Home Office"/>
    <s v="United States"/>
    <s v="San Francisco"/>
    <x v="1"/>
    <n v="94109"/>
    <s v="West"/>
    <s v="OFF-AR-10003732"/>
    <x v="1"/>
    <x v="6"/>
    <s v="Newell 333"/>
    <n v="2.78"/>
    <n v="1"/>
    <n v="0"/>
    <n v="0.72279999999999989"/>
  </r>
  <r>
    <n v="9249"/>
    <x v="4621"/>
    <x v="0"/>
    <x v="338"/>
    <d v="2013-11-15T00:00:00"/>
    <s v="Standard Class"/>
    <s v="SW-20275"/>
    <s v="Scott Williamson"/>
    <s v="Consumer"/>
    <s v="United States"/>
    <s v="New York City"/>
    <x v="15"/>
    <n v="10009"/>
    <s v="East"/>
    <s v="OFF-BI-10002557"/>
    <x v="1"/>
    <x v="8"/>
    <s v="Presstex Flexible Ring Binders"/>
    <n v="3.64"/>
    <n v="1"/>
    <n v="0.2"/>
    <n v="1.3649999999999998"/>
  </r>
  <r>
    <n v="9250"/>
    <x v="4621"/>
    <x v="0"/>
    <x v="338"/>
    <d v="2013-11-15T00:00:00"/>
    <s v="Standard Class"/>
    <s v="SW-20275"/>
    <s v="Scott Williamson"/>
    <s v="Consumer"/>
    <s v="United States"/>
    <s v="New York City"/>
    <x v="15"/>
    <n v="10009"/>
    <s v="East"/>
    <s v="TEC-PH-10003691"/>
    <x v="2"/>
    <x v="7"/>
    <s v="BlackBerry Q10"/>
    <n v="881.93"/>
    <n v="7"/>
    <n v="0"/>
    <n v="220.48250000000002"/>
  </r>
  <r>
    <n v="9251"/>
    <x v="4622"/>
    <x v="0"/>
    <x v="499"/>
    <d v="2013-12-07T00:00:00"/>
    <s v="Standard Class"/>
    <s v="PW-19030"/>
    <s v="Pauline Webber"/>
    <s v="Corporate"/>
    <s v="United States"/>
    <s v="Marion"/>
    <x v="23"/>
    <n v="52302"/>
    <s v="Central"/>
    <s v="OFF-BI-10001107"/>
    <x v="1"/>
    <x v="8"/>
    <s v="GBC White Gloss Covers, Plain Front"/>
    <n v="115.84"/>
    <n v="8"/>
    <n v="0"/>
    <n v="54.444800000000001"/>
  </r>
  <r>
    <n v="9252"/>
    <x v="4623"/>
    <x v="3"/>
    <x v="580"/>
    <d v="2014-03-09T00:00:00"/>
    <s v="Standard Class"/>
    <s v="KD-16615"/>
    <s v="Ken Dana"/>
    <s v="Corporate"/>
    <s v="United States"/>
    <s v="Los Angeles"/>
    <x v="1"/>
    <n v="90008"/>
    <s v="West"/>
    <s v="OFF-BI-10004224"/>
    <x v="1"/>
    <x v="8"/>
    <s v="Catalog Binders with Expanding Posts"/>
    <n v="107.64800000000001"/>
    <n v="2"/>
    <n v="0.2"/>
    <n v="33.639999999999986"/>
  </r>
  <r>
    <n v="9253"/>
    <x v="4624"/>
    <x v="3"/>
    <x v="397"/>
    <d v="2014-09-26T00:00:00"/>
    <s v="Second Class"/>
    <s v="DO-13645"/>
    <s v="Doug O'Connell"/>
    <s v="Consumer"/>
    <s v="United States"/>
    <s v="Pine Bluff"/>
    <x v="36"/>
    <n v="71603"/>
    <s v="South"/>
    <s v="TEC-AC-10001114"/>
    <x v="2"/>
    <x v="11"/>
    <s v="Microsoft Wireless Mobile Mouse 4000"/>
    <n v="199.95000000000002"/>
    <n v="5"/>
    <n v="0"/>
    <n v="63.983999999999988"/>
  </r>
  <r>
    <n v="9254"/>
    <x v="4624"/>
    <x v="3"/>
    <x v="397"/>
    <d v="2014-09-26T00:00:00"/>
    <s v="Second Class"/>
    <s v="DO-13645"/>
    <s v="Doug O'Connell"/>
    <s v="Consumer"/>
    <s v="United States"/>
    <s v="Pine Bluff"/>
    <x v="36"/>
    <n v="71603"/>
    <s v="South"/>
    <s v="OFF-PA-10002005"/>
    <x v="1"/>
    <x v="10"/>
    <s v="Xerox 225"/>
    <n v="12.96"/>
    <n v="2"/>
    <n v="0"/>
    <n v="6.2208000000000006"/>
  </r>
  <r>
    <n v="9255"/>
    <x v="4625"/>
    <x v="2"/>
    <x v="1058"/>
    <d v="2011-02-16T00:00:00"/>
    <s v="Second Class"/>
    <s v="GA-14725"/>
    <s v="Guy Armstrong"/>
    <s v="Consumer"/>
    <s v="United States"/>
    <s v="Columbia"/>
    <x v="25"/>
    <n v="65203"/>
    <s v="Central"/>
    <s v="FUR-CH-10001146"/>
    <x v="0"/>
    <x v="1"/>
    <s v="Global Value Mid-Back Manager's Chair, Gray"/>
    <n v="60.89"/>
    <n v="1"/>
    <n v="0"/>
    <n v="15.222499999999997"/>
  </r>
  <r>
    <n v="9256"/>
    <x v="4625"/>
    <x v="2"/>
    <x v="1058"/>
    <d v="2011-02-16T00:00:00"/>
    <s v="Second Class"/>
    <s v="GA-14725"/>
    <s v="Guy Armstrong"/>
    <s v="Consumer"/>
    <s v="United States"/>
    <s v="Columbia"/>
    <x v="25"/>
    <n v="65203"/>
    <s v="Central"/>
    <s v="OFF-LA-10004853"/>
    <x v="1"/>
    <x v="2"/>
    <s v="Avery 483"/>
    <n v="14.940000000000001"/>
    <n v="3"/>
    <n v="0"/>
    <n v="6.8723999999999998"/>
  </r>
  <r>
    <n v="9257"/>
    <x v="4625"/>
    <x v="2"/>
    <x v="1058"/>
    <d v="2011-02-16T00:00:00"/>
    <s v="Second Class"/>
    <s v="GA-14725"/>
    <s v="Guy Armstrong"/>
    <s v="Consumer"/>
    <s v="United States"/>
    <s v="Columbia"/>
    <x v="25"/>
    <n v="65203"/>
    <s v="Central"/>
    <s v="OFF-BI-10004728"/>
    <x v="1"/>
    <x v="8"/>
    <s v="Wilson Jones Turn Tabs Binder Tool for Ring Binders"/>
    <n v="9.64"/>
    <n v="2"/>
    <n v="0"/>
    <n v="4.4344000000000001"/>
  </r>
  <r>
    <n v="9258"/>
    <x v="4625"/>
    <x v="2"/>
    <x v="1058"/>
    <d v="2011-02-16T00:00:00"/>
    <s v="Second Class"/>
    <s v="GA-14725"/>
    <s v="Guy Armstrong"/>
    <s v="Consumer"/>
    <s v="United States"/>
    <s v="Columbia"/>
    <x v="25"/>
    <n v="65203"/>
    <s v="Central"/>
    <s v="FUR-FU-10002298"/>
    <x v="0"/>
    <x v="5"/>
    <s v="Rubbermaid ClusterMat Chairmats, Mat Size- 66&quot; x 60&quot;, Lip 20&quot; x 11&quot; -90 Degree Angle"/>
    <n v="332.94"/>
    <n v="3"/>
    <n v="0"/>
    <n v="53.270399999999995"/>
  </r>
  <r>
    <n v="9259"/>
    <x v="4625"/>
    <x v="2"/>
    <x v="1058"/>
    <d v="2011-02-16T00:00:00"/>
    <s v="Second Class"/>
    <s v="GA-14725"/>
    <s v="Guy Armstrong"/>
    <s v="Consumer"/>
    <s v="United States"/>
    <s v="Columbia"/>
    <x v="25"/>
    <n v="65203"/>
    <s v="Central"/>
    <s v="OFF-BI-10004654"/>
    <x v="1"/>
    <x v="8"/>
    <s v="VariCap6 Expandable Binder"/>
    <n v="51.900000000000006"/>
    <n v="3"/>
    <n v="0"/>
    <n v="24.393000000000001"/>
  </r>
  <r>
    <n v="9260"/>
    <x v="4625"/>
    <x v="2"/>
    <x v="1058"/>
    <d v="2011-02-16T00:00:00"/>
    <s v="Second Class"/>
    <s v="GA-14725"/>
    <s v="Guy Armstrong"/>
    <s v="Consumer"/>
    <s v="United States"/>
    <s v="Columbia"/>
    <x v="25"/>
    <n v="65203"/>
    <s v="Central"/>
    <s v="OFF-ST-10002583"/>
    <x v="1"/>
    <x v="4"/>
    <s v="Fellowes Neat Ideas Storage Cubes"/>
    <n v="64.959999999999994"/>
    <n v="2"/>
    <n v="0"/>
    <n v="2.598399999999998"/>
  </r>
  <r>
    <n v="9261"/>
    <x v="4626"/>
    <x v="3"/>
    <x v="343"/>
    <d v="2014-11-15T00:00:00"/>
    <s v="Second Class"/>
    <s v="JL-15505"/>
    <s v="Jeremy Lonsdale"/>
    <s v="Consumer"/>
    <s v="United States"/>
    <s v="Aberdeen"/>
    <x v="44"/>
    <n v="57401"/>
    <s v="Central"/>
    <s v="OFF-SU-10004661"/>
    <x v="1"/>
    <x v="14"/>
    <s v="Acme Titanium Bonded Scissors"/>
    <n v="25.5"/>
    <n v="3"/>
    <n v="0"/>
    <n v="6.63"/>
  </r>
  <r>
    <n v="9262"/>
    <x v="4627"/>
    <x v="3"/>
    <x v="264"/>
    <d v="2014-09-03T00:00:00"/>
    <s v="Same Day"/>
    <s v="SU-20665"/>
    <s v="Stephanie Ulpright"/>
    <s v="Home Office"/>
    <s v="United States"/>
    <s v="Seattle"/>
    <x v="4"/>
    <n v="98103"/>
    <s v="West"/>
    <s v="FUR-CH-10003061"/>
    <x v="0"/>
    <x v="1"/>
    <s v="Global Leather Task Chair, Black"/>
    <n v="215.976"/>
    <n v="3"/>
    <n v="0.2"/>
    <n v="-2.6997000000000355"/>
  </r>
  <r>
    <n v="9263"/>
    <x v="4628"/>
    <x v="1"/>
    <x v="330"/>
    <d v="2012-10-13T00:00:00"/>
    <s v="Standard Class"/>
    <s v="FM-14380"/>
    <s v="Fred McMath"/>
    <s v="Consumer"/>
    <s v="United States"/>
    <s v="Detroit"/>
    <x v="12"/>
    <n v="48227"/>
    <s v="Central"/>
    <s v="FUR-CH-10000513"/>
    <x v="0"/>
    <x v="1"/>
    <s v="High-Back Leather Manager's Chair"/>
    <n v="389.97"/>
    <n v="3"/>
    <n v="0"/>
    <n v="35.097300000000004"/>
  </r>
  <r>
    <n v="9264"/>
    <x v="4628"/>
    <x v="1"/>
    <x v="330"/>
    <d v="2012-10-13T00:00:00"/>
    <s v="Standard Class"/>
    <s v="FM-14380"/>
    <s v="Fred McMath"/>
    <s v="Consumer"/>
    <s v="United States"/>
    <s v="Detroit"/>
    <x v="12"/>
    <n v="48227"/>
    <s v="Central"/>
    <s v="OFF-AP-10002191"/>
    <x v="1"/>
    <x v="9"/>
    <s v="Belkin 8 Outlet SurgeMaster II Gold Surge Protector"/>
    <n v="269.90999999999997"/>
    <n v="5"/>
    <n v="0.1"/>
    <n v="53.982000000000006"/>
  </r>
  <r>
    <n v="9265"/>
    <x v="4629"/>
    <x v="3"/>
    <x v="221"/>
    <d v="2014-12-02T00:00:00"/>
    <s v="Standard Class"/>
    <s v="MY-17380"/>
    <s v="Maribeth Yedwab"/>
    <s v="Corporate"/>
    <s v="United States"/>
    <s v="Memphis"/>
    <x v="18"/>
    <n v="38109"/>
    <s v="South"/>
    <s v="OFF-BI-10000216"/>
    <x v="1"/>
    <x v="8"/>
    <s v="Mead 1st Gear 2&quot; Zipper Binder, Asst. Colors"/>
    <n v="11.673000000000002"/>
    <n v="3"/>
    <n v="0.7"/>
    <n v="-7.782"/>
  </r>
  <r>
    <n v="9266"/>
    <x v="4629"/>
    <x v="3"/>
    <x v="221"/>
    <d v="2014-12-02T00:00:00"/>
    <s v="Standard Class"/>
    <s v="MY-17380"/>
    <s v="Maribeth Yedwab"/>
    <s v="Corporate"/>
    <s v="United States"/>
    <s v="Memphis"/>
    <x v="18"/>
    <n v="38109"/>
    <s v="South"/>
    <s v="OFF-EN-10003448"/>
    <x v="1"/>
    <x v="12"/>
    <s v="Peel &amp; Seel Recycled Catalog Envelopes, Brown"/>
    <n v="64.848000000000013"/>
    <n v="7"/>
    <n v="0.2"/>
    <n v="24.317999999999998"/>
  </r>
  <r>
    <n v="9267"/>
    <x v="4630"/>
    <x v="2"/>
    <x v="1215"/>
    <d v="2011-02-10T00:00:00"/>
    <s v="First Class"/>
    <s v="NM-18445"/>
    <s v="Nathan Mautz"/>
    <s v="Home Office"/>
    <s v="United States"/>
    <s v="North Las Vegas"/>
    <x v="33"/>
    <n v="89031"/>
    <s v="West"/>
    <s v="FUR-FU-10002111"/>
    <x v="0"/>
    <x v="5"/>
    <s v="Master Caster Door Stop, Large Brown"/>
    <n v="14.56"/>
    <n v="2"/>
    <n v="0"/>
    <n v="5.5327999999999999"/>
  </r>
  <r>
    <n v="9268"/>
    <x v="4631"/>
    <x v="1"/>
    <x v="12"/>
    <d v="2012-09-25T00:00:00"/>
    <s v="Same Day"/>
    <s v="CS-11950"/>
    <s v="Carlos Soltero"/>
    <s v="Consumer"/>
    <s v="United States"/>
    <s v="Freeport"/>
    <x v="15"/>
    <n v="11520"/>
    <s v="East"/>
    <s v="FUR-CH-10001545"/>
    <x v="0"/>
    <x v="1"/>
    <s v="Hon Comfortask Task/Swivel Chairs"/>
    <n v="102.58200000000001"/>
    <n v="1"/>
    <n v="0.1"/>
    <n v="6.8388000000000009"/>
  </r>
  <r>
    <n v="9269"/>
    <x v="4631"/>
    <x v="1"/>
    <x v="12"/>
    <d v="2012-09-25T00:00:00"/>
    <s v="Same Day"/>
    <s v="CS-11950"/>
    <s v="Carlos Soltero"/>
    <s v="Consumer"/>
    <s v="United States"/>
    <s v="Freeport"/>
    <x v="15"/>
    <n v="11520"/>
    <s v="East"/>
    <s v="OFF-PA-10002947"/>
    <x v="1"/>
    <x v="10"/>
    <s v="Xerox 1923"/>
    <n v="20.04"/>
    <n v="3"/>
    <n v="0"/>
    <n v="9.6191999999999993"/>
  </r>
  <r>
    <n v="9270"/>
    <x v="4632"/>
    <x v="3"/>
    <x v="170"/>
    <d v="2014-08-29T00:00:00"/>
    <s v="Standard Class"/>
    <s v="PK-19075"/>
    <s v="Pete Kriz"/>
    <s v="Consumer"/>
    <s v="United States"/>
    <s v="New York City"/>
    <x v="15"/>
    <n v="10035"/>
    <s v="East"/>
    <s v="OFF-BI-10003476"/>
    <x v="1"/>
    <x v="8"/>
    <s v="Avery Metallic Poly Binders"/>
    <n v="32.088000000000001"/>
    <n v="7"/>
    <n v="0.2"/>
    <n v="11.2308"/>
  </r>
  <r>
    <n v="9271"/>
    <x v="4632"/>
    <x v="3"/>
    <x v="170"/>
    <d v="2014-08-29T00:00:00"/>
    <s v="Standard Class"/>
    <s v="PK-19075"/>
    <s v="Pete Kriz"/>
    <s v="Consumer"/>
    <s v="United States"/>
    <s v="New York City"/>
    <x v="15"/>
    <n v="10035"/>
    <s v="East"/>
    <s v="OFF-BI-10001359"/>
    <x v="1"/>
    <x v="8"/>
    <s v="GBC DocuBind TL300 Electric Binding System"/>
    <n v="4305.5520000000006"/>
    <n v="6"/>
    <n v="0.2"/>
    <n v="1453.1237999999996"/>
  </r>
  <r>
    <n v="9272"/>
    <x v="4633"/>
    <x v="0"/>
    <x v="536"/>
    <d v="2013-05-18T00:00:00"/>
    <s v="Standard Class"/>
    <s v="HM-14860"/>
    <s v="Harry Marie"/>
    <s v="Corporate"/>
    <s v="United States"/>
    <s v="New York City"/>
    <x v="15"/>
    <n v="10024"/>
    <s v="East"/>
    <s v="FUR-FU-10000320"/>
    <x v="0"/>
    <x v="5"/>
    <s v="OIC Stacking Trays"/>
    <n v="10.02"/>
    <n v="3"/>
    <n v="0"/>
    <n v="4.4088000000000012"/>
  </r>
  <r>
    <n v="9273"/>
    <x v="4633"/>
    <x v="0"/>
    <x v="536"/>
    <d v="2013-05-18T00:00:00"/>
    <s v="Standard Class"/>
    <s v="HM-14860"/>
    <s v="Harry Marie"/>
    <s v="Corporate"/>
    <s v="United States"/>
    <s v="New York City"/>
    <x v="15"/>
    <n v="10024"/>
    <s v="East"/>
    <s v="TEC-PH-10001835"/>
    <x v="2"/>
    <x v="7"/>
    <s v="Jawbone JAMBOX Wireless Bluetooth Speaker"/>
    <n v="631.96"/>
    <n v="4"/>
    <n v="0"/>
    <n v="303.3408"/>
  </r>
  <r>
    <n v="9274"/>
    <x v="4634"/>
    <x v="3"/>
    <x v="264"/>
    <d v="2014-09-07T00:00:00"/>
    <s v="Standard Class"/>
    <s v="AH-10210"/>
    <s v="Alan Hwang"/>
    <s v="Consumer"/>
    <s v="United States"/>
    <s v="Henderson"/>
    <x v="0"/>
    <n v="42420"/>
    <s v="South"/>
    <s v="OFF-BI-10003650"/>
    <x v="1"/>
    <x v="8"/>
    <s v="GBC DocuBind 300 Electric Binding Machine"/>
    <n v="1577.94"/>
    <n v="3"/>
    <n v="0"/>
    <n v="757.41120000000001"/>
  </r>
  <r>
    <n v="9275"/>
    <x v="4635"/>
    <x v="2"/>
    <x v="982"/>
    <d v="2011-10-10T00:00:00"/>
    <s v="Same Day"/>
    <s v="FC-14335"/>
    <s v="Fred Chung"/>
    <s v="Corporate"/>
    <s v="United States"/>
    <s v="Albuquerque"/>
    <x v="27"/>
    <n v="87105"/>
    <s v="West"/>
    <s v="OFF-AR-10000937"/>
    <x v="1"/>
    <x v="6"/>
    <s v="Dixon Ticonderoga Core-Lock Colored Pencils, 48-Color Set"/>
    <n v="255.84999999999997"/>
    <n v="7"/>
    <n v="0"/>
    <n v="112.57400000000001"/>
  </r>
  <r>
    <n v="9276"/>
    <x v="4636"/>
    <x v="0"/>
    <x v="439"/>
    <d v="2013-05-30T00:00:00"/>
    <s v="Second Class"/>
    <s v="CP-12085"/>
    <s v="Cathy Prescott"/>
    <s v="Corporate"/>
    <s v="United States"/>
    <s v="Delray Beach"/>
    <x v="2"/>
    <n v="33445"/>
    <s v="South"/>
    <s v="OFF-ST-10000532"/>
    <x v="1"/>
    <x v="4"/>
    <s v="Advantus Rolling Drawer Organizers"/>
    <n v="184.70400000000001"/>
    <n v="6"/>
    <n v="0.2"/>
    <n v="13.852799999999995"/>
  </r>
  <r>
    <n v="9277"/>
    <x v="4636"/>
    <x v="0"/>
    <x v="439"/>
    <d v="2013-05-30T00:00:00"/>
    <s v="Second Class"/>
    <s v="CP-12085"/>
    <s v="Cathy Prescott"/>
    <s v="Corporate"/>
    <s v="United States"/>
    <s v="Delray Beach"/>
    <x v="2"/>
    <n v="33445"/>
    <s v="South"/>
    <s v="TEC-AC-10001267"/>
    <x v="2"/>
    <x v="11"/>
    <s v="Imation 32GB Pocket Pro USB 3.0 Flash Drive - 32 GB - Black - 1 P ..."/>
    <n v="47.92"/>
    <n v="2"/>
    <n v="0.2"/>
    <n v="11.98"/>
  </r>
  <r>
    <n v="9278"/>
    <x v="4637"/>
    <x v="3"/>
    <x v="96"/>
    <d v="2014-12-06T00:00:00"/>
    <s v="Standard Class"/>
    <s v="SC-20305"/>
    <s v="Sean Christensen"/>
    <s v="Consumer"/>
    <s v="United States"/>
    <s v="Philadelphia"/>
    <x v="9"/>
    <n v="19140"/>
    <s v="East"/>
    <s v="OFF-LA-10004853"/>
    <x v="1"/>
    <x v="2"/>
    <s v="Avery 483"/>
    <n v="15.936000000000002"/>
    <n v="4"/>
    <n v="0.2"/>
    <n v="5.1791999999999998"/>
  </r>
  <r>
    <n v="9279"/>
    <x v="4637"/>
    <x v="3"/>
    <x v="96"/>
    <d v="2014-12-06T00:00:00"/>
    <s v="Standard Class"/>
    <s v="SC-20305"/>
    <s v="Sean Christensen"/>
    <s v="Consumer"/>
    <s v="United States"/>
    <s v="Philadelphia"/>
    <x v="9"/>
    <n v="19140"/>
    <s v="East"/>
    <s v="OFF-BI-10001759"/>
    <x v="1"/>
    <x v="8"/>
    <s v="Acco Pressboard Covers with Storage Hooks, 14 7/8&quot; x 11&quot;, Dark Blue"/>
    <n v="8.0010000000000012"/>
    <n v="7"/>
    <n v="0.7"/>
    <n v="-5.6006999999999962"/>
  </r>
  <r>
    <n v="9280"/>
    <x v="4637"/>
    <x v="3"/>
    <x v="96"/>
    <d v="2014-12-06T00:00:00"/>
    <s v="Standard Class"/>
    <s v="SC-20305"/>
    <s v="Sean Christensen"/>
    <s v="Consumer"/>
    <s v="United States"/>
    <s v="Philadelphia"/>
    <x v="9"/>
    <n v="19140"/>
    <s v="East"/>
    <s v="FUR-CH-10003379"/>
    <x v="0"/>
    <x v="1"/>
    <s v="Global Commerce Series High-Back Swivel/Tilt Chairs"/>
    <n v="398.97199999999998"/>
    <n v="2"/>
    <n v="0.3"/>
    <n v="-28.49799999999999"/>
  </r>
  <r>
    <n v="9281"/>
    <x v="4638"/>
    <x v="0"/>
    <x v="873"/>
    <d v="2013-09-25T00:00:00"/>
    <s v="Standard Class"/>
    <s v="HJ-14875"/>
    <s v="Heather Jas"/>
    <s v="Home Office"/>
    <s v="United States"/>
    <s v="Seattle"/>
    <x v="4"/>
    <n v="98105"/>
    <s v="West"/>
    <s v="FUR-BO-10002853"/>
    <x v="0"/>
    <x v="0"/>
    <s v="O'Sullivan 5-Shelf Heavy-Duty Bookcases"/>
    <n v="163.88"/>
    <n v="2"/>
    <n v="0"/>
    <n v="40.97"/>
  </r>
  <r>
    <n v="9282"/>
    <x v="4639"/>
    <x v="3"/>
    <x v="220"/>
    <d v="2014-09-16T00:00:00"/>
    <s v="Standard Class"/>
    <s v="CB-12025"/>
    <s v="Cassandra Brandow"/>
    <s v="Consumer"/>
    <s v="United States"/>
    <s v="Richmond"/>
    <x v="17"/>
    <n v="23223"/>
    <s v="South"/>
    <s v="OFF-AP-10000027"/>
    <x v="1"/>
    <x v="9"/>
    <s v="Hoover Commercial SteamVac"/>
    <n v="67.900000000000006"/>
    <n v="5"/>
    <n v="0"/>
    <n v="20.369999999999997"/>
  </r>
  <r>
    <n v="9283"/>
    <x v="4640"/>
    <x v="0"/>
    <x v="945"/>
    <d v="2014-01-05T00:00:00"/>
    <s v="Standard Class"/>
    <s v="EH-14185"/>
    <s v="Evan Henry"/>
    <s v="Consumer"/>
    <s v="United States"/>
    <s v="West Palm Beach"/>
    <x v="2"/>
    <n v="33407"/>
    <s v="South"/>
    <s v="OFF-PA-10002421"/>
    <x v="1"/>
    <x v="10"/>
    <s v="Embossed Ink Jet Note Cards"/>
    <n v="72.224000000000004"/>
    <n v="4"/>
    <n v="0.2"/>
    <n v="25.278400000000001"/>
  </r>
  <r>
    <n v="9284"/>
    <x v="4641"/>
    <x v="3"/>
    <x v="264"/>
    <d v="2014-09-05T00:00:00"/>
    <s v="Second Class"/>
    <s v="LW-17215"/>
    <s v="Luke Weiss"/>
    <s v="Consumer"/>
    <s v="United States"/>
    <s v="Fort Collins"/>
    <x v="22"/>
    <n v="80525"/>
    <s v="West"/>
    <s v="OFF-LA-10002475"/>
    <x v="1"/>
    <x v="2"/>
    <s v="Avery 519"/>
    <n v="11.696"/>
    <n v="2"/>
    <n v="0.2"/>
    <n v="3.9473999999999996"/>
  </r>
  <r>
    <n v="9285"/>
    <x v="4642"/>
    <x v="2"/>
    <x v="728"/>
    <d v="2011-11-23T00:00:00"/>
    <s v="Standard Class"/>
    <s v="MK-17905"/>
    <s v="Michael Kennedy"/>
    <s v="Corporate"/>
    <s v="United States"/>
    <s v="Franklin"/>
    <x v="6"/>
    <n v="53132"/>
    <s v="Central"/>
    <s v="FUR-CH-10001482"/>
    <x v="0"/>
    <x v="1"/>
    <s v="Office Star - Mesh Screen back chair with Vinyl seat"/>
    <n v="392.93999999999994"/>
    <n v="3"/>
    <n v="0"/>
    <n v="43.223399999999984"/>
  </r>
  <r>
    <n v="9286"/>
    <x v="4643"/>
    <x v="1"/>
    <x v="82"/>
    <d v="2012-11-24T00:00:00"/>
    <s v="First Class"/>
    <s v="JH-15820"/>
    <s v="John Huston"/>
    <s v="Consumer"/>
    <s v="United States"/>
    <s v="Monroe"/>
    <x v="3"/>
    <n v="28110"/>
    <s v="South"/>
    <s v="FUR-FU-10000087"/>
    <x v="0"/>
    <x v="5"/>
    <s v="Executive Impressions 14&quot; Two-Color Numerals Wall Clock"/>
    <n v="18.175999999999998"/>
    <n v="1"/>
    <n v="0.2"/>
    <n v="4.7712000000000012"/>
  </r>
  <r>
    <n v="9287"/>
    <x v="4644"/>
    <x v="3"/>
    <x v="249"/>
    <d v="2014-06-27T00:00:00"/>
    <s v="Standard Class"/>
    <s v="DB-13270"/>
    <s v="Deborah Brumfield"/>
    <s v="Home Office"/>
    <s v="United States"/>
    <s v="Dallas"/>
    <x v="5"/>
    <n v="75081"/>
    <s v="Central"/>
    <s v="OFF-BI-10003166"/>
    <x v="1"/>
    <x v="8"/>
    <s v="GBC Plasticlear Binding Covers"/>
    <n v="6.8879999999999981"/>
    <n v="3"/>
    <n v="0.8"/>
    <n v="-11.020800000000005"/>
  </r>
  <r>
    <n v="9288"/>
    <x v="4644"/>
    <x v="3"/>
    <x v="249"/>
    <d v="2014-06-27T00:00:00"/>
    <s v="Standard Class"/>
    <s v="DB-13270"/>
    <s v="Deborah Brumfield"/>
    <s v="Home Office"/>
    <s v="United States"/>
    <s v="Dallas"/>
    <x v="5"/>
    <n v="75081"/>
    <s v="Central"/>
    <s v="FUR-TA-10000688"/>
    <x v="0"/>
    <x v="3"/>
    <s v="Chromcraft Bull-Nose Wood Round Conference Table Top, Wood Base"/>
    <n v="457.4849999999999"/>
    <n v="3"/>
    <n v="0.3"/>
    <n v="-84.961500000000029"/>
  </r>
  <r>
    <n v="9289"/>
    <x v="4645"/>
    <x v="3"/>
    <x v="329"/>
    <d v="2014-12-04T00:00:00"/>
    <s v="First Class"/>
    <s v="TB-21625"/>
    <s v="Trudy Brown"/>
    <s v="Consumer"/>
    <s v="United States"/>
    <s v="Philadelphia"/>
    <x v="9"/>
    <n v="19134"/>
    <s v="East"/>
    <s v="FUR-CH-10003981"/>
    <x v="0"/>
    <x v="1"/>
    <s v="Global Commerce Series Low-Back Swivel/Tilt Chairs"/>
    <n v="1079.316"/>
    <n v="6"/>
    <n v="0.3"/>
    <n v="-15.418800000000203"/>
  </r>
  <r>
    <n v="9290"/>
    <x v="4646"/>
    <x v="2"/>
    <x v="488"/>
    <d v="2011-04-26T00:00:00"/>
    <s v="Second Class"/>
    <s v="NM-18445"/>
    <s v="Nathan Mautz"/>
    <s v="Home Office"/>
    <s v="United States"/>
    <s v="San Francisco"/>
    <x v="1"/>
    <n v="94109"/>
    <s v="West"/>
    <s v="OFF-PA-10001878"/>
    <x v="1"/>
    <x v="10"/>
    <s v="Xerox 1891"/>
    <n v="48.91"/>
    <n v="1"/>
    <n v="0"/>
    <n v="22.987699999999997"/>
  </r>
  <r>
    <n v="9291"/>
    <x v="4647"/>
    <x v="2"/>
    <x v="865"/>
    <d v="2011-09-25T00:00:00"/>
    <s v="First Class"/>
    <s v="TT-21220"/>
    <s v="Thomas Thornton"/>
    <s v="Consumer"/>
    <s v="United States"/>
    <s v="Dover"/>
    <x v="13"/>
    <n v="19901"/>
    <s v="East"/>
    <s v="OFF-AR-10002375"/>
    <x v="1"/>
    <x v="6"/>
    <s v="Newell 351"/>
    <n v="9.84"/>
    <n v="3"/>
    <n v="0"/>
    <n v="2.8535999999999988"/>
  </r>
  <r>
    <n v="9292"/>
    <x v="4647"/>
    <x v="2"/>
    <x v="865"/>
    <d v="2011-09-25T00:00:00"/>
    <s v="First Class"/>
    <s v="TT-21220"/>
    <s v="Thomas Thornton"/>
    <s v="Consumer"/>
    <s v="United States"/>
    <s v="Dover"/>
    <x v="13"/>
    <n v="19901"/>
    <s v="East"/>
    <s v="OFF-BI-10004965"/>
    <x v="1"/>
    <x v="8"/>
    <s v="Ibico Covers for Plastic or Wire Binding Elements"/>
    <n v="34.5"/>
    <n v="3"/>
    <n v="0"/>
    <n v="15.524999999999999"/>
  </r>
  <r>
    <n v="9293"/>
    <x v="4648"/>
    <x v="3"/>
    <x v="580"/>
    <d v="2014-03-03T00:00:00"/>
    <s v="Same Day"/>
    <s v="RS-19765"/>
    <s v="Roland Schwarz"/>
    <s v="Corporate"/>
    <s v="United States"/>
    <s v="Waco"/>
    <x v="5"/>
    <n v="76706"/>
    <s v="Central"/>
    <s v="OFF-BI-10004022"/>
    <x v="1"/>
    <x v="8"/>
    <s v="Acco Suede Grain Vinyl Round Ring Binder"/>
    <n v="0.55599999999999983"/>
    <n v="1"/>
    <n v="0.8"/>
    <n v="-0.94520000000000004"/>
  </r>
  <r>
    <n v="9294"/>
    <x v="4649"/>
    <x v="3"/>
    <x v="701"/>
    <d v="2014-11-22T00:00:00"/>
    <s v="Second Class"/>
    <s v="TB-21625"/>
    <s v="Trudy Brown"/>
    <s v="Consumer"/>
    <s v="United States"/>
    <s v="Hagerstown"/>
    <x v="39"/>
    <n v="21740"/>
    <s v="East"/>
    <s v="OFF-BI-10000050"/>
    <x v="1"/>
    <x v="8"/>
    <s v="Angle-D Binders with Locking Rings, Label Holders"/>
    <n v="43.8"/>
    <n v="6"/>
    <n v="0"/>
    <n v="20.585999999999999"/>
  </r>
  <r>
    <n v="9295"/>
    <x v="4650"/>
    <x v="3"/>
    <x v="39"/>
    <d v="2014-06-02T00:00:00"/>
    <s v="Standard Class"/>
    <s v="AM-10360"/>
    <s v="Alice McCarthy"/>
    <s v="Corporate"/>
    <s v="United States"/>
    <s v="Cleveland"/>
    <x v="24"/>
    <n v="44105"/>
    <s v="East"/>
    <s v="OFF-PA-10002464"/>
    <x v="1"/>
    <x v="10"/>
    <s v="HP Office Recycled Paper (20Lb. and 87 Bright)"/>
    <n v="13.872000000000002"/>
    <n v="3"/>
    <n v="0.2"/>
    <n v="5.0286000000000008"/>
  </r>
  <r>
    <n v="9296"/>
    <x v="4650"/>
    <x v="3"/>
    <x v="39"/>
    <d v="2014-06-02T00:00:00"/>
    <s v="Standard Class"/>
    <s v="AM-10360"/>
    <s v="Alice McCarthy"/>
    <s v="Corporate"/>
    <s v="United States"/>
    <s v="Cleveland"/>
    <x v="24"/>
    <n v="44105"/>
    <s v="East"/>
    <s v="FUR-BO-10004709"/>
    <x v="0"/>
    <x v="0"/>
    <s v="Bush Westfield Collection Bookcases, Medium Cherry Finish"/>
    <n v="115.96"/>
    <n v="4"/>
    <n v="0.5"/>
    <n v="-64.937599999999989"/>
  </r>
  <r>
    <n v="9297"/>
    <x v="4651"/>
    <x v="1"/>
    <x v="24"/>
    <d v="2012-04-22T00:00:00"/>
    <s v="Second Class"/>
    <s v="MP-17965"/>
    <s v="Michael Paige"/>
    <s v="Corporate"/>
    <s v="United States"/>
    <s v="Mcallen"/>
    <x v="5"/>
    <n v="78501"/>
    <s v="Central"/>
    <s v="TEC-AC-10003590"/>
    <x v="2"/>
    <x v="11"/>
    <s v="TRENDnet 56K USB 2.0 Phone, Internet and Fax Modem"/>
    <n v="41.424000000000007"/>
    <n v="2"/>
    <n v="0.2"/>
    <n v="8.2847999999999971"/>
  </r>
  <r>
    <n v="9298"/>
    <x v="4651"/>
    <x v="1"/>
    <x v="24"/>
    <d v="2012-04-22T00:00:00"/>
    <s v="Second Class"/>
    <s v="MP-17965"/>
    <s v="Michael Paige"/>
    <s v="Corporate"/>
    <s v="United States"/>
    <s v="Mcallen"/>
    <x v="5"/>
    <n v="78501"/>
    <s v="Central"/>
    <s v="TEC-PH-10003357"/>
    <x v="2"/>
    <x v="7"/>
    <s v="Grandstream GXP2100 Mainstream Business Phone"/>
    <n v="244.768"/>
    <n v="4"/>
    <n v="0.2"/>
    <n v="24.476800000000004"/>
  </r>
  <r>
    <n v="9299"/>
    <x v="4651"/>
    <x v="1"/>
    <x v="24"/>
    <d v="2012-04-22T00:00:00"/>
    <s v="Second Class"/>
    <s v="MP-17965"/>
    <s v="Michael Paige"/>
    <s v="Corporate"/>
    <s v="United States"/>
    <s v="Mcallen"/>
    <x v="5"/>
    <n v="78501"/>
    <s v="Central"/>
    <s v="OFF-AR-10003373"/>
    <x v="1"/>
    <x v="6"/>
    <s v="Boston School Pro Electric Pencil Sharpener, 1670"/>
    <n v="74.352000000000004"/>
    <n v="3"/>
    <n v="0.2"/>
    <n v="6.5057999999999971"/>
  </r>
  <r>
    <n v="9300"/>
    <x v="4651"/>
    <x v="1"/>
    <x v="24"/>
    <d v="2012-04-22T00:00:00"/>
    <s v="Second Class"/>
    <s v="MP-17965"/>
    <s v="Michael Paige"/>
    <s v="Corporate"/>
    <s v="United States"/>
    <s v="Mcallen"/>
    <x v="5"/>
    <n v="78501"/>
    <s v="Central"/>
    <s v="OFF-BI-10003676"/>
    <x v="1"/>
    <x v="8"/>
    <s v="GBC Standard Recycled Report Covers, Clear Plastic Sheets"/>
    <n v="4.3119999999999985"/>
    <n v="2"/>
    <n v="0.8"/>
    <n v="-6.8992000000000022"/>
  </r>
  <r>
    <n v="9301"/>
    <x v="4651"/>
    <x v="1"/>
    <x v="24"/>
    <d v="2012-04-22T00:00:00"/>
    <s v="Second Class"/>
    <s v="MP-17965"/>
    <s v="Michael Paige"/>
    <s v="Corporate"/>
    <s v="United States"/>
    <s v="Mcallen"/>
    <x v="5"/>
    <n v="78501"/>
    <s v="Central"/>
    <s v="FUR-CH-10000225"/>
    <x v="0"/>
    <x v="1"/>
    <s v="Global Geo Office Task Chair, Gray"/>
    <n v="56.686"/>
    <n v="1"/>
    <n v="0.3"/>
    <n v="-20.245000000000008"/>
  </r>
  <r>
    <n v="9302"/>
    <x v="4651"/>
    <x v="1"/>
    <x v="24"/>
    <d v="2012-04-22T00:00:00"/>
    <s v="Second Class"/>
    <s v="MP-17965"/>
    <s v="Michael Paige"/>
    <s v="Corporate"/>
    <s v="United States"/>
    <s v="Mcallen"/>
    <x v="5"/>
    <n v="78501"/>
    <s v="Central"/>
    <s v="TEC-PH-10001870"/>
    <x v="2"/>
    <x v="7"/>
    <s v="Lunatik TT5L-002 Taktik Strike Impact Protection System for iPhone 5"/>
    <n v="97.968000000000004"/>
    <n v="2"/>
    <n v="0.2"/>
    <n v="6.122999999999994"/>
  </r>
  <r>
    <n v="9303"/>
    <x v="4651"/>
    <x v="1"/>
    <x v="24"/>
    <d v="2012-04-22T00:00:00"/>
    <s v="Second Class"/>
    <s v="MP-17965"/>
    <s v="Michael Paige"/>
    <s v="Corporate"/>
    <s v="United States"/>
    <s v="Mcallen"/>
    <x v="5"/>
    <n v="78501"/>
    <s v="Central"/>
    <s v="OFF-AR-10003481"/>
    <x v="1"/>
    <x v="6"/>
    <s v="Newell 348"/>
    <n v="7.8719999999999999"/>
    <n v="3"/>
    <n v="0.2"/>
    <n v="0.88559999999999883"/>
  </r>
  <r>
    <n v="9304"/>
    <x v="4651"/>
    <x v="1"/>
    <x v="24"/>
    <d v="2012-04-22T00:00:00"/>
    <s v="Second Class"/>
    <s v="MP-17965"/>
    <s v="Michael Paige"/>
    <s v="Corporate"/>
    <s v="United States"/>
    <s v="Mcallen"/>
    <x v="5"/>
    <n v="78501"/>
    <s v="Central"/>
    <s v="OFF-PA-10003936"/>
    <x v="1"/>
    <x v="10"/>
    <s v="Xerox 1994"/>
    <n v="15.552000000000003"/>
    <n v="3"/>
    <n v="0.2"/>
    <n v="5.4432"/>
  </r>
  <r>
    <n v="9305"/>
    <x v="4651"/>
    <x v="1"/>
    <x v="24"/>
    <d v="2012-04-22T00:00:00"/>
    <s v="Second Class"/>
    <s v="MP-17965"/>
    <s v="Michael Paige"/>
    <s v="Corporate"/>
    <s v="United States"/>
    <s v="Mcallen"/>
    <x v="5"/>
    <n v="78501"/>
    <s v="Central"/>
    <s v="OFF-BI-10000320"/>
    <x v="1"/>
    <x v="8"/>
    <s v="GBC Plastic Binding Combs"/>
    <n v="1.4759999999999998"/>
    <n v="1"/>
    <n v="0.8"/>
    <n v="-2.2877999999999998"/>
  </r>
  <r>
    <n v="9306"/>
    <x v="4652"/>
    <x v="1"/>
    <x v="444"/>
    <d v="2012-09-24T00:00:00"/>
    <s v="Standard Class"/>
    <s v="MH-17290"/>
    <s v="Marc Harrigan"/>
    <s v="Home Office"/>
    <s v="United States"/>
    <s v="Santa Fe"/>
    <x v="27"/>
    <n v="87505"/>
    <s v="West"/>
    <s v="OFF-AR-10001972"/>
    <x v="1"/>
    <x v="6"/>
    <s v="Newell 323"/>
    <n v="8.4"/>
    <n v="5"/>
    <n v="0"/>
    <n v="2.1840000000000002"/>
  </r>
  <r>
    <n v="9307"/>
    <x v="4653"/>
    <x v="2"/>
    <x v="727"/>
    <d v="2011-03-30T00:00:00"/>
    <s v="Standard Class"/>
    <s v="CA-12265"/>
    <s v="Christina Anderson"/>
    <s v="Consumer"/>
    <s v="United States"/>
    <s v="San Francisco"/>
    <x v="1"/>
    <n v="94110"/>
    <s v="West"/>
    <s v="OFF-AR-10003829"/>
    <x v="1"/>
    <x v="6"/>
    <s v="Newell 35"/>
    <n v="6.56"/>
    <n v="2"/>
    <n v="0"/>
    <n v="1.9023999999999992"/>
  </r>
  <r>
    <n v="9308"/>
    <x v="4653"/>
    <x v="2"/>
    <x v="727"/>
    <d v="2011-03-30T00:00:00"/>
    <s v="Standard Class"/>
    <s v="CA-12265"/>
    <s v="Christina Anderson"/>
    <s v="Consumer"/>
    <s v="United States"/>
    <s v="San Francisco"/>
    <x v="1"/>
    <n v="94110"/>
    <s v="West"/>
    <s v="OFF-AR-10003338"/>
    <x v="1"/>
    <x v="6"/>
    <s v="Eberhard Faber 3 1/2&quot; Golf Pencils"/>
    <n v="14.88"/>
    <n v="2"/>
    <n v="0"/>
    <n v="3.7200000000000006"/>
  </r>
  <r>
    <n v="9309"/>
    <x v="4653"/>
    <x v="2"/>
    <x v="727"/>
    <d v="2011-03-30T00:00:00"/>
    <s v="Standard Class"/>
    <s v="CA-12265"/>
    <s v="Christina Anderson"/>
    <s v="Consumer"/>
    <s v="United States"/>
    <s v="San Francisco"/>
    <x v="1"/>
    <n v="94110"/>
    <s v="West"/>
    <s v="TEC-AC-10002558"/>
    <x v="2"/>
    <x v="11"/>
    <s v="Imation Swivel Flash Drive USB flash drive - 8 GB"/>
    <n v="45.48"/>
    <n v="4"/>
    <n v="0"/>
    <n v="15.917999999999999"/>
  </r>
  <r>
    <n v="9310"/>
    <x v="4653"/>
    <x v="2"/>
    <x v="727"/>
    <d v="2011-03-30T00:00:00"/>
    <s v="Standard Class"/>
    <s v="CA-12265"/>
    <s v="Christina Anderson"/>
    <s v="Consumer"/>
    <s v="United States"/>
    <s v="San Francisco"/>
    <x v="1"/>
    <n v="94110"/>
    <s v="West"/>
    <s v="OFF-AR-10000034"/>
    <x v="1"/>
    <x v="6"/>
    <s v="BIC Brite Liner Grip Highlighters, Assorted, 5/Pack"/>
    <n v="25.44"/>
    <n v="6"/>
    <n v="0"/>
    <n v="9.9215999999999998"/>
  </r>
  <r>
    <n v="9311"/>
    <x v="4654"/>
    <x v="0"/>
    <x v="370"/>
    <d v="2013-09-01T00:00:00"/>
    <s v="Standard Class"/>
    <s v="KD-16615"/>
    <s v="Ken Dana"/>
    <s v="Corporate"/>
    <s v="United States"/>
    <s v="New York City"/>
    <x v="15"/>
    <n v="10024"/>
    <s v="East"/>
    <s v="OFF-BI-10001510"/>
    <x v="1"/>
    <x v="8"/>
    <s v="Deluxe Heavy-Duty Vinyl Round Ring Binder"/>
    <n v="146.68800000000002"/>
    <n v="8"/>
    <n v="0.2"/>
    <n v="45.839999999999996"/>
  </r>
  <r>
    <n v="9312"/>
    <x v="4655"/>
    <x v="3"/>
    <x v="904"/>
    <d v="2014-03-13T00:00:00"/>
    <s v="Standard Class"/>
    <s v="DW-13540"/>
    <s v="Don Weiss"/>
    <s v="Consumer"/>
    <s v="United States"/>
    <s v="Dallas"/>
    <x v="5"/>
    <n v="75220"/>
    <s v="Central"/>
    <s v="OFF-LA-10000134"/>
    <x v="1"/>
    <x v="2"/>
    <s v="Avery 511"/>
    <n v="4.9280000000000008"/>
    <n v="2"/>
    <n v="0.2"/>
    <n v="1.7247999999999997"/>
  </r>
  <r>
    <n v="9313"/>
    <x v="4655"/>
    <x v="3"/>
    <x v="904"/>
    <d v="2014-03-13T00:00:00"/>
    <s v="Standard Class"/>
    <s v="DW-13540"/>
    <s v="Don Weiss"/>
    <s v="Consumer"/>
    <s v="United States"/>
    <s v="Dallas"/>
    <x v="5"/>
    <n v="75220"/>
    <s v="Central"/>
    <s v="OFF-AR-10000588"/>
    <x v="1"/>
    <x v="6"/>
    <s v="Newell 345"/>
    <n v="63.488"/>
    <n v="4"/>
    <n v="0.2"/>
    <n v="4.7616000000000014"/>
  </r>
  <r>
    <n v="9314"/>
    <x v="4656"/>
    <x v="1"/>
    <x v="1216"/>
    <d v="2012-11-11T00:00:00"/>
    <s v="Same Day"/>
    <s v="AG-10495"/>
    <s v="Andrew Gjertsen"/>
    <s v="Corporate"/>
    <s v="United States"/>
    <s v="Detroit"/>
    <x v="12"/>
    <n v="48234"/>
    <s v="Central"/>
    <s v="OFF-ST-10003282"/>
    <x v="1"/>
    <x v="4"/>
    <s v="Advantus 10-Drawer Portable Organizer, Chrome Metal Frame, Smoke Drawers"/>
    <n v="418.32"/>
    <n v="7"/>
    <n v="0"/>
    <n v="117.12960000000004"/>
  </r>
  <r>
    <n v="9315"/>
    <x v="4656"/>
    <x v="1"/>
    <x v="1216"/>
    <d v="2012-11-11T00:00:00"/>
    <s v="Same Day"/>
    <s v="AG-10495"/>
    <s v="Andrew Gjertsen"/>
    <s v="Corporate"/>
    <s v="United States"/>
    <s v="Detroit"/>
    <x v="12"/>
    <n v="48234"/>
    <s v="Central"/>
    <s v="OFF-AP-10002311"/>
    <x v="1"/>
    <x v="9"/>
    <s v="Holmes Replacement Filter for HEPA Air Cleaner, Very Large Room, HEPA Filter"/>
    <n v="123.858"/>
    <n v="2"/>
    <n v="0.1"/>
    <n v="46.790800000000004"/>
  </r>
  <r>
    <n v="9316"/>
    <x v="4657"/>
    <x v="0"/>
    <x v="41"/>
    <d v="2013-04-10T00:00:00"/>
    <s v="Standard Class"/>
    <s v="JH-16180"/>
    <s v="Justin Hirsh"/>
    <s v="Consumer"/>
    <s v="United States"/>
    <s v="Philadelphia"/>
    <x v="9"/>
    <n v="19140"/>
    <s v="East"/>
    <s v="TEC-PH-10000141"/>
    <x v="2"/>
    <x v="7"/>
    <s v="Clearsounds A400"/>
    <n v="118.78199999999998"/>
    <n v="3"/>
    <n v="0.4"/>
    <n v="-27.715799999999994"/>
  </r>
  <r>
    <n v="9317"/>
    <x v="4657"/>
    <x v="0"/>
    <x v="41"/>
    <d v="2013-04-10T00:00:00"/>
    <s v="Standard Class"/>
    <s v="JH-16180"/>
    <s v="Justin Hirsh"/>
    <s v="Consumer"/>
    <s v="United States"/>
    <s v="Philadelphia"/>
    <x v="9"/>
    <n v="19140"/>
    <s v="East"/>
    <s v="OFF-SU-10000646"/>
    <x v="1"/>
    <x v="14"/>
    <s v="Premier Automatic Letter Opener"/>
    <n v="769.18400000000008"/>
    <n v="4"/>
    <n v="0.2"/>
    <n v="-163.45159999999996"/>
  </r>
  <r>
    <n v="9318"/>
    <x v="4658"/>
    <x v="3"/>
    <x v="1217"/>
    <d v="2014-02-27T00:00:00"/>
    <s v="Standard Class"/>
    <s v="DK-13090"/>
    <s v="Dave Kipp"/>
    <s v="Consumer"/>
    <s v="United States"/>
    <s v="Carrollton"/>
    <x v="5"/>
    <n v="75007"/>
    <s v="Central"/>
    <s v="TEC-AC-10002076"/>
    <x v="2"/>
    <x v="11"/>
    <s v="Microsoft Natural Keyboard Elite"/>
    <n v="47.904000000000003"/>
    <n v="1"/>
    <n v="0.2"/>
    <n v="-2.9940000000000015"/>
  </r>
  <r>
    <n v="9319"/>
    <x v="4659"/>
    <x v="3"/>
    <x v="228"/>
    <d v="2014-07-26T00:00:00"/>
    <s v="Standard Class"/>
    <s v="AR-10825"/>
    <s v="Anthony Rawles"/>
    <s v="Corporate"/>
    <s v="United States"/>
    <s v="New York City"/>
    <x v="15"/>
    <n v="10009"/>
    <s v="East"/>
    <s v="OFF-PA-10000743"/>
    <x v="1"/>
    <x v="10"/>
    <s v="Xerox 1977"/>
    <n v="13.36"/>
    <n v="2"/>
    <n v="0"/>
    <n v="6.4127999999999998"/>
  </r>
  <r>
    <n v="9320"/>
    <x v="4659"/>
    <x v="3"/>
    <x v="228"/>
    <d v="2014-07-26T00:00:00"/>
    <s v="Standard Class"/>
    <s v="AR-10825"/>
    <s v="Anthony Rawles"/>
    <s v="Corporate"/>
    <s v="United States"/>
    <s v="New York City"/>
    <x v="15"/>
    <n v="10009"/>
    <s v="East"/>
    <s v="FUR-CH-10002780"/>
    <x v="0"/>
    <x v="1"/>
    <s v="Office Star - Task Chair with Contemporary Loop Arms"/>
    <n v="163.76400000000001"/>
    <n v="2"/>
    <n v="0.1"/>
    <n v="25.474399999999999"/>
  </r>
  <r>
    <n v="9321"/>
    <x v="4659"/>
    <x v="3"/>
    <x v="228"/>
    <d v="2014-07-26T00:00:00"/>
    <s v="Standard Class"/>
    <s v="AR-10825"/>
    <s v="Anthony Rawles"/>
    <s v="Corporate"/>
    <s v="United States"/>
    <s v="New York City"/>
    <x v="15"/>
    <n v="10009"/>
    <s v="East"/>
    <s v="FUR-FU-10000747"/>
    <x v="0"/>
    <x v="5"/>
    <s v="Tenex B1-RE Series Chair Mats for Low Pile Carpets"/>
    <n v="183.92"/>
    <n v="4"/>
    <n v="0"/>
    <n v="31.266399999999976"/>
  </r>
  <r>
    <n v="9322"/>
    <x v="4660"/>
    <x v="0"/>
    <x v="254"/>
    <d v="2013-11-09T00:00:00"/>
    <s v="Standard Class"/>
    <s v="SM-20005"/>
    <s v="Sally Matthias"/>
    <s v="Consumer"/>
    <s v="United States"/>
    <s v="Houston"/>
    <x v="5"/>
    <n v="77041"/>
    <s v="Central"/>
    <s v="FUR-FU-10002445"/>
    <x v="0"/>
    <x v="5"/>
    <s v="DAX Two-Tone Rosewood/Black Document Frame, Desktop, 5 x 7"/>
    <n v="11.376000000000001"/>
    <n v="3"/>
    <n v="0.6"/>
    <n v="-5.6879999999999988"/>
  </r>
  <r>
    <n v="9323"/>
    <x v="4660"/>
    <x v="0"/>
    <x v="254"/>
    <d v="2013-11-09T00:00:00"/>
    <s v="Standard Class"/>
    <s v="SM-20005"/>
    <s v="Sally Matthias"/>
    <s v="Consumer"/>
    <s v="United States"/>
    <s v="Houston"/>
    <x v="5"/>
    <n v="77041"/>
    <s v="Central"/>
    <s v="FUR-FU-10000723"/>
    <x v="0"/>
    <x v="5"/>
    <s v="Deflect-o EconoMat Studded, No Bevel Mat for Low Pile Carpeting"/>
    <n v="66.112000000000009"/>
    <n v="4"/>
    <n v="0.6"/>
    <n v="-84.292799999999986"/>
  </r>
  <r>
    <n v="9324"/>
    <x v="4661"/>
    <x v="3"/>
    <x v="397"/>
    <d v="2014-09-30T00:00:00"/>
    <s v="Standard Class"/>
    <s v="DB-13660"/>
    <s v="Duane Benoit"/>
    <s v="Consumer"/>
    <s v="United States"/>
    <s v="Los Angeles"/>
    <x v="1"/>
    <n v="90036"/>
    <s v="West"/>
    <s v="OFF-PA-10003641"/>
    <x v="1"/>
    <x v="10"/>
    <s v="Xerox 1909"/>
    <n v="211.04"/>
    <n v="8"/>
    <n v="0"/>
    <n v="97.078399999999988"/>
  </r>
  <r>
    <n v="9325"/>
    <x v="4661"/>
    <x v="3"/>
    <x v="397"/>
    <d v="2014-09-30T00:00:00"/>
    <s v="Standard Class"/>
    <s v="DB-13660"/>
    <s v="Duane Benoit"/>
    <s v="Consumer"/>
    <s v="United States"/>
    <s v="Los Angeles"/>
    <x v="1"/>
    <n v="90036"/>
    <s v="West"/>
    <s v="FUR-CH-10003973"/>
    <x v="0"/>
    <x v="1"/>
    <s v="GuestStacker Chair with Chrome Finish Legs"/>
    <n v="594.81600000000003"/>
    <n v="2"/>
    <n v="0.2"/>
    <n v="59.481600000000014"/>
  </r>
  <r>
    <n v="9326"/>
    <x v="4661"/>
    <x v="3"/>
    <x v="397"/>
    <d v="2014-09-30T00:00:00"/>
    <s v="Standard Class"/>
    <s v="DB-13660"/>
    <s v="Duane Benoit"/>
    <s v="Consumer"/>
    <s v="United States"/>
    <s v="Los Angeles"/>
    <x v="1"/>
    <n v="90036"/>
    <s v="West"/>
    <s v="OFF-BI-10000977"/>
    <x v="1"/>
    <x v="8"/>
    <s v="Ibico Plastic Spiral Binding Combs"/>
    <n v="72.960000000000008"/>
    <n v="3"/>
    <n v="0.2"/>
    <n v="23.711999999999996"/>
  </r>
  <r>
    <n v="9327"/>
    <x v="4662"/>
    <x v="3"/>
    <x v="210"/>
    <d v="2014-09-11T00:00:00"/>
    <s v="First Class"/>
    <s v="PF-19225"/>
    <s v="Phillip Flathmann"/>
    <s v="Consumer"/>
    <s v="United States"/>
    <s v="Edmonds"/>
    <x v="4"/>
    <n v="98026"/>
    <s v="West"/>
    <s v="FUR-FU-10004053"/>
    <x v="0"/>
    <x v="5"/>
    <s v="DAX Two-Tone Silver Metal Document Frame"/>
    <n v="80.959999999999994"/>
    <n v="4"/>
    <n v="0"/>
    <n v="34.812800000000003"/>
  </r>
  <r>
    <n v="9328"/>
    <x v="4662"/>
    <x v="3"/>
    <x v="210"/>
    <d v="2014-09-11T00:00:00"/>
    <s v="First Class"/>
    <s v="PF-19225"/>
    <s v="Phillip Flathmann"/>
    <s v="Consumer"/>
    <s v="United States"/>
    <s v="Edmonds"/>
    <x v="4"/>
    <n v="98026"/>
    <s v="West"/>
    <s v="TEC-PH-10002033"/>
    <x v="2"/>
    <x v="7"/>
    <s v="Konftel 250 Conference phone - Charcoal black"/>
    <n v="455.71199999999999"/>
    <n v="2"/>
    <n v="0.2"/>
    <n v="34.178400000000011"/>
  </r>
  <r>
    <n v="9329"/>
    <x v="4662"/>
    <x v="3"/>
    <x v="210"/>
    <d v="2014-09-11T00:00:00"/>
    <s v="First Class"/>
    <s v="PF-19225"/>
    <s v="Phillip Flathmann"/>
    <s v="Consumer"/>
    <s v="United States"/>
    <s v="Edmonds"/>
    <x v="4"/>
    <n v="98026"/>
    <s v="West"/>
    <s v="OFF-AR-10004260"/>
    <x v="1"/>
    <x v="6"/>
    <s v="Boston 1799 Powerhouse Electric Pencil Sharpener"/>
    <n v="25.98"/>
    <n v="1"/>
    <n v="0"/>
    <n v="7.2744"/>
  </r>
  <r>
    <n v="9330"/>
    <x v="4663"/>
    <x v="1"/>
    <x v="109"/>
    <d v="2012-11-30T00:00:00"/>
    <s v="First Class"/>
    <s v="AJ-10945"/>
    <s v="Ashley Jarboe"/>
    <s v="Consumer"/>
    <s v="United States"/>
    <s v="San Francisco"/>
    <x v="1"/>
    <n v="94110"/>
    <s v="West"/>
    <s v="OFF-AP-10004655"/>
    <x v="1"/>
    <x v="9"/>
    <s v="Holmes Visible Mist Ultrasonic Humidifier with 2.3-Gallon Output per Day, Replacement Filter"/>
    <n v="45.28"/>
    <n v="4"/>
    <n v="0"/>
    <n v="15.395199999999999"/>
  </r>
  <r>
    <n v="9331"/>
    <x v="4664"/>
    <x v="1"/>
    <x v="768"/>
    <d v="2012-11-18T00:00:00"/>
    <s v="Standard Class"/>
    <s v="EB-14110"/>
    <s v="Eugene Barchas"/>
    <s v="Consumer"/>
    <s v="United States"/>
    <s v="New York City"/>
    <x v="15"/>
    <n v="10035"/>
    <s v="East"/>
    <s v="OFF-EN-10001539"/>
    <x v="1"/>
    <x v="12"/>
    <s v="Staples"/>
    <n v="15.56"/>
    <n v="2"/>
    <n v="0"/>
    <n v="7.3132000000000001"/>
  </r>
  <r>
    <n v="9332"/>
    <x v="4665"/>
    <x v="0"/>
    <x v="321"/>
    <d v="2013-10-04T00:00:00"/>
    <s v="Standard Class"/>
    <s v="ES-14080"/>
    <s v="Erin Smith"/>
    <s v="Corporate"/>
    <s v="United States"/>
    <s v="Springfield"/>
    <x v="21"/>
    <n v="97477"/>
    <s v="West"/>
    <s v="TEC-PH-10001817"/>
    <x v="2"/>
    <x v="7"/>
    <s v="Wilson Electronics DB Pro Signal Booster"/>
    <n v="859.2"/>
    <n v="3"/>
    <n v="0.2"/>
    <n v="75.180000000000064"/>
  </r>
  <r>
    <n v="9333"/>
    <x v="4666"/>
    <x v="3"/>
    <x v="220"/>
    <d v="2014-09-14T00:00:00"/>
    <s v="Second Class"/>
    <s v="SS-20410"/>
    <s v="Shahid Shariari"/>
    <s v="Consumer"/>
    <s v="United States"/>
    <s v="Georgetown"/>
    <x v="0"/>
    <n v="40324"/>
    <s v="South"/>
    <s v="OFF-AP-10002578"/>
    <x v="1"/>
    <x v="9"/>
    <s v="Fellowes Premier Superior Surge Suppressor, 10-Outlet, With Phone and Remote"/>
    <n v="195.68"/>
    <n v="4"/>
    <n v="0"/>
    <n v="50.876800000000003"/>
  </r>
  <r>
    <n v="9334"/>
    <x v="4666"/>
    <x v="3"/>
    <x v="220"/>
    <d v="2014-09-14T00:00:00"/>
    <s v="Second Class"/>
    <s v="SS-20410"/>
    <s v="Shahid Shariari"/>
    <s v="Consumer"/>
    <s v="United States"/>
    <s v="Georgetown"/>
    <x v="0"/>
    <n v="40324"/>
    <s v="South"/>
    <s v="OFF-FA-10000992"/>
    <x v="1"/>
    <x v="13"/>
    <s v="Acco Clips to Go Binder Clips, 24 Clips in Two Sizes"/>
    <n v="14.2"/>
    <n v="4"/>
    <n v="0"/>
    <n v="6.6739999999999995"/>
  </r>
  <r>
    <n v="9335"/>
    <x v="4667"/>
    <x v="3"/>
    <x v="927"/>
    <d v="2014-05-03T00:00:00"/>
    <s v="First Class"/>
    <s v="AG-10900"/>
    <s v="Arthur Gainer"/>
    <s v="Consumer"/>
    <s v="United States"/>
    <s v="Coral Springs"/>
    <x v="2"/>
    <n v="33065"/>
    <s v="South"/>
    <s v="FUR-BO-10001798"/>
    <x v="0"/>
    <x v="0"/>
    <s v="Bush Somerset Collection Bookcase"/>
    <n v="314.35199999999998"/>
    <n v="3"/>
    <n v="0.2"/>
    <n v="-15.71759999999999"/>
  </r>
  <r>
    <n v="9336"/>
    <x v="4667"/>
    <x v="3"/>
    <x v="927"/>
    <d v="2014-05-03T00:00:00"/>
    <s v="First Class"/>
    <s v="AG-10900"/>
    <s v="Arthur Gainer"/>
    <s v="Consumer"/>
    <s v="United States"/>
    <s v="Coral Springs"/>
    <x v="2"/>
    <n v="33065"/>
    <s v="South"/>
    <s v="OFF-LA-10004409"/>
    <x v="1"/>
    <x v="2"/>
    <s v="Avery 492"/>
    <n v="4.6079999999999997"/>
    <n v="2"/>
    <n v="0.2"/>
    <n v="1.4975999999999996"/>
  </r>
  <r>
    <n v="9337"/>
    <x v="4668"/>
    <x v="3"/>
    <x v="118"/>
    <d v="2014-09-21T00:00:00"/>
    <s v="Standard Class"/>
    <s v="CY-12745"/>
    <s v="Craig Yedwab"/>
    <s v="Corporate"/>
    <s v="United States"/>
    <s v="San Francisco"/>
    <x v="1"/>
    <n v="94110"/>
    <s v="West"/>
    <s v="OFF-FA-10000621"/>
    <x v="1"/>
    <x v="13"/>
    <s v="OIC Colored Binder Clips, Assorted Sizes"/>
    <n v="17.899999999999999"/>
    <n v="5"/>
    <n v="0"/>
    <n v="8.7710000000000008"/>
  </r>
  <r>
    <n v="9338"/>
    <x v="4669"/>
    <x v="2"/>
    <x v="538"/>
    <d v="2011-10-22T00:00:00"/>
    <s v="Second Class"/>
    <s v="RP-19270"/>
    <s v="Rachel Payne"/>
    <s v="Corporate"/>
    <s v="United States"/>
    <s v="San Francisco"/>
    <x v="1"/>
    <n v="94110"/>
    <s v="West"/>
    <s v="OFF-BI-10003196"/>
    <x v="1"/>
    <x v="8"/>
    <s v="Accohide Poly Flexible Ring Binders"/>
    <n v="2.9920000000000004"/>
    <n v="1"/>
    <n v="0.2"/>
    <n v="1.1219999999999999"/>
  </r>
  <r>
    <n v="9339"/>
    <x v="4669"/>
    <x v="2"/>
    <x v="538"/>
    <d v="2011-10-22T00:00:00"/>
    <s v="Second Class"/>
    <s v="RP-19270"/>
    <s v="Rachel Payne"/>
    <s v="Corporate"/>
    <s v="United States"/>
    <s v="San Francisco"/>
    <x v="1"/>
    <n v="94110"/>
    <s v="West"/>
    <s v="OFF-BI-10003727"/>
    <x v="1"/>
    <x v="8"/>
    <s v="Avery Durable Slant Ring Binders With Label Holder"/>
    <n v="20.064"/>
    <n v="6"/>
    <n v="0.2"/>
    <n v="7.0223999999999993"/>
  </r>
  <r>
    <n v="9340"/>
    <x v="4669"/>
    <x v="2"/>
    <x v="538"/>
    <d v="2011-10-22T00:00:00"/>
    <s v="Second Class"/>
    <s v="RP-19270"/>
    <s v="Rachel Payne"/>
    <s v="Corporate"/>
    <s v="United States"/>
    <s v="San Francisco"/>
    <x v="1"/>
    <n v="94110"/>
    <s v="West"/>
    <s v="OFF-PA-10003228"/>
    <x v="1"/>
    <x v="10"/>
    <s v="Xerox 1917"/>
    <n v="146.72999999999999"/>
    <n v="3"/>
    <n v="0"/>
    <n v="68.963099999999997"/>
  </r>
  <r>
    <n v="9341"/>
    <x v="4669"/>
    <x v="2"/>
    <x v="538"/>
    <d v="2011-10-22T00:00:00"/>
    <s v="Second Class"/>
    <s v="RP-19270"/>
    <s v="Rachel Payne"/>
    <s v="Corporate"/>
    <s v="United States"/>
    <s v="San Francisco"/>
    <x v="1"/>
    <n v="94110"/>
    <s v="West"/>
    <s v="OFF-LA-10002787"/>
    <x v="1"/>
    <x v="2"/>
    <s v="Avery 480"/>
    <n v="18.75"/>
    <n v="5"/>
    <n v="0"/>
    <n v="9"/>
  </r>
  <r>
    <n v="9342"/>
    <x v="4669"/>
    <x v="2"/>
    <x v="538"/>
    <d v="2011-10-22T00:00:00"/>
    <s v="Second Class"/>
    <s v="RP-19270"/>
    <s v="Rachel Payne"/>
    <s v="Corporate"/>
    <s v="United States"/>
    <s v="San Francisco"/>
    <x v="1"/>
    <n v="94110"/>
    <s v="West"/>
    <s v="TEC-PH-10001305"/>
    <x v="2"/>
    <x v="7"/>
    <s v="Panasonic KX TS208W Corded phone"/>
    <n v="117.57600000000002"/>
    <n v="3"/>
    <n v="0.2"/>
    <n v="11.757600000000011"/>
  </r>
  <r>
    <n v="9343"/>
    <x v="4670"/>
    <x v="0"/>
    <x v="69"/>
    <d v="2013-03-19T00:00:00"/>
    <s v="Standard Class"/>
    <s v="DB-13360"/>
    <s v="Dennis Bolton"/>
    <s v="Home Office"/>
    <s v="United States"/>
    <s v="Riverside"/>
    <x v="1"/>
    <n v="92503"/>
    <s v="West"/>
    <s v="OFF-BI-10001036"/>
    <x v="1"/>
    <x v="8"/>
    <s v="Cardinal EasyOpen D-Ring Binders"/>
    <n v="51.184000000000012"/>
    <n v="7"/>
    <n v="0.2"/>
    <n v="19.193999999999999"/>
  </r>
  <r>
    <n v="9344"/>
    <x v="4671"/>
    <x v="3"/>
    <x v="922"/>
    <d v="2014-02-21T00:00:00"/>
    <s v="First Class"/>
    <s v="CK-12325"/>
    <s v="Christine Kargatis"/>
    <s v="Home Office"/>
    <s v="United States"/>
    <s v="Troy"/>
    <x v="24"/>
    <n v="45373"/>
    <s v="East"/>
    <s v="FUR-TA-10001086"/>
    <x v="0"/>
    <x v="3"/>
    <s v="SAFCO PlanMaster Boards, 60w x 37-1/2d, White Melamine"/>
    <n v="455.97"/>
    <n v="5"/>
    <n v="0.4"/>
    <n v="-106.39299999999997"/>
  </r>
  <r>
    <n v="9345"/>
    <x v="4671"/>
    <x v="3"/>
    <x v="922"/>
    <d v="2014-02-21T00:00:00"/>
    <s v="First Class"/>
    <s v="CK-12325"/>
    <s v="Christine Kargatis"/>
    <s v="Home Office"/>
    <s v="United States"/>
    <s v="Troy"/>
    <x v="24"/>
    <n v="45373"/>
    <s v="East"/>
    <s v="OFF-BI-10001525"/>
    <x v="1"/>
    <x v="8"/>
    <s v="Acco Pressboard Covers with Storage Hooks, 14 7/8&quot; x 11&quot;, Executive Red"/>
    <n v="5.7150000000000016"/>
    <n v="5"/>
    <n v="0.7"/>
    <n v="-4.7625000000000011"/>
  </r>
  <r>
    <n v="9346"/>
    <x v="4671"/>
    <x v="3"/>
    <x v="922"/>
    <d v="2014-02-21T00:00:00"/>
    <s v="First Class"/>
    <s v="CK-12325"/>
    <s v="Christine Kargatis"/>
    <s v="Home Office"/>
    <s v="United States"/>
    <s v="Troy"/>
    <x v="24"/>
    <n v="45373"/>
    <s v="East"/>
    <s v="TEC-PH-10000526"/>
    <x v="2"/>
    <x v="7"/>
    <s v="Vtech CS6719"/>
    <n v="57.593999999999994"/>
    <n v="1"/>
    <n v="0.4"/>
    <n v="-11.518799999999999"/>
  </r>
  <r>
    <n v="9347"/>
    <x v="4671"/>
    <x v="3"/>
    <x v="922"/>
    <d v="2014-02-21T00:00:00"/>
    <s v="First Class"/>
    <s v="CK-12325"/>
    <s v="Christine Kargatis"/>
    <s v="Home Office"/>
    <s v="United States"/>
    <s v="Troy"/>
    <x v="24"/>
    <n v="45373"/>
    <s v="East"/>
    <s v="FUR-FU-10004973"/>
    <x v="0"/>
    <x v="5"/>
    <s v="Flat Face Poster Frame"/>
    <n v="30.144000000000002"/>
    <n v="2"/>
    <n v="0.2"/>
    <n v="8.2896000000000001"/>
  </r>
  <r>
    <n v="9348"/>
    <x v="4671"/>
    <x v="3"/>
    <x v="922"/>
    <d v="2014-02-21T00:00:00"/>
    <s v="First Class"/>
    <s v="CK-12325"/>
    <s v="Christine Kargatis"/>
    <s v="Home Office"/>
    <s v="United States"/>
    <s v="Troy"/>
    <x v="24"/>
    <n v="45373"/>
    <s v="East"/>
    <s v="FUR-CH-10003981"/>
    <x v="0"/>
    <x v="1"/>
    <s v="Global Commerce Series Low-Back Swivel/Tilt Chairs"/>
    <n v="899.43"/>
    <n v="5"/>
    <n v="0.3"/>
    <n v="-12.84900000000016"/>
  </r>
  <r>
    <n v="9349"/>
    <x v="4672"/>
    <x v="0"/>
    <x v="596"/>
    <d v="2013-12-29T00:00:00"/>
    <s v="Standard Class"/>
    <s v="DN-13690"/>
    <s v="Duane Noonan"/>
    <s v="Consumer"/>
    <s v="United States"/>
    <s v="Moreno Valley"/>
    <x v="1"/>
    <n v="92553"/>
    <s v="West"/>
    <s v="FUR-FU-10000277"/>
    <x v="0"/>
    <x v="5"/>
    <s v="Deflect-o DuraMat Antistatic Studded Beveled Mat for Medium Pile Carpeting"/>
    <n v="842.72"/>
    <n v="8"/>
    <n v="0"/>
    <n v="202.25279999999998"/>
  </r>
  <r>
    <n v="9350"/>
    <x v="4672"/>
    <x v="0"/>
    <x v="596"/>
    <d v="2013-12-29T00:00:00"/>
    <s v="Standard Class"/>
    <s v="DN-13690"/>
    <s v="Duane Noonan"/>
    <s v="Consumer"/>
    <s v="United States"/>
    <s v="Moreno Valley"/>
    <x v="1"/>
    <n v="92553"/>
    <s v="West"/>
    <s v="FUR-FU-10001934"/>
    <x v="0"/>
    <x v="5"/>
    <s v="Magnifier Swing Arm Lamp"/>
    <n v="41.96"/>
    <n v="2"/>
    <n v="0"/>
    <n v="10.909600000000001"/>
  </r>
  <r>
    <n v="9351"/>
    <x v="4673"/>
    <x v="0"/>
    <x v="713"/>
    <d v="2013-09-28T00:00:00"/>
    <s v="Standard Class"/>
    <s v="DP-13105"/>
    <s v="Dave Poirier"/>
    <s v="Corporate"/>
    <s v="United States"/>
    <s v="Seattle"/>
    <x v="4"/>
    <n v="98115"/>
    <s v="West"/>
    <s v="OFF-BI-10004970"/>
    <x v="1"/>
    <x v="8"/>
    <s v="ACCOHIDE 3-Ring Binder, Blue, 1&quot;"/>
    <n v="13.216000000000001"/>
    <n v="4"/>
    <n v="0.2"/>
    <n v="4.4603999999999999"/>
  </r>
  <r>
    <n v="9352"/>
    <x v="4673"/>
    <x v="0"/>
    <x v="713"/>
    <d v="2013-09-28T00:00:00"/>
    <s v="Standard Class"/>
    <s v="DP-13105"/>
    <s v="Dave Poirier"/>
    <s v="Corporate"/>
    <s v="United States"/>
    <s v="Seattle"/>
    <x v="4"/>
    <n v="98115"/>
    <s v="West"/>
    <s v="FUR-CH-10003396"/>
    <x v="0"/>
    <x v="1"/>
    <s v="Global Deluxe Steno Chair"/>
    <n v="184.75200000000001"/>
    <n v="3"/>
    <n v="0.2"/>
    <n v="-20.784600000000012"/>
  </r>
  <r>
    <n v="9353"/>
    <x v="4674"/>
    <x v="3"/>
    <x v="241"/>
    <d v="2014-09-27T00:00:00"/>
    <s v="First Class"/>
    <s v="RO-19780"/>
    <s v="Rose O'Brian"/>
    <s v="Consumer"/>
    <s v="United States"/>
    <s v="Chicago"/>
    <x v="10"/>
    <n v="60623"/>
    <s v="Central"/>
    <s v="FUR-CH-10003973"/>
    <x v="0"/>
    <x v="1"/>
    <s v="GuestStacker Chair with Chrome Finish Legs"/>
    <n v="520.46399999999994"/>
    <n v="2"/>
    <n v="0.3"/>
    <n v="-14.870399999999961"/>
  </r>
  <r>
    <n v="9354"/>
    <x v="4674"/>
    <x v="3"/>
    <x v="241"/>
    <d v="2014-09-27T00:00:00"/>
    <s v="First Class"/>
    <s v="RO-19780"/>
    <s v="Rose O'Brian"/>
    <s v="Consumer"/>
    <s v="United States"/>
    <s v="Chicago"/>
    <x v="10"/>
    <n v="60623"/>
    <s v="Central"/>
    <s v="OFF-PA-10002109"/>
    <x v="1"/>
    <x v="10"/>
    <s v="Wirebound Voice Message Log Book"/>
    <n v="11.423999999999999"/>
    <n v="3"/>
    <n v="0.2"/>
    <n v="3.7127999999999988"/>
  </r>
  <r>
    <n v="9355"/>
    <x v="4675"/>
    <x v="1"/>
    <x v="494"/>
    <d v="2012-12-05T00:00:00"/>
    <s v="Standard Class"/>
    <s v="MA-17560"/>
    <s v="Matt Abelman"/>
    <s v="Home Office"/>
    <s v="United States"/>
    <s v="Jackson"/>
    <x v="12"/>
    <n v="49201"/>
    <s v="Central"/>
    <s v="OFF-PA-10001826"/>
    <x v="1"/>
    <x v="10"/>
    <s v="Xerox 207"/>
    <n v="19.440000000000001"/>
    <n v="3"/>
    <n v="0"/>
    <n v="9.3312000000000008"/>
  </r>
  <r>
    <n v="9356"/>
    <x v="4675"/>
    <x v="1"/>
    <x v="494"/>
    <d v="2012-12-05T00:00:00"/>
    <s v="Standard Class"/>
    <s v="MA-17560"/>
    <s v="Matt Abelman"/>
    <s v="Home Office"/>
    <s v="United States"/>
    <s v="Jackson"/>
    <x v="12"/>
    <n v="49201"/>
    <s v="Central"/>
    <s v="OFF-AR-10000823"/>
    <x v="1"/>
    <x v="6"/>
    <s v="Newell 307"/>
    <n v="3.64"/>
    <n v="2"/>
    <n v="0"/>
    <n v="1.0192000000000001"/>
  </r>
  <r>
    <n v="9357"/>
    <x v="4675"/>
    <x v="1"/>
    <x v="494"/>
    <d v="2012-12-05T00:00:00"/>
    <s v="Standard Class"/>
    <s v="MA-17560"/>
    <s v="Matt Abelman"/>
    <s v="Home Office"/>
    <s v="United States"/>
    <s v="Jackson"/>
    <x v="12"/>
    <n v="49201"/>
    <s v="Central"/>
    <s v="OFF-PA-10001776"/>
    <x v="1"/>
    <x v="10"/>
    <s v="Wirebound Message Books, Four 2 3/4&quot; x 5&quot; Forms per Page, 600 Sets per Book"/>
    <n v="18.54"/>
    <n v="2"/>
    <n v="0"/>
    <n v="8.7137999999999991"/>
  </r>
  <r>
    <n v="9358"/>
    <x v="4676"/>
    <x v="0"/>
    <x v="967"/>
    <d v="2013-01-28T00:00:00"/>
    <s v="Second Class"/>
    <s v="JD-15895"/>
    <s v="Jonathan Doherty"/>
    <s v="Corporate"/>
    <s v="United States"/>
    <s v="New York City"/>
    <x v="15"/>
    <n v="10024"/>
    <s v="East"/>
    <s v="OFF-BI-10003676"/>
    <x v="1"/>
    <x v="8"/>
    <s v="GBC Standard Recycled Report Covers, Clear Plastic Sheets"/>
    <n v="43.120000000000005"/>
    <n v="5"/>
    <n v="0.2"/>
    <n v="15.091999999999995"/>
  </r>
  <r>
    <n v="9359"/>
    <x v="4676"/>
    <x v="0"/>
    <x v="967"/>
    <d v="2013-01-28T00:00:00"/>
    <s v="Second Class"/>
    <s v="JD-15895"/>
    <s v="Jonathan Doherty"/>
    <s v="Corporate"/>
    <s v="United States"/>
    <s v="New York City"/>
    <x v="15"/>
    <n v="10024"/>
    <s v="East"/>
    <s v="FUR-TA-10001095"/>
    <x v="0"/>
    <x v="3"/>
    <s v="Chromcraft Round Conference Tables"/>
    <n v="313.72199999999998"/>
    <n v="3"/>
    <n v="0.4"/>
    <n v="-99.34529999999998"/>
  </r>
  <r>
    <n v="9360"/>
    <x v="4676"/>
    <x v="0"/>
    <x v="967"/>
    <d v="2013-01-28T00:00:00"/>
    <s v="Second Class"/>
    <s v="JD-15895"/>
    <s v="Jonathan Doherty"/>
    <s v="Corporate"/>
    <s v="United States"/>
    <s v="New York City"/>
    <x v="15"/>
    <n v="10024"/>
    <s v="East"/>
    <s v="FUR-FU-10000747"/>
    <x v="0"/>
    <x v="5"/>
    <s v="Tenex B1-RE Series Chair Mats for Low Pile Carpets"/>
    <n v="45.98"/>
    <n v="1"/>
    <n v="0"/>
    <n v="7.816599999999994"/>
  </r>
  <r>
    <n v="9361"/>
    <x v="4676"/>
    <x v="0"/>
    <x v="967"/>
    <d v="2013-01-28T00:00:00"/>
    <s v="Second Class"/>
    <s v="JD-15895"/>
    <s v="Jonathan Doherty"/>
    <s v="Corporate"/>
    <s v="United States"/>
    <s v="New York City"/>
    <x v="15"/>
    <n v="10024"/>
    <s v="East"/>
    <s v="OFF-ST-10004337"/>
    <x v="1"/>
    <x v="4"/>
    <s v="SAFCO Commercial Wire Shelving, 72h"/>
    <n v="428.68"/>
    <n v="7"/>
    <n v="0"/>
    <n v="0"/>
  </r>
  <r>
    <n v="9362"/>
    <x v="4677"/>
    <x v="3"/>
    <x v="708"/>
    <d v="2014-03-26T00:00:00"/>
    <s v="Standard Class"/>
    <s v="PS-18970"/>
    <s v="Paul Stevenson"/>
    <s v="Home Office"/>
    <s v="United States"/>
    <s v="Seattle"/>
    <x v="4"/>
    <n v="98105"/>
    <s v="West"/>
    <s v="OFF-BI-10004410"/>
    <x v="1"/>
    <x v="8"/>
    <s v="C-Line Peel &amp; Stick Add-On Filing Pockets, 8-3/4 x 5-1/8, 10/Pack"/>
    <n v="30.576000000000001"/>
    <n v="6"/>
    <n v="0.2"/>
    <n v="10.3194"/>
  </r>
  <r>
    <n v="9363"/>
    <x v="4677"/>
    <x v="3"/>
    <x v="708"/>
    <d v="2014-03-26T00:00:00"/>
    <s v="Standard Class"/>
    <s v="PS-18970"/>
    <s v="Paul Stevenson"/>
    <s v="Home Office"/>
    <s v="United States"/>
    <s v="Seattle"/>
    <x v="4"/>
    <n v="98105"/>
    <s v="West"/>
    <s v="OFF-FA-10004838"/>
    <x v="1"/>
    <x v="13"/>
    <s v="Super Bands, 12/Pack"/>
    <n v="13.020000000000001"/>
    <n v="7"/>
    <n v="0"/>
    <n v="0.3906000000000005"/>
  </r>
  <r>
    <n v="9364"/>
    <x v="4677"/>
    <x v="3"/>
    <x v="708"/>
    <d v="2014-03-26T00:00:00"/>
    <s v="Standard Class"/>
    <s v="PS-18970"/>
    <s v="Paul Stevenson"/>
    <s v="Home Office"/>
    <s v="United States"/>
    <s v="Seattle"/>
    <x v="4"/>
    <n v="98105"/>
    <s v="West"/>
    <s v="FUR-FU-10002364"/>
    <x v="0"/>
    <x v="5"/>
    <s v="Eldon Expressions Wood Desk Accessories, Oak"/>
    <n v="22.14"/>
    <n v="3"/>
    <n v="0"/>
    <n v="6.4205999999999976"/>
  </r>
  <r>
    <n v="9365"/>
    <x v="4677"/>
    <x v="3"/>
    <x v="708"/>
    <d v="2014-03-26T00:00:00"/>
    <s v="Standard Class"/>
    <s v="PS-18970"/>
    <s v="Paul Stevenson"/>
    <s v="Home Office"/>
    <s v="United States"/>
    <s v="Seattle"/>
    <x v="4"/>
    <n v="98105"/>
    <s v="West"/>
    <s v="OFF-ST-10001809"/>
    <x v="1"/>
    <x v="4"/>
    <s v="Fellowes Officeware Wire Shelving"/>
    <n v="359.32"/>
    <n v="4"/>
    <n v="0"/>
    <n v="7.1863999999999919"/>
  </r>
  <r>
    <n v="9366"/>
    <x v="4678"/>
    <x v="2"/>
    <x v="963"/>
    <d v="2011-08-25T00:00:00"/>
    <s v="First Class"/>
    <s v="JF-15415"/>
    <s v="Jennifer Ferguson"/>
    <s v="Consumer"/>
    <s v="United States"/>
    <s v="Saint Charles"/>
    <x v="25"/>
    <n v="63301"/>
    <s v="Central"/>
    <s v="OFF-PA-10001846"/>
    <x v="1"/>
    <x v="10"/>
    <s v="Xerox 1899"/>
    <n v="11.56"/>
    <n v="2"/>
    <n v="0"/>
    <n v="5.6644000000000005"/>
  </r>
  <r>
    <n v="9367"/>
    <x v="4679"/>
    <x v="2"/>
    <x v="785"/>
    <d v="2011-06-13T00:00:00"/>
    <s v="Standard Class"/>
    <s v="RD-19480"/>
    <s v="Rick Duston"/>
    <s v="Consumer"/>
    <s v="United States"/>
    <s v="Long Beach"/>
    <x v="15"/>
    <n v="11561"/>
    <s v="East"/>
    <s v="OFF-BI-10003876"/>
    <x v="1"/>
    <x v="8"/>
    <s v="Green Canvas Binder for 8-1/2&quot; x 14&quot; Sheets"/>
    <n v="68.48"/>
    <n v="2"/>
    <n v="0.2"/>
    <n v="25.679999999999996"/>
  </r>
  <r>
    <n v="9368"/>
    <x v="4679"/>
    <x v="2"/>
    <x v="785"/>
    <d v="2011-06-13T00:00:00"/>
    <s v="Standard Class"/>
    <s v="RD-19480"/>
    <s v="Rick Duston"/>
    <s v="Consumer"/>
    <s v="United States"/>
    <s v="Long Beach"/>
    <x v="15"/>
    <n v="11561"/>
    <s v="East"/>
    <s v="OFF-ST-10003470"/>
    <x v="1"/>
    <x v="4"/>
    <s v="Tennsco Snap-Together Open Shelving Units, Starter Sets and Add-On Units"/>
    <n v="1676.88"/>
    <n v="6"/>
    <n v="0"/>
    <n v="83.843999999999937"/>
  </r>
  <r>
    <n v="9369"/>
    <x v="4680"/>
    <x v="0"/>
    <x v="281"/>
    <d v="2013-04-10T00:00:00"/>
    <s v="First Class"/>
    <s v="ES-14080"/>
    <s v="Erin Smith"/>
    <s v="Corporate"/>
    <s v="United States"/>
    <s v="Lakewood"/>
    <x v="30"/>
    <n v="8701"/>
    <s v="East"/>
    <s v="OFF-PA-10004243"/>
    <x v="1"/>
    <x v="10"/>
    <s v="Xerox 1939"/>
    <n v="37.94"/>
    <n v="2"/>
    <n v="0"/>
    <n v="18.211199999999998"/>
  </r>
  <r>
    <n v="9370"/>
    <x v="4681"/>
    <x v="3"/>
    <x v="659"/>
    <d v="2014-11-10T00:00:00"/>
    <s v="Second Class"/>
    <s v="KN-16390"/>
    <s v="Katherine Nockton"/>
    <s v="Corporate"/>
    <s v="United States"/>
    <s v="Clinton"/>
    <x v="39"/>
    <n v="20735"/>
    <s v="East"/>
    <s v="FUR-CH-10000422"/>
    <x v="0"/>
    <x v="1"/>
    <s v="Global Highback Leather Tilter in Burgundy"/>
    <n v="272.96999999999997"/>
    <n v="3"/>
    <n v="0"/>
    <n v="43.675200000000018"/>
  </r>
  <r>
    <n v="9371"/>
    <x v="4682"/>
    <x v="1"/>
    <x v="352"/>
    <d v="2012-05-31T00:00:00"/>
    <s v="First Class"/>
    <s v="VP-21760"/>
    <s v="Victoria Pisteka"/>
    <s v="Corporate"/>
    <s v="United States"/>
    <s v="Columbus"/>
    <x v="24"/>
    <n v="43229"/>
    <s v="East"/>
    <s v="FUR-FU-10002506"/>
    <x v="0"/>
    <x v="5"/>
    <s v="Tensor &quot;Hersey Kiss&quot; Styled Floor Lamp"/>
    <n v="41.568000000000005"/>
    <n v="4"/>
    <n v="0.2"/>
    <n v="-4.1568000000000023"/>
  </r>
  <r>
    <n v="9372"/>
    <x v="4682"/>
    <x v="1"/>
    <x v="352"/>
    <d v="2012-05-31T00:00:00"/>
    <s v="First Class"/>
    <s v="VP-21760"/>
    <s v="Victoria Pisteka"/>
    <s v="Corporate"/>
    <s v="United States"/>
    <s v="Columbus"/>
    <x v="24"/>
    <n v="43229"/>
    <s v="East"/>
    <s v="FUR-CH-10000863"/>
    <x v="0"/>
    <x v="1"/>
    <s v="Novimex Swivel Fabric Task Chair"/>
    <n v="317.05799999999999"/>
    <n v="3"/>
    <n v="0.3"/>
    <n v="-86.058600000000013"/>
  </r>
  <r>
    <n v="9373"/>
    <x v="4682"/>
    <x v="1"/>
    <x v="352"/>
    <d v="2012-05-31T00:00:00"/>
    <s v="First Class"/>
    <s v="VP-21760"/>
    <s v="Victoria Pisteka"/>
    <s v="Corporate"/>
    <s v="United States"/>
    <s v="Columbus"/>
    <x v="24"/>
    <n v="43229"/>
    <s v="East"/>
    <s v="OFF-FA-10002988"/>
    <x v="1"/>
    <x v="13"/>
    <s v="Ideal Clamps"/>
    <n v="8.0399999999999991"/>
    <n v="5"/>
    <n v="0.2"/>
    <n v="2.9144999999999994"/>
  </r>
  <r>
    <n v="9374"/>
    <x v="4683"/>
    <x v="3"/>
    <x v="917"/>
    <d v="2014-05-12T00:00:00"/>
    <s v="Standard Class"/>
    <s v="CS-11950"/>
    <s v="Carlos Soltero"/>
    <s v="Consumer"/>
    <s v="United States"/>
    <s v="Pasadena"/>
    <x v="1"/>
    <n v="91104"/>
    <s v="West"/>
    <s v="TEC-PH-10003437"/>
    <x v="2"/>
    <x v="7"/>
    <s v="Blue Parrot B250XT Professional Grade Wireless Bluetooth Headset with"/>
    <n v="419.94399999999996"/>
    <n v="7"/>
    <n v="0.2"/>
    <n v="52.492999999999967"/>
  </r>
  <r>
    <n v="9375"/>
    <x v="4684"/>
    <x v="0"/>
    <x v="410"/>
    <d v="2013-06-10T00:00:00"/>
    <s v="Standard Class"/>
    <s v="KB-16600"/>
    <s v="Ken Brennan"/>
    <s v="Corporate"/>
    <s v="United States"/>
    <s v="Seattle"/>
    <x v="4"/>
    <n v="98105"/>
    <s v="West"/>
    <s v="OFF-SU-10002537"/>
    <x v="1"/>
    <x v="14"/>
    <s v="Acme Box Cutter Scissors"/>
    <n v="61.38"/>
    <n v="6"/>
    <n v="0"/>
    <n v="15.958800000000004"/>
  </r>
  <r>
    <n v="9376"/>
    <x v="4685"/>
    <x v="1"/>
    <x v="639"/>
    <d v="2012-12-19T00:00:00"/>
    <s v="Second Class"/>
    <s v="AJ-10945"/>
    <s v="Ashley Jarboe"/>
    <s v="Consumer"/>
    <s v="United States"/>
    <s v="Los Angeles"/>
    <x v="1"/>
    <n v="90045"/>
    <s v="West"/>
    <s v="TEC-AC-10003063"/>
    <x v="2"/>
    <x v="11"/>
    <s v="Micro Innovations USB RF Wireless Keyboard with Mouse"/>
    <n v="50"/>
    <n v="2"/>
    <n v="0"/>
    <n v="10.5"/>
  </r>
  <r>
    <n v="9377"/>
    <x v="4686"/>
    <x v="3"/>
    <x v="53"/>
    <d v="2014-12-30T00:00:00"/>
    <s v="Standard Class"/>
    <s v="PO-18865"/>
    <s v="Patrick O'Donnell"/>
    <s v="Consumer"/>
    <s v="United States"/>
    <s v="East Orange"/>
    <x v="30"/>
    <n v="7017"/>
    <s v="East"/>
    <s v="TEC-AC-10003237"/>
    <x v="2"/>
    <x v="11"/>
    <s v="Memorex Micro Travel Drive 4 GB"/>
    <n v="31.799999999999997"/>
    <n v="3"/>
    <n v="0"/>
    <n v="13.674000000000003"/>
  </r>
  <r>
    <n v="9378"/>
    <x v="4687"/>
    <x v="3"/>
    <x v="94"/>
    <d v="2014-12-22T00:00:00"/>
    <s v="Standard Class"/>
    <s v="DP-13105"/>
    <s v="Dave Poirier"/>
    <s v="Corporate"/>
    <s v="United States"/>
    <s v="Eau Claire"/>
    <x v="6"/>
    <n v="54703"/>
    <s v="Central"/>
    <s v="OFF-ST-10001031"/>
    <x v="1"/>
    <x v="4"/>
    <s v="Adjustable Personal File Tote"/>
    <n v="32.56"/>
    <n v="2"/>
    <n v="0"/>
    <n v="8.465600000000002"/>
  </r>
  <r>
    <n v="9379"/>
    <x v="4688"/>
    <x v="0"/>
    <x v="1120"/>
    <d v="2013-05-16T00:00:00"/>
    <s v="Standard Class"/>
    <s v="GM-14500"/>
    <s v="Gene McClure"/>
    <s v="Consumer"/>
    <s v="United States"/>
    <s v="Chicago"/>
    <x v="10"/>
    <n v="60610"/>
    <s v="Central"/>
    <s v="OFF-EN-10001535"/>
    <x v="1"/>
    <x v="12"/>
    <s v="Grip Seal Envelopes"/>
    <n v="7.0720000000000001"/>
    <n v="2"/>
    <n v="0.2"/>
    <n v="2.3868"/>
  </r>
  <r>
    <n v="9380"/>
    <x v="4689"/>
    <x v="2"/>
    <x v="851"/>
    <d v="2011-12-27T00:00:00"/>
    <s v="Second Class"/>
    <s v="CC-12670"/>
    <s v="Craig Carreira"/>
    <s v="Consumer"/>
    <s v="United States"/>
    <s v="Tampa"/>
    <x v="2"/>
    <n v="33614"/>
    <s v="South"/>
    <s v="OFF-PA-10001295"/>
    <x v="1"/>
    <x v="10"/>
    <s v="Computer Printout Paper with Letter-Trim Perforations"/>
    <n v="45.527999999999999"/>
    <n v="3"/>
    <n v="0.2"/>
    <n v="15.934799999999997"/>
  </r>
  <r>
    <n v="9381"/>
    <x v="4689"/>
    <x v="2"/>
    <x v="851"/>
    <d v="2011-12-27T00:00:00"/>
    <s v="Second Class"/>
    <s v="CC-12670"/>
    <s v="Craig Carreira"/>
    <s v="Consumer"/>
    <s v="United States"/>
    <s v="Tampa"/>
    <x v="2"/>
    <n v="33614"/>
    <s v="South"/>
    <s v="FUR-CH-10004698"/>
    <x v="0"/>
    <x v="1"/>
    <s v="Padded Folding Chairs, Black, 4/Carton"/>
    <n v="64.784000000000006"/>
    <n v="1"/>
    <n v="0.2"/>
    <n v="6.4784000000000042"/>
  </r>
  <r>
    <n v="9382"/>
    <x v="4689"/>
    <x v="2"/>
    <x v="851"/>
    <d v="2011-12-27T00:00:00"/>
    <s v="Second Class"/>
    <s v="CC-12670"/>
    <s v="Craig Carreira"/>
    <s v="Consumer"/>
    <s v="United States"/>
    <s v="Tampa"/>
    <x v="2"/>
    <n v="33614"/>
    <s v="South"/>
    <s v="OFF-ST-10000078"/>
    <x v="1"/>
    <x v="4"/>
    <s v="Tennsco 6- and 18-Compartment Lockers"/>
    <n v="424.27200000000005"/>
    <n v="2"/>
    <n v="0.2"/>
    <n v="-10.60680000000005"/>
  </r>
  <r>
    <n v="9383"/>
    <x v="4689"/>
    <x v="2"/>
    <x v="851"/>
    <d v="2011-12-27T00:00:00"/>
    <s v="Second Class"/>
    <s v="CC-12670"/>
    <s v="Craig Carreira"/>
    <s v="Consumer"/>
    <s v="United States"/>
    <s v="Tampa"/>
    <x v="2"/>
    <n v="33614"/>
    <s v="South"/>
    <s v="OFF-AR-10001868"/>
    <x v="1"/>
    <x v="6"/>
    <s v="Prang Dustless Chalk Sticks"/>
    <n v="1.3440000000000001"/>
    <n v="1"/>
    <n v="0.2"/>
    <n v="0.504"/>
  </r>
  <r>
    <n v="9384"/>
    <x v="4689"/>
    <x v="2"/>
    <x v="851"/>
    <d v="2011-12-27T00:00:00"/>
    <s v="Second Class"/>
    <s v="CC-12670"/>
    <s v="Craig Carreira"/>
    <s v="Consumer"/>
    <s v="United States"/>
    <s v="Tampa"/>
    <x v="2"/>
    <n v="33614"/>
    <s v="South"/>
    <s v="OFF-ST-10004950"/>
    <x v="1"/>
    <x v="4"/>
    <s v="Acco Perma 3000 Stacking Storage Drawers"/>
    <n v="83.920000000000016"/>
    <n v="5"/>
    <n v="0.2"/>
    <n v="-1.049000000000003"/>
  </r>
  <r>
    <n v="9385"/>
    <x v="4690"/>
    <x v="3"/>
    <x v="938"/>
    <d v="2014-08-17T00:00:00"/>
    <s v="Standard Class"/>
    <s v="SJ-20125"/>
    <s v="Sanjit Jacobs"/>
    <s v="Home Office"/>
    <s v="United States"/>
    <s v="New York City"/>
    <x v="15"/>
    <n v="10009"/>
    <s v="East"/>
    <s v="OFF-PA-10003441"/>
    <x v="1"/>
    <x v="10"/>
    <s v="Xerox 226"/>
    <n v="25.92"/>
    <n v="4"/>
    <n v="0"/>
    <n v="12.441600000000001"/>
  </r>
  <r>
    <n v="9386"/>
    <x v="4691"/>
    <x v="3"/>
    <x v="151"/>
    <d v="2014-09-01T00:00:00"/>
    <s v="Standard Class"/>
    <s v="SF-20200"/>
    <s v="Sarah Foster"/>
    <s v="Consumer"/>
    <s v="United States"/>
    <s v="Mesa"/>
    <x v="16"/>
    <n v="85204"/>
    <s v="West"/>
    <s v="FUR-FU-10004973"/>
    <x v="0"/>
    <x v="5"/>
    <s v="Flat Face Poster Frame"/>
    <n v="120.57600000000001"/>
    <n v="8"/>
    <n v="0.2"/>
    <n v="33.1584"/>
  </r>
  <r>
    <n v="9387"/>
    <x v="4692"/>
    <x v="3"/>
    <x v="617"/>
    <d v="2014-01-24T00:00:00"/>
    <s v="Standard Class"/>
    <s v="RM-19375"/>
    <s v="Raymond Messe"/>
    <s v="Consumer"/>
    <s v="United States"/>
    <s v="Burlington"/>
    <x v="42"/>
    <s v="05408"/>
    <s v="East"/>
    <s v="OFF-PA-10000157"/>
    <x v="1"/>
    <x v="10"/>
    <s v="Xerox 191"/>
    <n v="79.92"/>
    <n v="4"/>
    <n v="0"/>
    <n v="37.562399999999997"/>
  </r>
  <r>
    <n v="9388"/>
    <x v="4692"/>
    <x v="3"/>
    <x v="617"/>
    <d v="2014-01-24T00:00:00"/>
    <s v="Standard Class"/>
    <s v="RM-19375"/>
    <s v="Raymond Messe"/>
    <s v="Consumer"/>
    <s v="United States"/>
    <s v="Burlington"/>
    <x v="42"/>
    <s v="05408"/>
    <s v="East"/>
    <s v="OFF-PA-10001970"/>
    <x v="1"/>
    <x v="10"/>
    <s v="Xerox 1881"/>
    <n v="12.28"/>
    <n v="1"/>
    <n v="0"/>
    <n v="5.7715999999999994"/>
  </r>
  <r>
    <n v="9389"/>
    <x v="4692"/>
    <x v="3"/>
    <x v="617"/>
    <d v="2014-01-24T00:00:00"/>
    <s v="Standard Class"/>
    <s v="RM-19375"/>
    <s v="Raymond Messe"/>
    <s v="Consumer"/>
    <s v="United States"/>
    <s v="Burlington"/>
    <x v="42"/>
    <s v="05408"/>
    <s v="East"/>
    <s v="OFF-AP-10000828"/>
    <x v="1"/>
    <x v="9"/>
    <s v="Avanti 4.4 Cu. Ft. Refrigerator"/>
    <n v="542.93999999999994"/>
    <n v="3"/>
    <n v="0"/>
    <n v="152.02319999999997"/>
  </r>
  <r>
    <n v="9390"/>
    <x v="4692"/>
    <x v="3"/>
    <x v="617"/>
    <d v="2014-01-24T00:00:00"/>
    <s v="Standard Class"/>
    <s v="RM-19375"/>
    <s v="Raymond Messe"/>
    <s v="Consumer"/>
    <s v="United States"/>
    <s v="Burlington"/>
    <x v="42"/>
    <s v="05408"/>
    <s v="East"/>
    <s v="OFF-EN-10001509"/>
    <x v="1"/>
    <x v="12"/>
    <s v="Poly String Tie Envelopes"/>
    <n v="2.04"/>
    <n v="1"/>
    <n v="0"/>
    <n v="0.95879999999999987"/>
  </r>
  <r>
    <n v="9391"/>
    <x v="4693"/>
    <x v="1"/>
    <x v="974"/>
    <d v="2012-06-24T00:00:00"/>
    <s v="Standard Class"/>
    <s v="KM-16375"/>
    <s v="Katherine Murray"/>
    <s v="Home Office"/>
    <s v="United States"/>
    <s v="Houston"/>
    <x v="5"/>
    <n v="77070"/>
    <s v="Central"/>
    <s v="OFF-ST-10003692"/>
    <x v="1"/>
    <x v="4"/>
    <s v="Recycled Steel Personal File for Hanging File Folders"/>
    <n v="228.92"/>
    <n v="5"/>
    <n v="0.2"/>
    <n v="14.307499999999997"/>
  </r>
  <r>
    <n v="9392"/>
    <x v="4694"/>
    <x v="3"/>
    <x v="677"/>
    <d v="2014-03-17T00:00:00"/>
    <s v="First Class"/>
    <s v="FH-14275"/>
    <s v="Frank Hawley"/>
    <s v="Corporate"/>
    <s v="United States"/>
    <s v="Aurora"/>
    <x v="10"/>
    <n v="60505"/>
    <s v="Central"/>
    <s v="TEC-PH-10004700"/>
    <x v="2"/>
    <x v="7"/>
    <s v="PowerGen Dual USB Car Charger"/>
    <n v="7.9920000000000009"/>
    <n v="1"/>
    <n v="0.2"/>
    <n v="2.5973999999999995"/>
  </r>
  <r>
    <n v="9393"/>
    <x v="4695"/>
    <x v="1"/>
    <x v="969"/>
    <d v="2012-10-25T00:00:00"/>
    <s v="Same Day"/>
    <s v="DG-13300"/>
    <s v="Deirdre Greer"/>
    <s v="Corporate"/>
    <s v="United States"/>
    <s v="Denver"/>
    <x v="22"/>
    <n v="80219"/>
    <s v="West"/>
    <s v="FUR-CH-10000422"/>
    <x v="0"/>
    <x v="1"/>
    <s v="Global Highback Leather Tilter in Burgundy"/>
    <n v="582.33600000000001"/>
    <n v="8"/>
    <n v="0.2"/>
    <n v="-29.116799999999955"/>
  </r>
  <r>
    <n v="9394"/>
    <x v="4696"/>
    <x v="2"/>
    <x v="59"/>
    <d v="2011-09-23T00:00:00"/>
    <s v="First Class"/>
    <s v="MW-18220"/>
    <s v="Mitch Webber"/>
    <s v="Consumer"/>
    <s v="United States"/>
    <s v="New York City"/>
    <x v="15"/>
    <n v="10011"/>
    <s v="East"/>
    <s v="TEC-PH-10003484"/>
    <x v="2"/>
    <x v="7"/>
    <s v="Ooma Telo VoIP Home Phone System"/>
    <n v="629.94999999999993"/>
    <n v="5"/>
    <n v="0"/>
    <n v="157.48750000000001"/>
  </r>
  <r>
    <n v="9395"/>
    <x v="4696"/>
    <x v="2"/>
    <x v="59"/>
    <d v="2011-09-23T00:00:00"/>
    <s v="First Class"/>
    <s v="MW-18220"/>
    <s v="Mitch Webber"/>
    <s v="Consumer"/>
    <s v="United States"/>
    <s v="New York City"/>
    <x v="15"/>
    <n v="10011"/>
    <s v="East"/>
    <s v="FUR-CH-10001394"/>
    <x v="0"/>
    <x v="1"/>
    <s v="Global Leather Executive Chair"/>
    <n v="631.78200000000004"/>
    <n v="2"/>
    <n v="0.1"/>
    <n v="140.39599999999993"/>
  </r>
  <r>
    <n v="9396"/>
    <x v="4696"/>
    <x v="2"/>
    <x v="59"/>
    <d v="2011-09-23T00:00:00"/>
    <s v="First Class"/>
    <s v="MW-18220"/>
    <s v="Mitch Webber"/>
    <s v="Consumer"/>
    <s v="United States"/>
    <s v="New York City"/>
    <x v="15"/>
    <n v="10011"/>
    <s v="East"/>
    <s v="FUR-BO-10002213"/>
    <x v="0"/>
    <x v="0"/>
    <s v="DMI Eclipse Executive Suite Bookcases"/>
    <n v="801.5680000000001"/>
    <n v="2"/>
    <n v="0.2"/>
    <n v="-10.019600000000054"/>
  </r>
  <r>
    <n v="9397"/>
    <x v="4696"/>
    <x v="2"/>
    <x v="59"/>
    <d v="2011-09-23T00:00:00"/>
    <s v="First Class"/>
    <s v="MW-18220"/>
    <s v="Mitch Webber"/>
    <s v="Consumer"/>
    <s v="United States"/>
    <s v="New York City"/>
    <x v="15"/>
    <n v="10011"/>
    <s v="East"/>
    <s v="OFF-LA-10002762"/>
    <x v="1"/>
    <x v="2"/>
    <s v="Avery 485"/>
    <n v="75.179999999999993"/>
    <n v="6"/>
    <n v="0"/>
    <n v="35.334599999999995"/>
  </r>
  <r>
    <n v="9398"/>
    <x v="4696"/>
    <x v="2"/>
    <x v="59"/>
    <d v="2011-09-23T00:00:00"/>
    <s v="First Class"/>
    <s v="MW-18220"/>
    <s v="Mitch Webber"/>
    <s v="Consumer"/>
    <s v="United States"/>
    <s v="New York City"/>
    <x v="15"/>
    <n v="10011"/>
    <s v="East"/>
    <s v="OFF-AP-10003842"/>
    <x v="1"/>
    <x v="9"/>
    <s v="Euro-Pro Shark Turbo Vacuum"/>
    <n v="30.98"/>
    <n v="1"/>
    <n v="0"/>
    <n v="8.0548000000000002"/>
  </r>
  <r>
    <n v="9399"/>
    <x v="4696"/>
    <x v="2"/>
    <x v="59"/>
    <d v="2011-09-23T00:00:00"/>
    <s v="First Class"/>
    <s v="MW-18220"/>
    <s v="Mitch Webber"/>
    <s v="Consumer"/>
    <s v="United States"/>
    <s v="New York City"/>
    <x v="15"/>
    <n v="10011"/>
    <s v="East"/>
    <s v="TEC-PH-10003072"/>
    <x v="2"/>
    <x v="7"/>
    <s v="Panasonic KX-TG9541B DECT 6.0 Digital 2-Line Expandable Cordless Phone With Digital Answering System"/>
    <n v="1349.91"/>
    <n v="9"/>
    <n v="0"/>
    <n v="661.45590000000004"/>
  </r>
  <r>
    <n v="9400"/>
    <x v="4697"/>
    <x v="0"/>
    <x v="583"/>
    <d v="2013-11-16T00:00:00"/>
    <s v="Standard Class"/>
    <s v="SC-20845"/>
    <s v="Sung Chung"/>
    <s v="Consumer"/>
    <s v="United States"/>
    <s v="Arlington Heights"/>
    <x v="10"/>
    <n v="60004"/>
    <s v="Central"/>
    <s v="OFF-AR-10003394"/>
    <x v="1"/>
    <x v="6"/>
    <s v="Newell 332"/>
    <n v="14.111999999999998"/>
    <n v="6"/>
    <n v="0.2"/>
    <n v="1.2348000000000008"/>
  </r>
  <r>
    <n v="9401"/>
    <x v="4698"/>
    <x v="1"/>
    <x v="1218"/>
    <d v="2012-09-21T00:00:00"/>
    <s v="Standard Class"/>
    <s v="BD-11500"/>
    <s v="Bradley Drucker"/>
    <s v="Consumer"/>
    <s v="United States"/>
    <s v="Newport News"/>
    <x v="17"/>
    <n v="23602"/>
    <s v="South"/>
    <s v="OFF-EN-10001539"/>
    <x v="1"/>
    <x v="12"/>
    <s v="Staples"/>
    <n v="31.12"/>
    <n v="4"/>
    <n v="0"/>
    <n v="14.6264"/>
  </r>
  <r>
    <n v="9402"/>
    <x v="4699"/>
    <x v="2"/>
    <x v="1219"/>
    <d v="2011-06-28T00:00:00"/>
    <s v="Standard Class"/>
    <s v="LP-17080"/>
    <s v="Liz Pelletier"/>
    <s v="Consumer"/>
    <s v="United States"/>
    <s v="Tucson"/>
    <x v="16"/>
    <n v="85705"/>
    <s v="West"/>
    <s v="FUR-FU-10001731"/>
    <x v="0"/>
    <x v="5"/>
    <s v="Acrylic Self-Standing Desk Frames"/>
    <n v="4.2720000000000002"/>
    <n v="2"/>
    <n v="0.2"/>
    <n v="0.96119999999999983"/>
  </r>
  <r>
    <n v="9403"/>
    <x v="4700"/>
    <x v="0"/>
    <x v="399"/>
    <d v="2013-08-18T00:00:00"/>
    <s v="Second Class"/>
    <s v="NP-18700"/>
    <s v="Nora Preis"/>
    <s v="Consumer"/>
    <s v="United States"/>
    <s v="New York City"/>
    <x v="15"/>
    <n v="10024"/>
    <s v="East"/>
    <s v="FUR-TA-10001095"/>
    <x v="0"/>
    <x v="3"/>
    <s v="Chromcraft Round Conference Tables"/>
    <n v="209.148"/>
    <n v="2"/>
    <n v="0.4"/>
    <n v="-66.230199999999996"/>
  </r>
  <r>
    <n v="9404"/>
    <x v="4700"/>
    <x v="0"/>
    <x v="399"/>
    <d v="2013-08-18T00:00:00"/>
    <s v="Second Class"/>
    <s v="NP-18700"/>
    <s v="Nora Preis"/>
    <s v="Consumer"/>
    <s v="United States"/>
    <s v="New York City"/>
    <x v="15"/>
    <n v="10024"/>
    <s v="East"/>
    <s v="OFF-ST-10000078"/>
    <x v="1"/>
    <x v="4"/>
    <s v="Tennsco 6- and 18-Compartment Lockers"/>
    <n v="1591.02"/>
    <n v="6"/>
    <n v="0"/>
    <n v="286.38359999999989"/>
  </r>
  <r>
    <n v="9405"/>
    <x v="4701"/>
    <x v="3"/>
    <x v="669"/>
    <d v="2014-04-18T00:00:00"/>
    <s v="Standard Class"/>
    <s v="DP-13105"/>
    <s v="Dave Poirier"/>
    <s v="Corporate"/>
    <s v="United States"/>
    <s v="Philadelphia"/>
    <x v="9"/>
    <n v="19134"/>
    <s v="East"/>
    <s v="OFF-FA-10004076"/>
    <x v="1"/>
    <x v="13"/>
    <s v="Translucent Push Pins by OIC"/>
    <n v="7.92"/>
    <n v="5"/>
    <n v="0.2"/>
    <n v="1.6829999999999994"/>
  </r>
  <r>
    <n v="9406"/>
    <x v="4702"/>
    <x v="2"/>
    <x v="619"/>
    <d v="2011-03-17T00:00:00"/>
    <s v="First Class"/>
    <s v="RB-19465"/>
    <s v="Rick Bensley"/>
    <s v="Home Office"/>
    <s v="United States"/>
    <s v="Chicago"/>
    <x v="10"/>
    <n v="60653"/>
    <s v="Central"/>
    <s v="TEC-MA-10003626"/>
    <x v="2"/>
    <x v="15"/>
    <s v="Hewlett-Packard Deskjet 6540 Color Inkjet Printer"/>
    <n v="574.91"/>
    <n v="2"/>
    <n v="0.3"/>
    <n v="156.04699999999997"/>
  </r>
  <r>
    <n v="9407"/>
    <x v="4702"/>
    <x v="2"/>
    <x v="619"/>
    <d v="2011-03-17T00:00:00"/>
    <s v="First Class"/>
    <s v="RB-19465"/>
    <s v="Rick Bensley"/>
    <s v="Home Office"/>
    <s v="United States"/>
    <s v="Chicago"/>
    <x v="10"/>
    <n v="60653"/>
    <s v="Central"/>
    <s v="OFF-PA-10001215"/>
    <x v="1"/>
    <x v="10"/>
    <s v="Xerox 1963"/>
    <n v="8.4480000000000004"/>
    <n v="2"/>
    <n v="0.2"/>
    <n v="2.6399999999999997"/>
  </r>
  <r>
    <n v="9408"/>
    <x v="4703"/>
    <x v="3"/>
    <x v="585"/>
    <d v="2014-09-25T00:00:00"/>
    <s v="Second Class"/>
    <s v="LC-17140"/>
    <s v="Logan Currie"/>
    <s v="Consumer"/>
    <s v="United States"/>
    <s v="New York City"/>
    <x v="15"/>
    <n v="10035"/>
    <s v="East"/>
    <s v="TEC-AC-10002842"/>
    <x v="2"/>
    <x v="11"/>
    <s v="WD My Passport Ultra 2TB Portable External Hard Drive"/>
    <n v="1071"/>
    <n v="9"/>
    <n v="0"/>
    <n v="171.36000000000007"/>
  </r>
  <r>
    <n v="9409"/>
    <x v="4703"/>
    <x v="3"/>
    <x v="585"/>
    <d v="2014-09-25T00:00:00"/>
    <s v="Second Class"/>
    <s v="LC-17140"/>
    <s v="Logan Currie"/>
    <s v="Consumer"/>
    <s v="United States"/>
    <s v="New York City"/>
    <x v="15"/>
    <n v="10035"/>
    <s v="East"/>
    <s v="FUR-FU-10004864"/>
    <x v="0"/>
    <x v="5"/>
    <s v="Eldon 500 Class Desk Accessories"/>
    <n v="12.07"/>
    <n v="1"/>
    <n v="0"/>
    <n v="3.9831000000000003"/>
  </r>
  <r>
    <n v="9410"/>
    <x v="4704"/>
    <x v="3"/>
    <x v="389"/>
    <d v="2014-12-14T00:00:00"/>
    <s v="First Class"/>
    <s v="WB-21850"/>
    <s v="William Brown"/>
    <s v="Consumer"/>
    <s v="United States"/>
    <s v="Philadelphia"/>
    <x v="9"/>
    <n v="19143"/>
    <s v="East"/>
    <s v="OFF-BI-10000014"/>
    <x v="1"/>
    <x v="8"/>
    <s v="Heavy-Duty E-Z-D Binders"/>
    <n v="3.2730000000000006"/>
    <n v="1"/>
    <n v="0.7"/>
    <n v="-2.5092999999999996"/>
  </r>
  <r>
    <n v="9411"/>
    <x v="4704"/>
    <x v="3"/>
    <x v="389"/>
    <d v="2014-12-14T00:00:00"/>
    <s v="First Class"/>
    <s v="WB-21850"/>
    <s v="William Brown"/>
    <s v="Consumer"/>
    <s v="United States"/>
    <s v="Philadelphia"/>
    <x v="9"/>
    <n v="19143"/>
    <s v="East"/>
    <s v="FUR-FU-10001475"/>
    <x v="0"/>
    <x v="5"/>
    <s v="Contract Clock, 14&quot;, Brown"/>
    <n v="87.92"/>
    <n v="5"/>
    <n v="0.2"/>
    <n v="15.385999999999999"/>
  </r>
  <r>
    <n v="9412"/>
    <x v="4705"/>
    <x v="0"/>
    <x v="612"/>
    <d v="2013-03-15T00:00:00"/>
    <s v="Second Class"/>
    <s v="MH-17785"/>
    <s v="Maya Herman"/>
    <s v="Corporate"/>
    <s v="United States"/>
    <s v="Glendale"/>
    <x v="16"/>
    <n v="85301"/>
    <s v="West"/>
    <s v="OFF-ST-10001272"/>
    <x v="1"/>
    <x v="4"/>
    <s v="Mini 13-1/2 Capacity Data Binder Rack, Pearl"/>
    <n v="104.69600000000001"/>
    <n v="1"/>
    <n v="0.2"/>
    <n v="6.5434999999999981"/>
  </r>
  <r>
    <n v="9413"/>
    <x v="4706"/>
    <x v="1"/>
    <x v="746"/>
    <d v="2012-01-29T00:00:00"/>
    <s v="First Class"/>
    <s v="SC-20305"/>
    <s v="Sean Christensen"/>
    <s v="Consumer"/>
    <s v="United States"/>
    <s v="Los Angeles"/>
    <x v="1"/>
    <n v="90036"/>
    <s v="West"/>
    <s v="FUR-CH-10002024"/>
    <x v="0"/>
    <x v="1"/>
    <s v="HON 5400 Series Task Chairs for Big and Tall"/>
    <n v="2803.92"/>
    <n v="5"/>
    <n v="0.2"/>
    <n v="0"/>
  </r>
  <r>
    <n v="9414"/>
    <x v="4707"/>
    <x v="0"/>
    <x v="182"/>
    <d v="2013-09-28T00:00:00"/>
    <s v="First Class"/>
    <s v="MH-17620"/>
    <s v="Matt Hagelstein"/>
    <s v="Corporate"/>
    <s v="United States"/>
    <s v="Houston"/>
    <x v="5"/>
    <n v="77041"/>
    <s v="Central"/>
    <s v="OFF-BI-10004001"/>
    <x v="1"/>
    <x v="8"/>
    <s v="GBC Recycled VeloBinder Covers"/>
    <n v="6.8159999999999981"/>
    <n v="2"/>
    <n v="0.8"/>
    <n v="-11.587200000000003"/>
  </r>
  <r>
    <n v="9415"/>
    <x v="4708"/>
    <x v="1"/>
    <x v="1090"/>
    <d v="2012-10-22T00:00:00"/>
    <s v="Standard Class"/>
    <s v="JC-15775"/>
    <s v="John Castell"/>
    <s v="Consumer"/>
    <s v="United States"/>
    <s v="Seattle"/>
    <x v="4"/>
    <n v="98115"/>
    <s v="West"/>
    <s v="TEC-PH-10004094"/>
    <x v="2"/>
    <x v="7"/>
    <s v="Motorola L703CM"/>
    <n v="249.58400000000003"/>
    <n v="2"/>
    <n v="0.2"/>
    <n v="15.598999999999997"/>
  </r>
  <r>
    <n v="9416"/>
    <x v="4708"/>
    <x v="1"/>
    <x v="1090"/>
    <d v="2012-10-22T00:00:00"/>
    <s v="Standard Class"/>
    <s v="JC-15775"/>
    <s v="John Castell"/>
    <s v="Consumer"/>
    <s v="United States"/>
    <s v="Seattle"/>
    <x v="4"/>
    <n v="98115"/>
    <s v="West"/>
    <s v="OFF-PA-10001184"/>
    <x v="1"/>
    <x v="10"/>
    <s v="Xerox 1903"/>
    <n v="17.940000000000001"/>
    <n v="3"/>
    <n v="0"/>
    <n v="8.7906000000000013"/>
  </r>
  <r>
    <n v="9417"/>
    <x v="4708"/>
    <x v="1"/>
    <x v="1090"/>
    <d v="2012-10-22T00:00:00"/>
    <s v="Standard Class"/>
    <s v="JC-15775"/>
    <s v="John Castell"/>
    <s v="Consumer"/>
    <s v="United States"/>
    <s v="Seattle"/>
    <x v="4"/>
    <n v="98115"/>
    <s v="West"/>
    <s v="FUR-FU-10002505"/>
    <x v="0"/>
    <x v="5"/>
    <s v="Eldon 100 Class Desk Accessories"/>
    <n v="10.11"/>
    <n v="3"/>
    <n v="0"/>
    <n v="3.2351999999999994"/>
  </r>
  <r>
    <n v="9418"/>
    <x v="4709"/>
    <x v="2"/>
    <x v="1220"/>
    <d v="2011-11-01T00:00:00"/>
    <s v="Standard Class"/>
    <s v="RD-19810"/>
    <s v="Ross DeVincentis"/>
    <s v="Home Office"/>
    <s v="United States"/>
    <s v="Fayetteville"/>
    <x v="3"/>
    <n v="28314"/>
    <s v="South"/>
    <s v="OFF-PA-10001166"/>
    <x v="1"/>
    <x v="10"/>
    <s v="Xerox 2"/>
    <n v="10.368000000000002"/>
    <n v="2"/>
    <n v="0.2"/>
    <n v="3.6288"/>
  </r>
  <r>
    <n v="9419"/>
    <x v="4709"/>
    <x v="2"/>
    <x v="1220"/>
    <d v="2011-11-01T00:00:00"/>
    <s v="Standard Class"/>
    <s v="RD-19810"/>
    <s v="Ross DeVincentis"/>
    <s v="Home Office"/>
    <s v="United States"/>
    <s v="Fayetteville"/>
    <x v="3"/>
    <n v="28314"/>
    <s v="South"/>
    <s v="OFF-PA-10000349"/>
    <x v="1"/>
    <x v="10"/>
    <s v="Staples"/>
    <n v="11.952000000000002"/>
    <n v="3"/>
    <n v="0.2"/>
    <n v="4.0338000000000003"/>
  </r>
  <r>
    <n v="9420"/>
    <x v="4710"/>
    <x v="3"/>
    <x v="280"/>
    <d v="2014-10-05T00:00:00"/>
    <s v="Second Class"/>
    <s v="SC-20695"/>
    <s v="Steve Chapman"/>
    <s v="Corporate"/>
    <s v="United States"/>
    <s v="Houston"/>
    <x v="5"/>
    <n v="77041"/>
    <s v="Central"/>
    <s v="OFF-AP-10004708"/>
    <x v="1"/>
    <x v="9"/>
    <s v="Fellowes Superior 10 Outlet Split Surge Protector"/>
    <n v="15.223999999999997"/>
    <n v="2"/>
    <n v="0.8"/>
    <n v="-38.821200000000012"/>
  </r>
  <r>
    <n v="9421"/>
    <x v="4710"/>
    <x v="3"/>
    <x v="280"/>
    <d v="2014-10-05T00:00:00"/>
    <s v="Second Class"/>
    <s v="SC-20695"/>
    <s v="Steve Chapman"/>
    <s v="Corporate"/>
    <s v="United States"/>
    <s v="Houston"/>
    <x v="5"/>
    <n v="77041"/>
    <s v="Central"/>
    <s v="OFF-AP-10001947"/>
    <x v="1"/>
    <x v="9"/>
    <s v="Acco 6 Outlet Guardian Premium Plus Surge Suppressor"/>
    <n v="21.983999999999995"/>
    <n v="6"/>
    <n v="0.8"/>
    <n v="-56.059200000000011"/>
  </r>
  <r>
    <n v="9422"/>
    <x v="4711"/>
    <x v="2"/>
    <x v="149"/>
    <d v="2011-07-27T00:00:00"/>
    <s v="Standard Class"/>
    <s v="NC-18535"/>
    <s v="Nick Crebassa"/>
    <s v="Corporate"/>
    <s v="United States"/>
    <s v="San Francisco"/>
    <x v="1"/>
    <n v="94122"/>
    <s v="West"/>
    <s v="TEC-PH-10000441"/>
    <x v="2"/>
    <x v="7"/>
    <s v="VTech DS6151"/>
    <n v="604.75199999999995"/>
    <n v="6"/>
    <n v="0.2"/>
    <n v="60.475200000000058"/>
  </r>
  <r>
    <n v="9423"/>
    <x v="4711"/>
    <x v="2"/>
    <x v="149"/>
    <d v="2011-07-27T00:00:00"/>
    <s v="Standard Class"/>
    <s v="NC-18535"/>
    <s v="Nick Crebassa"/>
    <s v="Corporate"/>
    <s v="United States"/>
    <s v="San Francisco"/>
    <x v="1"/>
    <n v="94122"/>
    <s v="West"/>
    <s v="OFF-SU-10004664"/>
    <x v="1"/>
    <x v="14"/>
    <s v="Acme Softgrip Scissors"/>
    <n v="40.700000000000003"/>
    <n v="5"/>
    <n v="0"/>
    <n v="11.802999999999999"/>
  </r>
  <r>
    <n v="9424"/>
    <x v="4711"/>
    <x v="2"/>
    <x v="149"/>
    <d v="2011-07-27T00:00:00"/>
    <s v="Standard Class"/>
    <s v="NC-18535"/>
    <s v="Nick Crebassa"/>
    <s v="Corporate"/>
    <s v="United States"/>
    <s v="San Francisco"/>
    <x v="1"/>
    <n v="94122"/>
    <s v="West"/>
    <s v="TEC-PH-10004531"/>
    <x v="2"/>
    <x v="7"/>
    <s v="AT&amp;T CL2909"/>
    <n v="302.37599999999998"/>
    <n v="3"/>
    <n v="0.2"/>
    <n v="37.796999999999997"/>
  </r>
  <r>
    <n v="9425"/>
    <x v="4711"/>
    <x v="2"/>
    <x v="149"/>
    <d v="2011-07-27T00:00:00"/>
    <s v="Standard Class"/>
    <s v="NC-18535"/>
    <s v="Nick Crebassa"/>
    <s v="Corporate"/>
    <s v="United States"/>
    <s v="San Francisco"/>
    <x v="1"/>
    <n v="94122"/>
    <s v="West"/>
    <s v="TEC-AC-10002167"/>
    <x v="2"/>
    <x v="11"/>
    <s v="Imation 8gb Micro Traveldrive Usb 2.0 Flash Drive"/>
    <n v="45"/>
    <n v="3"/>
    <n v="0"/>
    <n v="4.9500000000000011"/>
  </r>
  <r>
    <n v="9426"/>
    <x v="4712"/>
    <x v="2"/>
    <x v="171"/>
    <d v="2011-09-17T00:00:00"/>
    <s v="Second Class"/>
    <s v="LW-17215"/>
    <s v="Luke Weiss"/>
    <s v="Consumer"/>
    <s v="United States"/>
    <s v="New York City"/>
    <x v="15"/>
    <n v="10035"/>
    <s v="East"/>
    <s v="FUR-CH-10002024"/>
    <x v="0"/>
    <x v="1"/>
    <s v="HON 5400 Series Task Chairs for Big and Tall"/>
    <n v="3785.2920000000004"/>
    <n v="6"/>
    <n v="0.1"/>
    <n v="420.58800000000019"/>
  </r>
  <r>
    <n v="9427"/>
    <x v="4713"/>
    <x v="0"/>
    <x v="306"/>
    <d v="2013-09-21T00:00:00"/>
    <s v="Standard Class"/>
    <s v="AH-10585"/>
    <s v="Angele Hood"/>
    <s v="Consumer"/>
    <s v="United States"/>
    <s v="Seattle"/>
    <x v="4"/>
    <n v="98105"/>
    <s v="West"/>
    <s v="OFF-AR-10002445"/>
    <x v="1"/>
    <x v="6"/>
    <s v="SANFORD Major Accent Highlighters"/>
    <n v="35.4"/>
    <n v="5"/>
    <n v="0"/>
    <n v="13.452000000000002"/>
  </r>
  <r>
    <n v="9428"/>
    <x v="4714"/>
    <x v="2"/>
    <x v="501"/>
    <d v="2011-12-01T00:00:00"/>
    <s v="Standard Class"/>
    <s v="JO-15145"/>
    <s v="Jack O'Briant"/>
    <s v="Corporate"/>
    <s v="United States"/>
    <s v="Buffalo"/>
    <x v="15"/>
    <n v="14215"/>
    <s v="East"/>
    <s v="FUR-FU-10003268"/>
    <x v="0"/>
    <x v="5"/>
    <s v="Eldon Radial Chair Mat for Low to Medium Pile Carpets"/>
    <n v="199.89999999999998"/>
    <n v="5"/>
    <n v="0"/>
    <n v="39.97999999999999"/>
  </r>
  <r>
    <n v="9429"/>
    <x v="4715"/>
    <x v="2"/>
    <x v="218"/>
    <d v="2011-05-16T00:00:00"/>
    <s v="Standard Class"/>
    <s v="VW-21775"/>
    <s v="Victoria Wilson"/>
    <s v="Corporate"/>
    <s v="United States"/>
    <s v="Huntsville"/>
    <x v="5"/>
    <n v="77340"/>
    <s v="Central"/>
    <s v="FUR-CH-10000015"/>
    <x v="0"/>
    <x v="1"/>
    <s v="Hon Multipurpose Stacking Arm Chairs"/>
    <n v="1212.9599999999998"/>
    <n v="8"/>
    <n v="0.3"/>
    <n v="-69.311999999999898"/>
  </r>
  <r>
    <n v="9430"/>
    <x v="4716"/>
    <x v="1"/>
    <x v="834"/>
    <d v="2012-09-01T00:00:00"/>
    <s v="Standard Class"/>
    <s v="BP-11185"/>
    <s v="Ben Peterman"/>
    <s v="Corporate"/>
    <s v="United States"/>
    <s v="Dallas"/>
    <x v="5"/>
    <n v="75081"/>
    <s v="Central"/>
    <s v="TEC-PH-10004165"/>
    <x v="2"/>
    <x v="7"/>
    <s v="Mitel MiVoice 5330e IP Phone"/>
    <n v="1099.96"/>
    <n v="5"/>
    <n v="0.2"/>
    <n v="82.496999999999957"/>
  </r>
  <r>
    <n v="9431"/>
    <x v="4716"/>
    <x v="1"/>
    <x v="834"/>
    <d v="2012-09-01T00:00:00"/>
    <s v="Standard Class"/>
    <s v="BP-11185"/>
    <s v="Ben Peterman"/>
    <s v="Corporate"/>
    <s v="United States"/>
    <s v="Dallas"/>
    <x v="5"/>
    <n v="75081"/>
    <s v="Central"/>
    <s v="FUR-TA-10004607"/>
    <x v="0"/>
    <x v="3"/>
    <s v="Hon 2111 Invitation Series Straight Table"/>
    <n v="103.48100000000001"/>
    <n v="1"/>
    <n v="0.3"/>
    <n v="-16.261300000000006"/>
  </r>
  <r>
    <n v="9432"/>
    <x v="4717"/>
    <x v="1"/>
    <x v="974"/>
    <d v="2012-06-19T00:00:00"/>
    <s v="Same Day"/>
    <s v="PP-18955"/>
    <s v="Paul Prost"/>
    <s v="Home Office"/>
    <s v="United States"/>
    <s v="Philadelphia"/>
    <x v="9"/>
    <n v="19134"/>
    <s v="East"/>
    <s v="OFF-LA-10004677"/>
    <x v="1"/>
    <x v="2"/>
    <s v="Self-Adhesive Address Labels for Typewriters with Dispenser Box"/>
    <n v="5.9039999999999999"/>
    <n v="2"/>
    <n v="0.2"/>
    <n v="1.9925999999999999"/>
  </r>
  <r>
    <n v="9433"/>
    <x v="4718"/>
    <x v="1"/>
    <x v="493"/>
    <d v="2012-08-23T00:00:00"/>
    <s v="Standard Class"/>
    <s v="SC-20725"/>
    <s v="Steven Cartwright"/>
    <s v="Consumer"/>
    <s v="United States"/>
    <s v="Peoria"/>
    <x v="16"/>
    <n v="85345"/>
    <s v="West"/>
    <s v="TEC-AC-10002217"/>
    <x v="2"/>
    <x v="11"/>
    <s v="Imation Clip USB flash drive - 8 GB"/>
    <n v="30.080000000000002"/>
    <n v="2"/>
    <n v="0.2"/>
    <n v="-5.2640000000000002"/>
  </r>
  <r>
    <n v="9434"/>
    <x v="4718"/>
    <x v="1"/>
    <x v="493"/>
    <d v="2012-08-23T00:00:00"/>
    <s v="Standard Class"/>
    <s v="SC-20725"/>
    <s v="Steven Cartwright"/>
    <s v="Consumer"/>
    <s v="United States"/>
    <s v="Peoria"/>
    <x v="16"/>
    <n v="85345"/>
    <s v="West"/>
    <s v="OFF-PA-10001937"/>
    <x v="1"/>
    <x v="10"/>
    <s v="Xerox 21"/>
    <n v="36.288000000000011"/>
    <n v="7"/>
    <n v="0.2"/>
    <n v="12.700800000000001"/>
  </r>
  <r>
    <n v="9435"/>
    <x v="4718"/>
    <x v="1"/>
    <x v="493"/>
    <d v="2012-08-23T00:00:00"/>
    <s v="Standard Class"/>
    <s v="SC-20725"/>
    <s v="Steven Cartwright"/>
    <s v="Consumer"/>
    <s v="United States"/>
    <s v="Peoria"/>
    <x v="16"/>
    <n v="85345"/>
    <s v="West"/>
    <s v="OFF-AR-10000203"/>
    <x v="1"/>
    <x v="6"/>
    <s v="Newell 336"/>
    <n v="10.272000000000002"/>
    <n v="3"/>
    <n v="0.2"/>
    <n v="1.1555999999999984"/>
  </r>
  <r>
    <n v="9436"/>
    <x v="4718"/>
    <x v="1"/>
    <x v="493"/>
    <d v="2012-08-23T00:00:00"/>
    <s v="Standard Class"/>
    <s v="SC-20725"/>
    <s v="Steven Cartwright"/>
    <s v="Consumer"/>
    <s v="United States"/>
    <s v="Peoria"/>
    <x v="16"/>
    <n v="85345"/>
    <s v="West"/>
    <s v="TEC-AC-10001142"/>
    <x v="2"/>
    <x v="11"/>
    <s v="First Data FD10 PIN Pad"/>
    <n v="252.8"/>
    <n v="4"/>
    <n v="0.2"/>
    <n v="-31.600000000000037"/>
  </r>
  <r>
    <n v="9437"/>
    <x v="4719"/>
    <x v="1"/>
    <x v="12"/>
    <d v="2012-09-25T00:00:00"/>
    <s v="Same Day"/>
    <s v="BM-11785"/>
    <s v="Bryan Mills"/>
    <s v="Consumer"/>
    <s v="United States"/>
    <s v="Philadelphia"/>
    <x v="9"/>
    <n v="19143"/>
    <s v="East"/>
    <s v="OFF-BI-10003712"/>
    <x v="1"/>
    <x v="8"/>
    <s v="Acco Pressboard Covers with Storage Hooks, 14 7/8&quot; x 11&quot;, Light Blue"/>
    <n v="2.9460000000000006"/>
    <n v="2"/>
    <n v="0.7"/>
    <n v="-2.0621999999999998"/>
  </r>
  <r>
    <n v="9438"/>
    <x v="4720"/>
    <x v="3"/>
    <x v="1143"/>
    <d v="2014-06-01T00:00:00"/>
    <s v="Standard Class"/>
    <s v="CD-11920"/>
    <s v="Carlos Daly"/>
    <s v="Consumer"/>
    <s v="United States"/>
    <s v="Oceanside"/>
    <x v="1"/>
    <n v="92054"/>
    <s v="West"/>
    <s v="OFF-PA-10000520"/>
    <x v="1"/>
    <x v="10"/>
    <s v="Xerox 201"/>
    <n v="12.96"/>
    <n v="2"/>
    <n v="0"/>
    <n v="6.2208000000000006"/>
  </r>
  <r>
    <n v="9439"/>
    <x v="4721"/>
    <x v="3"/>
    <x v="689"/>
    <d v="2014-08-06T00:00:00"/>
    <s v="Standard Class"/>
    <s v="GM-14680"/>
    <s v="Greg Matthias"/>
    <s v="Consumer"/>
    <s v="United States"/>
    <s v="Philadelphia"/>
    <x v="9"/>
    <n v="19134"/>
    <s v="East"/>
    <s v="TEC-PH-10001079"/>
    <x v="2"/>
    <x v="7"/>
    <s v="Polycom SoundPoint Pro SE-225 Corded phone"/>
    <n v="285.57599999999996"/>
    <n v="4"/>
    <n v="0.4"/>
    <n v="-57.115200000000016"/>
  </r>
  <r>
    <n v="9440"/>
    <x v="4722"/>
    <x v="2"/>
    <x v="36"/>
    <d v="2011-10-17T00:00:00"/>
    <s v="Standard Class"/>
    <s v="BP-11050"/>
    <s v="Barry Pond"/>
    <s v="Corporate"/>
    <s v="United States"/>
    <s v="Chicago"/>
    <x v="10"/>
    <n v="60623"/>
    <s v="Central"/>
    <s v="OFF-SU-10000898"/>
    <x v="1"/>
    <x v="14"/>
    <s v="Acme Hot Forged Carbon Steel Scissors with Nickel-Plated Handles, 3 7/8&quot; Cut, 8&quot;L"/>
    <n v="22.240000000000002"/>
    <n v="2"/>
    <n v="0.2"/>
    <n v="2.5019999999999971"/>
  </r>
  <r>
    <n v="9441"/>
    <x v="4723"/>
    <x v="2"/>
    <x v="594"/>
    <d v="2011-05-29T00:00:00"/>
    <s v="Standard Class"/>
    <s v="BW-11065"/>
    <s v="Barry Weirich"/>
    <s v="Consumer"/>
    <s v="United States"/>
    <s v="New York City"/>
    <x v="15"/>
    <n v="10035"/>
    <s v="East"/>
    <s v="OFF-PA-10001471"/>
    <x v="1"/>
    <x v="10"/>
    <s v="Strathmore Photo Frame Cards"/>
    <n v="14.62"/>
    <n v="2"/>
    <n v="0"/>
    <n v="6.7251999999999992"/>
  </r>
  <r>
    <n v="9442"/>
    <x v="4724"/>
    <x v="2"/>
    <x v="282"/>
    <d v="2011-12-31T00:00:00"/>
    <s v="Second Class"/>
    <s v="RE-19405"/>
    <s v="Ricardo Emerson"/>
    <s v="Consumer"/>
    <s v="United States"/>
    <s v="Kent"/>
    <x v="24"/>
    <n v="44240"/>
    <s v="East"/>
    <s v="OFF-AP-10003281"/>
    <x v="1"/>
    <x v="9"/>
    <s v="Acco 6 Outlet Guardian Standard Surge Suppressor"/>
    <n v="48.36"/>
    <n v="5"/>
    <n v="0.2"/>
    <n v="6.0449999999999946"/>
  </r>
  <r>
    <n v="9443"/>
    <x v="4725"/>
    <x v="3"/>
    <x v="104"/>
    <d v="2014-04-12T00:00:00"/>
    <s v="Standard Class"/>
    <s v="HR-14770"/>
    <s v="Hallie Redmond"/>
    <s v="Home Office"/>
    <s v="United States"/>
    <s v="Jacksonville"/>
    <x v="2"/>
    <n v="32216"/>
    <s v="South"/>
    <s v="OFF-AR-10003156"/>
    <x v="1"/>
    <x v="6"/>
    <s v="50 Colored Long Pencils"/>
    <n v="16.256"/>
    <n v="2"/>
    <n v="0.2"/>
    <n v="1.2192000000000007"/>
  </r>
  <r>
    <n v="9444"/>
    <x v="4725"/>
    <x v="3"/>
    <x v="104"/>
    <d v="2014-04-12T00:00:00"/>
    <s v="Standard Class"/>
    <s v="HR-14770"/>
    <s v="Hallie Redmond"/>
    <s v="Home Office"/>
    <s v="United States"/>
    <s v="Jacksonville"/>
    <x v="2"/>
    <n v="32216"/>
    <s v="South"/>
    <s v="TEC-PH-10000576"/>
    <x v="2"/>
    <x v="7"/>
    <s v="AT&amp;T 1080 Corded phone"/>
    <n v="219.18400000000003"/>
    <n v="2"/>
    <n v="0.2"/>
    <n v="19.178600000000003"/>
  </r>
  <r>
    <n v="9445"/>
    <x v="4726"/>
    <x v="1"/>
    <x v="1201"/>
    <d v="2012-03-02T00:00:00"/>
    <s v="First Class"/>
    <s v="TP-21565"/>
    <s v="Tracy Poddar"/>
    <s v="Corporate"/>
    <s v="United States"/>
    <s v="Coppell"/>
    <x v="5"/>
    <n v="75019"/>
    <s v="Central"/>
    <s v="TEC-PH-10003215"/>
    <x v="2"/>
    <x v="7"/>
    <s v="Jackery Bar Premium Fast-charging Portable Charger"/>
    <n v="95.84"/>
    <n v="4"/>
    <n v="0.2"/>
    <n v="34.741999999999997"/>
  </r>
  <r>
    <n v="9446"/>
    <x v="4727"/>
    <x v="1"/>
    <x v="352"/>
    <d v="2012-06-03T00:00:00"/>
    <s v="Standard Class"/>
    <s v="KB-16315"/>
    <s v="Karl Braun"/>
    <s v="Consumer"/>
    <s v="United States"/>
    <s v="Indianapolis"/>
    <x v="14"/>
    <n v="46203"/>
    <s v="Central"/>
    <s v="OFF-LA-10004484"/>
    <x v="1"/>
    <x v="2"/>
    <s v="Avery 476"/>
    <n v="12.39"/>
    <n v="3"/>
    <n v="0"/>
    <n v="5.6993999999999998"/>
  </r>
  <r>
    <n v="9447"/>
    <x v="4728"/>
    <x v="0"/>
    <x v="897"/>
    <d v="2013-09-29T00:00:00"/>
    <s v="Standard Class"/>
    <s v="AC-10660"/>
    <s v="Anna Chung"/>
    <s v="Consumer"/>
    <s v="United States"/>
    <s v="Lawrence"/>
    <x v="14"/>
    <n v="46226"/>
    <s v="Central"/>
    <s v="OFF-PA-10002245"/>
    <x v="1"/>
    <x v="10"/>
    <s v="Xerox 1895"/>
    <n v="35.880000000000003"/>
    <n v="6"/>
    <n v="0"/>
    <n v="16.146000000000001"/>
  </r>
  <r>
    <n v="9448"/>
    <x v="4729"/>
    <x v="3"/>
    <x v="837"/>
    <d v="2014-06-04T00:00:00"/>
    <s v="Standard Class"/>
    <s v="DN-13690"/>
    <s v="Duane Noonan"/>
    <s v="Consumer"/>
    <s v="United States"/>
    <s v="Tulsa"/>
    <x v="26"/>
    <n v="74133"/>
    <s v="Central"/>
    <s v="FUR-FU-10003664"/>
    <x v="0"/>
    <x v="5"/>
    <s v="Electrix Architect's Clamp-On Swing Arm Lamp, Black"/>
    <n v="477.29999999999995"/>
    <n v="5"/>
    <n v="0"/>
    <n v="138.41699999999997"/>
  </r>
  <r>
    <n v="9449"/>
    <x v="4730"/>
    <x v="0"/>
    <x v="42"/>
    <d v="2013-09-24T00:00:00"/>
    <s v="Standard Class"/>
    <s v="CC-12430"/>
    <s v="Chuck Clark"/>
    <s v="Home Office"/>
    <s v="United States"/>
    <s v="Redmond"/>
    <x v="4"/>
    <n v="98052"/>
    <s v="West"/>
    <s v="OFF-LA-10002195"/>
    <x v="1"/>
    <x v="2"/>
    <s v="Avery 481"/>
    <n v="12.32"/>
    <n v="4"/>
    <n v="0"/>
    <n v="5.9135999999999997"/>
  </r>
  <r>
    <n v="9450"/>
    <x v="4731"/>
    <x v="2"/>
    <x v="78"/>
    <d v="2011-09-13T00:00:00"/>
    <s v="Standard Class"/>
    <s v="TS-21340"/>
    <s v="Toby Swindell"/>
    <s v="Consumer"/>
    <s v="United States"/>
    <s v="San Francisco"/>
    <x v="1"/>
    <n v="94109"/>
    <s v="West"/>
    <s v="OFF-BI-10000822"/>
    <x v="1"/>
    <x v="8"/>
    <s v="Acco PRESSTEX Data Binder with Storage Hooks, Light Blue, 9 1/2&quot; X 11&quot;"/>
    <n v="8.6080000000000005"/>
    <n v="2"/>
    <n v="0.2"/>
    <n v="3.0127999999999995"/>
  </r>
  <r>
    <n v="9451"/>
    <x v="4732"/>
    <x v="3"/>
    <x v="95"/>
    <d v="2014-06-08T00:00:00"/>
    <s v="Standard Class"/>
    <s v="MO-17800"/>
    <s v="Meg O'Connel"/>
    <s v="Home Office"/>
    <s v="United States"/>
    <s v="Spokane"/>
    <x v="4"/>
    <n v="99207"/>
    <s v="West"/>
    <s v="OFF-ST-10004963"/>
    <x v="1"/>
    <x v="4"/>
    <s v="Eldon Gobal File Keepers"/>
    <n v="136.26"/>
    <n v="9"/>
    <n v="0"/>
    <n v="5.4503999999999913"/>
  </r>
  <r>
    <n v="9452"/>
    <x v="4733"/>
    <x v="1"/>
    <x v="694"/>
    <d v="2012-10-05T00:00:00"/>
    <s v="Standard Class"/>
    <s v="RP-19855"/>
    <s v="Roy Phan"/>
    <s v="Corporate"/>
    <s v="United States"/>
    <s v="Los Angeles"/>
    <x v="1"/>
    <n v="90032"/>
    <s v="West"/>
    <s v="OFF-AP-10002495"/>
    <x v="1"/>
    <x v="9"/>
    <s v="Acco Smartsocket Table Surge Protector, 6 Color-Coded Adapter Outlets"/>
    <n v="186.14999999999998"/>
    <n v="3"/>
    <n v="0"/>
    <n v="55.844999999999985"/>
  </r>
  <r>
    <n v="9453"/>
    <x v="4733"/>
    <x v="1"/>
    <x v="694"/>
    <d v="2012-10-05T00:00:00"/>
    <s v="Standard Class"/>
    <s v="RP-19855"/>
    <s v="Roy Phan"/>
    <s v="Corporate"/>
    <s v="United States"/>
    <s v="Los Angeles"/>
    <x v="1"/>
    <n v="90032"/>
    <s v="West"/>
    <s v="OFF-BI-10004001"/>
    <x v="1"/>
    <x v="8"/>
    <s v="GBC Recycled VeloBinder Covers"/>
    <n v="81.792000000000002"/>
    <n v="6"/>
    <n v="0.2"/>
    <n v="26.582399999999986"/>
  </r>
  <r>
    <n v="9454"/>
    <x v="4733"/>
    <x v="1"/>
    <x v="694"/>
    <d v="2012-10-05T00:00:00"/>
    <s v="Standard Class"/>
    <s v="RP-19855"/>
    <s v="Roy Phan"/>
    <s v="Corporate"/>
    <s v="United States"/>
    <s v="Los Angeles"/>
    <x v="1"/>
    <n v="90032"/>
    <s v="West"/>
    <s v="OFF-SU-10004884"/>
    <x v="1"/>
    <x v="14"/>
    <s v="Acme Galleria Hot Forged Steel Scissors with Colored Handles"/>
    <n v="47.19"/>
    <n v="3"/>
    <n v="0"/>
    <n v="13.685099999999995"/>
  </r>
  <r>
    <n v="9455"/>
    <x v="4733"/>
    <x v="1"/>
    <x v="694"/>
    <d v="2012-10-05T00:00:00"/>
    <s v="Standard Class"/>
    <s v="RP-19855"/>
    <s v="Roy Phan"/>
    <s v="Corporate"/>
    <s v="United States"/>
    <s v="Los Angeles"/>
    <x v="1"/>
    <n v="90032"/>
    <s v="West"/>
    <s v="TEC-PH-10003555"/>
    <x v="2"/>
    <x v="7"/>
    <s v="Motorola HK250 Universal Bluetooth Headset"/>
    <n v="36.783999999999999"/>
    <n v="2"/>
    <n v="0.2"/>
    <n v="-8.2763999999999971"/>
  </r>
  <r>
    <n v="9456"/>
    <x v="4734"/>
    <x v="0"/>
    <x v="950"/>
    <d v="2013-06-20T00:00:00"/>
    <s v="Second Class"/>
    <s v="JL-15175"/>
    <s v="James Lanier"/>
    <s v="Home Office"/>
    <s v="United States"/>
    <s v="Chattanooga"/>
    <x v="18"/>
    <n v="37421"/>
    <s v="South"/>
    <s v="TEC-MA-10003493"/>
    <x v="2"/>
    <x v="15"/>
    <s v="Penpower WorldCard Pro Card Scanner"/>
    <n v="91.474999999999994"/>
    <n v="1"/>
    <n v="0.5"/>
    <n v="-1.8294999999999959"/>
  </r>
  <r>
    <n v="9457"/>
    <x v="4735"/>
    <x v="3"/>
    <x v="837"/>
    <d v="2014-06-04T00:00:00"/>
    <s v="Standard Class"/>
    <s v="BW-11110"/>
    <s v="Bart Watters"/>
    <s v="Corporate"/>
    <s v="United States"/>
    <s v="Greensboro"/>
    <x v="3"/>
    <n v="27405"/>
    <s v="South"/>
    <s v="TEC-AC-10002380"/>
    <x v="2"/>
    <x v="11"/>
    <s v="Sony 8GB Class 10 Micro SDHC R40 Memory Card"/>
    <n v="27.192"/>
    <n v="3"/>
    <n v="0.2"/>
    <n v="0.33989999999999654"/>
  </r>
  <r>
    <n v="9458"/>
    <x v="4735"/>
    <x v="3"/>
    <x v="837"/>
    <d v="2014-06-04T00:00:00"/>
    <s v="Standard Class"/>
    <s v="BW-11110"/>
    <s v="Bart Watters"/>
    <s v="Corporate"/>
    <s v="United States"/>
    <s v="Greensboro"/>
    <x v="3"/>
    <n v="27405"/>
    <s v="South"/>
    <s v="OFF-BI-10004209"/>
    <x v="1"/>
    <x v="8"/>
    <s v="Fellowes Twister Kit, Gray/Clear, 3/pkg"/>
    <n v="12.059999999999999"/>
    <n v="5"/>
    <n v="0.7"/>
    <n v="-10.050000000000001"/>
  </r>
  <r>
    <n v="9459"/>
    <x v="4736"/>
    <x v="2"/>
    <x v="1148"/>
    <d v="2011-10-14T00:00:00"/>
    <s v="Standard Class"/>
    <s v="SJ-20500"/>
    <s v="Shirley Jackson"/>
    <s v="Consumer"/>
    <s v="United States"/>
    <s v="San Francisco"/>
    <x v="1"/>
    <n v="94122"/>
    <s v="West"/>
    <s v="OFF-AR-10002135"/>
    <x v="1"/>
    <x v="6"/>
    <s v="Boston Heavy-Duty Trimline Electric Pencil Sharpeners"/>
    <n v="144.60000000000002"/>
    <n v="3"/>
    <n v="0"/>
    <n v="41.933999999999983"/>
  </r>
  <r>
    <n v="9460"/>
    <x v="4736"/>
    <x v="2"/>
    <x v="1148"/>
    <d v="2011-10-14T00:00:00"/>
    <s v="Standard Class"/>
    <s v="SJ-20500"/>
    <s v="Shirley Jackson"/>
    <s v="Consumer"/>
    <s v="United States"/>
    <s v="San Francisco"/>
    <x v="1"/>
    <n v="94122"/>
    <s v="West"/>
    <s v="TEC-PH-10002583"/>
    <x v="2"/>
    <x v="7"/>
    <s v="iOttie HLCRIO102 Car Mount"/>
    <n v="15.991999999999999"/>
    <n v="1"/>
    <n v="0.2"/>
    <n v="-2.9985000000000022"/>
  </r>
  <r>
    <n v="9461"/>
    <x v="4737"/>
    <x v="2"/>
    <x v="664"/>
    <d v="2011-11-22T00:00:00"/>
    <s v="Second Class"/>
    <s v="FG-14260"/>
    <s v="Frank Gastineau"/>
    <s v="Home Office"/>
    <s v="United States"/>
    <s v="New York City"/>
    <x v="15"/>
    <n v="10024"/>
    <s v="East"/>
    <s v="OFF-PA-10003591"/>
    <x v="1"/>
    <x v="10"/>
    <s v="Southworth 100% Cotton The Best Paper"/>
    <n v="34.44"/>
    <n v="3"/>
    <n v="0"/>
    <n v="17.22"/>
  </r>
  <r>
    <n v="9462"/>
    <x v="4738"/>
    <x v="2"/>
    <x v="538"/>
    <d v="2011-10-24T00:00:00"/>
    <s v="Standard Class"/>
    <s v="EH-14125"/>
    <s v="Eugene Hildebrand"/>
    <s v="Home Office"/>
    <s v="United States"/>
    <s v="Lakewood"/>
    <x v="1"/>
    <n v="90712"/>
    <s v="West"/>
    <s v="TEC-PH-10004922"/>
    <x v="2"/>
    <x v="7"/>
    <s v="RCA Visys Integrated PBX 8-Line Router"/>
    <n v="321.55200000000002"/>
    <n v="6"/>
    <n v="0.2"/>
    <n v="20.097000000000008"/>
  </r>
  <r>
    <n v="9463"/>
    <x v="4739"/>
    <x v="3"/>
    <x v="920"/>
    <d v="2014-12-01T00:00:00"/>
    <s v="Second Class"/>
    <s v="BS-11590"/>
    <s v="Brendan Sweed"/>
    <s v="Corporate"/>
    <s v="United States"/>
    <s v="Louisville"/>
    <x v="0"/>
    <n v="40214"/>
    <s v="South"/>
    <s v="FUR-CH-10001854"/>
    <x v="0"/>
    <x v="1"/>
    <s v="Office Star - Professional Matrix Back Chair with 2-to-1 Synchro Tilt and Mesh Fabric Seat"/>
    <n v="701.96"/>
    <n v="2"/>
    <n v="0"/>
    <n v="168.47040000000004"/>
  </r>
  <r>
    <n v="9464"/>
    <x v="4740"/>
    <x v="2"/>
    <x v="1221"/>
    <d v="2011-03-03T00:00:00"/>
    <s v="First Class"/>
    <s v="JS-16030"/>
    <s v="Joy Smith"/>
    <s v="Consumer"/>
    <s v="United States"/>
    <s v="Columbus"/>
    <x v="24"/>
    <n v="43229"/>
    <s v="East"/>
    <s v="OFF-AR-10003560"/>
    <x v="1"/>
    <x v="6"/>
    <s v="Zebra Zazzle Fluorescent Highlighters"/>
    <n v="19.456000000000003"/>
    <n v="4"/>
    <n v="0.2"/>
    <n v="3.4047999999999981"/>
  </r>
  <r>
    <n v="9465"/>
    <x v="4741"/>
    <x v="2"/>
    <x v="1059"/>
    <d v="2011-12-25T00:00:00"/>
    <s v="Standard Class"/>
    <s v="JC-15775"/>
    <s v="John Castell"/>
    <s v="Consumer"/>
    <s v="United States"/>
    <s v="Newark"/>
    <x v="13"/>
    <n v="19711"/>
    <s v="East"/>
    <s v="OFF-LA-10004409"/>
    <x v="1"/>
    <x v="2"/>
    <s v="Avery 492"/>
    <n v="17.28"/>
    <n v="6"/>
    <n v="0"/>
    <n v="7.9487999999999985"/>
  </r>
  <r>
    <n v="9466"/>
    <x v="4742"/>
    <x v="0"/>
    <x v="258"/>
    <d v="2013-11-24T00:00:00"/>
    <s v="Standard Class"/>
    <s v="JM-15265"/>
    <s v="Janet Molinari"/>
    <s v="Corporate"/>
    <s v="United States"/>
    <s v="Seattle"/>
    <x v="4"/>
    <n v="98115"/>
    <s v="West"/>
    <s v="FUR-FU-10000448"/>
    <x v="0"/>
    <x v="5"/>
    <s v="Tenex Chairmats For Use With Carpeted Floors"/>
    <n v="31.96"/>
    <n v="2"/>
    <n v="0"/>
    <n v="1.597999999999999"/>
  </r>
  <r>
    <n v="9467"/>
    <x v="4743"/>
    <x v="3"/>
    <x v="60"/>
    <d v="2014-11-11T00:00:00"/>
    <s v="Second Class"/>
    <s v="CD-12280"/>
    <s v="Christina DeMoss"/>
    <s v="Consumer"/>
    <s v="United States"/>
    <s v="New York City"/>
    <x v="15"/>
    <n v="10024"/>
    <s v="East"/>
    <s v="OFF-BI-10002735"/>
    <x v="1"/>
    <x v="8"/>
    <s v="GBC Prestige Therm-A-Bind Covers"/>
    <n v="164.68800000000002"/>
    <n v="6"/>
    <n v="0.2"/>
    <n v="55.582200000000007"/>
  </r>
  <r>
    <n v="9468"/>
    <x v="4743"/>
    <x v="3"/>
    <x v="60"/>
    <d v="2014-11-11T00:00:00"/>
    <s v="Second Class"/>
    <s v="CD-12280"/>
    <s v="Christina DeMoss"/>
    <s v="Consumer"/>
    <s v="United States"/>
    <s v="New York City"/>
    <x v="15"/>
    <n v="10024"/>
    <s v="East"/>
    <s v="FUR-TA-10003469"/>
    <x v="0"/>
    <x v="3"/>
    <s v="Balt Split Level Computer Training Table"/>
    <n v="166.5"/>
    <n v="2"/>
    <n v="0.4"/>
    <n v="-66.599999999999994"/>
  </r>
  <r>
    <n v="9469"/>
    <x v="4743"/>
    <x v="3"/>
    <x v="60"/>
    <d v="2014-11-11T00:00:00"/>
    <s v="Second Class"/>
    <s v="CD-12280"/>
    <s v="Christina DeMoss"/>
    <s v="Consumer"/>
    <s v="United States"/>
    <s v="New York City"/>
    <x v="15"/>
    <n v="10024"/>
    <s v="East"/>
    <s v="OFF-PA-10001870"/>
    <x v="1"/>
    <x v="10"/>
    <s v="Xerox 202"/>
    <n v="12.96"/>
    <n v="2"/>
    <n v="0"/>
    <n v="6.2208000000000006"/>
  </r>
  <r>
    <n v="9470"/>
    <x v="4743"/>
    <x v="3"/>
    <x v="60"/>
    <d v="2014-11-11T00:00:00"/>
    <s v="Second Class"/>
    <s v="CD-12280"/>
    <s v="Christina DeMoss"/>
    <s v="Consumer"/>
    <s v="United States"/>
    <s v="New York City"/>
    <x v="15"/>
    <n v="10024"/>
    <s v="East"/>
    <s v="OFF-PA-10004071"/>
    <x v="1"/>
    <x v="10"/>
    <s v="Eaton Premium Continuous-Feed Paper, 25% Cotton, Letter Size, White, 1000 Shts/Box"/>
    <n v="110.96"/>
    <n v="2"/>
    <n v="0"/>
    <n v="53.260799999999996"/>
  </r>
  <r>
    <n v="9471"/>
    <x v="4743"/>
    <x v="3"/>
    <x v="60"/>
    <d v="2014-11-11T00:00:00"/>
    <s v="Second Class"/>
    <s v="CD-12280"/>
    <s v="Christina DeMoss"/>
    <s v="Consumer"/>
    <s v="United States"/>
    <s v="New York City"/>
    <x v="15"/>
    <n v="10024"/>
    <s v="East"/>
    <s v="TEC-PH-10001448"/>
    <x v="2"/>
    <x v="7"/>
    <s v="Anker Astro 15000mAh USB Portable Charger"/>
    <n v="99.98"/>
    <n v="2"/>
    <n v="0"/>
    <n v="3.9991999999999877"/>
  </r>
  <r>
    <n v="9472"/>
    <x v="4743"/>
    <x v="3"/>
    <x v="60"/>
    <d v="2014-11-11T00:00:00"/>
    <s v="Second Class"/>
    <s v="CD-12280"/>
    <s v="Christina DeMoss"/>
    <s v="Consumer"/>
    <s v="United States"/>
    <s v="New York City"/>
    <x v="15"/>
    <n v="10024"/>
    <s v="East"/>
    <s v="OFF-BI-10002706"/>
    <x v="1"/>
    <x v="8"/>
    <s v="Avery Premier Heavy-Duty Binder with Round Locking Rings"/>
    <n v="11.423999999999999"/>
    <n v="1"/>
    <n v="0.2"/>
    <n v="3.7127999999999997"/>
  </r>
  <r>
    <n v="9473"/>
    <x v="4743"/>
    <x v="3"/>
    <x v="60"/>
    <d v="2014-11-11T00:00:00"/>
    <s v="Second Class"/>
    <s v="CD-12280"/>
    <s v="Christina DeMoss"/>
    <s v="Consumer"/>
    <s v="United States"/>
    <s v="New York City"/>
    <x v="15"/>
    <n v="10024"/>
    <s v="East"/>
    <s v="FUR-CH-10004875"/>
    <x v="0"/>
    <x v="1"/>
    <s v="Harbour Creations 67200 Series Stacking Chairs"/>
    <n v="128.12400000000002"/>
    <n v="2"/>
    <n v="0.1"/>
    <n v="24.2012"/>
  </r>
  <r>
    <n v="9474"/>
    <x v="4743"/>
    <x v="3"/>
    <x v="60"/>
    <d v="2014-11-11T00:00:00"/>
    <s v="Second Class"/>
    <s v="CD-12280"/>
    <s v="Christina DeMoss"/>
    <s v="Consumer"/>
    <s v="United States"/>
    <s v="New York City"/>
    <x v="15"/>
    <n v="10024"/>
    <s v="East"/>
    <s v="FUR-FU-10004245"/>
    <x v="0"/>
    <x v="5"/>
    <s v="Career Cubicle Clock, 8 1/4&quot;, Black"/>
    <n v="101.4"/>
    <n v="5"/>
    <n v="0"/>
    <n v="38.532000000000004"/>
  </r>
  <r>
    <n v="9475"/>
    <x v="4744"/>
    <x v="1"/>
    <x v="70"/>
    <d v="2012-06-05T00:00:00"/>
    <s v="Second Class"/>
    <s v="JM-15265"/>
    <s v="Janet Molinari"/>
    <s v="Corporate"/>
    <s v="United States"/>
    <s v="Chicago"/>
    <x v="10"/>
    <n v="60653"/>
    <s v="Central"/>
    <s v="OFF-LA-10000443"/>
    <x v="1"/>
    <x v="2"/>
    <s v="Avery 501"/>
    <n v="5.9039999999999999"/>
    <n v="2"/>
    <n v="0.2"/>
    <n v="1.9925999999999999"/>
  </r>
  <r>
    <n v="9476"/>
    <x v="4744"/>
    <x v="1"/>
    <x v="70"/>
    <d v="2012-06-05T00:00:00"/>
    <s v="Second Class"/>
    <s v="JM-15265"/>
    <s v="Janet Molinari"/>
    <s v="Corporate"/>
    <s v="United States"/>
    <s v="Chicago"/>
    <x v="10"/>
    <n v="60653"/>
    <s v="Central"/>
    <s v="OFF-PA-10001125"/>
    <x v="1"/>
    <x v="10"/>
    <s v="Xerox 1988"/>
    <n v="173.48800000000003"/>
    <n v="7"/>
    <n v="0.2"/>
    <n v="54.214999999999982"/>
  </r>
  <r>
    <n v="9477"/>
    <x v="4744"/>
    <x v="1"/>
    <x v="70"/>
    <d v="2012-06-05T00:00:00"/>
    <s v="Second Class"/>
    <s v="JM-15265"/>
    <s v="Janet Molinari"/>
    <s v="Corporate"/>
    <s v="United States"/>
    <s v="Chicago"/>
    <x v="10"/>
    <n v="60653"/>
    <s v="Central"/>
    <s v="FUR-FU-10002703"/>
    <x v="0"/>
    <x v="5"/>
    <s v="Tenex Traditional Chairmats for Hard Floors, Average Lip, 36&quot; x 48&quot;"/>
    <n v="51.56"/>
    <n v="2"/>
    <n v="0.6"/>
    <n v="-61.872"/>
  </r>
  <r>
    <n v="9478"/>
    <x v="4744"/>
    <x v="1"/>
    <x v="70"/>
    <d v="2012-06-05T00:00:00"/>
    <s v="Second Class"/>
    <s v="JM-15265"/>
    <s v="Janet Molinari"/>
    <s v="Corporate"/>
    <s v="United States"/>
    <s v="Chicago"/>
    <x v="10"/>
    <n v="60653"/>
    <s v="Central"/>
    <s v="OFF-BI-10004364"/>
    <x v="1"/>
    <x v="8"/>
    <s v="Storex Dura Pro Binders"/>
    <n v="3.5639999999999992"/>
    <n v="3"/>
    <n v="0.8"/>
    <n v="-6.2370000000000019"/>
  </r>
  <r>
    <n v="9479"/>
    <x v="4745"/>
    <x v="2"/>
    <x v="557"/>
    <d v="2011-09-14T00:00:00"/>
    <s v="Standard Class"/>
    <s v="SS-20410"/>
    <s v="Shahid Shariari"/>
    <s v="Consumer"/>
    <s v="United States"/>
    <s v="Oswego"/>
    <x v="10"/>
    <n v="60543"/>
    <s v="Central"/>
    <s v="OFF-FA-10000936"/>
    <x v="1"/>
    <x v="13"/>
    <s v="Acco Hot Clips Clips to Go"/>
    <n v="13.16"/>
    <n v="5"/>
    <n v="0.2"/>
    <n v="4.1124999999999998"/>
  </r>
  <r>
    <n v="9480"/>
    <x v="4745"/>
    <x v="2"/>
    <x v="557"/>
    <d v="2011-09-14T00:00:00"/>
    <s v="Standard Class"/>
    <s v="SS-20410"/>
    <s v="Shahid Shariari"/>
    <s v="Consumer"/>
    <s v="United States"/>
    <s v="Oswego"/>
    <x v="10"/>
    <n v="60543"/>
    <s v="Central"/>
    <s v="OFF-BI-10001249"/>
    <x v="1"/>
    <x v="8"/>
    <s v="Avery Heavy-Duty EZD View Binder with Locking Rings"/>
    <n v="3.8279999999999994"/>
    <n v="3"/>
    <n v="0.8"/>
    <n v="-6.5076000000000018"/>
  </r>
  <r>
    <n v="9481"/>
    <x v="4745"/>
    <x v="2"/>
    <x v="557"/>
    <d v="2011-09-14T00:00:00"/>
    <s v="Standard Class"/>
    <s v="SS-20410"/>
    <s v="Shahid Shariari"/>
    <s v="Consumer"/>
    <s v="United States"/>
    <s v="Oswego"/>
    <x v="10"/>
    <n v="60543"/>
    <s v="Central"/>
    <s v="OFF-BI-10004632"/>
    <x v="1"/>
    <x v="8"/>
    <s v="Ibico Hi-Tech Manual Binding System"/>
    <n v="304.98999999999995"/>
    <n v="5"/>
    <n v="0.8"/>
    <n v="-533.73250000000007"/>
  </r>
  <r>
    <n v="9482"/>
    <x v="4746"/>
    <x v="3"/>
    <x v="44"/>
    <d v="2014-11-13T00:00:00"/>
    <s v="Standard Class"/>
    <s v="HG-14845"/>
    <s v="Harry Greene"/>
    <s v="Consumer"/>
    <s v="United States"/>
    <s v="Dallas"/>
    <x v="5"/>
    <n v="75220"/>
    <s v="Central"/>
    <s v="OFF-ST-10000615"/>
    <x v="1"/>
    <x v="4"/>
    <s v="SimpliFile Personal File, Black Granite, 15w x 6-15/16d x 11-1/4h"/>
    <n v="18.16"/>
    <n v="2"/>
    <n v="0.2"/>
    <n v="1.8160000000000016"/>
  </r>
  <r>
    <n v="9483"/>
    <x v="4747"/>
    <x v="1"/>
    <x v="782"/>
    <d v="2012-06-24T00:00:00"/>
    <s v="Second Class"/>
    <s v="BC-11125"/>
    <s v="Becky Castell"/>
    <s v="Home Office"/>
    <s v="United States"/>
    <s v="Philadelphia"/>
    <x v="9"/>
    <n v="19134"/>
    <s v="East"/>
    <s v="TEC-AC-10001838"/>
    <x v="2"/>
    <x v="11"/>
    <s v="Razer Tiamat Over Ear 7.1 Surround Sound PC Gaming Headset"/>
    <n v="319.98400000000004"/>
    <n v="2"/>
    <n v="0.2"/>
    <n v="91.995400000000018"/>
  </r>
  <r>
    <n v="9484"/>
    <x v="4748"/>
    <x v="2"/>
    <x v="192"/>
    <d v="2011-07-28T00:00:00"/>
    <s v="Standard Class"/>
    <s v="AB-10255"/>
    <s v="Alejandro Ballentine"/>
    <s v="Home Office"/>
    <s v="United States"/>
    <s v="Los Angeles"/>
    <x v="1"/>
    <n v="90008"/>
    <s v="West"/>
    <s v="OFF-AR-10004757"/>
    <x v="1"/>
    <x v="6"/>
    <s v="Crayola Colored Pencils"/>
    <n v="19.68"/>
    <n v="6"/>
    <n v="0"/>
    <n v="6.4943999999999988"/>
  </r>
  <r>
    <n v="9485"/>
    <x v="4749"/>
    <x v="0"/>
    <x v="499"/>
    <d v="2013-12-05T00:00:00"/>
    <s v="Second Class"/>
    <s v="MY-18295"/>
    <s v="Muhammed Yedwab"/>
    <s v="Corporate"/>
    <s v="United States"/>
    <s v="Houston"/>
    <x v="5"/>
    <n v="77036"/>
    <s v="Central"/>
    <s v="FUR-BO-10003893"/>
    <x v="0"/>
    <x v="0"/>
    <s v="Sauder Camden County Collection Library"/>
    <n v="781.86399999999992"/>
    <n v="10"/>
    <n v="0.32"/>
    <n v="-137.97600000000008"/>
  </r>
  <r>
    <n v="9486"/>
    <x v="4749"/>
    <x v="0"/>
    <x v="499"/>
    <d v="2013-12-05T00:00:00"/>
    <s v="Second Class"/>
    <s v="MY-18295"/>
    <s v="Muhammed Yedwab"/>
    <s v="Corporate"/>
    <s v="United States"/>
    <s v="Houston"/>
    <x v="5"/>
    <n v="77036"/>
    <s v="Central"/>
    <s v="OFF-PA-10003893"/>
    <x v="1"/>
    <x v="10"/>
    <s v="Xerox 1962"/>
    <n v="30.816000000000003"/>
    <n v="9"/>
    <n v="0.2"/>
    <n v="9.6299999999999955"/>
  </r>
  <r>
    <n v="9487"/>
    <x v="4750"/>
    <x v="3"/>
    <x v="386"/>
    <d v="2014-10-13T00:00:00"/>
    <s v="Same Day"/>
    <s v="NF-18385"/>
    <s v="Natalie Fritzler"/>
    <s v="Consumer"/>
    <s v="United States"/>
    <s v="Wheeling"/>
    <x v="48"/>
    <n v="26003"/>
    <s v="East"/>
    <s v="FUR-TA-10001932"/>
    <x v="0"/>
    <x v="3"/>
    <s v="Chromcraft 48&quot; x 96&quot; Racetrack Double Pedestal Table"/>
    <n v="673.34399999999994"/>
    <n v="3"/>
    <n v="0.3"/>
    <n v="-76.953599999999994"/>
  </r>
  <r>
    <n v="9488"/>
    <x v="4751"/>
    <x v="3"/>
    <x v="157"/>
    <d v="2014-12-14T00:00:00"/>
    <s v="First Class"/>
    <s v="NB-18655"/>
    <s v="Nona Balk"/>
    <s v="Corporate"/>
    <s v="United States"/>
    <s v="Paterson"/>
    <x v="30"/>
    <n v="7501"/>
    <s v="East"/>
    <s v="OFF-FA-10001561"/>
    <x v="1"/>
    <x v="13"/>
    <s v="Stockwell Push Pins"/>
    <n v="6.5400000000000009"/>
    <n v="3"/>
    <n v="0"/>
    <n v="2.1581999999999999"/>
  </r>
  <r>
    <n v="9489"/>
    <x v="4752"/>
    <x v="1"/>
    <x v="486"/>
    <d v="2012-10-04T00:00:00"/>
    <s v="First Class"/>
    <s v="EM-13960"/>
    <s v="Eric Murdock"/>
    <s v="Consumer"/>
    <s v="United States"/>
    <s v="Portland"/>
    <x v="21"/>
    <n v="97206"/>
    <s v="West"/>
    <s v="TEC-PH-10001817"/>
    <x v="2"/>
    <x v="7"/>
    <s v="Wilson Electronics DB Pro Signal Booster"/>
    <n v="572.80000000000007"/>
    <n v="2"/>
    <n v="0.2"/>
    <n v="50.120000000000033"/>
  </r>
  <r>
    <n v="9490"/>
    <x v="4753"/>
    <x v="0"/>
    <x v="1222"/>
    <d v="2013-08-12T00:00:00"/>
    <s v="Standard Class"/>
    <s v="MF-17665"/>
    <s v="Maureen Fritzler"/>
    <s v="Corporate"/>
    <s v="United States"/>
    <s v="Huntsville"/>
    <x v="19"/>
    <n v="35810"/>
    <s v="South"/>
    <s v="OFF-AR-10000538"/>
    <x v="1"/>
    <x v="6"/>
    <s v="Boston Model 1800 Electric Pencil Sharpener, Gray"/>
    <n v="197.04999999999998"/>
    <n v="7"/>
    <n v="0"/>
    <n v="59.114999999999981"/>
  </r>
  <r>
    <n v="9491"/>
    <x v="4754"/>
    <x v="3"/>
    <x v="1032"/>
    <d v="2014-01-08T00:00:00"/>
    <s v="Standard Class"/>
    <s v="CM-12385"/>
    <s v="Christopher Martinez"/>
    <s v="Consumer"/>
    <s v="United States"/>
    <s v="San Francisco"/>
    <x v="1"/>
    <n v="94110"/>
    <s v="West"/>
    <s v="OFF-BI-10004584"/>
    <x v="1"/>
    <x v="8"/>
    <s v="GBC ProClick 150 Presentation Binding System"/>
    <n v="2022.2720000000002"/>
    <n v="8"/>
    <n v="0.2"/>
    <n v="682.5168000000001"/>
  </r>
  <r>
    <n v="9492"/>
    <x v="4754"/>
    <x v="3"/>
    <x v="1032"/>
    <d v="2014-01-08T00:00:00"/>
    <s v="Standard Class"/>
    <s v="CM-12385"/>
    <s v="Christopher Martinez"/>
    <s v="Consumer"/>
    <s v="United States"/>
    <s v="San Francisco"/>
    <x v="1"/>
    <n v="94110"/>
    <s v="West"/>
    <s v="OFF-AR-10000817"/>
    <x v="1"/>
    <x v="6"/>
    <s v="Manco Dry-Lighter Erasable Highlighter"/>
    <n v="9.120000000000001"/>
    <n v="3"/>
    <n v="0"/>
    <n v="3.1007999999999996"/>
  </r>
  <r>
    <n v="9493"/>
    <x v="4755"/>
    <x v="3"/>
    <x v="659"/>
    <d v="2014-11-08T00:00:00"/>
    <s v="Same Day"/>
    <s v="EC-14050"/>
    <s v="Erin Creighton"/>
    <s v="Consumer"/>
    <s v="United States"/>
    <s v="Oklahoma City"/>
    <x v="26"/>
    <n v="73120"/>
    <s v="Central"/>
    <s v="OFF-BI-10000756"/>
    <x v="1"/>
    <x v="8"/>
    <s v="Storex DuraTech Recycled Plastic Frosted Binders"/>
    <n v="38.160000000000004"/>
    <n v="9"/>
    <n v="0"/>
    <n v="19.080000000000002"/>
  </r>
  <r>
    <n v="9494"/>
    <x v="4756"/>
    <x v="0"/>
    <x v="835"/>
    <d v="2013-01-08T00:00:00"/>
    <s v="Standard Class"/>
    <s v="BO-11350"/>
    <s v="Bill Overfelt"/>
    <s v="Corporate"/>
    <s v="United States"/>
    <s v="Broken Arrow"/>
    <x v="26"/>
    <n v="74012"/>
    <s v="Central"/>
    <s v="FUR-TA-10000617"/>
    <x v="0"/>
    <x v="3"/>
    <s v="Hon Practical Foundations 30 x 60 Training Table, Light Gray/Charcoal"/>
    <n v="1592.8500000000001"/>
    <n v="7"/>
    <n v="0"/>
    <n v="350.42700000000002"/>
  </r>
  <r>
    <n v="9495"/>
    <x v="4756"/>
    <x v="0"/>
    <x v="835"/>
    <d v="2013-01-08T00:00:00"/>
    <s v="Standard Class"/>
    <s v="BO-11350"/>
    <s v="Bill Overfelt"/>
    <s v="Corporate"/>
    <s v="United States"/>
    <s v="Broken Arrow"/>
    <x v="26"/>
    <n v="74012"/>
    <s v="Central"/>
    <s v="OFF-BI-10004364"/>
    <x v="1"/>
    <x v="8"/>
    <s v="Storex Dura Pro Binders"/>
    <n v="11.88"/>
    <n v="2"/>
    <n v="0"/>
    <n v="5.3460000000000001"/>
  </r>
  <r>
    <n v="9496"/>
    <x v="4757"/>
    <x v="0"/>
    <x v="536"/>
    <d v="2013-05-17T00:00:00"/>
    <s v="Standard Class"/>
    <s v="VM-21835"/>
    <s v="Vivian Mathis"/>
    <s v="Consumer"/>
    <s v="United States"/>
    <s v="Mission Viejo"/>
    <x v="1"/>
    <n v="92691"/>
    <s v="West"/>
    <s v="TEC-AC-10004518"/>
    <x v="2"/>
    <x v="11"/>
    <s v="Memorex Mini Travel Drive 32 GB USB 2.0 Flash Drive"/>
    <n v="120"/>
    <n v="6"/>
    <n v="0"/>
    <n v="46.800000000000004"/>
  </r>
  <r>
    <n v="9497"/>
    <x v="4757"/>
    <x v="0"/>
    <x v="536"/>
    <d v="2013-05-17T00:00:00"/>
    <s v="Standard Class"/>
    <s v="VM-21835"/>
    <s v="Vivian Mathis"/>
    <s v="Consumer"/>
    <s v="United States"/>
    <s v="Mission Viejo"/>
    <x v="1"/>
    <n v="92691"/>
    <s v="West"/>
    <s v="OFF-AP-10002222"/>
    <x v="1"/>
    <x v="9"/>
    <s v="Staples"/>
    <n v="8.67"/>
    <n v="1"/>
    <n v="0"/>
    <n v="2.3409000000000004"/>
  </r>
  <r>
    <n v="9498"/>
    <x v="4758"/>
    <x v="3"/>
    <x v="60"/>
    <d v="2014-11-08T00:00:00"/>
    <s v="First Class"/>
    <s v="AB-10060"/>
    <s v="Adam Bellavance"/>
    <s v="Home Office"/>
    <s v="United States"/>
    <s v="Greenwood"/>
    <x v="14"/>
    <n v="46142"/>
    <s v="Central"/>
    <s v="OFF-PA-10002615"/>
    <x v="1"/>
    <x v="10"/>
    <s v="Ampad Gold Fibre Wirebound Steno Books, 6&quot; x 9&quot;, Gregg Ruled"/>
    <n v="4.41"/>
    <n v="1"/>
    <n v="0"/>
    <n v="2.0286"/>
  </r>
  <r>
    <n v="9499"/>
    <x v="4758"/>
    <x v="3"/>
    <x v="60"/>
    <d v="2014-11-08T00:00:00"/>
    <s v="First Class"/>
    <s v="AB-10060"/>
    <s v="Adam Bellavance"/>
    <s v="Home Office"/>
    <s v="United States"/>
    <s v="Greenwood"/>
    <x v="14"/>
    <n v="46142"/>
    <s v="Central"/>
    <s v="OFF-PA-10000565"/>
    <x v="1"/>
    <x v="10"/>
    <s v="Staples"/>
    <n v="167.94"/>
    <n v="3"/>
    <n v="0"/>
    <n v="82.290599999999998"/>
  </r>
  <r>
    <n v="9500"/>
    <x v="4758"/>
    <x v="3"/>
    <x v="60"/>
    <d v="2014-11-08T00:00:00"/>
    <s v="First Class"/>
    <s v="AB-10060"/>
    <s v="Adam Bellavance"/>
    <s v="Home Office"/>
    <s v="United States"/>
    <s v="Greenwood"/>
    <x v="14"/>
    <n v="46142"/>
    <s v="Central"/>
    <s v="OFF-PA-10003673"/>
    <x v="1"/>
    <x v="10"/>
    <s v="Strathmore Photo Mount Cards"/>
    <n v="67.8"/>
    <n v="10"/>
    <n v="0"/>
    <n v="31.187999999999999"/>
  </r>
  <r>
    <n v="9501"/>
    <x v="4759"/>
    <x v="0"/>
    <x v="439"/>
    <d v="2013-05-31T00:00:00"/>
    <s v="Standard Class"/>
    <s v="CM-12235"/>
    <s v="Chris McAfee"/>
    <s v="Consumer"/>
    <s v="United States"/>
    <s v="Milwaukee"/>
    <x v="6"/>
    <n v="53209"/>
    <s v="Central"/>
    <s v="FUR-FU-10002088"/>
    <x v="0"/>
    <x v="5"/>
    <s v="Nu-Dell Float Frame 11 x 14 1/2"/>
    <n v="26.94"/>
    <n v="3"/>
    <n v="0"/>
    <n v="11.314800000000002"/>
  </r>
  <r>
    <n v="9502"/>
    <x v="4760"/>
    <x v="1"/>
    <x v="312"/>
    <d v="2012-11-24T00:00:00"/>
    <s v="Standard Class"/>
    <s v="KW-16570"/>
    <s v="Kelly Williams"/>
    <s v="Consumer"/>
    <s v="United States"/>
    <s v="San Francisco"/>
    <x v="1"/>
    <n v="94109"/>
    <s v="West"/>
    <s v="FUR-FU-10001546"/>
    <x v="0"/>
    <x v="5"/>
    <s v="Dana Swing-Arm Lamps"/>
    <n v="32.04"/>
    <n v="3"/>
    <n v="0"/>
    <n v="8.01"/>
  </r>
  <r>
    <n v="9503"/>
    <x v="4761"/>
    <x v="0"/>
    <x v="183"/>
    <d v="2013-04-30T00:00:00"/>
    <s v="Standard Class"/>
    <s v="MM-17920"/>
    <s v="Michael Moore"/>
    <s v="Consumer"/>
    <s v="United States"/>
    <s v="Rome"/>
    <x v="15"/>
    <n v="13440"/>
    <s v="East"/>
    <s v="OFF-AR-10000614"/>
    <x v="1"/>
    <x v="6"/>
    <s v="Barrel Sharpener"/>
    <n v="32.129999999999995"/>
    <n v="9"/>
    <n v="0"/>
    <n v="8.3537999999999997"/>
  </r>
  <r>
    <n v="9504"/>
    <x v="4761"/>
    <x v="0"/>
    <x v="183"/>
    <d v="2013-04-30T00:00:00"/>
    <s v="Standard Class"/>
    <s v="MM-17920"/>
    <s v="Michael Moore"/>
    <s v="Consumer"/>
    <s v="United States"/>
    <s v="Rome"/>
    <x v="15"/>
    <n v="13440"/>
    <s v="East"/>
    <s v="OFF-AR-10003190"/>
    <x v="1"/>
    <x v="6"/>
    <s v="Newell 32"/>
    <n v="2.88"/>
    <n v="1"/>
    <n v="0"/>
    <n v="0.80640000000000001"/>
  </r>
  <r>
    <n v="9505"/>
    <x v="4762"/>
    <x v="0"/>
    <x v="500"/>
    <d v="2013-10-19T00:00:00"/>
    <s v="Standard Class"/>
    <s v="PW-19030"/>
    <s v="Pauline Webber"/>
    <s v="Corporate"/>
    <s v="United States"/>
    <s v="New York City"/>
    <x v="15"/>
    <n v="10009"/>
    <s v="East"/>
    <s v="TEC-PH-10004094"/>
    <x v="2"/>
    <x v="7"/>
    <s v="Motorola L703CM"/>
    <n v="1091.93"/>
    <n v="7"/>
    <n v="0"/>
    <n v="272.98250000000002"/>
  </r>
  <r>
    <n v="9506"/>
    <x v="4762"/>
    <x v="0"/>
    <x v="500"/>
    <d v="2013-10-19T00:00:00"/>
    <s v="Standard Class"/>
    <s v="PW-19030"/>
    <s v="Pauline Webber"/>
    <s v="Corporate"/>
    <s v="United States"/>
    <s v="New York City"/>
    <x v="15"/>
    <n v="10009"/>
    <s v="East"/>
    <s v="OFF-PA-10001970"/>
    <x v="1"/>
    <x v="10"/>
    <s v="Xerox 1908"/>
    <n v="111.96"/>
    <n v="2"/>
    <n v="0"/>
    <n v="54.860399999999998"/>
  </r>
  <r>
    <n v="9507"/>
    <x v="4763"/>
    <x v="2"/>
    <x v="267"/>
    <d v="2011-04-07T00:00:00"/>
    <s v="Second Class"/>
    <s v="RD-19900"/>
    <s v="Ruben Dartt"/>
    <s v="Consumer"/>
    <s v="United States"/>
    <s v="Dearborn Heights"/>
    <x v="12"/>
    <n v="48127"/>
    <s v="Central"/>
    <s v="OFF-AR-10002952"/>
    <x v="1"/>
    <x v="6"/>
    <s v="Stanley Contemporary Battery Pencil Sharpeners"/>
    <n v="26.7"/>
    <n v="2"/>
    <n v="0"/>
    <n v="7.4759999999999991"/>
  </r>
  <r>
    <n v="9508"/>
    <x v="4763"/>
    <x v="2"/>
    <x v="267"/>
    <d v="2011-04-07T00:00:00"/>
    <s v="Second Class"/>
    <s v="RD-19900"/>
    <s v="Ruben Dartt"/>
    <s v="Consumer"/>
    <s v="United States"/>
    <s v="Dearborn Heights"/>
    <x v="12"/>
    <n v="48127"/>
    <s v="Central"/>
    <s v="OFF-BI-10004209"/>
    <x v="1"/>
    <x v="8"/>
    <s v="Fellowes Twister Kit, Gray/Clear, 3/pkg"/>
    <n v="40.199999999999996"/>
    <n v="5"/>
    <n v="0"/>
    <n v="18.089999999999996"/>
  </r>
  <r>
    <n v="9509"/>
    <x v="4763"/>
    <x v="2"/>
    <x v="267"/>
    <d v="2011-04-07T00:00:00"/>
    <s v="Second Class"/>
    <s v="RD-19900"/>
    <s v="Ruben Dartt"/>
    <s v="Consumer"/>
    <s v="United States"/>
    <s v="Dearborn Heights"/>
    <x v="12"/>
    <n v="48127"/>
    <s v="Central"/>
    <s v="OFF-AR-10004685"/>
    <x v="1"/>
    <x v="6"/>
    <s v="Binney &amp; Smith Crayola Metallic Colored Pencils, 8-Color Set"/>
    <n v="13.89"/>
    <n v="3"/>
    <n v="0"/>
    <n v="4.5836999999999994"/>
  </r>
  <r>
    <n v="9510"/>
    <x v="4763"/>
    <x v="2"/>
    <x v="267"/>
    <d v="2011-04-07T00:00:00"/>
    <s v="Second Class"/>
    <s v="RD-19900"/>
    <s v="Ruben Dartt"/>
    <s v="Consumer"/>
    <s v="United States"/>
    <s v="Dearborn Heights"/>
    <x v="12"/>
    <n v="48127"/>
    <s v="Central"/>
    <s v="OFF-ST-10000991"/>
    <x v="1"/>
    <x v="4"/>
    <s v="Space Solutions HD Industrial Steel Shelving."/>
    <n v="689.81999999999994"/>
    <n v="6"/>
    <n v="0"/>
    <n v="20.694600000000008"/>
  </r>
  <r>
    <n v="9511"/>
    <x v="4764"/>
    <x v="0"/>
    <x v="876"/>
    <d v="2013-08-12T00:00:00"/>
    <s v="Standard Class"/>
    <s v="LM-17065"/>
    <s v="Liz MacKendrick"/>
    <s v="Consumer"/>
    <s v="United States"/>
    <s v="New York City"/>
    <x v="15"/>
    <n v="10024"/>
    <s v="East"/>
    <s v="OFF-AR-10002399"/>
    <x v="1"/>
    <x v="6"/>
    <s v="Dixon Prang Watercolor Pencils, 10-Color Set with Brush"/>
    <n v="38.339999999999996"/>
    <n v="9"/>
    <n v="0"/>
    <n v="15.7194"/>
  </r>
  <r>
    <n v="9512"/>
    <x v="4765"/>
    <x v="2"/>
    <x v="637"/>
    <d v="2011-12-16T00:00:00"/>
    <s v="First Class"/>
    <s v="CS-11845"/>
    <s v="Cari Sayre"/>
    <s v="Corporate"/>
    <s v="United States"/>
    <s v="Chicago"/>
    <x v="10"/>
    <n v="60623"/>
    <s v="Central"/>
    <s v="OFF-BI-10002353"/>
    <x v="1"/>
    <x v="8"/>
    <s v="GBC VeloBind Cover Sets"/>
    <n v="9.2639999999999976"/>
    <n v="3"/>
    <n v="0.8"/>
    <n v="-13.895999999999997"/>
  </r>
  <r>
    <n v="9513"/>
    <x v="4766"/>
    <x v="3"/>
    <x v="1109"/>
    <d v="2014-06-04T00:00:00"/>
    <s v="Second Class"/>
    <s v="KT-16480"/>
    <s v="Kean Thornton"/>
    <s v="Consumer"/>
    <s v="United States"/>
    <s v="Dallas"/>
    <x v="5"/>
    <n v="75217"/>
    <s v="Central"/>
    <s v="FUR-BO-10001811"/>
    <x v="0"/>
    <x v="0"/>
    <s v="Atlantic Metals Mobile 5-Shelf Bookcases, Custom Colors"/>
    <n v="204.66639999999998"/>
    <n v="1"/>
    <n v="0.32"/>
    <n v="-6.0196000000000254"/>
  </r>
  <r>
    <n v="9514"/>
    <x v="4767"/>
    <x v="0"/>
    <x v="500"/>
    <d v="2013-10-20T00:00:00"/>
    <s v="Standard Class"/>
    <s v="BE-11410"/>
    <s v="Bobby Elias"/>
    <s v="Consumer"/>
    <s v="United States"/>
    <s v="Appleton"/>
    <x v="6"/>
    <n v="54915"/>
    <s v="Central"/>
    <s v="TEC-AC-10003033"/>
    <x v="2"/>
    <x v="11"/>
    <s v="Plantronics CS510 - Over-the-Head monaural Wireless Headset System"/>
    <n v="1649.75"/>
    <n v="5"/>
    <n v="0"/>
    <n v="544.41749999999979"/>
  </r>
  <r>
    <n v="9515"/>
    <x v="4768"/>
    <x v="2"/>
    <x v="619"/>
    <d v="2011-03-18T00:00:00"/>
    <s v="Standard Class"/>
    <s v="NF-18475"/>
    <s v="Neil Französisch"/>
    <s v="Home Office"/>
    <s v="United States"/>
    <s v="Jacksonville"/>
    <x v="2"/>
    <n v="32216"/>
    <s v="South"/>
    <s v="OFF-PA-10000176"/>
    <x v="1"/>
    <x v="10"/>
    <s v="Xerox 1887"/>
    <n v="91.055999999999997"/>
    <n v="6"/>
    <n v="0.2"/>
    <n v="31.869599999999995"/>
  </r>
  <r>
    <n v="9516"/>
    <x v="4769"/>
    <x v="2"/>
    <x v="1223"/>
    <d v="2011-02-25T00:00:00"/>
    <s v="Standard Class"/>
    <s v="DL-13315"/>
    <s v="Delfina Latchford"/>
    <s v="Consumer"/>
    <s v="United States"/>
    <s v="Chicago"/>
    <x v="10"/>
    <n v="60653"/>
    <s v="Central"/>
    <s v="OFF-AR-10003631"/>
    <x v="1"/>
    <x v="6"/>
    <s v="Staples"/>
    <n v="54.207999999999998"/>
    <n v="14"/>
    <n v="0.2"/>
    <n v="8.808799999999998"/>
  </r>
  <r>
    <n v="9517"/>
    <x v="4770"/>
    <x v="1"/>
    <x v="252"/>
    <d v="2012-08-26T00:00:00"/>
    <s v="Second Class"/>
    <s v="MS-17710"/>
    <s v="Maurice Satty"/>
    <s v="Consumer"/>
    <s v="United States"/>
    <s v="Bowling Green"/>
    <x v="24"/>
    <n v="43402"/>
    <s v="East"/>
    <s v="TEC-PH-10000923"/>
    <x v="2"/>
    <x v="7"/>
    <s v="Belkin SportFit Armband For iPhone 5s/5c, Fuchsia"/>
    <n v="26.981999999999999"/>
    <n v="3"/>
    <n v="0.4"/>
    <n v="4.0472999999999999"/>
  </r>
  <r>
    <n v="9518"/>
    <x v="4770"/>
    <x v="1"/>
    <x v="252"/>
    <d v="2012-08-26T00:00:00"/>
    <s v="Second Class"/>
    <s v="MS-17710"/>
    <s v="Maurice Satty"/>
    <s v="Consumer"/>
    <s v="United States"/>
    <s v="Bowling Green"/>
    <x v="24"/>
    <n v="43402"/>
    <s v="East"/>
    <s v="OFF-LA-10003190"/>
    <x v="1"/>
    <x v="2"/>
    <s v="Avery 474"/>
    <n v="6.911999999999999"/>
    <n v="3"/>
    <n v="0.2"/>
    <n v="2.5056000000000003"/>
  </r>
  <r>
    <n v="9519"/>
    <x v="4770"/>
    <x v="1"/>
    <x v="252"/>
    <d v="2012-08-26T00:00:00"/>
    <s v="Second Class"/>
    <s v="MS-17710"/>
    <s v="Maurice Satty"/>
    <s v="Consumer"/>
    <s v="United States"/>
    <s v="Bowling Green"/>
    <x v="24"/>
    <n v="43402"/>
    <s v="East"/>
    <s v="OFF-ST-10003208"/>
    <x v="1"/>
    <x v="4"/>
    <s v="Adjustable Depth Letter/Legal Cart"/>
    <n v="435.50400000000002"/>
    <n v="3"/>
    <n v="0.2"/>
    <n v="48.994199999999921"/>
  </r>
  <r>
    <n v="9520"/>
    <x v="4771"/>
    <x v="3"/>
    <x v="540"/>
    <d v="2014-05-13T00:00:00"/>
    <s v="Second Class"/>
    <s v="MM-18055"/>
    <s v="Michelle Moray"/>
    <s v="Consumer"/>
    <s v="United States"/>
    <s v="San Francisco"/>
    <x v="1"/>
    <n v="94110"/>
    <s v="West"/>
    <s v="OFF-AP-10000692"/>
    <x v="1"/>
    <x v="9"/>
    <s v="Fellowes Mighty 8 Compact Surge Protector"/>
    <n v="81.08"/>
    <n v="4"/>
    <n v="0"/>
    <n v="22.702400000000004"/>
  </r>
  <r>
    <n v="9521"/>
    <x v="4772"/>
    <x v="0"/>
    <x v="1084"/>
    <d v="2013-02-09T00:00:00"/>
    <s v="Standard Class"/>
    <s v="JB-15400"/>
    <s v="Jennifer Braxton"/>
    <s v="Corporate"/>
    <s v="United States"/>
    <s v="Los Angeles"/>
    <x v="1"/>
    <n v="90049"/>
    <s v="West"/>
    <s v="OFF-ST-10004180"/>
    <x v="1"/>
    <x v="4"/>
    <s v="Safco Commercial Shelving"/>
    <n v="93.02"/>
    <n v="2"/>
    <n v="0"/>
    <n v="3.720799999999997"/>
  </r>
  <r>
    <n v="9522"/>
    <x v="4773"/>
    <x v="2"/>
    <x v="174"/>
    <d v="2011-12-25T00:00:00"/>
    <s v="Standard Class"/>
    <s v="SG-20605"/>
    <s v="Speros Goranitis"/>
    <s v="Consumer"/>
    <s v="United States"/>
    <s v="Chicago"/>
    <x v="10"/>
    <n v="60623"/>
    <s v="Central"/>
    <s v="TEC-PH-10002817"/>
    <x v="2"/>
    <x v="7"/>
    <s v="RCA ViSYS 25425RE1 Corded phone"/>
    <n v="323.97600000000006"/>
    <n v="3"/>
    <n v="0.2"/>
    <n v="36.44729999999997"/>
  </r>
  <r>
    <n v="9523"/>
    <x v="4773"/>
    <x v="2"/>
    <x v="174"/>
    <d v="2011-12-25T00:00:00"/>
    <s v="Standard Class"/>
    <s v="SG-20605"/>
    <s v="Speros Goranitis"/>
    <s v="Consumer"/>
    <s v="United States"/>
    <s v="Chicago"/>
    <x v="10"/>
    <n v="60623"/>
    <s v="Central"/>
    <s v="OFF-PA-10000295"/>
    <x v="1"/>
    <x v="10"/>
    <s v="Xerox 229"/>
    <n v="15.552000000000003"/>
    <n v="3"/>
    <n v="0.2"/>
    <n v="5.4432"/>
  </r>
  <r>
    <n v="9524"/>
    <x v="4773"/>
    <x v="2"/>
    <x v="174"/>
    <d v="2011-12-25T00:00:00"/>
    <s v="Standard Class"/>
    <s v="SG-20605"/>
    <s v="Speros Goranitis"/>
    <s v="Consumer"/>
    <s v="United States"/>
    <s v="Chicago"/>
    <x v="10"/>
    <n v="60623"/>
    <s v="Central"/>
    <s v="OFF-ST-10000419"/>
    <x v="1"/>
    <x v="4"/>
    <s v="Rogers Jumbo File, Granite"/>
    <n v="32.591999999999999"/>
    <n v="3"/>
    <n v="0.2"/>
    <n v="-7.7406000000000006"/>
  </r>
  <r>
    <n v="9525"/>
    <x v="4774"/>
    <x v="3"/>
    <x v="256"/>
    <d v="2014-12-07T00:00:00"/>
    <s v="First Class"/>
    <s v="PB-18805"/>
    <s v="Patrick Bzostek"/>
    <s v="Home Office"/>
    <s v="United States"/>
    <s v="Seattle"/>
    <x v="4"/>
    <n v="98115"/>
    <s v="West"/>
    <s v="OFF-BI-10001524"/>
    <x v="1"/>
    <x v="8"/>
    <s v="GBC Premium Transparent Covers with Diagonal Lined Pattern"/>
    <n v="83.920000000000016"/>
    <n v="5"/>
    <n v="0.2"/>
    <n v="29.371999999999993"/>
  </r>
  <r>
    <n v="9526"/>
    <x v="4774"/>
    <x v="3"/>
    <x v="256"/>
    <d v="2014-12-07T00:00:00"/>
    <s v="First Class"/>
    <s v="PB-18805"/>
    <s v="Patrick Bzostek"/>
    <s v="Home Office"/>
    <s v="United States"/>
    <s v="Seattle"/>
    <x v="4"/>
    <n v="98115"/>
    <s v="West"/>
    <s v="FUR-FU-10003268"/>
    <x v="0"/>
    <x v="5"/>
    <s v="Eldon Radial Chair Mat for Low to Medium Pile Carpets"/>
    <n v="199.89999999999998"/>
    <n v="5"/>
    <n v="0"/>
    <n v="39.97999999999999"/>
  </r>
  <r>
    <n v="9527"/>
    <x v="4774"/>
    <x v="3"/>
    <x v="256"/>
    <d v="2014-12-07T00:00:00"/>
    <s v="First Class"/>
    <s v="PB-18805"/>
    <s v="Patrick Bzostek"/>
    <s v="Home Office"/>
    <s v="United States"/>
    <s v="Seattle"/>
    <x v="4"/>
    <n v="98115"/>
    <s v="West"/>
    <s v="TEC-PH-10000148"/>
    <x v="2"/>
    <x v="7"/>
    <s v="Cyber Acoustics AC-202b Speech Recognition Stereo Headset"/>
    <n v="31.176000000000002"/>
    <n v="3"/>
    <n v="0.2"/>
    <n v="-7.0145999999999997"/>
  </r>
  <r>
    <n v="9528"/>
    <x v="4774"/>
    <x v="3"/>
    <x v="256"/>
    <d v="2014-12-07T00:00:00"/>
    <s v="First Class"/>
    <s v="PB-18805"/>
    <s v="Patrick Bzostek"/>
    <s v="Home Office"/>
    <s v="United States"/>
    <s v="Seattle"/>
    <x v="4"/>
    <n v="98115"/>
    <s v="West"/>
    <s v="OFF-BI-10001543"/>
    <x v="1"/>
    <x v="8"/>
    <s v="GBC VeloBinder Manual Binding System"/>
    <n v="172.75200000000001"/>
    <n v="6"/>
    <n v="0.2"/>
    <n v="60.463200000000015"/>
  </r>
  <r>
    <n v="9529"/>
    <x v="4774"/>
    <x v="3"/>
    <x v="256"/>
    <d v="2014-12-07T00:00:00"/>
    <s v="First Class"/>
    <s v="PB-18805"/>
    <s v="Patrick Bzostek"/>
    <s v="Home Office"/>
    <s v="United States"/>
    <s v="Seattle"/>
    <x v="4"/>
    <n v="98115"/>
    <s v="West"/>
    <s v="OFF-BI-10002071"/>
    <x v="1"/>
    <x v="8"/>
    <s v="Fellowes Black Plastic Comb Bindings"/>
    <n v="9.2959999999999994"/>
    <n v="2"/>
    <n v="0.2"/>
    <n v="3.0211999999999994"/>
  </r>
  <r>
    <n v="9530"/>
    <x v="4775"/>
    <x v="3"/>
    <x v="668"/>
    <d v="2014-03-26T00:00:00"/>
    <s v="Same Day"/>
    <s v="AC-10615"/>
    <s v="Ann Chong"/>
    <s v="Corporate"/>
    <s v="United States"/>
    <s v="Beaumont"/>
    <x v="5"/>
    <n v="77705"/>
    <s v="Central"/>
    <s v="OFF-ST-10002352"/>
    <x v="1"/>
    <x v="4"/>
    <s v="Iris Project Case"/>
    <n v="12.768000000000001"/>
    <n v="2"/>
    <n v="0.2"/>
    <n v="0.95759999999999934"/>
  </r>
  <r>
    <n v="9531"/>
    <x v="4776"/>
    <x v="3"/>
    <x v="141"/>
    <d v="2014-07-13T00:00:00"/>
    <s v="Standard Class"/>
    <s v="MR-17545"/>
    <s v="Mathew Reese"/>
    <s v="Home Office"/>
    <s v="United States"/>
    <s v="Seattle"/>
    <x v="4"/>
    <n v="98103"/>
    <s v="West"/>
    <s v="OFF-PA-10003127"/>
    <x v="1"/>
    <x v="10"/>
    <s v="Staples"/>
    <n v="52.76"/>
    <n v="2"/>
    <n v="0"/>
    <n v="24.269599999999997"/>
  </r>
  <r>
    <n v="9532"/>
    <x v="4777"/>
    <x v="3"/>
    <x v="40"/>
    <d v="2014-11-01T00:00:00"/>
    <s v="Standard Class"/>
    <s v="BF-11215"/>
    <s v="Benjamin Farhat"/>
    <s v="Home Office"/>
    <s v="United States"/>
    <s v="Dallas"/>
    <x v="5"/>
    <n v="75217"/>
    <s v="Central"/>
    <s v="OFF-ST-10000464"/>
    <x v="1"/>
    <x v="4"/>
    <s v="Multi-Use Personal File Cart and Caster Set, Three Stacking Bins"/>
    <n v="55.616"/>
    <n v="2"/>
    <n v="0.2"/>
    <n v="5.5616000000000021"/>
  </r>
  <r>
    <n v="9533"/>
    <x v="4778"/>
    <x v="0"/>
    <x v="189"/>
    <d v="2013-11-01T00:00:00"/>
    <s v="Standard Class"/>
    <s v="BW-11200"/>
    <s v="Ben Wallace"/>
    <s v="Consumer"/>
    <s v="United States"/>
    <s v="New York City"/>
    <x v="15"/>
    <n v="10011"/>
    <s v="East"/>
    <s v="FUR-CH-10000553"/>
    <x v="0"/>
    <x v="1"/>
    <s v="Metal Folding Chairs, Beige, 4/Carton"/>
    <n v="427.64400000000001"/>
    <n v="14"/>
    <n v="0.1"/>
    <n v="80.777199999999979"/>
  </r>
  <r>
    <n v="9534"/>
    <x v="4778"/>
    <x v="0"/>
    <x v="189"/>
    <d v="2013-11-01T00:00:00"/>
    <s v="Standard Class"/>
    <s v="BW-11200"/>
    <s v="Ben Wallace"/>
    <s v="Consumer"/>
    <s v="United States"/>
    <s v="New York City"/>
    <x v="15"/>
    <n v="10011"/>
    <s v="East"/>
    <s v="OFF-FA-10000134"/>
    <x v="1"/>
    <x v="13"/>
    <s v="Advantus Push Pins, Aluminum Head"/>
    <n v="40.669999999999995"/>
    <n v="7"/>
    <n v="0"/>
    <n v="12.607699999999999"/>
  </r>
  <r>
    <n v="9535"/>
    <x v="4778"/>
    <x v="0"/>
    <x v="189"/>
    <d v="2013-11-01T00:00:00"/>
    <s v="Standard Class"/>
    <s v="BW-11200"/>
    <s v="Ben Wallace"/>
    <s v="Consumer"/>
    <s v="United States"/>
    <s v="New York City"/>
    <x v="15"/>
    <n v="10011"/>
    <s v="East"/>
    <s v="OFF-ST-10000636"/>
    <x v="1"/>
    <x v="4"/>
    <s v="Rogers Profile Extra Capacity Storage Tub"/>
    <n v="33.479999999999997"/>
    <n v="2"/>
    <n v="0"/>
    <n v="1.3391999999999982"/>
  </r>
  <r>
    <n v="9536"/>
    <x v="4778"/>
    <x v="0"/>
    <x v="189"/>
    <d v="2013-11-01T00:00:00"/>
    <s v="Standard Class"/>
    <s v="BW-11200"/>
    <s v="Ben Wallace"/>
    <s v="Consumer"/>
    <s v="United States"/>
    <s v="New York City"/>
    <x v="15"/>
    <n v="10011"/>
    <s v="East"/>
    <s v="OFF-BI-10002949"/>
    <x v="1"/>
    <x v="8"/>
    <s v="Prestige Round Ring Binders"/>
    <n v="9.7280000000000015"/>
    <n v="2"/>
    <n v="0.2"/>
    <n v="3.283199999999999"/>
  </r>
  <r>
    <n v="9537"/>
    <x v="4779"/>
    <x v="3"/>
    <x v="492"/>
    <d v="2014-06-15T00:00:00"/>
    <s v="Second Class"/>
    <s v="TS-21610"/>
    <s v="Troy Staebel"/>
    <s v="Consumer"/>
    <s v="United States"/>
    <s v="Chicago"/>
    <x v="10"/>
    <n v="60610"/>
    <s v="Central"/>
    <s v="FUR-FU-10002364"/>
    <x v="0"/>
    <x v="5"/>
    <s v="Eldon Expressions Wood Desk Accessories, Oak"/>
    <n v="8.8559999999999999"/>
    <n v="3"/>
    <n v="0.6"/>
    <n v="-6.8634000000000013"/>
  </r>
  <r>
    <n v="9538"/>
    <x v="4780"/>
    <x v="0"/>
    <x v="477"/>
    <d v="2013-09-28T00:00:00"/>
    <s v="First Class"/>
    <s v="AS-10045"/>
    <s v="Aaron Smayling"/>
    <s v="Corporate"/>
    <s v="United States"/>
    <s v="San Francisco"/>
    <x v="1"/>
    <n v="94110"/>
    <s v="West"/>
    <s v="FUR-BO-10002613"/>
    <x v="0"/>
    <x v="0"/>
    <s v="Atlantic Metals Mobile 4-Shelf Bookcases, Custom Colors"/>
    <n v="477.666"/>
    <n v="2"/>
    <n v="0.15"/>
    <n v="84.293999999999969"/>
  </r>
  <r>
    <n v="9539"/>
    <x v="4781"/>
    <x v="3"/>
    <x v="210"/>
    <d v="2014-09-10T00:00:00"/>
    <s v="First Class"/>
    <s v="AA-10375"/>
    <s v="Allen Armold"/>
    <s v="Consumer"/>
    <s v="United States"/>
    <s v="Providence"/>
    <x v="34"/>
    <n v="2908"/>
    <s v="East"/>
    <s v="OFF-PA-10002659"/>
    <x v="1"/>
    <x v="10"/>
    <s v="Avoid Verbal Orders Carbonless Minifold Book"/>
    <n v="16.899999999999999"/>
    <n v="5"/>
    <n v="0"/>
    <n v="7.7739999999999991"/>
  </r>
  <r>
    <n v="9540"/>
    <x v="4781"/>
    <x v="3"/>
    <x v="210"/>
    <d v="2014-09-10T00:00:00"/>
    <s v="First Class"/>
    <s v="AA-10375"/>
    <s v="Allen Armold"/>
    <s v="Consumer"/>
    <s v="United States"/>
    <s v="Providence"/>
    <x v="34"/>
    <n v="2908"/>
    <s v="East"/>
    <s v="OFF-PA-10000157"/>
    <x v="1"/>
    <x v="10"/>
    <s v="Xerox 191"/>
    <n v="39.96"/>
    <n v="2"/>
    <n v="0"/>
    <n v="18.781199999999998"/>
  </r>
  <r>
    <n v="9541"/>
    <x v="4782"/>
    <x v="1"/>
    <x v="1224"/>
    <d v="2012-05-16T00:00:00"/>
    <s v="Second Class"/>
    <s v="PS-18970"/>
    <s v="Paul Stevenson"/>
    <s v="Home Office"/>
    <s v="United States"/>
    <s v="Phoenix"/>
    <x v="16"/>
    <n v="85023"/>
    <s v="West"/>
    <s v="FUR-CH-10004540"/>
    <x v="0"/>
    <x v="1"/>
    <s v="Global Chrome Stack Chair"/>
    <n v="191.96800000000002"/>
    <n v="7"/>
    <n v="0.2"/>
    <n v="16.797200000000004"/>
  </r>
  <r>
    <n v="9542"/>
    <x v="4783"/>
    <x v="1"/>
    <x v="705"/>
    <d v="2012-08-10T00:00:00"/>
    <s v="Standard Class"/>
    <s v="RP-19270"/>
    <s v="Rachel Payne"/>
    <s v="Corporate"/>
    <s v="United States"/>
    <s v="Houston"/>
    <x v="5"/>
    <n v="77095"/>
    <s v="Central"/>
    <s v="OFF-LA-10004544"/>
    <x v="1"/>
    <x v="2"/>
    <s v="Avery 505"/>
    <n v="35.520000000000003"/>
    <n v="3"/>
    <n v="0.2"/>
    <n v="13.320000000000002"/>
  </r>
  <r>
    <n v="9543"/>
    <x v="4783"/>
    <x v="1"/>
    <x v="705"/>
    <d v="2012-08-10T00:00:00"/>
    <s v="Standard Class"/>
    <s v="RP-19270"/>
    <s v="Rachel Payne"/>
    <s v="Corporate"/>
    <s v="United States"/>
    <s v="Houston"/>
    <x v="5"/>
    <n v="77095"/>
    <s v="Central"/>
    <s v="OFF-BI-10001097"/>
    <x v="1"/>
    <x v="8"/>
    <s v="Avery Hole Reinforcements"/>
    <n v="6.2299999999999986"/>
    <n v="5"/>
    <n v="0.8"/>
    <n v="-9.6565000000000047"/>
  </r>
  <r>
    <n v="9544"/>
    <x v="4783"/>
    <x v="1"/>
    <x v="705"/>
    <d v="2012-08-10T00:00:00"/>
    <s v="Standard Class"/>
    <s v="RP-19270"/>
    <s v="Rachel Payne"/>
    <s v="Corporate"/>
    <s v="United States"/>
    <s v="Houston"/>
    <x v="5"/>
    <n v="77095"/>
    <s v="Central"/>
    <s v="OFF-PA-10003302"/>
    <x v="1"/>
    <x v="10"/>
    <s v="Xerox 1906"/>
    <n v="56.704000000000001"/>
    <n v="2"/>
    <n v="0.2"/>
    <n v="19.137599999999992"/>
  </r>
  <r>
    <n v="9545"/>
    <x v="4783"/>
    <x v="1"/>
    <x v="705"/>
    <d v="2012-08-10T00:00:00"/>
    <s v="Standard Class"/>
    <s v="RP-19270"/>
    <s v="Rachel Payne"/>
    <s v="Corporate"/>
    <s v="United States"/>
    <s v="Houston"/>
    <x v="5"/>
    <n v="77095"/>
    <s v="Central"/>
    <s v="FUR-BO-10003965"/>
    <x v="0"/>
    <x v="0"/>
    <s v="O'Sullivan Manor Hill 2-Door Library in Brianna Oak"/>
    <n v="369.19919999999996"/>
    <n v="3"/>
    <n v="0.32"/>
    <n v="-114.01739999999995"/>
  </r>
  <r>
    <n v="9546"/>
    <x v="4784"/>
    <x v="2"/>
    <x v="194"/>
    <d v="2011-11-02T00:00:00"/>
    <s v="Standard Class"/>
    <s v="NC-18625"/>
    <s v="Noah Childs"/>
    <s v="Corporate"/>
    <s v="United States"/>
    <s v="Columbus"/>
    <x v="14"/>
    <n v="47201"/>
    <s v="Central"/>
    <s v="TEC-AC-10003433"/>
    <x v="2"/>
    <x v="11"/>
    <s v="Maxell 4.7GB DVD+R 5/Pack"/>
    <n v="1.98"/>
    <n v="2"/>
    <n v="0"/>
    <n v="0.89100000000000001"/>
  </r>
  <r>
    <n v="9547"/>
    <x v="4784"/>
    <x v="2"/>
    <x v="194"/>
    <d v="2011-11-02T00:00:00"/>
    <s v="Standard Class"/>
    <s v="NC-18625"/>
    <s v="Noah Childs"/>
    <s v="Corporate"/>
    <s v="United States"/>
    <s v="Columbus"/>
    <x v="14"/>
    <n v="47201"/>
    <s v="Central"/>
    <s v="OFF-PA-10000482"/>
    <x v="1"/>
    <x v="10"/>
    <s v="Snap-A-Way Black Print Carbonless Ruled Speed Letter, Triplicate"/>
    <n v="75.88"/>
    <n v="2"/>
    <n v="0"/>
    <n v="35.663599999999995"/>
  </r>
  <r>
    <n v="9548"/>
    <x v="4785"/>
    <x v="0"/>
    <x v="1133"/>
    <d v="2013-06-21T00:00:00"/>
    <s v="Second Class"/>
    <s v="SC-20770"/>
    <s v="Stewart Carmichael"/>
    <s v="Corporate"/>
    <s v="United States"/>
    <s v="Philadelphia"/>
    <x v="9"/>
    <n v="19134"/>
    <s v="East"/>
    <s v="OFF-PA-10004610"/>
    <x v="1"/>
    <x v="10"/>
    <s v="Xerox 1900"/>
    <n v="6.8480000000000008"/>
    <n v="2"/>
    <n v="0.2"/>
    <n v="2.1399999999999992"/>
  </r>
  <r>
    <n v="9549"/>
    <x v="4785"/>
    <x v="0"/>
    <x v="1133"/>
    <d v="2013-06-21T00:00:00"/>
    <s v="Second Class"/>
    <s v="SC-20770"/>
    <s v="Stewart Carmichael"/>
    <s v="Corporate"/>
    <s v="United States"/>
    <s v="Philadelphia"/>
    <x v="9"/>
    <n v="19134"/>
    <s v="East"/>
    <s v="OFF-BI-10003910"/>
    <x v="1"/>
    <x v="8"/>
    <s v="DXL Angle-View Binders with Locking Rings by Samsill"/>
    <n v="4.6260000000000003"/>
    <n v="2"/>
    <n v="0.7"/>
    <n v="-3.8549999999999986"/>
  </r>
  <r>
    <n v="9550"/>
    <x v="4785"/>
    <x v="0"/>
    <x v="1133"/>
    <d v="2013-06-21T00:00:00"/>
    <s v="Second Class"/>
    <s v="SC-20770"/>
    <s v="Stewart Carmichael"/>
    <s v="Corporate"/>
    <s v="United States"/>
    <s v="Philadelphia"/>
    <x v="9"/>
    <n v="19134"/>
    <s v="East"/>
    <s v="OFF-AP-10001394"/>
    <x v="1"/>
    <x v="9"/>
    <s v="Harmony Air Purifier"/>
    <n v="453.6"/>
    <n v="3"/>
    <n v="0.2"/>
    <n v="90.71999999999997"/>
  </r>
  <r>
    <n v="9551"/>
    <x v="4786"/>
    <x v="1"/>
    <x v="910"/>
    <d v="2012-05-06T00:00:00"/>
    <s v="First Class"/>
    <s v="NF-18595"/>
    <s v="Nicole Fjeld"/>
    <s v="Home Office"/>
    <s v="United States"/>
    <s v="San Jose"/>
    <x v="1"/>
    <n v="95123"/>
    <s v="West"/>
    <s v="OFF-BI-10004654"/>
    <x v="1"/>
    <x v="8"/>
    <s v="Avery Binding System Hidden Tab Executive Style Index Sets"/>
    <n v="13.847999999999999"/>
    <n v="3"/>
    <n v="0.2"/>
    <n v="5.1929999999999996"/>
  </r>
  <r>
    <n v="9552"/>
    <x v="4787"/>
    <x v="1"/>
    <x v="113"/>
    <d v="2012-11-14T00:00:00"/>
    <s v="Standard Class"/>
    <s v="SC-20020"/>
    <s v="Sam Craven"/>
    <s v="Consumer"/>
    <s v="United States"/>
    <s v="Philadelphia"/>
    <x v="9"/>
    <n v="19140"/>
    <s v="East"/>
    <s v="OFF-ST-10001526"/>
    <x v="1"/>
    <x v="4"/>
    <s v="Iceberg Mobile Mega Data/Printer Cart "/>
    <n v="577.58400000000006"/>
    <n v="6"/>
    <n v="0.2"/>
    <n v="43.318799999999953"/>
  </r>
  <r>
    <n v="9553"/>
    <x v="4788"/>
    <x v="1"/>
    <x v="1051"/>
    <d v="2012-06-03T00:00:00"/>
    <s v="Standard Class"/>
    <s v="BD-11560"/>
    <s v="Brendan Dodson"/>
    <s v="Home Office"/>
    <s v="United States"/>
    <s v="Springfield"/>
    <x v="17"/>
    <n v="22153"/>
    <s v="South"/>
    <s v="TEC-AC-10000358"/>
    <x v="2"/>
    <x v="11"/>
    <s v="Imation Secure Drive + Hardware Encrypted USB flash drive - 16 GB"/>
    <n v="151.96"/>
    <n v="4"/>
    <n v="0"/>
    <n v="36.470399999999998"/>
  </r>
  <r>
    <n v="9554"/>
    <x v="4789"/>
    <x v="0"/>
    <x v="897"/>
    <d v="2013-09-28T00:00:00"/>
    <s v="Standard Class"/>
    <s v="SM-20950"/>
    <s v="Suzanne McNair"/>
    <s v="Corporate"/>
    <s v="United States"/>
    <s v="Broomfield"/>
    <x v="22"/>
    <n v="80020"/>
    <s v="West"/>
    <s v="FUR-FU-10000246"/>
    <x v="0"/>
    <x v="5"/>
    <s v="Aluminum Document Frame"/>
    <n v="68.432000000000016"/>
    <n v="7"/>
    <n v="0.2"/>
    <n v="8.5539999999999878"/>
  </r>
  <r>
    <n v="9555"/>
    <x v="4790"/>
    <x v="1"/>
    <x v="109"/>
    <d v="2012-12-02T00:00:00"/>
    <s v="Standard Class"/>
    <s v="EB-14110"/>
    <s v="Eugene Barchas"/>
    <s v="Consumer"/>
    <s v="United States"/>
    <s v="Columbus"/>
    <x v="24"/>
    <n v="43229"/>
    <s v="East"/>
    <s v="FUR-FU-10003799"/>
    <x v="0"/>
    <x v="5"/>
    <s v="Seth Thomas 13 1/2&quot; Wall Clock"/>
    <n v="71.12"/>
    <n v="5"/>
    <n v="0.2"/>
    <n v="9.7789999999999964"/>
  </r>
  <r>
    <n v="9556"/>
    <x v="4790"/>
    <x v="1"/>
    <x v="109"/>
    <d v="2012-12-02T00:00:00"/>
    <s v="Standard Class"/>
    <s v="EB-14110"/>
    <s v="Eugene Barchas"/>
    <s v="Consumer"/>
    <s v="United States"/>
    <s v="Columbus"/>
    <x v="24"/>
    <n v="43229"/>
    <s v="East"/>
    <s v="OFF-FA-10003021"/>
    <x v="1"/>
    <x v="13"/>
    <s v="Staples"/>
    <n v="3.008"/>
    <n v="2"/>
    <n v="0.2"/>
    <n v="0.56399999999999983"/>
  </r>
  <r>
    <n v="9557"/>
    <x v="4791"/>
    <x v="1"/>
    <x v="155"/>
    <d v="2012-12-05T00:00:00"/>
    <s v="Second Class"/>
    <s v="HP-14815"/>
    <s v="Harold Pawlan"/>
    <s v="Home Office"/>
    <s v="United States"/>
    <s v="Concord"/>
    <x v="38"/>
    <n v="3301"/>
    <s v="East"/>
    <s v="OFF-PA-10003656"/>
    <x v="1"/>
    <x v="10"/>
    <s v="Xerox 1935"/>
    <n v="184.66"/>
    <n v="7"/>
    <n v="0"/>
    <n v="84.943599999999989"/>
  </r>
  <r>
    <n v="9558"/>
    <x v="4792"/>
    <x v="2"/>
    <x v="1136"/>
    <d v="2011-10-19T00:00:00"/>
    <s v="Second Class"/>
    <s v="EB-14170"/>
    <s v="Evan Bailliet"/>
    <s v="Consumer"/>
    <s v="United States"/>
    <s v="Houston"/>
    <x v="5"/>
    <n v="77095"/>
    <s v="Central"/>
    <s v="FUR-FU-10004586"/>
    <x v="0"/>
    <x v="5"/>
    <s v="G.E. Longer-Life Indoor Recessed Floodlight Bulbs"/>
    <n v="5.3120000000000003"/>
    <n v="2"/>
    <n v="0.6"/>
    <n v="-1.5935999999999995"/>
  </r>
  <r>
    <n v="9559"/>
    <x v="4793"/>
    <x v="0"/>
    <x v="973"/>
    <d v="2013-05-06T00:00:00"/>
    <s v="First Class"/>
    <s v="SM-20905"/>
    <s v="Susan MacKendrick"/>
    <s v="Consumer"/>
    <s v="United States"/>
    <s v="Newark"/>
    <x v="24"/>
    <n v="43055"/>
    <s v="East"/>
    <s v="TEC-AC-10003832"/>
    <x v="2"/>
    <x v="11"/>
    <s v="Imation 16GB Mini TravelDrive USB 2.0 Flash Drive"/>
    <n v="132.52000000000004"/>
    <n v="5"/>
    <n v="0.2"/>
    <n v="34.786500000000004"/>
  </r>
  <r>
    <n v="9560"/>
    <x v="4793"/>
    <x v="0"/>
    <x v="973"/>
    <d v="2013-05-06T00:00:00"/>
    <s v="First Class"/>
    <s v="SM-20905"/>
    <s v="Susan MacKendrick"/>
    <s v="Consumer"/>
    <s v="United States"/>
    <s v="Newark"/>
    <x v="24"/>
    <n v="43055"/>
    <s v="East"/>
    <s v="OFF-ST-10002554"/>
    <x v="1"/>
    <x v="4"/>
    <s v="Tennsco Industrial Shelving"/>
    <n v="195.64"/>
    <n v="5"/>
    <n v="0.2"/>
    <n v="-44.018999999999991"/>
  </r>
  <r>
    <n v="9561"/>
    <x v="4793"/>
    <x v="0"/>
    <x v="973"/>
    <d v="2013-05-06T00:00:00"/>
    <s v="First Class"/>
    <s v="SM-20905"/>
    <s v="Susan MacKendrick"/>
    <s v="Consumer"/>
    <s v="United States"/>
    <s v="Newark"/>
    <x v="24"/>
    <n v="43055"/>
    <s v="East"/>
    <s v="FUR-FU-10001876"/>
    <x v="0"/>
    <x v="5"/>
    <s v="Computer Room Manger, 14&quot;"/>
    <n v="51.967999999999996"/>
    <n v="2"/>
    <n v="0.2"/>
    <n v="10.393599999999998"/>
  </r>
  <r>
    <n v="9562"/>
    <x v="4793"/>
    <x v="0"/>
    <x v="973"/>
    <d v="2013-05-06T00:00:00"/>
    <s v="First Class"/>
    <s v="SM-20905"/>
    <s v="Susan MacKendrick"/>
    <s v="Consumer"/>
    <s v="United States"/>
    <s v="Newark"/>
    <x v="24"/>
    <n v="43055"/>
    <s v="East"/>
    <s v="TEC-AC-10002637"/>
    <x v="2"/>
    <x v="11"/>
    <s v="Logitech VX Revolution Cordless Laser Mouse for Notebooks (Black)"/>
    <n v="431.97600000000006"/>
    <n v="3"/>
    <n v="0.2"/>
    <n v="-75.59580000000004"/>
  </r>
  <r>
    <n v="9563"/>
    <x v="4793"/>
    <x v="0"/>
    <x v="973"/>
    <d v="2013-05-06T00:00:00"/>
    <s v="First Class"/>
    <s v="SM-20905"/>
    <s v="Susan MacKendrick"/>
    <s v="Consumer"/>
    <s v="United States"/>
    <s v="Newark"/>
    <x v="24"/>
    <n v="43055"/>
    <s v="East"/>
    <s v="TEC-MA-10003589"/>
    <x v="2"/>
    <x v="15"/>
    <s v="Cisco 8961 IP Phone Charcoal"/>
    <n v="224.93700000000004"/>
    <n v="3"/>
    <n v="0.7"/>
    <n v="-164.9538"/>
  </r>
  <r>
    <n v="9564"/>
    <x v="4793"/>
    <x v="0"/>
    <x v="973"/>
    <d v="2013-05-06T00:00:00"/>
    <s v="First Class"/>
    <s v="SM-20905"/>
    <s v="Susan MacKendrick"/>
    <s v="Consumer"/>
    <s v="United States"/>
    <s v="Newark"/>
    <x v="24"/>
    <n v="43055"/>
    <s v="East"/>
    <s v="OFF-LA-10000081"/>
    <x v="1"/>
    <x v="2"/>
    <s v="Avery 496"/>
    <n v="6"/>
    <n v="2"/>
    <n v="0.2"/>
    <n v="2.0999999999999996"/>
  </r>
  <r>
    <n v="9565"/>
    <x v="4794"/>
    <x v="1"/>
    <x v="932"/>
    <d v="2012-06-08T00:00:00"/>
    <s v="Standard Class"/>
    <s v="CG-12040"/>
    <s v="Catherine Glotzbach"/>
    <s v="Home Office"/>
    <s v="United States"/>
    <s v="Los Angeles"/>
    <x v="1"/>
    <n v="90045"/>
    <s v="West"/>
    <s v="OFF-PA-10001838"/>
    <x v="1"/>
    <x v="10"/>
    <s v="Adams Telephone Message Book W/Dividers/Space For Phone Numbers, 5 1/4&quot;X8 1/2&quot;, 300/Messages"/>
    <n v="11.76"/>
    <n v="2"/>
    <n v="0"/>
    <n v="5.7623999999999995"/>
  </r>
  <r>
    <n v="9566"/>
    <x v="4795"/>
    <x v="2"/>
    <x v="691"/>
    <d v="2011-03-31T00:00:00"/>
    <s v="Same Day"/>
    <s v="TG-21640"/>
    <s v="Trudy Glocke"/>
    <s v="Consumer"/>
    <s v="United States"/>
    <s v="Tampa"/>
    <x v="2"/>
    <n v="33614"/>
    <s v="South"/>
    <s v="FUR-CH-10002965"/>
    <x v="0"/>
    <x v="1"/>
    <s v="Global Leather Highback Executive Chair with Pneumatic Height Adjustment, Black"/>
    <n v="1125.4879999999998"/>
    <n v="7"/>
    <n v="0.2"/>
    <n v="98.480200000000082"/>
  </r>
  <r>
    <n v="9567"/>
    <x v="4795"/>
    <x v="2"/>
    <x v="691"/>
    <d v="2011-03-31T00:00:00"/>
    <s v="Same Day"/>
    <s v="TG-21640"/>
    <s v="Trudy Glocke"/>
    <s v="Consumer"/>
    <s v="United States"/>
    <s v="Tampa"/>
    <x v="2"/>
    <n v="33614"/>
    <s v="South"/>
    <s v="OFF-BI-10001636"/>
    <x v="1"/>
    <x v="8"/>
    <s v="Ibico Plastic and Wire Spiral Binding Combs"/>
    <n v="12.645000000000001"/>
    <n v="5"/>
    <n v="0.7"/>
    <n v="-10.116"/>
  </r>
  <r>
    <n v="9568"/>
    <x v="4795"/>
    <x v="2"/>
    <x v="691"/>
    <d v="2011-03-31T00:00:00"/>
    <s v="Same Day"/>
    <s v="TG-21640"/>
    <s v="Trudy Glocke"/>
    <s v="Consumer"/>
    <s v="United States"/>
    <s v="Tampa"/>
    <x v="2"/>
    <n v="33614"/>
    <s v="South"/>
    <s v="OFF-AR-10004027"/>
    <x v="1"/>
    <x v="6"/>
    <s v="Binney &amp; Smith inkTank Erasable Desk Highlighter, Chisel Tip, Yellow, 12/Box"/>
    <n v="4.032"/>
    <n v="2"/>
    <n v="0.2"/>
    <n v="1.0584000000000002"/>
  </r>
  <r>
    <n v="9569"/>
    <x v="4796"/>
    <x v="3"/>
    <x v="957"/>
    <d v="2014-07-08T00:00:00"/>
    <s v="First Class"/>
    <s v="DK-12835"/>
    <s v="Damala Kotsonis"/>
    <s v="Corporate"/>
    <s v="United States"/>
    <s v="Fremont"/>
    <x v="8"/>
    <n v="68025"/>
    <s v="Central"/>
    <s v="TEC-PH-10002293"/>
    <x v="2"/>
    <x v="7"/>
    <s v="Anker 36W 4-Port USB Wall Charger Travel Power Adapter for iPhone 5s 5c 5"/>
    <n v="79.959999999999994"/>
    <n v="4"/>
    <n v="0"/>
    <n v="22.388800000000003"/>
  </r>
  <r>
    <n v="9570"/>
    <x v="4797"/>
    <x v="1"/>
    <x v="496"/>
    <d v="2012-09-24T00:00:00"/>
    <s v="Same Day"/>
    <s v="MB-17305"/>
    <s v="Maria Bertelson"/>
    <s v="Consumer"/>
    <s v="United States"/>
    <s v="Columbus"/>
    <x v="24"/>
    <n v="43229"/>
    <s v="East"/>
    <s v="OFF-BI-10003196"/>
    <x v="1"/>
    <x v="8"/>
    <s v="Accohide Poly Flexible Ring Binders"/>
    <n v="6.732000000000002"/>
    <n v="6"/>
    <n v="0.7"/>
    <n v="-4.4879999999999978"/>
  </r>
  <r>
    <n v="9571"/>
    <x v="4797"/>
    <x v="1"/>
    <x v="496"/>
    <d v="2012-09-24T00:00:00"/>
    <s v="Same Day"/>
    <s v="MB-17305"/>
    <s v="Maria Bertelson"/>
    <s v="Consumer"/>
    <s v="United States"/>
    <s v="Columbus"/>
    <x v="24"/>
    <n v="43229"/>
    <s v="East"/>
    <s v="OFF-ST-10001172"/>
    <x v="1"/>
    <x v="4"/>
    <s v="Tennsco Lockers, Sand"/>
    <n v="33.568000000000005"/>
    <n v="2"/>
    <n v="0.2"/>
    <n v="1.6783999999999981"/>
  </r>
  <r>
    <n v="9572"/>
    <x v="4797"/>
    <x v="1"/>
    <x v="496"/>
    <d v="2012-09-24T00:00:00"/>
    <s v="Same Day"/>
    <s v="MB-17305"/>
    <s v="Maria Bertelson"/>
    <s v="Consumer"/>
    <s v="United States"/>
    <s v="Columbus"/>
    <x v="24"/>
    <n v="43229"/>
    <s v="East"/>
    <s v="OFF-EN-10003068"/>
    <x v="1"/>
    <x v="12"/>
    <s v="#6 3/4 Gummed Flap White Envelopes"/>
    <n v="15.840000000000002"/>
    <n v="2"/>
    <n v="0.2"/>
    <n v="5.5439999999999987"/>
  </r>
  <r>
    <n v="9573"/>
    <x v="4797"/>
    <x v="1"/>
    <x v="496"/>
    <d v="2012-09-24T00:00:00"/>
    <s v="Same Day"/>
    <s v="MB-17305"/>
    <s v="Maria Bertelson"/>
    <s v="Consumer"/>
    <s v="United States"/>
    <s v="Columbus"/>
    <x v="24"/>
    <n v="43229"/>
    <s v="East"/>
    <s v="OFF-LA-10003510"/>
    <x v="1"/>
    <x v="2"/>
    <s v="Avery 4027 File Folder Labels for Dot Matrix Printers, 5000 Labels per Box, White"/>
    <n v="24.424000000000003"/>
    <n v="1"/>
    <n v="0.2"/>
    <n v="7.9378000000000002"/>
  </r>
  <r>
    <n v="9574"/>
    <x v="4797"/>
    <x v="1"/>
    <x v="496"/>
    <d v="2012-09-24T00:00:00"/>
    <s v="Same Day"/>
    <s v="MB-17305"/>
    <s v="Maria Bertelson"/>
    <s v="Consumer"/>
    <s v="United States"/>
    <s v="Columbus"/>
    <x v="24"/>
    <n v="43229"/>
    <s v="East"/>
    <s v="OFF-AR-10003504"/>
    <x v="1"/>
    <x v="6"/>
    <s v="Newell 347"/>
    <n v="17.12"/>
    <n v="5"/>
    <n v="0.2"/>
    <n v="1.9259999999999975"/>
  </r>
  <r>
    <n v="9575"/>
    <x v="4798"/>
    <x v="1"/>
    <x v="863"/>
    <d v="2012-08-13T00:00:00"/>
    <s v="Same Day"/>
    <s v="SF-20065"/>
    <s v="Sandra Flanagan"/>
    <s v="Consumer"/>
    <s v="United States"/>
    <s v="Pomona"/>
    <x v="1"/>
    <n v="91767"/>
    <s v="West"/>
    <s v="FUR-FU-10001889"/>
    <x v="0"/>
    <x v="5"/>
    <s v="Ultra Door Pull Handle"/>
    <n v="31.56"/>
    <n v="3"/>
    <n v="0"/>
    <n v="10.4148"/>
  </r>
  <r>
    <n v="9576"/>
    <x v="4799"/>
    <x v="1"/>
    <x v="989"/>
    <d v="2012-05-28T00:00:00"/>
    <s v="Second Class"/>
    <s v="PS-18760"/>
    <s v="Pamela Stobb"/>
    <s v="Consumer"/>
    <s v="United States"/>
    <s v="San Antonio"/>
    <x v="5"/>
    <n v="78207"/>
    <s v="Central"/>
    <s v="FUR-CH-10000863"/>
    <x v="0"/>
    <x v="1"/>
    <s v="Novimex Swivel Fabric Task Chair"/>
    <n v="105.68599999999999"/>
    <n v="1"/>
    <n v="0.3"/>
    <n v="-28.686199999999999"/>
  </r>
  <r>
    <n v="9577"/>
    <x v="4799"/>
    <x v="1"/>
    <x v="989"/>
    <d v="2012-05-28T00:00:00"/>
    <s v="Second Class"/>
    <s v="PS-18760"/>
    <s v="Pamela Stobb"/>
    <s v="Consumer"/>
    <s v="United States"/>
    <s v="San Antonio"/>
    <x v="5"/>
    <n v="78207"/>
    <s v="Central"/>
    <s v="TEC-MA-10004679"/>
    <x v="2"/>
    <x v="15"/>
    <s v="StarTech.com 10/100 VDSL2 Ethernet Extender Kit"/>
    <n v="399.53999999999996"/>
    <n v="2"/>
    <n v="0.4"/>
    <n v="-79.908000000000015"/>
  </r>
  <r>
    <n v="9578"/>
    <x v="4799"/>
    <x v="1"/>
    <x v="989"/>
    <d v="2012-05-28T00:00:00"/>
    <s v="Second Class"/>
    <s v="PS-18760"/>
    <s v="Pamela Stobb"/>
    <s v="Consumer"/>
    <s v="United States"/>
    <s v="San Antonio"/>
    <x v="5"/>
    <n v="78207"/>
    <s v="Central"/>
    <s v="FUR-CH-10004754"/>
    <x v="0"/>
    <x v="1"/>
    <s v="Global Stack Chair with Arms, Black"/>
    <n v="104.93"/>
    <n v="5"/>
    <n v="0.3"/>
    <n v="-4.4969999999999999"/>
  </r>
  <r>
    <n v="9579"/>
    <x v="4800"/>
    <x v="3"/>
    <x v="32"/>
    <d v="2014-09-17T00:00:00"/>
    <s v="First Class"/>
    <s v="RB-19705"/>
    <s v="Roger Barcio"/>
    <s v="Home Office"/>
    <s v="United States"/>
    <s v="New York City"/>
    <x v="15"/>
    <n v="10035"/>
    <s v="East"/>
    <s v="TEC-PH-10004586"/>
    <x v="2"/>
    <x v="7"/>
    <s v="Wilson SignalBoost 841262 DB PRO Amplifier Kit"/>
    <n v="1079.8499999999999"/>
    <n v="3"/>
    <n v="0"/>
    <n v="323.95499999999993"/>
  </r>
  <r>
    <n v="9580"/>
    <x v="4800"/>
    <x v="3"/>
    <x v="32"/>
    <d v="2014-09-17T00:00:00"/>
    <s v="First Class"/>
    <s v="RB-19705"/>
    <s v="Roger Barcio"/>
    <s v="Home Office"/>
    <s v="United States"/>
    <s v="New York City"/>
    <x v="15"/>
    <n v="10035"/>
    <s v="East"/>
    <s v="OFF-ST-10001370"/>
    <x v="1"/>
    <x v="4"/>
    <s v="Sensible Storage WireTech Storage Systems"/>
    <n v="70.98"/>
    <n v="1"/>
    <n v="0"/>
    <n v="3.5489999999999924"/>
  </r>
  <r>
    <n v="9581"/>
    <x v="4800"/>
    <x v="3"/>
    <x v="32"/>
    <d v="2014-09-17T00:00:00"/>
    <s v="First Class"/>
    <s v="RB-19705"/>
    <s v="Roger Barcio"/>
    <s v="Home Office"/>
    <s v="United States"/>
    <s v="New York City"/>
    <x v="15"/>
    <n v="10035"/>
    <s v="East"/>
    <s v="OFF-AR-10001988"/>
    <x v="1"/>
    <x v="6"/>
    <s v="Bulldog Table or Wall-Mount Pencil Sharpener"/>
    <n v="29.950000000000003"/>
    <n v="5"/>
    <n v="0"/>
    <n v="8.6854999999999993"/>
  </r>
  <r>
    <n v="9582"/>
    <x v="4800"/>
    <x v="3"/>
    <x v="32"/>
    <d v="2014-09-17T00:00:00"/>
    <s v="First Class"/>
    <s v="RB-19705"/>
    <s v="Roger Barcio"/>
    <s v="Home Office"/>
    <s v="United States"/>
    <s v="New York City"/>
    <x v="15"/>
    <n v="10035"/>
    <s v="East"/>
    <s v="FUR-CH-10003298"/>
    <x v="0"/>
    <x v="1"/>
    <s v="Office Star - Contemporary Task Swivel chair with Loop Arms, Charcoal"/>
    <n v="589.41"/>
    <n v="5"/>
    <n v="0.1"/>
    <n v="-6.5490000000000492"/>
  </r>
  <r>
    <n v="9583"/>
    <x v="4801"/>
    <x v="0"/>
    <x v="843"/>
    <d v="2013-06-12T00:00:00"/>
    <s v="Standard Class"/>
    <s v="RS-19870"/>
    <s v="Roy Skaria"/>
    <s v="Home Office"/>
    <s v="United States"/>
    <s v="Philadelphia"/>
    <x v="9"/>
    <n v="19120"/>
    <s v="East"/>
    <s v="OFF-FA-10002988"/>
    <x v="1"/>
    <x v="13"/>
    <s v="Ideal Clamps"/>
    <n v="9.6479999999999997"/>
    <n v="6"/>
    <n v="0.2"/>
    <n v="3.4973999999999998"/>
  </r>
  <r>
    <n v="9584"/>
    <x v="4802"/>
    <x v="3"/>
    <x v="643"/>
    <d v="2014-06-28T00:00:00"/>
    <s v="Second Class"/>
    <s v="SB-20185"/>
    <s v="Sarah Brown"/>
    <s v="Consumer"/>
    <s v="United States"/>
    <s v="New York City"/>
    <x v="15"/>
    <n v="10024"/>
    <s v="East"/>
    <s v="FUR-BO-10002213"/>
    <x v="0"/>
    <x v="0"/>
    <s v="DMI Eclipse Executive Suite Bookcases"/>
    <n v="400.78400000000005"/>
    <n v="1"/>
    <n v="0.2"/>
    <n v="-5.0098000000000269"/>
  </r>
  <r>
    <n v="9585"/>
    <x v="4803"/>
    <x v="3"/>
    <x v="775"/>
    <d v="2014-08-28T00:00:00"/>
    <s v="First Class"/>
    <s v="HJ-14875"/>
    <s v="Heather Jas"/>
    <s v="Home Office"/>
    <s v="United States"/>
    <s v="Detroit"/>
    <x v="12"/>
    <n v="48234"/>
    <s v="Central"/>
    <s v="OFF-ST-10000344"/>
    <x v="1"/>
    <x v="4"/>
    <s v="Neat Ideas Personal Hanging Folder Files, Black"/>
    <n v="53.72"/>
    <n v="4"/>
    <n v="0"/>
    <n v="13.967199999999998"/>
  </r>
  <r>
    <n v="9586"/>
    <x v="4804"/>
    <x v="0"/>
    <x v="370"/>
    <d v="2013-08-29T00:00:00"/>
    <s v="First Class"/>
    <s v="SV-20815"/>
    <s v="Stuart Van"/>
    <s v="Corporate"/>
    <s v="United States"/>
    <s v="Miami"/>
    <x v="2"/>
    <n v="33142"/>
    <s v="South"/>
    <s v="OFF-PA-10002319"/>
    <x v="1"/>
    <x v="10"/>
    <s v="Xerox 1944"/>
    <n v="31.007999999999999"/>
    <n v="1"/>
    <n v="0.2"/>
    <n v="11.240400000000001"/>
  </r>
  <r>
    <n v="9587"/>
    <x v="4805"/>
    <x v="0"/>
    <x v="741"/>
    <d v="2013-11-19T00:00:00"/>
    <s v="Same Day"/>
    <s v="BE-11410"/>
    <s v="Bobby Elias"/>
    <s v="Consumer"/>
    <s v="United States"/>
    <s v="Concord"/>
    <x v="1"/>
    <n v="94521"/>
    <s v="West"/>
    <s v="OFF-BI-10002437"/>
    <x v="1"/>
    <x v="8"/>
    <s v="Recycled Premium Regency Composition Covers"/>
    <n v="61.120000000000005"/>
    <n v="5"/>
    <n v="0.2"/>
    <n v="22.155999999999999"/>
  </r>
  <r>
    <n v="9588"/>
    <x v="4806"/>
    <x v="3"/>
    <x v="827"/>
    <d v="2014-04-23T00:00:00"/>
    <s v="Standard Class"/>
    <s v="BM-11575"/>
    <s v="Brendan Murry"/>
    <s v="Corporate"/>
    <s v="United States"/>
    <s v="Chicago"/>
    <x v="10"/>
    <n v="60653"/>
    <s v="Central"/>
    <s v="OFF-ST-10001418"/>
    <x v="1"/>
    <x v="4"/>
    <s v="Carina Media Storage Towers in Natural &amp; Black"/>
    <n v="195.136"/>
    <n v="4"/>
    <n v="0.2"/>
    <n v="-43.9056"/>
  </r>
  <r>
    <n v="9589"/>
    <x v="4807"/>
    <x v="3"/>
    <x v="283"/>
    <d v="2014-07-29T00:00:00"/>
    <s v="Standard Class"/>
    <s v="AZ-10750"/>
    <s v="Annie Zypern"/>
    <s v="Consumer"/>
    <s v="United States"/>
    <s v="Wheeling"/>
    <x v="10"/>
    <n v="60090"/>
    <s v="Central"/>
    <s v="OFF-AR-10000380"/>
    <x v="1"/>
    <x v="6"/>
    <s v="Hunt PowerHouse Electric Pencil Sharpener, Blue"/>
    <n v="121.536"/>
    <n v="4"/>
    <n v="0.2"/>
    <n v="15.191999999999979"/>
  </r>
  <r>
    <n v="9590"/>
    <x v="4808"/>
    <x v="2"/>
    <x v="218"/>
    <d v="2011-05-15T00:00:00"/>
    <s v="Standard Class"/>
    <s v="HD-14785"/>
    <s v="Harold Dahlen"/>
    <s v="Home Office"/>
    <s v="United States"/>
    <s v="Chicago"/>
    <x v="10"/>
    <n v="60610"/>
    <s v="Central"/>
    <s v="OFF-PA-10003036"/>
    <x v="1"/>
    <x v="10"/>
    <s v="Black Print Carbonless 8 1/2&quot; x 8 1/4&quot; Rapid Memo Book"/>
    <n v="17.472000000000001"/>
    <n v="3"/>
    <n v="0.2"/>
    <n v="5.6783999999999981"/>
  </r>
  <r>
    <n v="9591"/>
    <x v="4808"/>
    <x v="2"/>
    <x v="218"/>
    <d v="2011-05-15T00:00:00"/>
    <s v="Standard Class"/>
    <s v="HD-14785"/>
    <s v="Harold Dahlen"/>
    <s v="Home Office"/>
    <s v="United States"/>
    <s v="Chicago"/>
    <x v="10"/>
    <n v="60610"/>
    <s v="Central"/>
    <s v="OFF-BI-10002026"/>
    <x v="1"/>
    <x v="8"/>
    <s v="Avery Arch Ring Binders"/>
    <n v="104.57999999999998"/>
    <n v="9"/>
    <n v="0.8"/>
    <n v="-172.55700000000007"/>
  </r>
  <r>
    <n v="9592"/>
    <x v="4809"/>
    <x v="0"/>
    <x v="1062"/>
    <d v="2013-08-02T00:00:00"/>
    <s v="Standard Class"/>
    <s v="BF-11005"/>
    <s v="Barry Franz"/>
    <s v="Home Office"/>
    <s v="United States"/>
    <s v="Pasadena"/>
    <x v="5"/>
    <n v="77506"/>
    <s v="Central"/>
    <s v="FUR-FU-10003691"/>
    <x v="0"/>
    <x v="5"/>
    <s v="Eldon Image Series Desk Accessories, Ebony"/>
    <n v="24.700000000000003"/>
    <n v="5"/>
    <n v="0.6"/>
    <n v="-9.8799999999999955"/>
  </r>
  <r>
    <n v="9593"/>
    <x v="4809"/>
    <x v="0"/>
    <x v="1062"/>
    <d v="2013-08-02T00:00:00"/>
    <s v="Standard Class"/>
    <s v="BF-11005"/>
    <s v="Barry Franz"/>
    <s v="Home Office"/>
    <s v="United States"/>
    <s v="Pasadena"/>
    <x v="5"/>
    <n v="77506"/>
    <s v="Central"/>
    <s v="FUR-FU-10003806"/>
    <x v="0"/>
    <x v="5"/>
    <s v="Tenex Chairmat w/ Average Lip, 45&quot; x 53&quot;"/>
    <n v="302.72000000000003"/>
    <n v="5"/>
    <n v="0.6"/>
    <n v="-378.40000000000009"/>
  </r>
  <r>
    <n v="9594"/>
    <x v="4810"/>
    <x v="3"/>
    <x v="32"/>
    <d v="2014-09-20T00:00:00"/>
    <s v="Standard Class"/>
    <s v="HZ-14950"/>
    <s v="Henia Zydlo"/>
    <s v="Consumer"/>
    <s v="United States"/>
    <s v="New York City"/>
    <x v="15"/>
    <n v="10024"/>
    <s v="East"/>
    <s v="OFF-PA-10002741"/>
    <x v="1"/>
    <x v="10"/>
    <s v="Xerox 1980"/>
    <n v="8.56"/>
    <n v="2"/>
    <n v="0"/>
    <n v="3.8519999999999994"/>
  </r>
  <r>
    <n v="9595"/>
    <x v="4810"/>
    <x v="3"/>
    <x v="32"/>
    <d v="2014-09-20T00:00:00"/>
    <s v="Standard Class"/>
    <s v="HZ-14950"/>
    <s v="Henia Zydlo"/>
    <s v="Consumer"/>
    <s v="United States"/>
    <s v="New York City"/>
    <x v="15"/>
    <n v="10024"/>
    <s v="East"/>
    <s v="OFF-PA-10003845"/>
    <x v="1"/>
    <x v="10"/>
    <s v="Xerox 1987"/>
    <n v="11.56"/>
    <n v="2"/>
    <n v="0"/>
    <n v="5.6644000000000005"/>
  </r>
  <r>
    <n v="9596"/>
    <x v="4811"/>
    <x v="3"/>
    <x v="714"/>
    <d v="2014-01-30T00:00:00"/>
    <s v="Standard Class"/>
    <s v="KD-16495"/>
    <s v="Keith Dawkins"/>
    <s v="Corporate"/>
    <s v="United States"/>
    <s v="San Jose"/>
    <x v="1"/>
    <n v="95123"/>
    <s v="West"/>
    <s v="OFF-AP-10001492"/>
    <x v="1"/>
    <x v="9"/>
    <s v="Acco Six-Outlet Power Strip, 4' Cord Length"/>
    <n v="25.86"/>
    <n v="3"/>
    <n v="0"/>
    <n v="6.7236000000000002"/>
  </r>
  <r>
    <n v="9597"/>
    <x v="4811"/>
    <x v="3"/>
    <x v="714"/>
    <d v="2014-01-30T00:00:00"/>
    <s v="Standard Class"/>
    <s v="KD-16495"/>
    <s v="Keith Dawkins"/>
    <s v="Corporate"/>
    <s v="United States"/>
    <s v="San Jose"/>
    <x v="1"/>
    <n v="95123"/>
    <s v="West"/>
    <s v="OFF-BI-10004318"/>
    <x v="1"/>
    <x v="8"/>
    <s v="Ibico EB-19 Dual Function Manual Binding System"/>
    <n v="276.78400000000005"/>
    <n v="2"/>
    <n v="0.2"/>
    <n v="89.954799999999992"/>
  </r>
  <r>
    <n v="9598"/>
    <x v="4811"/>
    <x v="3"/>
    <x v="714"/>
    <d v="2014-01-30T00:00:00"/>
    <s v="Standard Class"/>
    <s v="KD-16495"/>
    <s v="Keith Dawkins"/>
    <s v="Corporate"/>
    <s v="United States"/>
    <s v="San Jose"/>
    <x v="1"/>
    <n v="95123"/>
    <s v="West"/>
    <s v="TEC-PH-10000193"/>
    <x v="2"/>
    <x v="7"/>
    <s v="Jensen SMPS-640 - speaker phone"/>
    <n v="110.352"/>
    <n v="3"/>
    <n v="0.2"/>
    <n v="8.2763999999999953"/>
  </r>
  <r>
    <n v="9599"/>
    <x v="4812"/>
    <x v="1"/>
    <x v="444"/>
    <d v="2012-09-23T00:00:00"/>
    <s v="Standard Class"/>
    <s v="FC-14245"/>
    <s v="Frank Carlisle"/>
    <s v="Home Office"/>
    <s v="United States"/>
    <s v="Sacramento"/>
    <x v="1"/>
    <n v="95823"/>
    <s v="West"/>
    <s v="FUR-FU-10003464"/>
    <x v="0"/>
    <x v="5"/>
    <s v="Seth Thomas 8 1/2&quot; Cubicle Clock"/>
    <n v="60.84"/>
    <n v="3"/>
    <n v="0"/>
    <n v="19.468799999999998"/>
  </r>
  <r>
    <n v="9600"/>
    <x v="4813"/>
    <x v="1"/>
    <x v="1225"/>
    <d v="2012-04-18T00:00:00"/>
    <s v="Standard Class"/>
    <s v="TP-21130"/>
    <s v="Theone Pippenger"/>
    <s v="Consumer"/>
    <s v="United States"/>
    <s v="Springfield"/>
    <x v="21"/>
    <n v="97477"/>
    <s v="West"/>
    <s v="OFF-AP-10002403"/>
    <x v="1"/>
    <x v="9"/>
    <s v="Acco Smartsocket Color-Coded Six-Outlet AC Adapter Model Surge Protectors"/>
    <n v="35.207999999999998"/>
    <n v="1"/>
    <n v="0.2"/>
    <n v="2.6405999999999992"/>
  </r>
  <r>
    <n v="9601"/>
    <x v="4814"/>
    <x v="3"/>
    <x v="540"/>
    <d v="2014-05-12T00:00:00"/>
    <s v="Second Class"/>
    <s v="EB-13705"/>
    <s v="Ed Braxton"/>
    <s v="Corporate"/>
    <s v="United States"/>
    <s v="Mansfield"/>
    <x v="5"/>
    <n v="76063"/>
    <s v="Central"/>
    <s v="OFF-PA-10003848"/>
    <x v="1"/>
    <x v="10"/>
    <s v="Xerox 1997"/>
    <n v="41.472000000000008"/>
    <n v="8"/>
    <n v="0.2"/>
    <n v="14.5152"/>
  </r>
  <r>
    <n v="9602"/>
    <x v="4815"/>
    <x v="0"/>
    <x v="913"/>
    <d v="2013-09-10T00:00:00"/>
    <s v="Standard Class"/>
    <s v="JP-15520"/>
    <s v="Jeremy Pistek"/>
    <s v="Consumer"/>
    <s v="United States"/>
    <s v="Jonesboro"/>
    <x v="36"/>
    <n v="72401"/>
    <s v="South"/>
    <s v="OFF-PA-10001357"/>
    <x v="1"/>
    <x v="10"/>
    <s v="Xerox 1886"/>
    <n v="239.5"/>
    <n v="5"/>
    <n v="0"/>
    <n v="114.95999999999998"/>
  </r>
  <r>
    <n v="9603"/>
    <x v="4816"/>
    <x v="2"/>
    <x v="946"/>
    <d v="2011-05-22T00:00:00"/>
    <s v="First Class"/>
    <s v="TD-20995"/>
    <s v="Tamara Dahlen"/>
    <s v="Consumer"/>
    <s v="United States"/>
    <s v="Virginia Beach"/>
    <x v="17"/>
    <n v="23464"/>
    <s v="South"/>
    <s v="OFF-SU-10004737"/>
    <x v="1"/>
    <x v="14"/>
    <s v="Acme Design Stainless Steel Bent Scissors"/>
    <n v="34.200000000000003"/>
    <n v="5"/>
    <n v="0"/>
    <n v="9.234"/>
  </r>
  <r>
    <n v="9604"/>
    <x v="4817"/>
    <x v="0"/>
    <x v="26"/>
    <d v="2013-06-24T00:00:00"/>
    <s v="Standard Class"/>
    <s v="DM-13345"/>
    <s v="Denise Monton"/>
    <s v="Corporate"/>
    <s v="United States"/>
    <s v="Rochester"/>
    <x v="15"/>
    <n v="14609"/>
    <s v="East"/>
    <s v="FUR-TA-10003715"/>
    <x v="0"/>
    <x v="3"/>
    <s v="Hon 2111 Invitation Series Corner Table"/>
    <n v="376.86599999999999"/>
    <n v="3"/>
    <n v="0.4"/>
    <n v="-213.55740000000006"/>
  </r>
  <r>
    <n v="9605"/>
    <x v="4818"/>
    <x v="1"/>
    <x v="121"/>
    <d v="2012-11-05T00:00:00"/>
    <s v="First Class"/>
    <s v="EG-13900"/>
    <s v="Emily Grady"/>
    <s v="Consumer"/>
    <s v="United States"/>
    <s v="Chesapeake"/>
    <x v="17"/>
    <n v="23320"/>
    <s v="South"/>
    <s v="OFF-AP-10003099"/>
    <x v="1"/>
    <x v="9"/>
    <s v="Eureka Hand Vacuum, Bagless"/>
    <n v="197.72"/>
    <n v="4"/>
    <n v="0"/>
    <n v="55.36160000000001"/>
  </r>
  <r>
    <n v="9606"/>
    <x v="4819"/>
    <x v="3"/>
    <x v="259"/>
    <d v="2014-11-10T00:00:00"/>
    <s v="Standard Class"/>
    <s v="HG-14965"/>
    <s v="Henry Goldwyn"/>
    <s v="Corporate"/>
    <s v="United States"/>
    <s v="Lancaster"/>
    <x v="24"/>
    <n v="43130"/>
    <s v="East"/>
    <s v="TEC-AC-10002323"/>
    <x v="2"/>
    <x v="11"/>
    <s v="SanDisk Ultra 32 GB MicroSDHC Class 10 Memory Card"/>
    <n v="70.720000000000013"/>
    <n v="4"/>
    <n v="0.2"/>
    <n v="-6.1879999999999988"/>
  </r>
  <r>
    <n v="9607"/>
    <x v="4819"/>
    <x v="3"/>
    <x v="259"/>
    <d v="2014-11-10T00:00:00"/>
    <s v="Standard Class"/>
    <s v="HG-14965"/>
    <s v="Henry Goldwyn"/>
    <s v="Corporate"/>
    <s v="United States"/>
    <s v="Lancaster"/>
    <x v="24"/>
    <n v="43130"/>
    <s v="East"/>
    <s v="OFF-ST-10002344"/>
    <x v="1"/>
    <x v="4"/>
    <s v="Carina 42&quot;Hx23 3/4&quot;W Media Storage Unit"/>
    <n v="194.35200000000003"/>
    <n v="3"/>
    <n v="0.2"/>
    <n v="-43.729199999999992"/>
  </r>
  <r>
    <n v="9608"/>
    <x v="4820"/>
    <x v="3"/>
    <x v="256"/>
    <d v="2014-12-09T00:00:00"/>
    <s v="Second Class"/>
    <s v="BF-11080"/>
    <s v="Bart Folk"/>
    <s v="Consumer"/>
    <s v="United States"/>
    <s v="New York City"/>
    <x v="15"/>
    <n v="10024"/>
    <s v="East"/>
    <s v="OFF-PA-10000007"/>
    <x v="1"/>
    <x v="10"/>
    <s v="Telephone Message Books with Fax/Mobile Section, 4 1/4&quot; x 6&quot;"/>
    <n v="21.6"/>
    <n v="6"/>
    <n v="0"/>
    <n v="9.9359999999999999"/>
  </r>
  <r>
    <n v="9609"/>
    <x v="4820"/>
    <x v="3"/>
    <x v="256"/>
    <d v="2014-12-09T00:00:00"/>
    <s v="Second Class"/>
    <s v="BF-11080"/>
    <s v="Bart Folk"/>
    <s v="Consumer"/>
    <s v="United States"/>
    <s v="New York City"/>
    <x v="15"/>
    <n v="10024"/>
    <s v="East"/>
    <s v="OFF-LA-10000248"/>
    <x v="1"/>
    <x v="2"/>
    <s v="Avery 52"/>
    <n v="11.07"/>
    <n v="3"/>
    <n v="0"/>
    <n v="5.2028999999999996"/>
  </r>
  <r>
    <n v="9610"/>
    <x v="4821"/>
    <x v="0"/>
    <x v="458"/>
    <d v="2013-05-20T00:00:00"/>
    <s v="Second Class"/>
    <s v="SC-20095"/>
    <s v="Sanjit Chand"/>
    <s v="Consumer"/>
    <s v="United States"/>
    <s v="Los Angeles"/>
    <x v="1"/>
    <n v="90045"/>
    <s v="West"/>
    <s v="FUR-FU-10002116"/>
    <x v="0"/>
    <x v="5"/>
    <s v="Tenex Carpeted, Granite-Look or Clear Contemporary Contour Shape Chair Mats"/>
    <n v="282.83999999999997"/>
    <n v="4"/>
    <n v="0"/>
    <n v="19.798799999999972"/>
  </r>
  <r>
    <n v="9611"/>
    <x v="4821"/>
    <x v="0"/>
    <x v="458"/>
    <d v="2013-05-20T00:00:00"/>
    <s v="Second Class"/>
    <s v="SC-20095"/>
    <s v="Sanjit Chand"/>
    <s v="Consumer"/>
    <s v="United States"/>
    <s v="Los Angeles"/>
    <x v="1"/>
    <n v="90045"/>
    <s v="West"/>
    <s v="OFF-LA-10002195"/>
    <x v="1"/>
    <x v="2"/>
    <s v="Avery 481"/>
    <n v="27.72"/>
    <n v="9"/>
    <n v="0"/>
    <n v="13.3056"/>
  </r>
  <r>
    <n v="9612"/>
    <x v="4822"/>
    <x v="3"/>
    <x v="1200"/>
    <d v="2014-10-31T00:00:00"/>
    <s v="Standard Class"/>
    <s v="CS-11950"/>
    <s v="Carlos Soltero"/>
    <s v="Consumer"/>
    <s v="United States"/>
    <s v="Jackson"/>
    <x v="35"/>
    <n v="39212"/>
    <s v="South"/>
    <s v="OFF-FA-10000735"/>
    <x v="1"/>
    <x v="13"/>
    <s v="Staples"/>
    <n v="11.68"/>
    <n v="4"/>
    <n v="0"/>
    <n v="5.2559999999999993"/>
  </r>
  <r>
    <n v="9613"/>
    <x v="4823"/>
    <x v="0"/>
    <x v="31"/>
    <d v="2013-09-23T00:00:00"/>
    <s v="Standard Class"/>
    <s v="BD-11320"/>
    <s v="Bill Donatelli"/>
    <s v="Consumer"/>
    <s v="United States"/>
    <s v="Woodland"/>
    <x v="1"/>
    <n v="95695"/>
    <s v="West"/>
    <s v="TEC-PH-10001299"/>
    <x v="2"/>
    <x v="7"/>
    <s v="Polycom CX300 Desktop Phone USB VoIP phone"/>
    <n v="239.98400000000004"/>
    <n v="2"/>
    <n v="0.2"/>
    <n v="23.998400000000004"/>
  </r>
  <r>
    <n v="9614"/>
    <x v="4824"/>
    <x v="2"/>
    <x v="7"/>
    <d v="2011-11-13T00:00:00"/>
    <s v="First Class"/>
    <s v="MZ-17515"/>
    <s v="Mary Zewe"/>
    <s v="Corporate"/>
    <s v="United States"/>
    <s v="Seattle"/>
    <x v="4"/>
    <n v="98115"/>
    <s v="West"/>
    <s v="OFF-AP-10002892"/>
    <x v="1"/>
    <x v="9"/>
    <s v="Belkin F5C206VTEL 6 Outlet Surge"/>
    <n v="22.98"/>
    <n v="1"/>
    <n v="0"/>
    <n v="6.8939999999999984"/>
  </r>
  <r>
    <n v="9615"/>
    <x v="4824"/>
    <x v="2"/>
    <x v="7"/>
    <d v="2011-11-13T00:00:00"/>
    <s v="First Class"/>
    <s v="MZ-17515"/>
    <s v="Mary Zewe"/>
    <s v="Corporate"/>
    <s v="United States"/>
    <s v="Seattle"/>
    <x v="4"/>
    <n v="98115"/>
    <s v="West"/>
    <s v="TEC-AC-10002718"/>
    <x v="2"/>
    <x v="11"/>
    <s v="Belkin Standard 104 key USB Keyboard"/>
    <n v="102.13"/>
    <n v="7"/>
    <n v="0"/>
    <n v="15.319499999999996"/>
  </r>
  <r>
    <n v="9616"/>
    <x v="4824"/>
    <x v="2"/>
    <x v="7"/>
    <d v="2011-11-13T00:00:00"/>
    <s v="First Class"/>
    <s v="MZ-17515"/>
    <s v="Mary Zewe"/>
    <s v="Corporate"/>
    <s v="United States"/>
    <s v="Seattle"/>
    <x v="4"/>
    <n v="98115"/>
    <s v="West"/>
    <s v="OFF-BI-10003527"/>
    <x v="1"/>
    <x v="8"/>
    <s v="Fellowes PB500 Electric Punch Plastic Comb Binding Machine with Manual Bind"/>
    <n v="2033.5840000000001"/>
    <n v="2"/>
    <n v="0.2"/>
    <n v="762.59400000000005"/>
  </r>
  <r>
    <n v="9617"/>
    <x v="4825"/>
    <x v="0"/>
    <x v="250"/>
    <d v="2013-08-30T00:00:00"/>
    <s v="Standard Class"/>
    <s v="PW-19030"/>
    <s v="Pauline Webber"/>
    <s v="Corporate"/>
    <s v="United States"/>
    <s v="Los Angeles"/>
    <x v="1"/>
    <n v="90049"/>
    <s v="West"/>
    <s v="OFF-AR-10002255"/>
    <x v="1"/>
    <x v="6"/>
    <s v="Newell 346"/>
    <n v="5.76"/>
    <n v="2"/>
    <n v="0"/>
    <n v="1.6703999999999999"/>
  </r>
  <r>
    <n v="9618"/>
    <x v="4826"/>
    <x v="3"/>
    <x v="673"/>
    <d v="2014-11-22T00:00:00"/>
    <s v="Standard Class"/>
    <s v="BS-11380"/>
    <s v="Bill Stewart"/>
    <s v="Corporate"/>
    <s v="United States"/>
    <s v="Bowling Green"/>
    <x v="24"/>
    <n v="43402"/>
    <s v="East"/>
    <s v="TEC-CO-10002095"/>
    <x v="2"/>
    <x v="16"/>
    <s v="Hewlett Packard 610 Color Digital Copier / Printer"/>
    <n v="899.98199999999997"/>
    <n v="3"/>
    <n v="0.4"/>
    <n v="74.998499999999922"/>
  </r>
  <r>
    <n v="9619"/>
    <x v="4826"/>
    <x v="3"/>
    <x v="673"/>
    <d v="2014-11-22T00:00:00"/>
    <s v="Standard Class"/>
    <s v="BS-11380"/>
    <s v="Bill Stewart"/>
    <s v="Corporate"/>
    <s v="United States"/>
    <s v="Bowling Green"/>
    <x v="24"/>
    <n v="43402"/>
    <s v="East"/>
    <s v="OFF-AR-10004022"/>
    <x v="1"/>
    <x v="6"/>
    <s v="Panasonic KP-380BK Classic Electric Pencil Sharpener"/>
    <n v="86.352000000000004"/>
    <n v="3"/>
    <n v="0.2"/>
    <n v="5.3969999999999914"/>
  </r>
  <r>
    <n v="9620"/>
    <x v="4826"/>
    <x v="3"/>
    <x v="673"/>
    <d v="2014-11-22T00:00:00"/>
    <s v="Standard Class"/>
    <s v="BS-11380"/>
    <s v="Bill Stewart"/>
    <s v="Corporate"/>
    <s v="United States"/>
    <s v="Bowling Green"/>
    <x v="24"/>
    <n v="43402"/>
    <s v="East"/>
    <s v="TEC-AC-10002335"/>
    <x v="2"/>
    <x v="11"/>
    <s v="Logitech Media Keyboard K200"/>
    <n v="139.96000000000004"/>
    <n v="5"/>
    <n v="0.2"/>
    <n v="-1.7495000000000118"/>
  </r>
  <r>
    <n v="9621"/>
    <x v="4827"/>
    <x v="2"/>
    <x v="467"/>
    <d v="2011-09-30T00:00:00"/>
    <s v="Standard Class"/>
    <s v="DA-13450"/>
    <s v="Dianna Arnett"/>
    <s v="Home Office"/>
    <s v="United States"/>
    <s v="Lancaster"/>
    <x v="24"/>
    <n v="43130"/>
    <s v="East"/>
    <s v="OFF-AP-10001634"/>
    <x v="1"/>
    <x v="9"/>
    <s v="Hoover Commercial Lightweight Upright Vacuum"/>
    <n v="16.704000000000001"/>
    <n v="6"/>
    <n v="0.2"/>
    <n v="1.2527999999999988"/>
  </r>
  <r>
    <n v="9622"/>
    <x v="4827"/>
    <x v="2"/>
    <x v="467"/>
    <d v="2011-09-30T00:00:00"/>
    <s v="Standard Class"/>
    <s v="DA-13450"/>
    <s v="Dianna Arnett"/>
    <s v="Home Office"/>
    <s v="United States"/>
    <s v="Lancaster"/>
    <x v="24"/>
    <n v="43130"/>
    <s v="East"/>
    <s v="TEC-AC-10002370"/>
    <x v="2"/>
    <x v="11"/>
    <s v="Maxell CD-R Discs"/>
    <n v="3.1520000000000001"/>
    <n v="2"/>
    <n v="0.2"/>
    <n v="0.47279999999999966"/>
  </r>
  <r>
    <n v="9623"/>
    <x v="4827"/>
    <x v="2"/>
    <x v="467"/>
    <d v="2011-09-30T00:00:00"/>
    <s v="Standard Class"/>
    <s v="DA-13450"/>
    <s v="Dianna Arnett"/>
    <s v="Home Office"/>
    <s v="United States"/>
    <s v="Lancaster"/>
    <x v="24"/>
    <n v="43130"/>
    <s v="East"/>
    <s v="OFF-PA-10000174"/>
    <x v="1"/>
    <x v="10"/>
    <s v="Message Book, Wirebound, Four 5 1/2&quot; X 4&quot; Forms/Pg., 200 Dupl. Sets/Book"/>
    <n v="32.896000000000001"/>
    <n v="4"/>
    <n v="0.2"/>
    <n v="11.102399999999996"/>
  </r>
  <r>
    <n v="9624"/>
    <x v="4828"/>
    <x v="3"/>
    <x v="222"/>
    <d v="2014-07-01T00:00:00"/>
    <s v="First Class"/>
    <s v="ME-17725"/>
    <s v="Max Engle"/>
    <s v="Consumer"/>
    <s v="United States"/>
    <s v="Dallas"/>
    <x v="5"/>
    <n v="75220"/>
    <s v="Central"/>
    <s v="OFF-AP-10000240"/>
    <x v="1"/>
    <x v="9"/>
    <s v="Belkin F9G930V10-GRY 9 Outlet Surge"/>
    <n v="21.391999999999992"/>
    <n v="2"/>
    <n v="0.8"/>
    <n v="-54.549600000000012"/>
  </r>
  <r>
    <n v="9625"/>
    <x v="4828"/>
    <x v="3"/>
    <x v="222"/>
    <d v="2014-07-01T00:00:00"/>
    <s v="First Class"/>
    <s v="ME-17725"/>
    <s v="Max Engle"/>
    <s v="Consumer"/>
    <s v="United States"/>
    <s v="Dallas"/>
    <x v="5"/>
    <n v="75220"/>
    <s v="Central"/>
    <s v="FUR-TA-10002855"/>
    <x v="0"/>
    <x v="3"/>
    <s v="Bevis Round Conference Table Top &amp; Single Column Base"/>
    <n v="307.31400000000002"/>
    <n v="3"/>
    <n v="0.3"/>
    <n v="-39.511800000000036"/>
  </r>
  <r>
    <n v="9626"/>
    <x v="4828"/>
    <x v="3"/>
    <x v="222"/>
    <d v="2014-07-01T00:00:00"/>
    <s v="First Class"/>
    <s v="ME-17725"/>
    <s v="Max Engle"/>
    <s v="Consumer"/>
    <s v="United States"/>
    <s v="Dallas"/>
    <x v="5"/>
    <n v="75220"/>
    <s v="Central"/>
    <s v="FUR-BO-10000780"/>
    <x v="0"/>
    <x v="0"/>
    <s v="O'Sullivan Plantations 2-Door Library in Landvery Oak"/>
    <n v="409.99919999999997"/>
    <n v="3"/>
    <n v="0.32"/>
    <n v="-96.470399999999955"/>
  </r>
  <r>
    <n v="9627"/>
    <x v="4829"/>
    <x v="3"/>
    <x v="397"/>
    <d v="2014-09-26T00:00:00"/>
    <s v="First Class"/>
    <s v="MH-17785"/>
    <s v="Maya Herman"/>
    <s v="Corporate"/>
    <s v="United States"/>
    <s v="Lubbock"/>
    <x v="5"/>
    <n v="79424"/>
    <s v="Central"/>
    <s v="OFF-PA-10001846"/>
    <x v="1"/>
    <x v="10"/>
    <s v="Xerox 1899"/>
    <n v="9.2480000000000011"/>
    <n v="2"/>
    <n v="0.2"/>
    <n v="3.3524000000000003"/>
  </r>
  <r>
    <n v="9628"/>
    <x v="4830"/>
    <x v="2"/>
    <x v="533"/>
    <d v="2011-11-27T00:00:00"/>
    <s v="Standard Class"/>
    <s v="BT-11440"/>
    <s v="Bobby Trafton"/>
    <s v="Consumer"/>
    <s v="United States"/>
    <s v="Detroit"/>
    <x v="12"/>
    <n v="48227"/>
    <s v="Central"/>
    <s v="OFF-BI-10002049"/>
    <x v="1"/>
    <x v="8"/>
    <s v="UniKeep View Case Binders"/>
    <n v="14.669999999999998"/>
    <n v="3"/>
    <n v="0"/>
    <n v="6.7481999999999989"/>
  </r>
  <r>
    <n v="9629"/>
    <x v="4831"/>
    <x v="2"/>
    <x v="286"/>
    <d v="2011-01-19T00:00:00"/>
    <s v="Standard Class"/>
    <s v="MM-17920"/>
    <s v="Michael Moore"/>
    <s v="Consumer"/>
    <s v="United States"/>
    <s v="Newark"/>
    <x v="24"/>
    <n v="43055"/>
    <s v="East"/>
    <s v="OFF-PA-10002947"/>
    <x v="1"/>
    <x v="10"/>
    <s v="Xerox 1923"/>
    <n v="37.408000000000001"/>
    <n v="7"/>
    <n v="0.2"/>
    <n v="13.0928"/>
  </r>
  <r>
    <n v="9630"/>
    <x v="4831"/>
    <x v="2"/>
    <x v="286"/>
    <d v="2011-01-19T00:00:00"/>
    <s v="Standard Class"/>
    <s v="MM-17920"/>
    <s v="Michael Moore"/>
    <s v="Consumer"/>
    <s v="United States"/>
    <s v="Newark"/>
    <x v="24"/>
    <n v="43055"/>
    <s v="East"/>
    <s v="OFF-BI-10003476"/>
    <x v="1"/>
    <x v="8"/>
    <s v="Avery Metallic Poly Binders"/>
    <n v="3.4380000000000006"/>
    <n v="2"/>
    <n v="0.7"/>
    <n v="-2.5212000000000003"/>
  </r>
  <r>
    <n v="9631"/>
    <x v="4832"/>
    <x v="0"/>
    <x v="1207"/>
    <d v="2013-06-07T00:00:00"/>
    <s v="Standard Class"/>
    <s v="NM-18520"/>
    <s v="Neoma Murray"/>
    <s v="Consumer"/>
    <s v="United States"/>
    <s v="New York City"/>
    <x v="15"/>
    <n v="10011"/>
    <s v="East"/>
    <s v="OFF-BI-10002609"/>
    <x v="1"/>
    <x v="8"/>
    <s v="Avery Hidden Tab Dividers for Binding Systems"/>
    <n v="7.1519999999999992"/>
    <n v="3"/>
    <n v="0.2"/>
    <n v="2.3243999999999994"/>
  </r>
  <r>
    <n v="9632"/>
    <x v="4832"/>
    <x v="0"/>
    <x v="1207"/>
    <d v="2013-06-07T00:00:00"/>
    <s v="Standard Class"/>
    <s v="NM-18520"/>
    <s v="Neoma Murray"/>
    <s v="Consumer"/>
    <s v="United States"/>
    <s v="New York City"/>
    <x v="15"/>
    <n v="10011"/>
    <s v="East"/>
    <s v="TEC-PH-10003215"/>
    <x v="2"/>
    <x v="7"/>
    <s v="Jackery Bar Premium Fast-charging Portable Charger"/>
    <n v="179.7"/>
    <n v="6"/>
    <n v="0"/>
    <n v="88.052999999999997"/>
  </r>
  <r>
    <n v="9633"/>
    <x v="4833"/>
    <x v="3"/>
    <x v="778"/>
    <d v="2014-02-18T00:00:00"/>
    <s v="Standard Class"/>
    <s v="MH-17455"/>
    <s v="Mark Hamilton"/>
    <s v="Consumer"/>
    <s v="United States"/>
    <s v="Minneapolis"/>
    <x v="11"/>
    <n v="55407"/>
    <s v="Central"/>
    <s v="OFF-AP-10004785"/>
    <x v="1"/>
    <x v="9"/>
    <s v="Holmes Replacement Filter for HEPA Air Cleaner, Medium Room"/>
    <n v="90.64"/>
    <n v="8"/>
    <n v="0"/>
    <n v="38.975200000000008"/>
  </r>
  <r>
    <n v="9634"/>
    <x v="4834"/>
    <x v="2"/>
    <x v="1005"/>
    <d v="2011-10-17T00:00:00"/>
    <s v="First Class"/>
    <s v="TC-21295"/>
    <s v="Toby Carlisle"/>
    <s v="Consumer"/>
    <s v="United States"/>
    <s v="Everett"/>
    <x v="31"/>
    <n v="2149"/>
    <s v="East"/>
    <s v="TEC-AC-10000865"/>
    <x v="2"/>
    <x v="11"/>
    <s v="WD My Passport Ultra 500GB Portable External Hard Drive"/>
    <n v="177"/>
    <n v="3"/>
    <n v="0"/>
    <n v="30.089999999999982"/>
  </r>
  <r>
    <n v="9635"/>
    <x v="4834"/>
    <x v="2"/>
    <x v="1005"/>
    <d v="2011-10-17T00:00:00"/>
    <s v="First Class"/>
    <s v="TC-21295"/>
    <s v="Toby Carlisle"/>
    <s v="Consumer"/>
    <s v="United States"/>
    <s v="Everett"/>
    <x v="31"/>
    <n v="2149"/>
    <s v="East"/>
    <s v="OFF-ST-10000615"/>
    <x v="1"/>
    <x v="4"/>
    <s v="SimpliFile Personal File, Black Granite, 15w x 6-15/16d x 11-1/4h"/>
    <n v="79.45"/>
    <n v="7"/>
    <n v="0"/>
    <n v="22.246000000000006"/>
  </r>
  <r>
    <n v="9636"/>
    <x v="4834"/>
    <x v="2"/>
    <x v="1005"/>
    <d v="2011-10-17T00:00:00"/>
    <s v="First Class"/>
    <s v="TC-21295"/>
    <s v="Toby Carlisle"/>
    <s v="Consumer"/>
    <s v="United States"/>
    <s v="Everett"/>
    <x v="31"/>
    <n v="2149"/>
    <s v="East"/>
    <s v="FUR-CH-10000749"/>
    <x v="0"/>
    <x v="1"/>
    <s v="Office Star - Ergonomic Mid Back Chair with 2-Way Adjustable Arms"/>
    <n v="1628.82"/>
    <n v="9"/>
    <n v="0"/>
    <n v="260.61120000000017"/>
  </r>
  <r>
    <n v="9637"/>
    <x v="4835"/>
    <x v="2"/>
    <x v="728"/>
    <d v="2011-11-25T00:00:00"/>
    <s v="Standard Class"/>
    <s v="MH-17785"/>
    <s v="Maya Herman"/>
    <s v="Corporate"/>
    <s v="United States"/>
    <s v="Seattle"/>
    <x v="4"/>
    <n v="98105"/>
    <s v="West"/>
    <s v="FUR-FU-10003553"/>
    <x v="0"/>
    <x v="5"/>
    <s v="Howard Miller 13-1/2&quot; Diameter Rosebrook Wall Clock"/>
    <n v="137.54"/>
    <n v="2"/>
    <n v="0"/>
    <n v="55.016000000000005"/>
  </r>
  <r>
    <n v="9638"/>
    <x v="4835"/>
    <x v="2"/>
    <x v="728"/>
    <d v="2011-11-25T00:00:00"/>
    <s v="Standard Class"/>
    <s v="MH-17785"/>
    <s v="Maya Herman"/>
    <s v="Corporate"/>
    <s v="United States"/>
    <s v="Seattle"/>
    <x v="4"/>
    <n v="98105"/>
    <s v="West"/>
    <s v="FUR-TA-10003008"/>
    <x v="0"/>
    <x v="3"/>
    <s v="Lesro Round Back Collection Coffee Table, End Table"/>
    <n v="730.2"/>
    <n v="4"/>
    <n v="0"/>
    <n v="94.926000000000045"/>
  </r>
  <r>
    <n v="9639"/>
    <x v="4836"/>
    <x v="3"/>
    <x v="105"/>
    <d v="2014-11-16T00:00:00"/>
    <s v="Second Class"/>
    <s v="EP-13915"/>
    <s v="Emily Phan"/>
    <s v="Consumer"/>
    <s v="United States"/>
    <s v="Los Angeles"/>
    <x v="1"/>
    <n v="90032"/>
    <s v="West"/>
    <s v="OFF-PA-10001846"/>
    <x v="1"/>
    <x v="10"/>
    <s v="Xerox 1899"/>
    <n v="11.56"/>
    <n v="2"/>
    <n v="0"/>
    <n v="5.6644000000000005"/>
  </r>
  <r>
    <n v="9640"/>
    <x v="4837"/>
    <x v="1"/>
    <x v="1226"/>
    <d v="2012-01-31T00:00:00"/>
    <s v="Second Class"/>
    <s v="JH-15985"/>
    <s v="Joseph Holt"/>
    <s v="Consumer"/>
    <s v="United States"/>
    <s v="Concord"/>
    <x v="3"/>
    <n v="28027"/>
    <s v="South"/>
    <s v="FUR-TA-10000198"/>
    <x v="0"/>
    <x v="3"/>
    <s v="Chromcraft Bull-Nose Wood Oval Conference Tables &amp; Bases"/>
    <n v="4297.6440000000002"/>
    <n v="13"/>
    <n v="0.4"/>
    <n v="-1862.3124000000003"/>
  </r>
  <r>
    <n v="9641"/>
    <x v="4838"/>
    <x v="2"/>
    <x v="1009"/>
    <d v="2011-03-12T00:00:00"/>
    <s v="Standard Class"/>
    <s v="CM-12715"/>
    <s v="Craig Molinari"/>
    <s v="Corporate"/>
    <s v="United States"/>
    <s v="Seattle"/>
    <x v="4"/>
    <n v="98103"/>
    <s v="West"/>
    <s v="OFF-AR-10000390"/>
    <x v="1"/>
    <x v="6"/>
    <s v="Newell Chalk Holder"/>
    <n v="20.65"/>
    <n v="5"/>
    <n v="0"/>
    <n v="9.4989999999999988"/>
  </r>
  <r>
    <n v="9642"/>
    <x v="4838"/>
    <x v="2"/>
    <x v="1009"/>
    <d v="2011-03-12T00:00:00"/>
    <s v="Standard Class"/>
    <s v="CM-12715"/>
    <s v="Craig Molinari"/>
    <s v="Corporate"/>
    <s v="United States"/>
    <s v="Seattle"/>
    <x v="4"/>
    <n v="98103"/>
    <s v="West"/>
    <s v="OFF-ST-10000934"/>
    <x v="1"/>
    <x v="4"/>
    <s v="Contico 72&quot;H Heavy-Duty Storage System"/>
    <n v="204.89999999999998"/>
    <n v="5"/>
    <n v="0"/>
    <n v="0"/>
  </r>
  <r>
    <n v="9643"/>
    <x v="4838"/>
    <x v="2"/>
    <x v="1009"/>
    <d v="2011-03-12T00:00:00"/>
    <s v="Standard Class"/>
    <s v="CM-12715"/>
    <s v="Craig Molinari"/>
    <s v="Corporate"/>
    <s v="United States"/>
    <s v="Seattle"/>
    <x v="4"/>
    <n v="98103"/>
    <s v="West"/>
    <s v="FUR-CH-10002780"/>
    <x v="0"/>
    <x v="1"/>
    <s v="Office Star - Task Chair with Contemporary Loop Arms"/>
    <n v="436.70400000000006"/>
    <n v="6"/>
    <n v="0.2"/>
    <n v="21.835199999999986"/>
  </r>
  <r>
    <n v="9644"/>
    <x v="4838"/>
    <x v="2"/>
    <x v="1009"/>
    <d v="2011-03-12T00:00:00"/>
    <s v="Standard Class"/>
    <s v="CM-12715"/>
    <s v="Craig Molinari"/>
    <s v="Corporate"/>
    <s v="United States"/>
    <s v="Seattle"/>
    <x v="4"/>
    <n v="98103"/>
    <s v="West"/>
    <s v="FUR-CH-10004495"/>
    <x v="0"/>
    <x v="1"/>
    <s v="Global Leather and Oak Executive Chair, Black"/>
    <n v="481.56800000000004"/>
    <n v="2"/>
    <n v="0.2"/>
    <n v="54.17639999999993"/>
  </r>
  <r>
    <n v="9645"/>
    <x v="4839"/>
    <x v="3"/>
    <x v="110"/>
    <d v="2014-06-14T00:00:00"/>
    <s v="Standard Class"/>
    <s v="FO-14305"/>
    <s v="Frank Olsen"/>
    <s v="Consumer"/>
    <s v="United States"/>
    <s v="Glendale"/>
    <x v="16"/>
    <n v="85301"/>
    <s v="West"/>
    <s v="TEC-AC-10002006"/>
    <x v="2"/>
    <x v="11"/>
    <s v="Memorex Micro Travel Drive 16 GB"/>
    <n v="89.544000000000011"/>
    <n v="7"/>
    <n v="0.2"/>
    <n v="12.312299999999993"/>
  </r>
  <r>
    <n v="9646"/>
    <x v="4839"/>
    <x v="3"/>
    <x v="110"/>
    <d v="2014-06-14T00:00:00"/>
    <s v="Standard Class"/>
    <s v="FO-14305"/>
    <s v="Frank Olsen"/>
    <s v="Consumer"/>
    <s v="United States"/>
    <s v="Glendale"/>
    <x v="16"/>
    <n v="85301"/>
    <s v="West"/>
    <s v="OFF-ST-10002485"/>
    <x v="1"/>
    <x v="4"/>
    <s v="Rogers Deluxe File Chest"/>
    <n v="35.167999999999999"/>
    <n v="2"/>
    <n v="0.2"/>
    <n v="-8.3524000000000012"/>
  </r>
  <r>
    <n v="9647"/>
    <x v="4839"/>
    <x v="3"/>
    <x v="110"/>
    <d v="2014-06-14T00:00:00"/>
    <s v="Standard Class"/>
    <s v="FO-14305"/>
    <s v="Frank Olsen"/>
    <s v="Consumer"/>
    <s v="United States"/>
    <s v="Glendale"/>
    <x v="16"/>
    <n v="85301"/>
    <s v="West"/>
    <s v="OFF-BI-10000778"/>
    <x v="1"/>
    <x v="8"/>
    <s v="GBC VeloBinder Electric Binding Machine"/>
    <n v="72.588000000000008"/>
    <n v="2"/>
    <n v="0.7"/>
    <n v="-48.391999999999982"/>
  </r>
  <r>
    <n v="9648"/>
    <x v="4840"/>
    <x v="2"/>
    <x v="84"/>
    <d v="2011-11-24T00:00:00"/>
    <s v="Standard Class"/>
    <s v="MW-18220"/>
    <s v="Mitch Webber"/>
    <s v="Consumer"/>
    <s v="United States"/>
    <s v="Coon Rapids"/>
    <x v="11"/>
    <n v="55433"/>
    <s v="Central"/>
    <s v="OFF-ST-10000877"/>
    <x v="1"/>
    <x v="4"/>
    <s v="Recycled Steel Personal File for Standard File Folders"/>
    <n v="221.16"/>
    <n v="4"/>
    <n v="0"/>
    <n v="57.501599999999996"/>
  </r>
  <r>
    <n v="9649"/>
    <x v="4840"/>
    <x v="2"/>
    <x v="84"/>
    <d v="2011-11-24T00:00:00"/>
    <s v="Standard Class"/>
    <s v="MW-18220"/>
    <s v="Mitch Webber"/>
    <s v="Consumer"/>
    <s v="United States"/>
    <s v="Coon Rapids"/>
    <x v="11"/>
    <n v="55433"/>
    <s v="Central"/>
    <s v="TEC-PH-10002103"/>
    <x v="2"/>
    <x v="7"/>
    <s v="Jabra SPEAK 410"/>
    <n v="281.96999999999997"/>
    <n v="3"/>
    <n v="0"/>
    <n v="78.951599999999999"/>
  </r>
  <r>
    <n v="9650"/>
    <x v="4841"/>
    <x v="0"/>
    <x v="491"/>
    <d v="2013-12-01T00:00:00"/>
    <s v="Standard Class"/>
    <s v="MS-17365"/>
    <s v="Maribeth Schnelling"/>
    <s v="Consumer"/>
    <s v="United States"/>
    <s v="Los Angeles"/>
    <x v="1"/>
    <n v="90045"/>
    <s v="West"/>
    <s v="FUR-BO-10002213"/>
    <x v="0"/>
    <x v="0"/>
    <s v="DMI Eclipse Executive Suite Bookcases"/>
    <n v="3406.6640000000002"/>
    <n v="8"/>
    <n v="0.15"/>
    <n v="160.31359999999984"/>
  </r>
  <r>
    <n v="9651"/>
    <x v="4841"/>
    <x v="0"/>
    <x v="491"/>
    <d v="2013-12-01T00:00:00"/>
    <s v="Standard Class"/>
    <s v="MS-17365"/>
    <s v="Maribeth Schnelling"/>
    <s v="Consumer"/>
    <s v="United States"/>
    <s v="Los Angeles"/>
    <x v="1"/>
    <n v="90045"/>
    <s v="West"/>
    <s v="OFF-AR-10004269"/>
    <x v="1"/>
    <x v="6"/>
    <s v="Newell 31"/>
    <n v="37.17"/>
    <n v="9"/>
    <n v="0"/>
    <n v="10.4076"/>
  </r>
  <r>
    <n v="9652"/>
    <x v="4841"/>
    <x v="0"/>
    <x v="491"/>
    <d v="2013-12-01T00:00:00"/>
    <s v="Standard Class"/>
    <s v="MS-17365"/>
    <s v="Maribeth Schnelling"/>
    <s v="Consumer"/>
    <s v="United States"/>
    <s v="Los Angeles"/>
    <x v="1"/>
    <n v="90045"/>
    <s v="West"/>
    <s v="OFF-AP-10000055"/>
    <x v="1"/>
    <x v="9"/>
    <s v="Belkin F9S820V06 8 Outlet Surge"/>
    <n v="64.959999999999994"/>
    <n v="2"/>
    <n v="0"/>
    <n v="19.487999999999992"/>
  </r>
  <r>
    <n v="9653"/>
    <x v="4841"/>
    <x v="0"/>
    <x v="491"/>
    <d v="2013-12-01T00:00:00"/>
    <s v="Standard Class"/>
    <s v="MS-17365"/>
    <s v="Maribeth Schnelling"/>
    <s v="Consumer"/>
    <s v="United States"/>
    <s v="Los Angeles"/>
    <x v="1"/>
    <n v="90045"/>
    <s v="West"/>
    <s v="FUR-FU-10002937"/>
    <x v="0"/>
    <x v="5"/>
    <s v="GE 48&quot; Fluorescent Tube, Cool White Energy Saver, 34 Watts, 30/Box"/>
    <n v="595.38"/>
    <n v="6"/>
    <n v="0"/>
    <n v="297.69"/>
  </r>
  <r>
    <n v="9654"/>
    <x v="4842"/>
    <x v="3"/>
    <x v="205"/>
    <d v="2014-01-28T00:00:00"/>
    <s v="Standard Class"/>
    <s v="HP-14815"/>
    <s v="Harold Pawlan"/>
    <s v="Home Office"/>
    <s v="United States"/>
    <s v="Tucson"/>
    <x v="16"/>
    <n v="85705"/>
    <s v="West"/>
    <s v="TEC-AC-10001874"/>
    <x v="2"/>
    <x v="11"/>
    <s v="Logitech Wireless Anywhere Mouse MX for PC and Mac"/>
    <n v="95.984000000000009"/>
    <n v="2"/>
    <n v="0.2"/>
    <n v="11.997999999999998"/>
  </r>
  <r>
    <n v="9655"/>
    <x v="4842"/>
    <x v="3"/>
    <x v="205"/>
    <d v="2014-01-28T00:00:00"/>
    <s v="Standard Class"/>
    <s v="HP-14815"/>
    <s v="Harold Pawlan"/>
    <s v="Home Office"/>
    <s v="United States"/>
    <s v="Tucson"/>
    <x v="16"/>
    <n v="85705"/>
    <s v="West"/>
    <s v="OFF-BI-10004506"/>
    <x v="1"/>
    <x v="8"/>
    <s v="Wilson Jones data.warehouse D-Ring Binders with DublLock"/>
    <n v="4.9380000000000006"/>
    <n v="2"/>
    <n v="0.7"/>
    <n v="-3.6212"/>
  </r>
  <r>
    <n v="9656"/>
    <x v="4843"/>
    <x v="2"/>
    <x v="358"/>
    <d v="2011-09-29T00:00:00"/>
    <s v="Standard Class"/>
    <s v="AS-10090"/>
    <s v="Adam Shillingsburg"/>
    <s v="Consumer"/>
    <s v="United States"/>
    <s v="New York City"/>
    <x v="15"/>
    <n v="10035"/>
    <s v="East"/>
    <s v="FUR-FU-10001876"/>
    <x v="0"/>
    <x v="5"/>
    <s v="Computer Room Manger, 14&quot;"/>
    <n v="97.44"/>
    <n v="3"/>
    <n v="0"/>
    <n v="35.078399999999995"/>
  </r>
  <r>
    <n v="9657"/>
    <x v="4843"/>
    <x v="2"/>
    <x v="358"/>
    <d v="2011-09-29T00:00:00"/>
    <s v="Standard Class"/>
    <s v="AS-10090"/>
    <s v="Adam Shillingsburg"/>
    <s v="Consumer"/>
    <s v="United States"/>
    <s v="New York City"/>
    <x v="15"/>
    <n v="10035"/>
    <s v="East"/>
    <s v="OFF-BI-10003355"/>
    <x v="1"/>
    <x v="8"/>
    <s v="Cardinal Holdit Business Card Pockets"/>
    <n v="3.9840000000000004"/>
    <n v="1"/>
    <n v="0.2"/>
    <n v="1.3944000000000001"/>
  </r>
  <r>
    <n v="9658"/>
    <x v="4843"/>
    <x v="2"/>
    <x v="358"/>
    <d v="2011-09-29T00:00:00"/>
    <s v="Standard Class"/>
    <s v="AS-10090"/>
    <s v="Adam Shillingsburg"/>
    <s v="Consumer"/>
    <s v="United States"/>
    <s v="New York City"/>
    <x v="15"/>
    <n v="10035"/>
    <s v="East"/>
    <s v="OFF-AR-10003876"/>
    <x v="1"/>
    <x v="6"/>
    <s v="Avery Hi-Liter GlideStik Fluorescent Highlighter, Yellow Ink"/>
    <n v="13.04"/>
    <n v="4"/>
    <n v="0"/>
    <n v="5.7376000000000005"/>
  </r>
  <r>
    <n v="9659"/>
    <x v="4843"/>
    <x v="2"/>
    <x v="358"/>
    <d v="2011-09-29T00:00:00"/>
    <s v="Standard Class"/>
    <s v="AS-10090"/>
    <s v="Adam Shillingsburg"/>
    <s v="Consumer"/>
    <s v="United States"/>
    <s v="New York City"/>
    <x v="15"/>
    <n v="10035"/>
    <s v="East"/>
    <s v="FUR-CH-10004983"/>
    <x v="0"/>
    <x v="1"/>
    <s v="Office Star - Mid Back Dual function Ergonomic High Back Chair with 2-Way Adjustable Arms"/>
    <n v="579.52800000000002"/>
    <n v="4"/>
    <n v="0.1"/>
    <n v="83.709599999999966"/>
  </r>
  <r>
    <n v="9660"/>
    <x v="4844"/>
    <x v="2"/>
    <x v="959"/>
    <d v="2011-03-30T00:00:00"/>
    <s v="Second Class"/>
    <s v="CS-12505"/>
    <s v="Cindy Stewart"/>
    <s v="Consumer"/>
    <s v="United States"/>
    <s v="Pomona"/>
    <x v="1"/>
    <n v="91767"/>
    <s v="West"/>
    <s v="OFF-LA-10001982"/>
    <x v="1"/>
    <x v="2"/>
    <s v="Smead Alpha-Z Color-Coded Name Labels First Letter Starter Set"/>
    <n v="18.75"/>
    <n v="5"/>
    <n v="0"/>
    <n v="9"/>
  </r>
  <r>
    <n v="9661"/>
    <x v="4845"/>
    <x v="0"/>
    <x v="112"/>
    <d v="2013-06-12T00:00:00"/>
    <s v="Standard Class"/>
    <s v="ME-17320"/>
    <s v="Maria Etezadi"/>
    <s v="Home Office"/>
    <s v="United States"/>
    <s v="Santa Barbara"/>
    <x v="1"/>
    <n v="93101"/>
    <s v="West"/>
    <s v="TEC-PH-10001459"/>
    <x v="2"/>
    <x v="7"/>
    <s v="Samsung Galaxy Mega 6.3"/>
    <n v="3023.9280000000003"/>
    <n v="9"/>
    <n v="0.2"/>
    <n v="226.79460000000006"/>
  </r>
  <r>
    <n v="9662"/>
    <x v="4845"/>
    <x v="0"/>
    <x v="112"/>
    <d v="2013-06-12T00:00:00"/>
    <s v="Standard Class"/>
    <s v="ME-17320"/>
    <s v="Maria Etezadi"/>
    <s v="Home Office"/>
    <s v="United States"/>
    <s v="Santa Barbara"/>
    <x v="1"/>
    <n v="93101"/>
    <s v="West"/>
    <s v="TEC-AC-10002134"/>
    <x v="2"/>
    <x v="11"/>
    <s v="Rosewill 107 Normal Keys USB Wired Standard Keyboard"/>
    <n v="26.96"/>
    <n v="2"/>
    <n v="0"/>
    <n v="3.7744"/>
  </r>
  <r>
    <n v="9663"/>
    <x v="4845"/>
    <x v="0"/>
    <x v="112"/>
    <d v="2013-06-12T00:00:00"/>
    <s v="Standard Class"/>
    <s v="ME-17320"/>
    <s v="Maria Etezadi"/>
    <s v="Home Office"/>
    <s v="United States"/>
    <s v="Santa Barbara"/>
    <x v="1"/>
    <n v="93101"/>
    <s v="West"/>
    <s v="TEC-PH-10001760"/>
    <x v="2"/>
    <x v="7"/>
    <s v="Bose SoundLink Bluetooth Speaker"/>
    <n v="477.6"/>
    <n v="3"/>
    <n v="0.2"/>
    <n v="161.19000000000003"/>
  </r>
  <r>
    <n v="9664"/>
    <x v="4846"/>
    <x v="3"/>
    <x v="515"/>
    <d v="2014-09-06T00:00:00"/>
    <s v="Standard Class"/>
    <s v="MS-17770"/>
    <s v="Maxwell Schwartz"/>
    <s v="Consumer"/>
    <s v="United States"/>
    <s v="San Francisco"/>
    <x v="1"/>
    <n v="94109"/>
    <s v="West"/>
    <s v="OFF-ST-10001511"/>
    <x v="1"/>
    <x v="4"/>
    <s v="Space Solutions Commercial Steel Shelving"/>
    <n v="193.95000000000002"/>
    <n v="3"/>
    <n v="0"/>
    <n v="9.6974999999999838"/>
  </r>
  <r>
    <n v="9665"/>
    <x v="4847"/>
    <x v="1"/>
    <x v="214"/>
    <d v="2012-12-07T00:00:00"/>
    <s v="Same Day"/>
    <s v="KH-16690"/>
    <s v="Kristen Hastings"/>
    <s v="Corporate"/>
    <s v="United States"/>
    <s v="Riverside"/>
    <x v="1"/>
    <n v="92503"/>
    <s v="West"/>
    <s v="OFF-PA-10003953"/>
    <x v="1"/>
    <x v="10"/>
    <s v="Xerox 218"/>
    <n v="12.96"/>
    <n v="2"/>
    <n v="0"/>
    <n v="6.2208000000000006"/>
  </r>
  <r>
    <n v="9666"/>
    <x v="4848"/>
    <x v="3"/>
    <x v="673"/>
    <d v="2014-11-21T00:00:00"/>
    <s v="Standard Class"/>
    <s v="LC-16885"/>
    <s v="Lena Creighton"/>
    <s v="Consumer"/>
    <s v="United States"/>
    <s v="Los Angeles"/>
    <x v="1"/>
    <n v="90049"/>
    <s v="West"/>
    <s v="FUR-FU-10003268"/>
    <x v="0"/>
    <x v="5"/>
    <s v="Eldon Radial Chair Mat for Low to Medium Pile Carpets"/>
    <n v="119.94"/>
    <n v="3"/>
    <n v="0"/>
    <n v="23.987999999999996"/>
  </r>
  <r>
    <n v="9667"/>
    <x v="4848"/>
    <x v="3"/>
    <x v="673"/>
    <d v="2014-11-21T00:00:00"/>
    <s v="Standard Class"/>
    <s v="LC-16885"/>
    <s v="Lena Creighton"/>
    <s v="Consumer"/>
    <s v="United States"/>
    <s v="Los Angeles"/>
    <x v="1"/>
    <n v="90049"/>
    <s v="West"/>
    <s v="FUR-FU-10001847"/>
    <x v="0"/>
    <x v="5"/>
    <s v="Eldon Image Series Black Desk Accessories"/>
    <n v="12.419999999999998"/>
    <n v="3"/>
    <n v="0"/>
    <n v="4.4711999999999996"/>
  </r>
  <r>
    <n v="9668"/>
    <x v="4849"/>
    <x v="0"/>
    <x v="131"/>
    <d v="2013-04-28T00:00:00"/>
    <s v="Standard Class"/>
    <s v="AF-10870"/>
    <s v="Art Ferguson"/>
    <s v="Consumer"/>
    <s v="United States"/>
    <s v="San Clemente"/>
    <x v="1"/>
    <n v="92672"/>
    <s v="West"/>
    <s v="OFF-BI-10002764"/>
    <x v="1"/>
    <x v="8"/>
    <s v="Recycled Pressboard Report Cover with Reinforced Top Hinge"/>
    <n v="18.088000000000001"/>
    <n v="7"/>
    <n v="0.2"/>
    <n v="6.5569000000000006"/>
  </r>
  <r>
    <n v="9669"/>
    <x v="4849"/>
    <x v="0"/>
    <x v="131"/>
    <d v="2013-04-28T00:00:00"/>
    <s v="Standard Class"/>
    <s v="AF-10870"/>
    <s v="Art Ferguson"/>
    <s v="Consumer"/>
    <s v="United States"/>
    <s v="San Clemente"/>
    <x v="1"/>
    <n v="92672"/>
    <s v="West"/>
    <s v="OFF-EN-10004386"/>
    <x v="1"/>
    <x v="12"/>
    <s v="Recycled Interoffice Envelopes with String and Button Closure, 10 x 13"/>
    <n v="71.97"/>
    <n v="3"/>
    <n v="0"/>
    <n v="35.984999999999999"/>
  </r>
  <r>
    <n v="9670"/>
    <x v="4850"/>
    <x v="3"/>
    <x v="459"/>
    <d v="2014-04-07T00:00:00"/>
    <s v="Standard Class"/>
    <s v="AH-10465"/>
    <s v="Amy Hunt"/>
    <s v="Consumer"/>
    <s v="United States"/>
    <s v="Decatur"/>
    <x v="19"/>
    <n v="35601"/>
    <s v="South"/>
    <s v="OFF-LA-10001569"/>
    <x v="1"/>
    <x v="2"/>
    <s v="Avery 499"/>
    <n v="14.940000000000001"/>
    <n v="3"/>
    <n v="0"/>
    <n v="6.8723999999999998"/>
  </r>
  <r>
    <n v="9671"/>
    <x v="4851"/>
    <x v="1"/>
    <x v="863"/>
    <d v="2012-08-15T00:00:00"/>
    <s v="First Class"/>
    <s v="GK-14620"/>
    <s v="Grace Kelly"/>
    <s v="Corporate"/>
    <s v="United States"/>
    <s v="Greensboro"/>
    <x v="3"/>
    <n v="27405"/>
    <s v="South"/>
    <s v="OFF-AR-10001446"/>
    <x v="1"/>
    <x v="6"/>
    <s v="Newell 309"/>
    <n v="64.680000000000007"/>
    <n v="7"/>
    <n v="0.2"/>
    <n v="8.0849999999999973"/>
  </r>
  <r>
    <n v="9672"/>
    <x v="4852"/>
    <x v="3"/>
    <x v="38"/>
    <d v="2014-11-20T00:00:00"/>
    <s v="Standard Class"/>
    <s v="KL-16645"/>
    <s v="Ken Lonsdale"/>
    <s v="Consumer"/>
    <s v="United States"/>
    <s v="Dublin"/>
    <x v="1"/>
    <n v="94568"/>
    <s v="West"/>
    <s v="TEC-PH-10003442"/>
    <x v="2"/>
    <x v="7"/>
    <s v="Samsung Replacement EH64AVFWE Premium Headset"/>
    <n v="22"/>
    <n v="5"/>
    <n v="0.2"/>
    <n v="1.375"/>
  </r>
  <r>
    <n v="9673"/>
    <x v="4853"/>
    <x v="0"/>
    <x v="443"/>
    <d v="2013-12-29T00:00:00"/>
    <s v="Standard Class"/>
    <s v="FM-14290"/>
    <s v="Frank Merwin"/>
    <s v="Home Office"/>
    <s v="United States"/>
    <s v="Philadelphia"/>
    <x v="9"/>
    <n v="19143"/>
    <s v="East"/>
    <s v="OFF-PA-10000477"/>
    <x v="1"/>
    <x v="10"/>
    <s v="Xerox 1952"/>
    <n v="7.9680000000000009"/>
    <n v="2"/>
    <n v="0.2"/>
    <n v="2.6892000000000005"/>
  </r>
  <r>
    <n v="9674"/>
    <x v="4853"/>
    <x v="0"/>
    <x v="443"/>
    <d v="2013-12-29T00:00:00"/>
    <s v="Standard Class"/>
    <s v="FM-14290"/>
    <s v="Frank Merwin"/>
    <s v="Home Office"/>
    <s v="United States"/>
    <s v="Philadelphia"/>
    <x v="9"/>
    <n v="19143"/>
    <s v="East"/>
    <s v="TEC-PH-10002645"/>
    <x v="2"/>
    <x v="7"/>
    <s v="LG G2"/>
    <n v="1499.9699999999998"/>
    <n v="5"/>
    <n v="0.4"/>
    <n v="-374.99250000000006"/>
  </r>
  <r>
    <n v="9675"/>
    <x v="4854"/>
    <x v="2"/>
    <x v="192"/>
    <d v="2011-07-24T00:00:00"/>
    <s v="Second Class"/>
    <s v="JL-15850"/>
    <s v="John Lucas"/>
    <s v="Consumer"/>
    <s v="United States"/>
    <s v="Houston"/>
    <x v="5"/>
    <n v="77095"/>
    <s v="Central"/>
    <s v="OFF-ST-10003123"/>
    <x v="1"/>
    <x v="4"/>
    <s v="Fellowes Bases and Tops For Staxonsteel/High-Stak Systems"/>
    <n v="26.632000000000001"/>
    <n v="1"/>
    <n v="0.2"/>
    <n v="1.331599999999999"/>
  </r>
  <r>
    <n v="9676"/>
    <x v="4855"/>
    <x v="0"/>
    <x v="715"/>
    <d v="2013-05-11T00:00:00"/>
    <s v="Standard Class"/>
    <s v="GM-14500"/>
    <s v="Gene McClure"/>
    <s v="Consumer"/>
    <s v="United States"/>
    <s v="Bakersfield"/>
    <x v="1"/>
    <n v="93309"/>
    <s v="West"/>
    <s v="FUR-FU-10001617"/>
    <x v="0"/>
    <x v="5"/>
    <s v="Executive Impressions 8-1/2&quot; Career Panel/Partition Cubicle Clock"/>
    <n v="41.6"/>
    <n v="4"/>
    <n v="0"/>
    <n v="14.143999999999998"/>
  </r>
  <r>
    <n v="9677"/>
    <x v="4856"/>
    <x v="2"/>
    <x v="683"/>
    <d v="2011-12-03T00:00:00"/>
    <s v="Standard Class"/>
    <s v="MC-17635"/>
    <s v="Matthew Clasen"/>
    <s v="Corporate"/>
    <s v="United States"/>
    <s v="Richmond"/>
    <x v="14"/>
    <n v="47374"/>
    <s v="Central"/>
    <s v="OFF-EN-10003862"/>
    <x v="1"/>
    <x v="12"/>
    <s v="Laser &amp; Ink Jet Business Envelopes"/>
    <n v="64.02"/>
    <n v="6"/>
    <n v="0"/>
    <n v="29.449199999999998"/>
  </r>
  <r>
    <n v="9678"/>
    <x v="4857"/>
    <x v="0"/>
    <x v="724"/>
    <d v="2013-04-24T00:00:00"/>
    <s v="Standard Class"/>
    <s v="CS-12490"/>
    <s v="Cindy Schnelling"/>
    <s v="Corporate"/>
    <s v="United States"/>
    <s v="New York City"/>
    <x v="15"/>
    <n v="10009"/>
    <s v="East"/>
    <s v="OFF-AR-10001573"/>
    <x v="1"/>
    <x v="6"/>
    <s v="American Pencil"/>
    <n v="6.99"/>
    <n v="3"/>
    <n v="0"/>
    <n v="2.027099999999999"/>
  </r>
  <r>
    <n v="9679"/>
    <x v="4857"/>
    <x v="0"/>
    <x v="724"/>
    <d v="2013-04-24T00:00:00"/>
    <s v="Standard Class"/>
    <s v="CS-12490"/>
    <s v="Cindy Schnelling"/>
    <s v="Corporate"/>
    <s v="United States"/>
    <s v="New York City"/>
    <x v="15"/>
    <n v="10009"/>
    <s v="East"/>
    <s v="OFF-SU-10004290"/>
    <x v="1"/>
    <x v="14"/>
    <s v="Acme Design Line 8&quot; Stainless Steel Bent Scissors w/Champagne Handles, 3-1/8&quot; Cut"/>
    <n v="6.84"/>
    <n v="1"/>
    <n v="0"/>
    <n v="1.8468"/>
  </r>
  <r>
    <n v="9680"/>
    <x v="4858"/>
    <x v="1"/>
    <x v="17"/>
    <d v="2012-12-31T00:00:00"/>
    <s v="Standard Class"/>
    <s v="AH-10030"/>
    <s v="Aaron Hawkins"/>
    <s v="Corporate"/>
    <s v="United States"/>
    <s v="San Francisco"/>
    <x v="1"/>
    <n v="94122"/>
    <s v="West"/>
    <s v="OFF-ST-10000046"/>
    <x v="1"/>
    <x v="4"/>
    <s v="Fellowes Super Stor/Drawer Files"/>
    <n v="323.10000000000002"/>
    <n v="2"/>
    <n v="0"/>
    <n v="61.38900000000001"/>
  </r>
  <r>
    <n v="9681"/>
    <x v="4858"/>
    <x v="1"/>
    <x v="17"/>
    <d v="2012-12-31T00:00:00"/>
    <s v="Standard Class"/>
    <s v="AH-10030"/>
    <s v="Aaron Hawkins"/>
    <s v="Corporate"/>
    <s v="United States"/>
    <s v="San Francisco"/>
    <x v="1"/>
    <n v="94122"/>
    <s v="West"/>
    <s v="TEC-PH-10003505"/>
    <x v="2"/>
    <x v="7"/>
    <s v="Geemarc AmpliPOWER60"/>
    <n v="668.16"/>
    <n v="9"/>
    <n v="0.2"/>
    <n v="75.167999999999921"/>
  </r>
  <r>
    <n v="9682"/>
    <x v="4859"/>
    <x v="3"/>
    <x v="1096"/>
    <d v="2014-12-19T00:00:00"/>
    <s v="Standard Class"/>
    <s v="EP-13915"/>
    <s v="Emily Phan"/>
    <s v="Consumer"/>
    <s v="United States"/>
    <s v="San Francisco"/>
    <x v="1"/>
    <n v="94122"/>
    <s v="West"/>
    <s v="OFF-LA-10004559"/>
    <x v="1"/>
    <x v="2"/>
    <s v="Avery 49"/>
    <n v="8.64"/>
    <n v="3"/>
    <n v="0"/>
    <n v="4.2336"/>
  </r>
  <r>
    <n v="9683"/>
    <x v="4859"/>
    <x v="3"/>
    <x v="1096"/>
    <d v="2014-12-19T00:00:00"/>
    <s v="Standard Class"/>
    <s v="EP-13915"/>
    <s v="Emily Phan"/>
    <s v="Consumer"/>
    <s v="United States"/>
    <s v="San Francisco"/>
    <x v="1"/>
    <n v="94122"/>
    <s v="West"/>
    <s v="OFF-PA-10003172"/>
    <x v="1"/>
    <x v="10"/>
    <s v="Xerox 1996"/>
    <n v="38.880000000000003"/>
    <n v="6"/>
    <n v="0"/>
    <n v="18.662400000000002"/>
  </r>
  <r>
    <n v="9684"/>
    <x v="4859"/>
    <x v="3"/>
    <x v="1096"/>
    <d v="2014-12-19T00:00:00"/>
    <s v="Standard Class"/>
    <s v="EP-13915"/>
    <s v="Emily Phan"/>
    <s v="Consumer"/>
    <s v="United States"/>
    <s v="San Francisco"/>
    <x v="1"/>
    <n v="94122"/>
    <s v="West"/>
    <s v="FUR-FU-10001473"/>
    <x v="0"/>
    <x v="5"/>
    <s v="Eldon Executive Woodline II Desk Accessories, Mahogany"/>
    <n v="201.04"/>
    <n v="8"/>
    <n v="0"/>
    <n v="54.280799999999999"/>
  </r>
  <r>
    <n v="9685"/>
    <x v="4859"/>
    <x v="3"/>
    <x v="1096"/>
    <d v="2014-12-19T00:00:00"/>
    <s v="Standard Class"/>
    <s v="EP-13915"/>
    <s v="Emily Phan"/>
    <s v="Consumer"/>
    <s v="United States"/>
    <s v="San Francisco"/>
    <x v="1"/>
    <n v="94122"/>
    <s v="West"/>
    <s v="OFF-PA-10000232"/>
    <x v="1"/>
    <x v="10"/>
    <s v="Xerox 1975"/>
    <n v="12.96"/>
    <n v="2"/>
    <n v="0"/>
    <n v="6.3504000000000005"/>
  </r>
  <r>
    <n v="9686"/>
    <x v="4860"/>
    <x v="3"/>
    <x v="460"/>
    <d v="2014-01-05T00:00:00"/>
    <s v="Second Class"/>
    <s v="FW-14395"/>
    <s v="Fred Wasserman"/>
    <s v="Corporate"/>
    <s v="United States"/>
    <s v="Los Angeles"/>
    <x v="1"/>
    <n v="90032"/>
    <s v="West"/>
    <s v="TEC-AC-10000682"/>
    <x v="2"/>
    <x v="11"/>
    <s v="Kensington K72356US Mouse-in-a-Box USB Desktop Mouse"/>
    <n v="16.59"/>
    <n v="1"/>
    <n v="0"/>
    <n v="5.8064999999999998"/>
  </r>
  <r>
    <n v="9687"/>
    <x v="4861"/>
    <x v="3"/>
    <x v="1109"/>
    <d v="2014-06-04T00:00:00"/>
    <s v="Standard Class"/>
    <s v="KA-16525"/>
    <s v="Kelly Andreada"/>
    <s v="Consumer"/>
    <s v="United States"/>
    <s v="San Diego"/>
    <x v="1"/>
    <n v="92037"/>
    <s v="West"/>
    <s v="OFF-AR-10003405"/>
    <x v="1"/>
    <x v="6"/>
    <s v="Dixon My First Ticonderoga Pencil, #2"/>
    <n v="35.099999999999994"/>
    <n v="6"/>
    <n v="0"/>
    <n v="10.178999999999997"/>
  </r>
  <r>
    <n v="9688"/>
    <x v="4862"/>
    <x v="3"/>
    <x v="1033"/>
    <d v="2014-10-07T00:00:00"/>
    <s v="Standard Class"/>
    <s v="SC-20050"/>
    <s v="Sample Company A"/>
    <s v="Home Office"/>
    <s v="United States"/>
    <s v="Arlington"/>
    <x v="5"/>
    <n v="76017"/>
    <s v="Central"/>
    <s v="OFF-BI-10000301"/>
    <x v="1"/>
    <x v="8"/>
    <s v="GBC Instant Report Kit"/>
    <n v="11.645999999999997"/>
    <n v="9"/>
    <n v="0.8"/>
    <n v="-17.469000000000005"/>
  </r>
  <r>
    <n v="9689"/>
    <x v="4863"/>
    <x v="3"/>
    <x v="308"/>
    <d v="2014-06-28T00:00:00"/>
    <s v="Standard Class"/>
    <s v="PG-18895"/>
    <s v="Paul Gonzalez"/>
    <s v="Consumer"/>
    <s v="United States"/>
    <s v="Richmond"/>
    <x v="17"/>
    <n v="23223"/>
    <s v="South"/>
    <s v="OFF-PA-10001534"/>
    <x v="1"/>
    <x v="10"/>
    <s v="Xerox 230"/>
    <n v="32.400000000000006"/>
    <n v="5"/>
    <n v="0"/>
    <n v="15.552000000000001"/>
  </r>
  <r>
    <n v="9690"/>
    <x v="4863"/>
    <x v="3"/>
    <x v="308"/>
    <d v="2014-06-28T00:00:00"/>
    <s v="Standard Class"/>
    <s v="PG-18895"/>
    <s v="Paul Gonzalez"/>
    <s v="Consumer"/>
    <s v="United States"/>
    <s v="Richmond"/>
    <x v="17"/>
    <n v="23223"/>
    <s v="South"/>
    <s v="TEC-PH-10003691"/>
    <x v="2"/>
    <x v="7"/>
    <s v="BlackBerry Q10"/>
    <n v="503.96"/>
    <n v="4"/>
    <n v="0"/>
    <n v="125.99000000000001"/>
  </r>
  <r>
    <n v="9691"/>
    <x v="4864"/>
    <x v="3"/>
    <x v="1095"/>
    <d v="2014-04-06T00:00:00"/>
    <s v="First Class"/>
    <s v="TA-21385"/>
    <s v="Tom Ashbrook"/>
    <s v="Home Office"/>
    <s v="United States"/>
    <s v="New York City"/>
    <x v="15"/>
    <n v="10035"/>
    <s v="East"/>
    <s v="OFF-AR-10001545"/>
    <x v="1"/>
    <x v="6"/>
    <s v="Newell 326"/>
    <n v="7.04"/>
    <n v="4"/>
    <n v="0"/>
    <n v="2.0415999999999999"/>
  </r>
  <r>
    <n v="9692"/>
    <x v="4865"/>
    <x v="1"/>
    <x v="50"/>
    <d v="2012-11-17T00:00:00"/>
    <s v="Standard Class"/>
    <s v="PO-18850"/>
    <s v="Patrick O'Brill"/>
    <s v="Consumer"/>
    <s v="United States"/>
    <s v="Houston"/>
    <x v="5"/>
    <n v="77041"/>
    <s v="Central"/>
    <s v="FUR-BO-10001811"/>
    <x v="0"/>
    <x v="0"/>
    <s v="Atlantic Metals Mobile 5-Shelf Bookcases, Custom Colors"/>
    <n v="613.99919999999997"/>
    <n v="3"/>
    <n v="0.32"/>
    <n v="-18.058800000000076"/>
  </r>
  <r>
    <n v="9693"/>
    <x v="4866"/>
    <x v="1"/>
    <x v="834"/>
    <d v="2012-09-02T00:00:00"/>
    <s v="Standard Class"/>
    <s v="SM-20950"/>
    <s v="Suzanne McNair"/>
    <s v="Corporate"/>
    <s v="United States"/>
    <s v="Fairfield"/>
    <x v="29"/>
    <n v="6824"/>
    <s v="East"/>
    <s v="OFF-ST-10001837"/>
    <x v="1"/>
    <x v="4"/>
    <s v="SAFCO Mobile Desk Side File, Wire Frame"/>
    <n v="470.35999999999996"/>
    <n v="11"/>
    <n v="0"/>
    <n v="122.2936"/>
  </r>
  <r>
    <n v="9694"/>
    <x v="4867"/>
    <x v="3"/>
    <x v="241"/>
    <d v="2014-09-29T00:00:00"/>
    <s v="Second Class"/>
    <s v="NK-18490"/>
    <s v="Neil Knudson"/>
    <s v="Home Office"/>
    <s v="United States"/>
    <s v="San Francisco"/>
    <x v="1"/>
    <n v="94110"/>
    <s v="West"/>
    <s v="OFF-PA-10000551"/>
    <x v="1"/>
    <x v="10"/>
    <s v="Array Memo Cubes"/>
    <n v="31.08"/>
    <n v="6"/>
    <n v="0"/>
    <n v="15.229199999999999"/>
  </r>
  <r>
    <n v="9695"/>
    <x v="4867"/>
    <x v="3"/>
    <x v="241"/>
    <d v="2014-09-29T00:00:00"/>
    <s v="Second Class"/>
    <s v="NK-18490"/>
    <s v="Neil Knudson"/>
    <s v="Home Office"/>
    <s v="United States"/>
    <s v="San Francisco"/>
    <x v="1"/>
    <n v="94110"/>
    <s v="West"/>
    <s v="OFF-SU-10001574"/>
    <x v="1"/>
    <x v="14"/>
    <s v="Acme Value Line Scissors"/>
    <n v="7.3"/>
    <n v="2"/>
    <n v="0"/>
    <n v="2.1899999999999995"/>
  </r>
  <r>
    <n v="9696"/>
    <x v="4868"/>
    <x v="0"/>
    <x v="25"/>
    <d v="2013-12-15T00:00:00"/>
    <s v="First Class"/>
    <s v="SC-20695"/>
    <s v="Steve Chapman"/>
    <s v="Corporate"/>
    <s v="United States"/>
    <s v="Springfield"/>
    <x v="24"/>
    <n v="45503"/>
    <s v="East"/>
    <s v="OFF-AP-10002892"/>
    <x v="1"/>
    <x v="9"/>
    <s v="Belkin F5C206VTEL 6 Outlet Surge"/>
    <n v="73.536000000000001"/>
    <n v="4"/>
    <n v="0.2"/>
    <n v="9.1919999999999931"/>
  </r>
  <r>
    <n v="9697"/>
    <x v="4869"/>
    <x v="2"/>
    <x v="1227"/>
    <d v="2011-06-15T00:00:00"/>
    <s v="Second Class"/>
    <s v="HK-14890"/>
    <s v="Heather Kirkland"/>
    <s v="Corporate"/>
    <s v="United States"/>
    <s v="Detroit"/>
    <x v="12"/>
    <n v="48234"/>
    <s v="Central"/>
    <s v="OFF-LA-10003930"/>
    <x v="1"/>
    <x v="2"/>
    <s v="Dot Matrix Printer Tape Reel Labels, White, 5000/Box"/>
    <n v="491.55"/>
    <n v="5"/>
    <n v="0"/>
    <n v="240.8595"/>
  </r>
  <r>
    <n v="9698"/>
    <x v="4870"/>
    <x v="0"/>
    <x v="21"/>
    <d v="2013-03-12T00:00:00"/>
    <s v="Same Day"/>
    <s v="BT-11485"/>
    <s v="Brad Thomas"/>
    <s v="Home Office"/>
    <s v="United States"/>
    <s v="Philadelphia"/>
    <x v="9"/>
    <n v="19140"/>
    <s v="East"/>
    <s v="FUR-FU-10001037"/>
    <x v="0"/>
    <x v="5"/>
    <s v="DAX Charcoal/Nickel-Tone Document Frame, 5 x 7"/>
    <n v="30.336000000000002"/>
    <n v="4"/>
    <n v="0.2"/>
    <n v="9.48"/>
  </r>
  <r>
    <n v="9699"/>
    <x v="4871"/>
    <x v="3"/>
    <x v="934"/>
    <d v="2014-12-20T00:00:00"/>
    <s v="Standard Class"/>
    <s v="KM-16660"/>
    <s v="Khloe Miller"/>
    <s v="Consumer"/>
    <s v="United States"/>
    <s v="Inglewood"/>
    <x v="1"/>
    <n v="90301"/>
    <s v="West"/>
    <s v="OFF-PA-10004569"/>
    <x v="1"/>
    <x v="10"/>
    <s v="Wirebound Message Books, Two 4 1/4&quot; x 5&quot; Forms per Page"/>
    <n v="22.830000000000002"/>
    <n v="3"/>
    <n v="0"/>
    <n v="10.7301"/>
  </r>
  <r>
    <n v="9700"/>
    <x v="4871"/>
    <x v="3"/>
    <x v="934"/>
    <d v="2014-12-20T00:00:00"/>
    <s v="Standard Class"/>
    <s v="KM-16660"/>
    <s v="Khloe Miller"/>
    <s v="Consumer"/>
    <s v="United States"/>
    <s v="Inglewood"/>
    <x v="1"/>
    <n v="90301"/>
    <s v="West"/>
    <s v="OFF-AP-10000027"/>
    <x v="1"/>
    <x v="9"/>
    <s v="Hoover Commercial SteamVac"/>
    <n v="54.32"/>
    <n v="4"/>
    <n v="0"/>
    <n v="16.295999999999999"/>
  </r>
  <r>
    <n v="9701"/>
    <x v="4871"/>
    <x v="3"/>
    <x v="934"/>
    <d v="2014-12-20T00:00:00"/>
    <s v="Standard Class"/>
    <s v="KM-16660"/>
    <s v="Khloe Miller"/>
    <s v="Consumer"/>
    <s v="United States"/>
    <s v="Inglewood"/>
    <x v="1"/>
    <n v="90301"/>
    <s v="West"/>
    <s v="TEC-PH-10000675"/>
    <x v="2"/>
    <x v="7"/>
    <s v="Panasonic KX TS3282B Corded phone"/>
    <n v="196.77600000000001"/>
    <n v="3"/>
    <n v="0.2"/>
    <n v="14.758199999999995"/>
  </r>
  <r>
    <n v="9702"/>
    <x v="4872"/>
    <x v="0"/>
    <x v="859"/>
    <d v="2013-11-05T00:00:00"/>
    <s v="Standard Class"/>
    <s v="SP-20920"/>
    <s v="Susan Pistek"/>
    <s v="Consumer"/>
    <s v="United States"/>
    <s v="San Luis Obispo"/>
    <x v="1"/>
    <n v="93405"/>
    <s v="West"/>
    <s v="OFF-FA-10003059"/>
    <x v="1"/>
    <x v="13"/>
    <s v="Assorted Color Push Pins"/>
    <n v="3.62"/>
    <n v="2"/>
    <n v="0"/>
    <n v="1.1945999999999999"/>
  </r>
  <r>
    <n v="9703"/>
    <x v="4873"/>
    <x v="3"/>
    <x v="689"/>
    <d v="2014-08-05T00:00:00"/>
    <s v="Standard Class"/>
    <s v="LB-16795"/>
    <s v="Laurel Beltran"/>
    <s v="Home Office"/>
    <s v="United States"/>
    <s v="Wilmington"/>
    <x v="13"/>
    <n v="19805"/>
    <s v="East"/>
    <s v="OFF-PA-10003256"/>
    <x v="1"/>
    <x v="10"/>
    <s v="Avery Personal Creations Heavyweight Cards"/>
    <n v="11.54"/>
    <n v="1"/>
    <n v="0"/>
    <n v="5.5391999999999992"/>
  </r>
  <r>
    <n v="9704"/>
    <x v="4873"/>
    <x v="3"/>
    <x v="689"/>
    <d v="2014-08-05T00:00:00"/>
    <s v="Standard Class"/>
    <s v="LB-16795"/>
    <s v="Laurel Beltran"/>
    <s v="Home Office"/>
    <s v="United States"/>
    <s v="Wilmington"/>
    <x v="13"/>
    <n v="19805"/>
    <s v="East"/>
    <s v="OFF-BI-10003656"/>
    <x v="1"/>
    <x v="8"/>
    <s v="Fellowes PB200 Plastic Comb Binding Machine"/>
    <n v="849.95"/>
    <n v="5"/>
    <n v="0"/>
    <n v="390.97699999999998"/>
  </r>
  <r>
    <n v="9705"/>
    <x v="4873"/>
    <x v="3"/>
    <x v="689"/>
    <d v="2014-08-05T00:00:00"/>
    <s v="Standard Class"/>
    <s v="LB-16795"/>
    <s v="Laurel Beltran"/>
    <s v="Home Office"/>
    <s v="United States"/>
    <s v="Wilmington"/>
    <x v="13"/>
    <n v="19805"/>
    <s v="East"/>
    <s v="OFF-BI-10002897"/>
    <x v="1"/>
    <x v="8"/>
    <s v="Black Avery Memo-Size 3-Ring Binder, 5 1/2&quot; x 8 1/2&quot;"/>
    <n v="11.01"/>
    <n v="3"/>
    <n v="0"/>
    <n v="5.3948999999999998"/>
  </r>
  <r>
    <n v="9706"/>
    <x v="4874"/>
    <x v="3"/>
    <x v="15"/>
    <d v="2014-10-24T00:00:00"/>
    <s v="Standard Class"/>
    <s v="JS-16030"/>
    <s v="Joy Smith"/>
    <s v="Consumer"/>
    <s v="United States"/>
    <s v="San Francisco"/>
    <x v="1"/>
    <n v="94122"/>
    <s v="West"/>
    <s v="OFF-BI-10004826"/>
    <x v="1"/>
    <x v="8"/>
    <s v="JM Magazine Binder"/>
    <n v="39.624000000000009"/>
    <n v="3"/>
    <n v="0.2"/>
    <n v="13.868400000000001"/>
  </r>
  <r>
    <n v="9707"/>
    <x v="4875"/>
    <x v="0"/>
    <x v="147"/>
    <d v="2013-10-28T00:00:00"/>
    <s v="Standard Class"/>
    <s v="CS-11950"/>
    <s v="Carlos Soltero"/>
    <s v="Consumer"/>
    <s v="United States"/>
    <s v="Los Angeles"/>
    <x v="1"/>
    <n v="90045"/>
    <s v="West"/>
    <s v="FUR-CH-10004626"/>
    <x v="0"/>
    <x v="1"/>
    <s v="Office Star Flex Back Scooter Chair with Aluminum Finish Frame"/>
    <n v="242.13600000000002"/>
    <n v="3"/>
    <n v="0.2"/>
    <n v="12.106799999999993"/>
  </r>
  <r>
    <n v="9708"/>
    <x v="4875"/>
    <x v="0"/>
    <x v="147"/>
    <d v="2013-10-28T00:00:00"/>
    <s v="Standard Class"/>
    <s v="CS-11950"/>
    <s v="Carlos Soltero"/>
    <s v="Consumer"/>
    <s v="United States"/>
    <s v="Los Angeles"/>
    <x v="1"/>
    <n v="90045"/>
    <s v="West"/>
    <s v="OFF-AR-10000390"/>
    <x v="1"/>
    <x v="6"/>
    <s v="Newell Chalk Holder"/>
    <n v="12.39"/>
    <n v="3"/>
    <n v="0"/>
    <n v="5.6993999999999998"/>
  </r>
  <r>
    <n v="9709"/>
    <x v="4875"/>
    <x v="0"/>
    <x v="147"/>
    <d v="2013-10-28T00:00:00"/>
    <s v="Standard Class"/>
    <s v="CS-11950"/>
    <s v="Carlos Soltero"/>
    <s v="Consumer"/>
    <s v="United States"/>
    <s v="Los Angeles"/>
    <x v="1"/>
    <n v="90045"/>
    <s v="West"/>
    <s v="FUR-FU-10003731"/>
    <x v="0"/>
    <x v="5"/>
    <s v="Eldon Expressions Wood and Plastic Desk Accessories, Oak"/>
    <n v="19.96"/>
    <n v="2"/>
    <n v="0"/>
    <n v="5.5888000000000009"/>
  </r>
  <r>
    <n v="9710"/>
    <x v="4875"/>
    <x v="0"/>
    <x v="147"/>
    <d v="2013-10-28T00:00:00"/>
    <s v="Standard Class"/>
    <s v="CS-11950"/>
    <s v="Carlos Soltero"/>
    <s v="Consumer"/>
    <s v="United States"/>
    <s v="Los Angeles"/>
    <x v="1"/>
    <n v="90045"/>
    <s v="West"/>
    <s v="OFF-ST-10002743"/>
    <x v="1"/>
    <x v="4"/>
    <s v="SAFCO Boltless Steel Shelving"/>
    <n v="340.92"/>
    <n v="3"/>
    <n v="0"/>
    <n v="3.4091999999999842"/>
  </r>
  <r>
    <n v="9711"/>
    <x v="4876"/>
    <x v="2"/>
    <x v="1127"/>
    <d v="2011-11-10T00:00:00"/>
    <s v="Standard Class"/>
    <s v="MD-17350"/>
    <s v="Maribeth Dona"/>
    <s v="Consumer"/>
    <s v="United States"/>
    <s v="Philadelphia"/>
    <x v="9"/>
    <n v="19143"/>
    <s v="East"/>
    <s v="FUR-FU-10001468"/>
    <x v="0"/>
    <x v="5"/>
    <s v="Tenex Antistatic Computer Chair Mats"/>
    <n v="273.56799999999998"/>
    <n v="2"/>
    <n v="0.2"/>
    <n v="-34.196000000000026"/>
  </r>
  <r>
    <n v="9712"/>
    <x v="4876"/>
    <x v="2"/>
    <x v="1127"/>
    <d v="2011-11-10T00:00:00"/>
    <s v="Standard Class"/>
    <s v="MD-17350"/>
    <s v="Maribeth Dona"/>
    <s v="Consumer"/>
    <s v="United States"/>
    <s v="Philadelphia"/>
    <x v="9"/>
    <n v="19143"/>
    <s v="East"/>
    <s v="OFF-BI-10003684"/>
    <x v="1"/>
    <x v="8"/>
    <s v="Wilson Jones Legal Size Ring Binders"/>
    <n v="13.194000000000001"/>
    <n v="2"/>
    <n v="0.7"/>
    <n v="-8.7959999999999958"/>
  </r>
  <r>
    <n v="9713"/>
    <x v="4876"/>
    <x v="2"/>
    <x v="1127"/>
    <d v="2011-11-10T00:00:00"/>
    <s v="Standard Class"/>
    <s v="MD-17350"/>
    <s v="Maribeth Dona"/>
    <s v="Consumer"/>
    <s v="United States"/>
    <s v="Philadelphia"/>
    <x v="9"/>
    <n v="19143"/>
    <s v="East"/>
    <s v="OFF-ST-10003716"/>
    <x v="1"/>
    <x v="4"/>
    <s v="Tennsco Double-Tier Lockers"/>
    <n v="1080.096"/>
    <n v="6"/>
    <n v="0.2"/>
    <n v="-94.508399999999995"/>
  </r>
  <r>
    <n v="9714"/>
    <x v="4876"/>
    <x v="2"/>
    <x v="1127"/>
    <d v="2011-11-10T00:00:00"/>
    <s v="Standard Class"/>
    <s v="MD-17350"/>
    <s v="Maribeth Dona"/>
    <s v="Consumer"/>
    <s v="United States"/>
    <s v="Philadelphia"/>
    <x v="9"/>
    <n v="19143"/>
    <s v="East"/>
    <s v="TEC-AC-10001101"/>
    <x v="2"/>
    <x v="11"/>
    <s v="Sony 16GB Class 10 Micro SDHC R40 Memory Card"/>
    <n v="51.56"/>
    <n v="5"/>
    <n v="0.2"/>
    <n v="-6.4450000000000021"/>
  </r>
  <r>
    <n v="9715"/>
    <x v="4876"/>
    <x v="2"/>
    <x v="1127"/>
    <d v="2011-11-10T00:00:00"/>
    <s v="Standard Class"/>
    <s v="MD-17350"/>
    <s v="Maribeth Dona"/>
    <s v="Consumer"/>
    <s v="United States"/>
    <s v="Philadelphia"/>
    <x v="9"/>
    <n v="19143"/>
    <s v="East"/>
    <s v="TEC-AC-10004864"/>
    <x v="2"/>
    <x v="11"/>
    <s v="Memorex Micro Travel Drive 32 GB"/>
    <n v="58.415999999999997"/>
    <n v="2"/>
    <n v="0.2"/>
    <n v="16.794600000000003"/>
  </r>
  <r>
    <n v="9716"/>
    <x v="4877"/>
    <x v="0"/>
    <x v="77"/>
    <d v="2013-11-13T00:00:00"/>
    <s v="Standard Class"/>
    <s v="LD-17005"/>
    <s v="Lisa DeCherney"/>
    <s v="Consumer"/>
    <s v="United States"/>
    <s v="San Francisco"/>
    <x v="1"/>
    <n v="94122"/>
    <s v="West"/>
    <s v="OFF-BI-10001543"/>
    <x v="1"/>
    <x v="8"/>
    <s v="GBC VeloBinder Manual Binding System"/>
    <n v="57.584000000000003"/>
    <n v="2"/>
    <n v="0.2"/>
    <n v="20.154400000000003"/>
  </r>
  <r>
    <n v="9717"/>
    <x v="4878"/>
    <x v="0"/>
    <x v="399"/>
    <d v="2013-08-15T00:00:00"/>
    <s v="Second Class"/>
    <s v="DB-13270"/>
    <s v="Deborah Brumfield"/>
    <s v="Home Office"/>
    <s v="United States"/>
    <s v="Philadelphia"/>
    <x v="9"/>
    <n v="19134"/>
    <s v="East"/>
    <s v="OFF-AR-10000914"/>
    <x v="1"/>
    <x v="6"/>
    <s v="Boston 16765 Mini Stand Up Battery Pencil Sharpener"/>
    <n v="37.312000000000005"/>
    <n v="4"/>
    <n v="0.2"/>
    <n v="2.7984000000000027"/>
  </r>
  <r>
    <n v="9718"/>
    <x v="4879"/>
    <x v="0"/>
    <x v="198"/>
    <d v="2013-06-01T00:00:00"/>
    <s v="Same Day"/>
    <s v="AT-10735"/>
    <s v="Annie Thurman"/>
    <s v="Consumer"/>
    <s v="United States"/>
    <s v="Houston"/>
    <x v="5"/>
    <n v="77041"/>
    <s v="Central"/>
    <s v="TEC-PH-10002293"/>
    <x v="2"/>
    <x v="7"/>
    <s v="Anker 36W 4-Port USB Wall Charger Travel Power Adapter for iPhone 5s 5c 5"/>
    <n v="79.959999999999994"/>
    <n v="5"/>
    <n v="0.2"/>
    <n v="7.9960000000000058"/>
  </r>
  <r>
    <n v="9719"/>
    <x v="4879"/>
    <x v="0"/>
    <x v="198"/>
    <d v="2013-06-01T00:00:00"/>
    <s v="Same Day"/>
    <s v="AT-10735"/>
    <s v="Annie Thurman"/>
    <s v="Consumer"/>
    <s v="United States"/>
    <s v="Houston"/>
    <x v="5"/>
    <n v="77041"/>
    <s v="Central"/>
    <s v="TEC-AC-10000109"/>
    <x v="2"/>
    <x v="11"/>
    <s v="Sony Micro Vault Click 16 GB USB 2.0 Flash Drive"/>
    <n v="223.96"/>
    <n v="5"/>
    <n v="0.2"/>
    <n v="11.198000000000015"/>
  </r>
  <r>
    <n v="9720"/>
    <x v="4880"/>
    <x v="3"/>
    <x v="105"/>
    <d v="2014-11-15T00:00:00"/>
    <s v="Second Class"/>
    <s v="DK-13375"/>
    <s v="Dennis Kane"/>
    <s v="Consumer"/>
    <s v="United States"/>
    <s v="Lancaster"/>
    <x v="9"/>
    <n v="17602"/>
    <s v="East"/>
    <s v="OFF-ST-10002574"/>
    <x v="1"/>
    <x v="4"/>
    <s v="SAFCO Commercial Wire Shelving, Black"/>
    <n v="221.024"/>
    <n v="2"/>
    <n v="0.2"/>
    <n v="-55.256"/>
  </r>
  <r>
    <n v="9721"/>
    <x v="4881"/>
    <x v="0"/>
    <x v="897"/>
    <d v="2013-09-27T00:00:00"/>
    <s v="Standard Class"/>
    <s v="CS-12250"/>
    <s v="Chris Selesnick"/>
    <s v="Corporate"/>
    <s v="United States"/>
    <s v="Green Bay"/>
    <x v="6"/>
    <n v="54302"/>
    <s v="Central"/>
    <s v="FUR-FU-10002445"/>
    <x v="0"/>
    <x v="5"/>
    <s v="DAX Two-Tone Rosewood/Black Document Frame, Desktop, 5 x 7"/>
    <n v="18.96"/>
    <n v="2"/>
    <n v="0"/>
    <n v="7.5840000000000014"/>
  </r>
  <r>
    <n v="9722"/>
    <x v="4882"/>
    <x v="0"/>
    <x v="595"/>
    <d v="2013-02-20T00:00:00"/>
    <s v="Standard Class"/>
    <s v="JF-15565"/>
    <s v="Jill Fjeld"/>
    <s v="Consumer"/>
    <s v="United States"/>
    <s v="New York City"/>
    <x v="15"/>
    <n v="10024"/>
    <s v="East"/>
    <s v="FUR-CH-10001802"/>
    <x v="0"/>
    <x v="1"/>
    <s v="Hon Every-Day Chair Series Swivel Task Chairs"/>
    <n v="326.64600000000002"/>
    <n v="3"/>
    <n v="0.1"/>
    <n v="39.923399999999994"/>
  </r>
  <r>
    <n v="9723"/>
    <x v="4882"/>
    <x v="0"/>
    <x v="595"/>
    <d v="2013-02-20T00:00:00"/>
    <s v="Standard Class"/>
    <s v="JF-15565"/>
    <s v="Jill Fjeld"/>
    <s v="Consumer"/>
    <s v="United States"/>
    <s v="New York City"/>
    <x v="15"/>
    <n v="10024"/>
    <s v="East"/>
    <s v="TEC-AC-10003628"/>
    <x v="2"/>
    <x v="11"/>
    <s v="Logitech 910-002974 M325 Wireless Mouse for Web Scrolling"/>
    <n v="89.97"/>
    <n v="3"/>
    <n v="0"/>
    <n v="39.586800000000011"/>
  </r>
  <r>
    <n v="9724"/>
    <x v="4883"/>
    <x v="2"/>
    <x v="1091"/>
    <d v="2011-12-26T00:00:00"/>
    <s v="Standard Class"/>
    <s v="TW-21025"/>
    <s v="Tamara Willingham"/>
    <s v="Home Office"/>
    <s v="United States"/>
    <s v="New York City"/>
    <x v="15"/>
    <n v="10011"/>
    <s v="East"/>
    <s v="OFF-BI-10003984"/>
    <x v="1"/>
    <x v="8"/>
    <s v="Lock-Up Easel 'Spel-Binder'"/>
    <n v="296.71200000000005"/>
    <n v="13"/>
    <n v="0.2"/>
    <n v="100.14029999999998"/>
  </r>
  <r>
    <n v="9725"/>
    <x v="4884"/>
    <x v="1"/>
    <x v="901"/>
    <d v="2012-12-11T00:00:00"/>
    <s v="Standard Class"/>
    <s v="TB-21250"/>
    <s v="Tim Brockman"/>
    <s v="Consumer"/>
    <s v="United States"/>
    <s v="Bloomington"/>
    <x v="10"/>
    <n v="61701"/>
    <s v="Central"/>
    <s v="OFF-EN-10004459"/>
    <x v="1"/>
    <x v="12"/>
    <s v="Security-Tint Envelopes"/>
    <n v="12.224"/>
    <n v="2"/>
    <n v="0.2"/>
    <n v="4.4311999999999996"/>
  </r>
  <r>
    <n v="9726"/>
    <x v="4885"/>
    <x v="3"/>
    <x v="697"/>
    <d v="2014-09-21T00:00:00"/>
    <s v="First Class"/>
    <s v="SC-20380"/>
    <s v="Shahid Collister"/>
    <s v="Consumer"/>
    <s v="United States"/>
    <s v="Boise"/>
    <x v="45"/>
    <n v="83704"/>
    <s v="West"/>
    <s v="TEC-AC-10001109"/>
    <x v="2"/>
    <x v="11"/>
    <s v="Logitech Trackman Marble Mouse"/>
    <n v="89.97"/>
    <n v="3"/>
    <n v="0"/>
    <n v="37.787400000000005"/>
  </r>
  <r>
    <n v="9727"/>
    <x v="4886"/>
    <x v="3"/>
    <x v="574"/>
    <d v="2014-12-05T00:00:00"/>
    <s v="First Class"/>
    <s v="KM-16720"/>
    <s v="Kunst Miller"/>
    <s v="Consumer"/>
    <s v="United States"/>
    <s v="Lowell"/>
    <x v="31"/>
    <n v="1852"/>
    <s v="East"/>
    <s v="OFF-AP-10001293"/>
    <x v="1"/>
    <x v="9"/>
    <s v="Belkin 8 Outlet Surge Protector"/>
    <n v="286.85999999999996"/>
    <n v="7"/>
    <n v="0"/>
    <n v="80.320799999999991"/>
  </r>
  <r>
    <n v="9728"/>
    <x v="4886"/>
    <x v="3"/>
    <x v="574"/>
    <d v="2014-12-05T00:00:00"/>
    <s v="First Class"/>
    <s v="KM-16720"/>
    <s v="Kunst Miller"/>
    <s v="Consumer"/>
    <s v="United States"/>
    <s v="Lowell"/>
    <x v="31"/>
    <n v="1852"/>
    <s v="East"/>
    <s v="TEC-PH-10004977"/>
    <x v="2"/>
    <x v="7"/>
    <s v="GE 30524EE4"/>
    <n v="979.95"/>
    <n v="5"/>
    <n v="0"/>
    <n v="284.18549999999993"/>
  </r>
  <r>
    <n v="9729"/>
    <x v="4886"/>
    <x v="3"/>
    <x v="574"/>
    <d v="2014-12-05T00:00:00"/>
    <s v="First Class"/>
    <s v="KM-16720"/>
    <s v="Kunst Miller"/>
    <s v="Consumer"/>
    <s v="United States"/>
    <s v="Lowell"/>
    <x v="31"/>
    <n v="1852"/>
    <s v="East"/>
    <s v="OFF-SU-10001935"/>
    <x v="1"/>
    <x v="14"/>
    <s v="Staples"/>
    <n v="4.3600000000000003"/>
    <n v="2"/>
    <n v="0"/>
    <n v="0.17439999999999944"/>
  </r>
  <r>
    <n v="9730"/>
    <x v="4887"/>
    <x v="2"/>
    <x v="411"/>
    <d v="2011-10-04T00:00:00"/>
    <s v="Standard Class"/>
    <s v="EB-14170"/>
    <s v="Evan Bailliet"/>
    <s v="Consumer"/>
    <s v="United States"/>
    <s v="Seattle"/>
    <x v="4"/>
    <n v="98115"/>
    <s v="West"/>
    <s v="OFF-BI-10001308"/>
    <x v="1"/>
    <x v="8"/>
    <s v="GBC Standard Plastic Binding Systems' Combs"/>
    <n v="10.048000000000002"/>
    <n v="2"/>
    <n v="0.2"/>
    <n v="3.1399999999999988"/>
  </r>
  <r>
    <n v="9731"/>
    <x v="4887"/>
    <x v="2"/>
    <x v="411"/>
    <d v="2011-10-04T00:00:00"/>
    <s v="Standard Class"/>
    <s v="EB-14170"/>
    <s v="Evan Bailliet"/>
    <s v="Consumer"/>
    <s v="United States"/>
    <s v="Seattle"/>
    <x v="4"/>
    <n v="98115"/>
    <s v="West"/>
    <s v="OFF-ST-10000046"/>
    <x v="1"/>
    <x v="4"/>
    <s v="Fellowes Super Stor/Drawer Files"/>
    <n v="807.75"/>
    <n v="5"/>
    <n v="0"/>
    <n v="153.47250000000003"/>
  </r>
  <r>
    <n v="9732"/>
    <x v="4888"/>
    <x v="3"/>
    <x v="237"/>
    <d v="2014-11-20T00:00:00"/>
    <s v="Standard Class"/>
    <s v="JE-15715"/>
    <s v="Joe Elijah"/>
    <s v="Consumer"/>
    <s v="United States"/>
    <s v="Los Angeles"/>
    <x v="1"/>
    <n v="90049"/>
    <s v="West"/>
    <s v="OFF-AR-10003504"/>
    <x v="1"/>
    <x v="6"/>
    <s v="Newell 347"/>
    <n v="34.24"/>
    <n v="8"/>
    <n v="0"/>
    <n v="9.9295999999999971"/>
  </r>
  <r>
    <n v="9733"/>
    <x v="4889"/>
    <x v="2"/>
    <x v="1071"/>
    <d v="2011-08-25T00:00:00"/>
    <s v="Standard Class"/>
    <s v="NC-18535"/>
    <s v="Nick Crebassa"/>
    <s v="Corporate"/>
    <s v="United States"/>
    <s v="Hampton"/>
    <x v="17"/>
    <n v="23666"/>
    <s v="South"/>
    <s v="FUR-CH-10001797"/>
    <x v="0"/>
    <x v="1"/>
    <s v="Safco Chair Connectors, 6/Carton"/>
    <n v="500.23999999999995"/>
    <n v="13"/>
    <n v="0"/>
    <n v="145.06959999999992"/>
  </r>
  <r>
    <n v="9734"/>
    <x v="4889"/>
    <x v="2"/>
    <x v="1071"/>
    <d v="2011-08-25T00:00:00"/>
    <s v="Standard Class"/>
    <s v="NC-18535"/>
    <s v="Nick Crebassa"/>
    <s v="Corporate"/>
    <s v="United States"/>
    <s v="Hampton"/>
    <x v="17"/>
    <n v="23666"/>
    <s v="South"/>
    <s v="OFF-PA-10000246"/>
    <x v="1"/>
    <x v="10"/>
    <s v="Riverleaf Stik-Withit Designer Note Cubes"/>
    <n v="20.12"/>
    <n v="2"/>
    <n v="0"/>
    <n v="9.2552000000000003"/>
  </r>
  <r>
    <n v="9735"/>
    <x v="4889"/>
    <x v="2"/>
    <x v="1071"/>
    <d v="2011-08-25T00:00:00"/>
    <s v="Standard Class"/>
    <s v="NC-18535"/>
    <s v="Nick Crebassa"/>
    <s v="Corporate"/>
    <s v="United States"/>
    <s v="Hampton"/>
    <x v="17"/>
    <n v="23666"/>
    <s v="South"/>
    <s v="OFF-BI-10001359"/>
    <x v="1"/>
    <x v="8"/>
    <s v="GBC DocuBind TL300 Electric Binding System"/>
    <n v="896.99"/>
    <n v="1"/>
    <n v="0"/>
    <n v="421.58529999999996"/>
  </r>
  <r>
    <n v="9736"/>
    <x v="4890"/>
    <x v="2"/>
    <x v="84"/>
    <d v="2011-11-22T00:00:00"/>
    <s v="Second Class"/>
    <s v="AD-10180"/>
    <s v="Alan Dominguez"/>
    <s v="Home Office"/>
    <s v="United States"/>
    <s v="Philadelphia"/>
    <x v="9"/>
    <n v="19134"/>
    <s v="East"/>
    <s v="OFF-PA-10001583"/>
    <x v="1"/>
    <x v="10"/>
    <s v="1/4 Fold Party Design Invitations &amp; White Envelopes, 24 8-1/2&quot; X 11&quot; Cards, 25 Env./Pack"/>
    <n v="5.88"/>
    <n v="1"/>
    <n v="0.2"/>
    <n v="1.9844999999999995"/>
  </r>
  <r>
    <n v="9737"/>
    <x v="4891"/>
    <x v="1"/>
    <x v="685"/>
    <d v="2012-07-03T00:00:00"/>
    <s v="Standard Class"/>
    <s v="NF-18475"/>
    <s v="Neil Französisch"/>
    <s v="Home Office"/>
    <s v="United States"/>
    <s v="Omaha"/>
    <x v="8"/>
    <n v="68104"/>
    <s v="Central"/>
    <s v="TEC-PH-10004667"/>
    <x v="2"/>
    <x v="7"/>
    <s v="Cisco 8x8 Inc. 6753i IP Business Phone System"/>
    <n v="269.98"/>
    <n v="2"/>
    <n v="0"/>
    <n v="72.894599999999997"/>
  </r>
  <r>
    <n v="9738"/>
    <x v="4892"/>
    <x v="3"/>
    <x v="633"/>
    <d v="2014-03-22T00:00:00"/>
    <s v="Standard Class"/>
    <s v="KD-16615"/>
    <s v="Ken Dana"/>
    <s v="Corporate"/>
    <s v="United States"/>
    <s v="Los Angeles"/>
    <x v="1"/>
    <n v="90032"/>
    <s v="West"/>
    <s v="OFF-ST-10002615"/>
    <x v="1"/>
    <x v="4"/>
    <s v="Dual Level, Single-Width Filing Carts"/>
    <n v="310.12"/>
    <n v="2"/>
    <n v="0"/>
    <n v="80.631200000000007"/>
  </r>
  <r>
    <n v="9739"/>
    <x v="4892"/>
    <x v="3"/>
    <x v="633"/>
    <d v="2014-03-22T00:00:00"/>
    <s v="Standard Class"/>
    <s v="KD-16615"/>
    <s v="Ken Dana"/>
    <s v="Corporate"/>
    <s v="United States"/>
    <s v="Los Angeles"/>
    <x v="1"/>
    <n v="90032"/>
    <s v="West"/>
    <s v="OFF-BI-10004236"/>
    <x v="1"/>
    <x v="8"/>
    <s v="XtraLife ClearVue Slant-D Ring Binder, White, 3&quot;"/>
    <n v="70.463999999999999"/>
    <n v="6"/>
    <n v="0.2"/>
    <n v="22.900799999999997"/>
  </r>
  <r>
    <n v="9740"/>
    <x v="4892"/>
    <x v="3"/>
    <x v="633"/>
    <d v="2014-03-22T00:00:00"/>
    <s v="Standard Class"/>
    <s v="KD-16615"/>
    <s v="Ken Dana"/>
    <s v="Corporate"/>
    <s v="United States"/>
    <s v="Los Angeles"/>
    <x v="1"/>
    <n v="90032"/>
    <s v="West"/>
    <s v="OFF-BI-10001757"/>
    <x v="1"/>
    <x v="8"/>
    <s v="Pressboard Hanging Data Binders for Unburst Sheets"/>
    <n v="19.68"/>
    <n v="5"/>
    <n v="0.2"/>
    <n v="6.8879999999999981"/>
  </r>
  <r>
    <n v="9741"/>
    <x v="4892"/>
    <x v="3"/>
    <x v="633"/>
    <d v="2014-03-22T00:00:00"/>
    <s v="Standard Class"/>
    <s v="KD-16615"/>
    <s v="Ken Dana"/>
    <s v="Corporate"/>
    <s v="United States"/>
    <s v="Los Angeles"/>
    <x v="1"/>
    <n v="90032"/>
    <s v="West"/>
    <s v="OFF-AP-10001154"/>
    <x v="1"/>
    <x v="9"/>
    <s v="Bionaire Personal Warm Mist Humidifier/Vaporizer"/>
    <n v="140.67000000000002"/>
    <n v="3"/>
    <n v="0"/>
    <n v="54.861300000000007"/>
  </r>
  <r>
    <n v="9742"/>
    <x v="4893"/>
    <x v="1"/>
    <x v="627"/>
    <d v="2012-11-12T00:00:00"/>
    <s v="Standard Class"/>
    <s v="QJ-19255"/>
    <s v="Quincy Jones"/>
    <s v="Corporate"/>
    <s v="United States"/>
    <s v="Burlington"/>
    <x v="42"/>
    <s v="05408"/>
    <s v="East"/>
    <s v="FUR-BO-10004834"/>
    <x v="0"/>
    <x v="0"/>
    <s v="Riverside Palais Royal Lawyers Bookcase, Royale Cherry Finish"/>
    <n v="4404.8999999999996"/>
    <n v="5"/>
    <n v="0"/>
    <n v="1013.1270000000001"/>
  </r>
  <r>
    <n v="9743"/>
    <x v="4894"/>
    <x v="3"/>
    <x v="354"/>
    <d v="2014-12-03T00:00:00"/>
    <s v="Standard Class"/>
    <s v="EP-13915"/>
    <s v="Emily Phan"/>
    <s v="Consumer"/>
    <s v="United States"/>
    <s v="San Diego"/>
    <x v="1"/>
    <n v="92037"/>
    <s v="West"/>
    <s v="OFF-LA-10001074"/>
    <x v="1"/>
    <x v="2"/>
    <s v="Round Specialty Laser Printer Labels"/>
    <n v="62.65"/>
    <n v="5"/>
    <n v="0"/>
    <n v="29.445499999999996"/>
  </r>
  <r>
    <n v="9744"/>
    <x v="4895"/>
    <x v="0"/>
    <x v="950"/>
    <d v="2013-06-23T00:00:00"/>
    <s v="Standard Class"/>
    <s v="JJ-15445"/>
    <s v="Jennifer Jackson"/>
    <s v="Consumer"/>
    <s v="United States"/>
    <s v="Newark"/>
    <x v="13"/>
    <n v="19711"/>
    <s v="East"/>
    <s v="OFF-LA-10001641"/>
    <x v="1"/>
    <x v="2"/>
    <s v="Avery 518"/>
    <n v="9.4499999999999993"/>
    <n v="3"/>
    <n v="0"/>
    <n v="4.5359999999999996"/>
  </r>
  <r>
    <n v="9745"/>
    <x v="4896"/>
    <x v="3"/>
    <x v="276"/>
    <d v="2014-01-26T00:00:00"/>
    <s v="Standard Class"/>
    <s v="BE-11410"/>
    <s v="Bobby Elias"/>
    <s v="Consumer"/>
    <s v="United States"/>
    <s v="Aurora"/>
    <x v="10"/>
    <n v="60505"/>
    <s v="Central"/>
    <s v="OFF-EN-10002230"/>
    <x v="1"/>
    <x v="12"/>
    <s v="Airmail Envelopes"/>
    <n v="268.57600000000002"/>
    <n v="4"/>
    <n v="0.2"/>
    <n v="90.64439999999999"/>
  </r>
  <r>
    <n v="9746"/>
    <x v="4897"/>
    <x v="3"/>
    <x v="221"/>
    <d v="2014-11-25T00:00:00"/>
    <s v="Same Day"/>
    <s v="BP-11290"/>
    <s v="Beth Paige"/>
    <s v="Consumer"/>
    <s v="United States"/>
    <s v="Los Angeles"/>
    <x v="1"/>
    <n v="90008"/>
    <s v="West"/>
    <s v="FUR-TA-10000617"/>
    <x v="0"/>
    <x v="3"/>
    <s v="Hon Practical Foundations 30 x 60 Training Table, Light Gray/Charcoal"/>
    <n v="364.08000000000004"/>
    <n v="2"/>
    <n v="0.2"/>
    <n v="9.1020000000000039"/>
  </r>
  <r>
    <n v="9747"/>
    <x v="4897"/>
    <x v="3"/>
    <x v="221"/>
    <d v="2014-11-25T00:00:00"/>
    <s v="Same Day"/>
    <s v="BP-11290"/>
    <s v="Beth Paige"/>
    <s v="Consumer"/>
    <s v="United States"/>
    <s v="Los Angeles"/>
    <x v="1"/>
    <n v="90008"/>
    <s v="West"/>
    <s v="FUR-TA-10001676"/>
    <x v="0"/>
    <x v="3"/>
    <s v="Hon 61000 Series Interactive Training Tables"/>
    <n v="71.088000000000008"/>
    <n v="2"/>
    <n v="0.2"/>
    <n v="-1.7772000000000041"/>
  </r>
  <r>
    <n v="9748"/>
    <x v="4898"/>
    <x v="2"/>
    <x v="7"/>
    <d v="2011-11-15T00:00:00"/>
    <s v="Standard Class"/>
    <s v="BH-11710"/>
    <s v="Brosina Hoffman"/>
    <s v="Consumer"/>
    <s v="United States"/>
    <s v="Chicago"/>
    <x v="10"/>
    <n v="60653"/>
    <s v="Central"/>
    <s v="FUR-FU-10000175"/>
    <x v="0"/>
    <x v="5"/>
    <s v="DAX Wood Document Frame."/>
    <n v="10.984000000000002"/>
    <n v="2"/>
    <n v="0.6"/>
    <n v="-7.9634"/>
  </r>
  <r>
    <n v="9749"/>
    <x v="4898"/>
    <x v="2"/>
    <x v="7"/>
    <d v="2011-11-15T00:00:00"/>
    <s v="Standard Class"/>
    <s v="BH-11710"/>
    <s v="Brosina Hoffman"/>
    <s v="Consumer"/>
    <s v="United States"/>
    <s v="Chicago"/>
    <x v="10"/>
    <n v="60653"/>
    <s v="Central"/>
    <s v="FUR-CH-10003379"/>
    <x v="0"/>
    <x v="1"/>
    <s v="Global Commerce Series High-Back Swivel/Tilt Chairs"/>
    <n v="797.94399999999996"/>
    <n v="4"/>
    <n v="0.3"/>
    <n v="-56.995999999999981"/>
  </r>
  <r>
    <n v="9750"/>
    <x v="4899"/>
    <x v="0"/>
    <x v="758"/>
    <d v="2013-03-09T00:00:00"/>
    <s v="Standard Class"/>
    <s v="EM-13810"/>
    <s v="Eleni McCrary"/>
    <s v="Corporate"/>
    <s v="United States"/>
    <s v="Dover"/>
    <x v="38"/>
    <n v="3820"/>
    <s v="East"/>
    <s v="TEC-AC-10002567"/>
    <x v="2"/>
    <x v="11"/>
    <s v="Logitech G602 Wireless Gaming Mouse"/>
    <n v="159.97999999999999"/>
    <n v="2"/>
    <n v="0"/>
    <n v="57.592799999999997"/>
  </r>
  <r>
    <n v="9751"/>
    <x v="4900"/>
    <x v="0"/>
    <x v="1228"/>
    <d v="2013-10-16T00:00:00"/>
    <s v="Standard Class"/>
    <s v="EP-13915"/>
    <s v="Emily Phan"/>
    <s v="Consumer"/>
    <s v="United States"/>
    <s v="Chicago"/>
    <x v="10"/>
    <n v="60610"/>
    <s v="Central"/>
    <s v="OFF-AR-10003183"/>
    <x v="1"/>
    <x v="6"/>
    <s v="Avery Fluorescent Highlighter Four-Color Set"/>
    <n v="5.3440000000000003"/>
    <n v="2"/>
    <n v="0.2"/>
    <n v="0.66799999999999948"/>
  </r>
  <r>
    <n v="9752"/>
    <x v="4900"/>
    <x v="0"/>
    <x v="1228"/>
    <d v="2013-10-16T00:00:00"/>
    <s v="Standard Class"/>
    <s v="EP-13915"/>
    <s v="Emily Phan"/>
    <s v="Consumer"/>
    <s v="United States"/>
    <s v="Chicago"/>
    <x v="10"/>
    <n v="60610"/>
    <s v="Central"/>
    <s v="OFF-AR-10001446"/>
    <x v="1"/>
    <x v="6"/>
    <s v="Newell 309"/>
    <n v="27.72"/>
    <n v="3"/>
    <n v="0.2"/>
    <n v="3.4649999999999999"/>
  </r>
  <r>
    <n v="9753"/>
    <x v="4901"/>
    <x v="0"/>
    <x v="949"/>
    <d v="2013-07-03T00:00:00"/>
    <s v="First Class"/>
    <s v="NZ-18565"/>
    <s v="Nick Zandusky"/>
    <s v="Home Office"/>
    <s v="United States"/>
    <s v="Seattle"/>
    <x v="4"/>
    <n v="98115"/>
    <s v="West"/>
    <s v="OFF-BI-10000145"/>
    <x v="1"/>
    <x v="8"/>
    <s v="Zipper Ring Binder Pockets"/>
    <n v="2.4960000000000004"/>
    <n v="1"/>
    <n v="0.2"/>
    <n v="0.90479999999999983"/>
  </r>
  <r>
    <n v="9754"/>
    <x v="4902"/>
    <x v="3"/>
    <x v="996"/>
    <d v="2014-03-30T00:00:00"/>
    <s v="Second Class"/>
    <s v="LC-16870"/>
    <s v="Lena Cacioppo"/>
    <s v="Consumer"/>
    <s v="United States"/>
    <s v="Richmond"/>
    <x v="17"/>
    <n v="23223"/>
    <s v="South"/>
    <s v="OFF-LA-10000476"/>
    <x v="1"/>
    <x v="2"/>
    <s v="Avery 05222 Permanent Self-Adhesive File Folder Labels for Typewriters, on Rolls, White, 250/Roll"/>
    <n v="8.26"/>
    <n v="2"/>
    <n v="0"/>
    <n v="3.7995999999999999"/>
  </r>
  <r>
    <n v="9755"/>
    <x v="4902"/>
    <x v="3"/>
    <x v="996"/>
    <d v="2014-03-30T00:00:00"/>
    <s v="Second Class"/>
    <s v="LC-16870"/>
    <s v="Lena Cacioppo"/>
    <s v="Consumer"/>
    <s v="United States"/>
    <s v="Richmond"/>
    <x v="17"/>
    <n v="23223"/>
    <s v="South"/>
    <s v="OFF-BI-10001679"/>
    <x v="1"/>
    <x v="8"/>
    <s v="GBC Instant Index System for Binding Systems"/>
    <n v="17.760000000000002"/>
    <n v="2"/>
    <n v="0"/>
    <n v="8.8800000000000008"/>
  </r>
  <r>
    <n v="9756"/>
    <x v="4902"/>
    <x v="3"/>
    <x v="996"/>
    <d v="2014-03-30T00:00:00"/>
    <s v="Second Class"/>
    <s v="LC-16870"/>
    <s v="Lena Cacioppo"/>
    <s v="Consumer"/>
    <s v="United States"/>
    <s v="Richmond"/>
    <x v="17"/>
    <n v="23223"/>
    <s v="South"/>
    <s v="OFF-ST-10001128"/>
    <x v="1"/>
    <x v="4"/>
    <s v="Carina Mini System Audio Rack, Model AR050B"/>
    <n v="332.94"/>
    <n v="3"/>
    <n v="0"/>
    <n v="9.9882000000000204"/>
  </r>
  <r>
    <n v="9757"/>
    <x v="4902"/>
    <x v="3"/>
    <x v="996"/>
    <d v="2014-03-30T00:00:00"/>
    <s v="Second Class"/>
    <s v="LC-16870"/>
    <s v="Lena Cacioppo"/>
    <s v="Consumer"/>
    <s v="United States"/>
    <s v="Richmond"/>
    <x v="17"/>
    <n v="23223"/>
    <s v="South"/>
    <s v="FUR-TA-10002533"/>
    <x v="0"/>
    <x v="3"/>
    <s v="BPI Conference Tables"/>
    <n v="292.10000000000002"/>
    <n v="2"/>
    <n v="0"/>
    <n v="58.419999999999987"/>
  </r>
  <r>
    <n v="9758"/>
    <x v="4902"/>
    <x v="3"/>
    <x v="996"/>
    <d v="2014-03-30T00:00:00"/>
    <s v="Second Class"/>
    <s v="LC-16870"/>
    <s v="Lena Cacioppo"/>
    <s v="Consumer"/>
    <s v="United States"/>
    <s v="Richmond"/>
    <x v="17"/>
    <n v="23223"/>
    <s v="South"/>
    <s v="TEC-PH-10004006"/>
    <x v="2"/>
    <x v="7"/>
    <s v="Panasonic KX - TS880B Telephone"/>
    <n v="206.1"/>
    <n v="5"/>
    <n v="0"/>
    <n v="55.647000000000006"/>
  </r>
  <r>
    <n v="9759"/>
    <x v="4902"/>
    <x v="3"/>
    <x v="996"/>
    <d v="2014-03-30T00:00:00"/>
    <s v="Second Class"/>
    <s v="LC-16870"/>
    <s v="Lena Cacioppo"/>
    <s v="Consumer"/>
    <s v="United States"/>
    <s v="Richmond"/>
    <x v="17"/>
    <n v="23223"/>
    <s v="South"/>
    <s v="OFF-PA-10002615"/>
    <x v="1"/>
    <x v="10"/>
    <s v="Ampad Gold Fibre Wirebound Steno Books, 6&quot; x 9&quot;, Gregg Ruled"/>
    <n v="17.64"/>
    <n v="4"/>
    <n v="0"/>
    <n v="8.1143999999999998"/>
  </r>
  <r>
    <n v="9760"/>
    <x v="4903"/>
    <x v="0"/>
    <x v="731"/>
    <d v="2013-11-06T00:00:00"/>
    <s v="Standard Class"/>
    <s v="SF-20965"/>
    <s v="Sylvia Foulston"/>
    <s v="Corporate"/>
    <s v="United States"/>
    <s v="San Francisco"/>
    <x v="1"/>
    <n v="94109"/>
    <s v="West"/>
    <s v="FUR-CH-10001854"/>
    <x v="0"/>
    <x v="1"/>
    <s v="Office Star - Professional Matrix Back Chair with 2-to-1 Synchro Tilt and Mesh Fabric Seat"/>
    <n v="1403.9200000000003"/>
    <n v="5"/>
    <n v="0.2"/>
    <n v="70.196000000000026"/>
  </r>
  <r>
    <n v="9761"/>
    <x v="4904"/>
    <x v="3"/>
    <x v="259"/>
    <d v="2014-11-09T00:00:00"/>
    <s v="Standard Class"/>
    <s v="KM-16375"/>
    <s v="Katherine Murray"/>
    <s v="Home Office"/>
    <s v="United States"/>
    <s v="Springdale"/>
    <x v="36"/>
    <n v="72762"/>
    <s v="South"/>
    <s v="OFF-AR-10000657"/>
    <x v="1"/>
    <x v="6"/>
    <s v="Binney &amp; Smith inkTank Desk Highlighter, Chisel Tip, Yellow, 12/Box"/>
    <n v="4.3"/>
    <n v="2"/>
    <n v="0"/>
    <n v="1.4189999999999996"/>
  </r>
  <r>
    <n v="9762"/>
    <x v="4905"/>
    <x v="2"/>
    <x v="1047"/>
    <d v="2011-02-19T00:00:00"/>
    <s v="Standard Class"/>
    <s v="ML-17395"/>
    <s v="Marina Lichtenstein"/>
    <s v="Corporate"/>
    <s v="United States"/>
    <s v="Seattle"/>
    <x v="4"/>
    <n v="98103"/>
    <s v="West"/>
    <s v="TEC-AC-10000736"/>
    <x v="2"/>
    <x v="11"/>
    <s v="Logitech G600 MMO Gaming Mouse"/>
    <n v="239.96999999999997"/>
    <n v="3"/>
    <n v="0"/>
    <n v="86.389199999999988"/>
  </r>
  <r>
    <n v="9763"/>
    <x v="4905"/>
    <x v="2"/>
    <x v="1047"/>
    <d v="2011-02-19T00:00:00"/>
    <s v="Standard Class"/>
    <s v="ML-17395"/>
    <s v="Marina Lichtenstein"/>
    <s v="Corporate"/>
    <s v="United States"/>
    <s v="Seattle"/>
    <x v="4"/>
    <n v="98103"/>
    <s v="West"/>
    <s v="OFF-AP-10001293"/>
    <x v="1"/>
    <x v="9"/>
    <s v="Belkin 8 Outlet Surge Protector"/>
    <n v="81.96"/>
    <n v="2"/>
    <n v="0"/>
    <n v="22.948799999999999"/>
  </r>
  <r>
    <n v="9764"/>
    <x v="4905"/>
    <x v="2"/>
    <x v="1047"/>
    <d v="2011-02-19T00:00:00"/>
    <s v="Standard Class"/>
    <s v="ML-17395"/>
    <s v="Marina Lichtenstein"/>
    <s v="Corporate"/>
    <s v="United States"/>
    <s v="Seattle"/>
    <x v="4"/>
    <n v="98103"/>
    <s v="West"/>
    <s v="OFF-SU-10000157"/>
    <x v="1"/>
    <x v="14"/>
    <s v="Compact Automatic Electric Letter Opener"/>
    <n v="238.62"/>
    <n v="2"/>
    <n v="0"/>
    <n v="4.7724000000000046"/>
  </r>
  <r>
    <n v="9765"/>
    <x v="4906"/>
    <x v="2"/>
    <x v="1229"/>
    <d v="2011-06-23T00:00:00"/>
    <s v="Standard Class"/>
    <s v="MC-18100"/>
    <s v="Mick Crebagga"/>
    <s v="Consumer"/>
    <s v="United States"/>
    <s v="Los Angeles"/>
    <x v="1"/>
    <n v="90036"/>
    <s v="West"/>
    <s v="TEC-PH-10000215"/>
    <x v="2"/>
    <x v="7"/>
    <s v="Plantronics Cordless Phone Headset with In-line Volume - M214C"/>
    <n v="139.80000000000001"/>
    <n v="5"/>
    <n v="0.2"/>
    <n v="12.232500000000009"/>
  </r>
  <r>
    <n v="9766"/>
    <x v="4907"/>
    <x v="3"/>
    <x v="1230"/>
    <d v="2014-03-07T00:00:00"/>
    <s v="Standard Class"/>
    <s v="DB-13660"/>
    <s v="Duane Benoit"/>
    <s v="Consumer"/>
    <s v="United States"/>
    <s v="Middletown"/>
    <x v="29"/>
    <n v="6457"/>
    <s v="East"/>
    <s v="OFF-BI-10001757"/>
    <x v="1"/>
    <x v="8"/>
    <s v="Pressboard Hanging Data Binders for Unburst Sheets"/>
    <n v="9.84"/>
    <n v="2"/>
    <n v="0"/>
    <n v="4.7231999999999994"/>
  </r>
  <r>
    <n v="9767"/>
    <x v="4907"/>
    <x v="3"/>
    <x v="1230"/>
    <d v="2014-03-07T00:00:00"/>
    <s v="Standard Class"/>
    <s v="DB-13660"/>
    <s v="Duane Benoit"/>
    <s v="Consumer"/>
    <s v="United States"/>
    <s v="Middletown"/>
    <x v="29"/>
    <n v="6457"/>
    <s v="East"/>
    <s v="OFF-PA-10002137"/>
    <x v="1"/>
    <x v="10"/>
    <s v="Southworth 100% Résumé Paper, 24lb."/>
    <n v="7.78"/>
    <n v="1"/>
    <n v="0"/>
    <n v="3.5009999999999994"/>
  </r>
  <r>
    <n v="9768"/>
    <x v="4908"/>
    <x v="3"/>
    <x v="34"/>
    <d v="2014-12-16T00:00:00"/>
    <s v="Standard Class"/>
    <s v="LW-17215"/>
    <s v="Luke Weiss"/>
    <s v="Consumer"/>
    <s v="United States"/>
    <s v="Grand Rapids"/>
    <x v="12"/>
    <n v="49505"/>
    <s v="Central"/>
    <s v="OFF-BI-10000088"/>
    <x v="1"/>
    <x v="8"/>
    <s v="GBC Imprintable Covers"/>
    <n v="54.900000000000006"/>
    <n v="5"/>
    <n v="0"/>
    <n v="26.901000000000003"/>
  </r>
  <r>
    <n v="9769"/>
    <x v="4909"/>
    <x v="3"/>
    <x v="226"/>
    <d v="2014-12-15T00:00:00"/>
    <s v="Standard Class"/>
    <s v="TC-21535"/>
    <s v="Tracy Collins"/>
    <s v="Home Office"/>
    <s v="United States"/>
    <s v="San Francisco"/>
    <x v="1"/>
    <n v="94122"/>
    <s v="West"/>
    <s v="OFF-PA-10000380"/>
    <x v="1"/>
    <x v="10"/>
    <s v="REDIFORM Incoming/Outgoing Call Register, 11&quot; X 8 1/2&quot;, 100 Messages"/>
    <n v="50.04"/>
    <n v="6"/>
    <n v="0"/>
    <n v="25.02"/>
  </r>
  <r>
    <n v="9770"/>
    <x v="4910"/>
    <x v="0"/>
    <x v="390"/>
    <d v="2013-12-01T00:00:00"/>
    <s v="Standard Class"/>
    <s v="SC-20050"/>
    <s v="Sample Company A"/>
    <s v="Home Office"/>
    <s v="United States"/>
    <s v="Hialeah"/>
    <x v="2"/>
    <n v="33012"/>
    <s v="South"/>
    <s v="FUR-BO-10001619"/>
    <x v="0"/>
    <x v="0"/>
    <s v="O'Sullivan Cherrywood Estates Traditional Bookcase"/>
    <n v="339.92000000000007"/>
    <n v="5"/>
    <n v="0.2"/>
    <n v="8.4979999999999762"/>
  </r>
  <r>
    <n v="9771"/>
    <x v="4910"/>
    <x v="0"/>
    <x v="390"/>
    <d v="2013-12-01T00:00:00"/>
    <s v="Standard Class"/>
    <s v="SC-20050"/>
    <s v="Sample Company A"/>
    <s v="Home Office"/>
    <s v="United States"/>
    <s v="Hialeah"/>
    <x v="2"/>
    <n v="33012"/>
    <s v="South"/>
    <s v="OFF-PA-10001609"/>
    <x v="1"/>
    <x v="10"/>
    <s v="Tops Wirebound Message Log Books"/>
    <n v="10.528"/>
    <n v="4"/>
    <n v="0.2"/>
    <n v="3.4215999999999993"/>
  </r>
  <r>
    <n v="9772"/>
    <x v="4910"/>
    <x v="0"/>
    <x v="390"/>
    <d v="2013-12-01T00:00:00"/>
    <s v="Standard Class"/>
    <s v="SC-20050"/>
    <s v="Sample Company A"/>
    <s v="Home Office"/>
    <s v="United States"/>
    <s v="Hialeah"/>
    <x v="2"/>
    <n v="33012"/>
    <s v="South"/>
    <s v="OFF-AP-10002765"/>
    <x v="1"/>
    <x v="9"/>
    <s v="Fellowes Advanced Computer Series Surge Protectors"/>
    <n v="42.384"/>
    <n v="2"/>
    <n v="0.2"/>
    <n v="4.2384000000000022"/>
  </r>
  <r>
    <n v="9773"/>
    <x v="4911"/>
    <x v="0"/>
    <x v="894"/>
    <d v="2013-07-04T00:00:00"/>
    <s v="Same Day"/>
    <s v="FM-14215"/>
    <s v="Filia McAdams"/>
    <s v="Corporate"/>
    <s v="United States"/>
    <s v="Philadelphia"/>
    <x v="9"/>
    <n v="19143"/>
    <s v="East"/>
    <s v="OFF-PA-10000167"/>
    <x v="1"/>
    <x v="10"/>
    <s v="Xerox 1925"/>
    <n v="123.92000000000002"/>
    <n v="5"/>
    <n v="0.2"/>
    <n v="38.724999999999994"/>
  </r>
  <r>
    <n v="9774"/>
    <x v="4912"/>
    <x v="0"/>
    <x v="190"/>
    <d v="2013-07-04T00:00:00"/>
    <s v="Standard Class"/>
    <s v="PF-19225"/>
    <s v="Phillip Flathmann"/>
    <s v="Consumer"/>
    <s v="United States"/>
    <s v="Atlanta"/>
    <x v="32"/>
    <n v="30318"/>
    <s v="South"/>
    <s v="TEC-PH-10004434"/>
    <x v="2"/>
    <x v="7"/>
    <s v="Cisco IP Phone 7961G VoIP phone - Dark gray"/>
    <n v="135.94999999999999"/>
    <n v="1"/>
    <n v="0"/>
    <n v="39.425499999999985"/>
  </r>
  <r>
    <n v="9775"/>
    <x v="4913"/>
    <x v="2"/>
    <x v="711"/>
    <d v="2011-07-30T00:00:00"/>
    <s v="Standard Class"/>
    <s v="LF-17185"/>
    <s v="Luke Foster"/>
    <s v="Consumer"/>
    <s v="United States"/>
    <s v="San Antonio"/>
    <x v="5"/>
    <n v="78207"/>
    <s v="Central"/>
    <s v="OFF-BI-10004995"/>
    <x v="1"/>
    <x v="8"/>
    <s v="GBC DocuBind P400 Electric Binding System"/>
    <n v="2177.5839999999994"/>
    <n v="8"/>
    <n v="0.8"/>
    <n v="-3701.8928000000014"/>
  </r>
  <r>
    <n v="9776"/>
    <x v="4913"/>
    <x v="2"/>
    <x v="711"/>
    <d v="2011-07-30T00:00:00"/>
    <s v="Standard Class"/>
    <s v="LF-17185"/>
    <s v="Luke Foster"/>
    <s v="Consumer"/>
    <s v="United States"/>
    <s v="San Antonio"/>
    <x v="5"/>
    <n v="78207"/>
    <s v="Central"/>
    <s v="FUR-FU-10004666"/>
    <x v="0"/>
    <x v="5"/>
    <s v="DAX Clear Channel Poster Frame"/>
    <n v="17.496000000000002"/>
    <n v="3"/>
    <n v="0.6"/>
    <n v="-10.060199999999998"/>
  </r>
  <r>
    <n v="9777"/>
    <x v="4913"/>
    <x v="2"/>
    <x v="711"/>
    <d v="2011-07-30T00:00:00"/>
    <s v="Standard Class"/>
    <s v="LF-17185"/>
    <s v="Luke Foster"/>
    <s v="Consumer"/>
    <s v="United States"/>
    <s v="San Antonio"/>
    <x v="5"/>
    <n v="78207"/>
    <s v="Central"/>
    <s v="OFF-BI-10001524"/>
    <x v="1"/>
    <x v="8"/>
    <s v="GBC Premium Transparent Covers with Diagonal Lined Pattern"/>
    <n v="16.783999999999995"/>
    <n v="4"/>
    <n v="0.8"/>
    <n v="-26.854400000000012"/>
  </r>
  <r>
    <n v="9778"/>
    <x v="4913"/>
    <x v="2"/>
    <x v="711"/>
    <d v="2011-07-30T00:00:00"/>
    <s v="Standard Class"/>
    <s v="LF-17185"/>
    <s v="Luke Foster"/>
    <s v="Consumer"/>
    <s v="United States"/>
    <s v="San Antonio"/>
    <x v="5"/>
    <n v="78207"/>
    <s v="Central"/>
    <s v="TEC-AC-10002076"/>
    <x v="2"/>
    <x v="11"/>
    <s v="Microsoft Natural Keyboard Elite"/>
    <n v="431.13600000000002"/>
    <n v="9"/>
    <n v="0.2"/>
    <n v="-26.946000000000012"/>
  </r>
  <r>
    <n v="9779"/>
    <x v="4913"/>
    <x v="2"/>
    <x v="711"/>
    <d v="2011-07-30T00:00:00"/>
    <s v="Standard Class"/>
    <s v="LF-17185"/>
    <s v="Luke Foster"/>
    <s v="Consumer"/>
    <s v="United States"/>
    <s v="San Antonio"/>
    <x v="5"/>
    <n v="78207"/>
    <s v="Central"/>
    <s v="OFF-BI-10001679"/>
    <x v="1"/>
    <x v="8"/>
    <s v="GBC Instant Index System for Binding Systems"/>
    <n v="8.879999999999999"/>
    <n v="5"/>
    <n v="0.8"/>
    <n v="-13.32"/>
  </r>
  <r>
    <n v="9780"/>
    <x v="4913"/>
    <x v="2"/>
    <x v="711"/>
    <d v="2011-07-30T00:00:00"/>
    <s v="Standard Class"/>
    <s v="LF-17185"/>
    <s v="Luke Foster"/>
    <s v="Consumer"/>
    <s v="United States"/>
    <s v="San Antonio"/>
    <x v="5"/>
    <n v="78207"/>
    <s v="Central"/>
    <s v="OFF-AP-10003281"/>
    <x v="1"/>
    <x v="9"/>
    <s v="Acco 6 Outlet Guardian Standard Surge Suppressor"/>
    <n v="4.8359999999999985"/>
    <n v="2"/>
    <n v="0.8"/>
    <n v="-12.090000000000003"/>
  </r>
  <r>
    <n v="9781"/>
    <x v="4914"/>
    <x v="0"/>
    <x v="749"/>
    <d v="2013-09-19T00:00:00"/>
    <s v="Standard Class"/>
    <s v="CL-12565"/>
    <s v="Clay Ludtke"/>
    <s v="Consumer"/>
    <s v="United States"/>
    <s v="Long Beach"/>
    <x v="15"/>
    <n v="11561"/>
    <s v="East"/>
    <s v="TEC-PH-10001944"/>
    <x v="2"/>
    <x v="7"/>
    <s v="Wi-Ex zBoost YX540 Cellular Phone Signal Booster"/>
    <n v="437.84999999999997"/>
    <n v="3"/>
    <n v="0"/>
    <n v="131.35499999999996"/>
  </r>
  <r>
    <n v="9782"/>
    <x v="4914"/>
    <x v="0"/>
    <x v="749"/>
    <d v="2013-09-19T00:00:00"/>
    <s v="Standard Class"/>
    <s v="CL-12565"/>
    <s v="Clay Ludtke"/>
    <s v="Consumer"/>
    <s v="United States"/>
    <s v="Long Beach"/>
    <x v="15"/>
    <n v="11561"/>
    <s v="East"/>
    <s v="OFF-BI-10004390"/>
    <x v="1"/>
    <x v="8"/>
    <s v="GBC DocuBind 200 Manual Binding Machine"/>
    <n v="673.5680000000001"/>
    <n v="2"/>
    <n v="0.2"/>
    <n v="252.58799999999999"/>
  </r>
  <r>
    <n v="9783"/>
    <x v="4915"/>
    <x v="1"/>
    <x v="70"/>
    <d v="2012-06-02T00:00:00"/>
    <s v="Second Class"/>
    <s v="EM-13825"/>
    <s v="Elizabeth Moffitt"/>
    <s v="Corporate"/>
    <s v="United States"/>
    <s v="Paterson"/>
    <x v="30"/>
    <n v="7501"/>
    <s v="East"/>
    <s v="OFF-PA-10002120"/>
    <x v="1"/>
    <x v="10"/>
    <s v="Xerox 1889"/>
    <n v="274.8"/>
    <n v="5"/>
    <n v="0"/>
    <n v="134.65199999999999"/>
  </r>
  <r>
    <n v="9784"/>
    <x v="4915"/>
    <x v="1"/>
    <x v="70"/>
    <d v="2012-06-02T00:00:00"/>
    <s v="Second Class"/>
    <s v="EM-13825"/>
    <s v="Elizabeth Moffitt"/>
    <s v="Corporate"/>
    <s v="United States"/>
    <s v="Paterson"/>
    <x v="30"/>
    <n v="7501"/>
    <s v="East"/>
    <s v="OFF-ST-10004340"/>
    <x v="1"/>
    <x v="4"/>
    <s v="Fellowes Mobile File Cart, Black"/>
    <n v="62.18"/>
    <n v="1"/>
    <n v="0"/>
    <n v="16.788600000000002"/>
  </r>
  <r>
    <n v="9785"/>
    <x v="4915"/>
    <x v="1"/>
    <x v="70"/>
    <d v="2012-06-02T00:00:00"/>
    <s v="Second Class"/>
    <s v="EM-13825"/>
    <s v="Elizabeth Moffitt"/>
    <s v="Corporate"/>
    <s v="United States"/>
    <s v="Paterson"/>
    <x v="30"/>
    <n v="7501"/>
    <s v="East"/>
    <s v="FUR-FU-10001847"/>
    <x v="0"/>
    <x v="5"/>
    <s v="Eldon Image Series Black Desk Accessories"/>
    <n v="8.2799999999999994"/>
    <n v="2"/>
    <n v="0"/>
    <n v="2.9807999999999995"/>
  </r>
  <r>
    <n v="9786"/>
    <x v="4916"/>
    <x v="1"/>
    <x v="1231"/>
    <d v="2012-05-13T00:00:00"/>
    <s v="Standard Class"/>
    <s v="ME-17725"/>
    <s v="Max Engle"/>
    <s v="Consumer"/>
    <s v="United States"/>
    <s v="Louisville"/>
    <x v="0"/>
    <n v="40214"/>
    <s v="South"/>
    <s v="OFF-BI-10000962"/>
    <x v="1"/>
    <x v="8"/>
    <s v="Acco Flexible ACCOHIDE Square Ring Data Binder, Dark Blue, 11 1/2&quot; X 14&quot; 7/8&quot;"/>
    <n v="48.81"/>
    <n v="3"/>
    <n v="0"/>
    <n v="23.916899999999998"/>
  </r>
  <r>
    <n v="9787"/>
    <x v="4917"/>
    <x v="2"/>
    <x v="1127"/>
    <d v="2011-11-05T00:00:00"/>
    <s v="Same Day"/>
    <s v="BG-11035"/>
    <s v="Barry Gonzalez"/>
    <s v="Consumer"/>
    <s v="United States"/>
    <s v="Hampton"/>
    <x v="17"/>
    <n v="23666"/>
    <s v="South"/>
    <s v="FUR-CH-10004754"/>
    <x v="0"/>
    <x v="1"/>
    <s v="Global Stack Chair with Arms, Black"/>
    <n v="149.9"/>
    <n v="5"/>
    <n v="0"/>
    <n v="40.472999999999999"/>
  </r>
  <r>
    <n v="9788"/>
    <x v="4918"/>
    <x v="3"/>
    <x v="996"/>
    <d v="2014-04-02T00:00:00"/>
    <s v="Standard Class"/>
    <s v="CJ-12010"/>
    <s v="Caroline Jumper"/>
    <s v="Consumer"/>
    <s v="United States"/>
    <s v="Houston"/>
    <x v="5"/>
    <n v="77070"/>
    <s v="Central"/>
    <s v="FUR-BO-10001811"/>
    <x v="0"/>
    <x v="0"/>
    <s v="Atlantic Metals Mobile 5-Shelf Bookcases, Custom Colors"/>
    <n v="1023.3319999999999"/>
    <n v="5"/>
    <n v="0.32"/>
    <n v="-30.098000000000127"/>
  </r>
  <r>
    <n v="9789"/>
    <x v="4918"/>
    <x v="3"/>
    <x v="996"/>
    <d v="2014-04-02T00:00:00"/>
    <s v="Standard Class"/>
    <s v="CJ-12010"/>
    <s v="Caroline Jumper"/>
    <s v="Consumer"/>
    <s v="United States"/>
    <s v="Houston"/>
    <x v="5"/>
    <n v="77070"/>
    <s v="Central"/>
    <s v="FUR-CH-10004063"/>
    <x v="0"/>
    <x v="1"/>
    <s v="Global Deluxe High-Back Manager's Chair"/>
    <n v="600.55799999999999"/>
    <n v="3"/>
    <n v="0.3"/>
    <n v="-8.5794000000000779"/>
  </r>
  <r>
    <n v="9790"/>
    <x v="4918"/>
    <x v="3"/>
    <x v="996"/>
    <d v="2014-04-02T00:00:00"/>
    <s v="Standard Class"/>
    <s v="CJ-12010"/>
    <s v="Caroline Jumper"/>
    <s v="Consumer"/>
    <s v="United States"/>
    <s v="Houston"/>
    <x v="5"/>
    <n v="77070"/>
    <s v="Central"/>
    <s v="TEC-AC-10004901"/>
    <x v="2"/>
    <x v="11"/>
    <s v="Kensington SlimBlade Notebook Wireless Mouse with Nano Receiver "/>
    <n v="39.992000000000004"/>
    <n v="1"/>
    <n v="0.2"/>
    <n v="6.9985999999999997"/>
  </r>
  <r>
    <n v="9791"/>
    <x v="4918"/>
    <x v="3"/>
    <x v="996"/>
    <d v="2014-04-02T00:00:00"/>
    <s v="Standard Class"/>
    <s v="CJ-12010"/>
    <s v="Caroline Jumper"/>
    <s v="Consumer"/>
    <s v="United States"/>
    <s v="Houston"/>
    <x v="5"/>
    <n v="77070"/>
    <s v="Central"/>
    <s v="FUR-CH-10001714"/>
    <x v="0"/>
    <x v="1"/>
    <s v="Global Leather &amp; Oak Executive Chair, Burgundy"/>
    <n v="211.24599999999998"/>
    <n v="2"/>
    <n v="0.3"/>
    <n v="-66.391599999999983"/>
  </r>
  <r>
    <n v="9792"/>
    <x v="4919"/>
    <x v="2"/>
    <x v="371"/>
    <d v="2011-05-23T00:00:00"/>
    <s v="Second Class"/>
    <s v="KH-16360"/>
    <s v="Katherine Hughes"/>
    <s v="Consumer"/>
    <s v="United States"/>
    <s v="Houston"/>
    <x v="5"/>
    <n v="77070"/>
    <s v="Central"/>
    <s v="OFF-EN-10003134"/>
    <x v="1"/>
    <x v="12"/>
    <s v="Staples"/>
    <n v="56.063999999999993"/>
    <n v="6"/>
    <n v="0.2"/>
    <n v="21.024000000000001"/>
  </r>
  <r>
    <n v="9793"/>
    <x v="4919"/>
    <x v="2"/>
    <x v="371"/>
    <d v="2011-05-23T00:00:00"/>
    <s v="Second Class"/>
    <s v="KH-16360"/>
    <s v="Katherine Hughes"/>
    <s v="Consumer"/>
    <s v="United States"/>
    <s v="Houston"/>
    <x v="5"/>
    <n v="77070"/>
    <s v="Central"/>
    <s v="FUR-CH-10003396"/>
    <x v="0"/>
    <x v="1"/>
    <s v="Global Deluxe Steno Chair"/>
    <n v="107.77200000000001"/>
    <n v="2"/>
    <n v="0.3"/>
    <n v="-29.252400000000009"/>
  </r>
  <r>
    <n v="9794"/>
    <x v="4919"/>
    <x v="2"/>
    <x v="371"/>
    <d v="2011-05-23T00:00:00"/>
    <s v="Second Class"/>
    <s v="KH-16360"/>
    <s v="Katherine Hughes"/>
    <s v="Consumer"/>
    <s v="United States"/>
    <s v="Houston"/>
    <x v="5"/>
    <n v="77070"/>
    <s v="Central"/>
    <s v="OFF-PA-10001560"/>
    <x v="1"/>
    <x v="10"/>
    <s v="Adams Telephone Message Books, 5 1/4” x 11”"/>
    <n v="4.8320000000000007"/>
    <n v="1"/>
    <n v="0.2"/>
    <n v="1.6307999999999998"/>
  </r>
  <r>
    <n v="9795"/>
    <x v="4919"/>
    <x v="2"/>
    <x v="371"/>
    <d v="2011-05-23T00:00:00"/>
    <s v="Second Class"/>
    <s v="KH-16360"/>
    <s v="Katherine Hughes"/>
    <s v="Consumer"/>
    <s v="United States"/>
    <s v="Houston"/>
    <x v="5"/>
    <n v="77070"/>
    <s v="Central"/>
    <s v="OFF-BI-10000977"/>
    <x v="1"/>
    <x v="8"/>
    <s v="Ibico Plastic Spiral Binding Combs"/>
    <n v="18.239999999999995"/>
    <n v="3"/>
    <n v="0.8"/>
    <n v="-31.00800000000001"/>
  </r>
  <r>
    <n v="9796"/>
    <x v="4920"/>
    <x v="0"/>
    <x v="206"/>
    <d v="2013-05-29T00:00:00"/>
    <s v="Standard Class"/>
    <s v="SH-19975"/>
    <s v="Sally Hughsby"/>
    <s v="Corporate"/>
    <s v="United States"/>
    <s v="Chicago"/>
    <x v="10"/>
    <n v="60610"/>
    <s v="Central"/>
    <s v="OFF-BI-10003429"/>
    <x v="1"/>
    <x v="8"/>
    <s v="Cardinal HOLDit! Binder Insert Strips,Extra Strips"/>
    <n v="3.7979999999999992"/>
    <n v="3"/>
    <n v="0.8"/>
    <n v="-5.8869000000000007"/>
  </r>
  <r>
    <n v="9797"/>
    <x v="4921"/>
    <x v="1"/>
    <x v="1026"/>
    <d v="2012-01-17T00:00:00"/>
    <s v="Standard Class"/>
    <s v="CS-12490"/>
    <s v="Cindy Schnelling"/>
    <s v="Corporate"/>
    <s v="United States"/>
    <s v="Toledo"/>
    <x v="24"/>
    <n v="43615"/>
    <s v="East"/>
    <s v="OFF-AR-10001374"/>
    <x v="1"/>
    <x v="6"/>
    <s v="BIC Brite Liner Highlighters, Chisel Tip"/>
    <n v="10.368000000000002"/>
    <n v="2"/>
    <n v="0.2"/>
    <n v="1.5551999999999992"/>
  </r>
  <r>
    <n v="9798"/>
    <x v="4921"/>
    <x v="1"/>
    <x v="1026"/>
    <d v="2012-01-17T00:00:00"/>
    <s v="Standard Class"/>
    <s v="CS-12490"/>
    <s v="Cindy Schnelling"/>
    <s v="Corporate"/>
    <s v="United States"/>
    <s v="Toledo"/>
    <x v="24"/>
    <n v="43615"/>
    <s v="East"/>
    <s v="TEC-PH-10004977"/>
    <x v="2"/>
    <x v="7"/>
    <s v="GE 30524EE4"/>
    <n v="235.18799999999999"/>
    <n v="2"/>
    <n v="0.4"/>
    <n v="-43.117800000000045"/>
  </r>
  <r>
    <n v="9799"/>
    <x v="4921"/>
    <x v="1"/>
    <x v="1026"/>
    <d v="2012-01-17T00:00:00"/>
    <s v="Standard Class"/>
    <s v="CS-12490"/>
    <s v="Cindy Schnelling"/>
    <s v="Corporate"/>
    <s v="United States"/>
    <s v="Toledo"/>
    <x v="24"/>
    <n v="43615"/>
    <s v="East"/>
    <s v="TEC-PH-10000912"/>
    <x v="2"/>
    <x v="7"/>
    <s v="Anker 24W Portable Micro USB Car Charger"/>
    <n v="26.376000000000001"/>
    <n v="4"/>
    <n v="0.4"/>
    <n v="2.6375999999999991"/>
  </r>
  <r>
    <n v="9800"/>
    <x v="4921"/>
    <x v="1"/>
    <x v="1026"/>
    <d v="2012-01-17T00:00:00"/>
    <s v="Standard Class"/>
    <s v="CS-12490"/>
    <s v="Cindy Schnelling"/>
    <s v="Corporate"/>
    <s v="United States"/>
    <s v="Toledo"/>
    <x v="24"/>
    <n v="43615"/>
    <s v="East"/>
    <s v="TEC-AC-10000487"/>
    <x v="2"/>
    <x v="11"/>
    <s v="SanDisk Cruzer 4 GB USB Flash Drive"/>
    <n v="10.384"/>
    <n v="2"/>
    <n v="0.2"/>
    <n v="2.2065999999999999"/>
  </r>
  <r>
    <n v="9801"/>
    <x v="4921"/>
    <x v="1"/>
    <x v="1026"/>
    <d v="2012-01-17T00:00:00"/>
    <s v="Standard Class"/>
    <s v="CS-12490"/>
    <s v="Cindy Schnelling"/>
    <s v="Corporate"/>
    <s v="United States"/>
    <s v="Toledo"/>
    <x v="24"/>
    <n v="43615"/>
    <s v="East"/>
    <s v="TEC-PH-10002262"/>
    <x v="2"/>
    <x v="7"/>
    <s v="LG Electronics Tone+ HBS-730 Bluetooth Headset"/>
    <n v="107.11799999999999"/>
    <n v="3"/>
    <n v="0.4"/>
    <n v="-21.423599999999993"/>
  </r>
  <r>
    <n v="9802"/>
    <x v="4922"/>
    <x v="3"/>
    <x v="365"/>
    <d v="2014-10-07T00:00:00"/>
    <s v="Standard Class"/>
    <s v="JK-15730"/>
    <s v="Joe Kamberova"/>
    <s v="Consumer"/>
    <s v="United States"/>
    <s v="Lodi"/>
    <x v="1"/>
    <n v="95240"/>
    <s v="West"/>
    <s v="OFF-SU-10000898"/>
    <x v="1"/>
    <x v="14"/>
    <s v="Acme Hot Forged Carbon Steel Scissors with Nickel-Plated Handles, 3 7/8&quot; Cut, 8&quot;L"/>
    <n v="97.3"/>
    <n v="7"/>
    <n v="0"/>
    <n v="28.216999999999992"/>
  </r>
  <r>
    <n v="9803"/>
    <x v="4923"/>
    <x v="1"/>
    <x v="1074"/>
    <d v="2012-07-20T00:00:00"/>
    <s v="Second Class"/>
    <s v="PJ-19015"/>
    <s v="Pauline Johnson"/>
    <s v="Consumer"/>
    <s v="United States"/>
    <s v="New York City"/>
    <x v="15"/>
    <n v="10024"/>
    <s v="East"/>
    <s v="OFF-BI-10004182"/>
    <x v="1"/>
    <x v="8"/>
    <s v="Economy Binders"/>
    <n v="3.3280000000000003"/>
    <n v="2"/>
    <n v="0.2"/>
    <n v="1.2064000000000001"/>
  </r>
  <r>
    <n v="9804"/>
    <x v="4923"/>
    <x v="1"/>
    <x v="1074"/>
    <d v="2012-07-20T00:00:00"/>
    <s v="Second Class"/>
    <s v="PJ-19015"/>
    <s v="Pauline Johnson"/>
    <s v="Consumer"/>
    <s v="United States"/>
    <s v="New York City"/>
    <x v="15"/>
    <n v="10024"/>
    <s v="East"/>
    <s v="TEC-PH-10002468"/>
    <x v="2"/>
    <x v="7"/>
    <s v="Plantronics CS 50-USB - headset - Convertible, Monaural"/>
    <n v="135.99"/>
    <n v="1"/>
    <n v="0"/>
    <n v="36.717300000000009"/>
  </r>
  <r>
    <n v="9805"/>
    <x v="4923"/>
    <x v="1"/>
    <x v="1074"/>
    <d v="2012-07-20T00:00:00"/>
    <s v="Second Class"/>
    <s v="PJ-19015"/>
    <s v="Pauline Johnson"/>
    <s v="Consumer"/>
    <s v="United States"/>
    <s v="New York City"/>
    <x v="15"/>
    <n v="10024"/>
    <s v="East"/>
    <s v="FUR-FU-10002364"/>
    <x v="0"/>
    <x v="5"/>
    <s v="Eldon Expressions Wood Desk Accessories, Oak"/>
    <n v="7.38"/>
    <n v="1"/>
    <n v="0"/>
    <n v="2.1401999999999992"/>
  </r>
  <r>
    <n v="9806"/>
    <x v="4924"/>
    <x v="0"/>
    <x v="147"/>
    <d v="2013-10-27T00:00:00"/>
    <s v="Standard Class"/>
    <s v="AP-10720"/>
    <s v="Anne Pryor"/>
    <s v="Home Office"/>
    <s v="United States"/>
    <s v="Fort Lauderdale"/>
    <x v="2"/>
    <n v="33311"/>
    <s v="South"/>
    <s v="FUR-FU-10002878"/>
    <x v="0"/>
    <x v="5"/>
    <s v="Seth Thomas 14&quot; Day/Date Wall Clock"/>
    <n v="45.568000000000005"/>
    <n v="2"/>
    <n v="0.2"/>
    <n v="9.6832000000000011"/>
  </r>
  <r>
    <n v="9807"/>
    <x v="4924"/>
    <x v="0"/>
    <x v="147"/>
    <d v="2013-10-27T00:00:00"/>
    <s v="Standard Class"/>
    <s v="AP-10720"/>
    <s v="Anne Pryor"/>
    <s v="Home Office"/>
    <s v="United States"/>
    <s v="Fort Lauderdale"/>
    <x v="2"/>
    <n v="33311"/>
    <s v="South"/>
    <s v="OFF-BI-10004817"/>
    <x v="1"/>
    <x v="8"/>
    <s v="GBC Personal VeloBind Strips"/>
    <n v="28.752000000000006"/>
    <n v="8"/>
    <n v="0.7"/>
    <n v="-21.084799999999994"/>
  </r>
  <r>
    <n v="9808"/>
    <x v="4925"/>
    <x v="3"/>
    <x v="944"/>
    <d v="2014-08-02T00:00:00"/>
    <s v="Second Class"/>
    <s v="JW-15955"/>
    <s v="Joni Wasserman"/>
    <s v="Consumer"/>
    <s v="United States"/>
    <s v="Raleigh"/>
    <x v="3"/>
    <n v="27604"/>
    <s v="South"/>
    <s v="FUR-CH-10001146"/>
    <x v="0"/>
    <x v="1"/>
    <s v="Global Value Mid-Back Manager's Chair, Gray"/>
    <n v="194.84800000000001"/>
    <n v="4"/>
    <n v="0.2"/>
    <n v="12.177999999999983"/>
  </r>
  <r>
    <n v="9809"/>
    <x v="4926"/>
    <x v="3"/>
    <x v="246"/>
    <d v="2014-07-27T00:00:00"/>
    <s v="Standard Class"/>
    <s v="PT-19090"/>
    <s v="Pete Takahito"/>
    <s v="Consumer"/>
    <s v="United States"/>
    <s v="Chicago"/>
    <x v="10"/>
    <n v="60623"/>
    <s v="Central"/>
    <s v="OFF-BI-10001116"/>
    <x v="1"/>
    <x v="8"/>
    <s v="Wilson Jones 1&quot; Hanging DublLock Ring Binders"/>
    <n v="2.1119999999999997"/>
    <n v="2"/>
    <n v="0.8"/>
    <n v="-3.3792"/>
  </r>
  <r>
    <n v="9810"/>
    <x v="4927"/>
    <x v="2"/>
    <x v="845"/>
    <d v="2011-11-11T00:00:00"/>
    <s v="Second Class"/>
    <s v="TB-21595"/>
    <s v="Troy Blackwell"/>
    <s v="Consumer"/>
    <s v="United States"/>
    <s v="Portland"/>
    <x v="21"/>
    <n v="97206"/>
    <s v="West"/>
    <s v="OFF-PA-10000304"/>
    <x v="1"/>
    <x v="10"/>
    <s v="Xerox 1995"/>
    <n v="25.920000000000005"/>
    <n v="5"/>
    <n v="0.2"/>
    <n v="9.0719999999999992"/>
  </r>
  <r>
    <n v="9811"/>
    <x v="4927"/>
    <x v="2"/>
    <x v="845"/>
    <d v="2011-11-11T00:00:00"/>
    <s v="Second Class"/>
    <s v="TB-21595"/>
    <s v="Troy Blackwell"/>
    <s v="Consumer"/>
    <s v="United States"/>
    <s v="Portland"/>
    <x v="21"/>
    <n v="97206"/>
    <s v="West"/>
    <s v="OFF-AR-10002240"/>
    <x v="1"/>
    <x v="6"/>
    <s v="Panasonic KP-150 Electric Pencil Sharpener"/>
    <n v="120.76800000000001"/>
    <n v="4"/>
    <n v="0.2"/>
    <n v="9.0575999999999972"/>
  </r>
  <r>
    <n v="9812"/>
    <x v="4928"/>
    <x v="0"/>
    <x v="581"/>
    <d v="2013-12-01T00:00:00"/>
    <s v="First Class"/>
    <s v="CB-12025"/>
    <s v="Cassandra Brandow"/>
    <s v="Consumer"/>
    <s v="United States"/>
    <s v="East Orange"/>
    <x v="30"/>
    <n v="7017"/>
    <s v="East"/>
    <s v="OFF-PA-10001246"/>
    <x v="1"/>
    <x v="10"/>
    <s v="Xerox 215"/>
    <n v="25.92"/>
    <n v="4"/>
    <n v="0"/>
    <n v="12.441600000000001"/>
  </r>
  <r>
    <n v="9813"/>
    <x v="4928"/>
    <x v="0"/>
    <x v="581"/>
    <d v="2013-12-01T00:00:00"/>
    <s v="First Class"/>
    <s v="CB-12025"/>
    <s v="Cassandra Brandow"/>
    <s v="Consumer"/>
    <s v="United States"/>
    <s v="East Orange"/>
    <x v="30"/>
    <n v="7017"/>
    <s v="East"/>
    <s v="OFF-AR-10000658"/>
    <x v="1"/>
    <x v="6"/>
    <s v="Newell 324"/>
    <n v="34.650000000000006"/>
    <n v="3"/>
    <n v="0"/>
    <n v="9.702"/>
  </r>
  <r>
    <n v="9814"/>
    <x v="4928"/>
    <x v="0"/>
    <x v="581"/>
    <d v="2013-12-01T00:00:00"/>
    <s v="First Class"/>
    <s v="CB-12025"/>
    <s v="Cassandra Brandow"/>
    <s v="Consumer"/>
    <s v="United States"/>
    <s v="East Orange"/>
    <x v="30"/>
    <n v="7017"/>
    <s v="East"/>
    <s v="OFF-PA-10000100"/>
    <x v="1"/>
    <x v="10"/>
    <s v="Xerox 1945"/>
    <n v="204.95000000000002"/>
    <n v="5"/>
    <n v="0"/>
    <n v="100.4255"/>
  </r>
  <r>
    <n v="9815"/>
    <x v="4928"/>
    <x v="0"/>
    <x v="581"/>
    <d v="2013-12-01T00:00:00"/>
    <s v="First Class"/>
    <s v="CB-12025"/>
    <s v="Cassandra Brandow"/>
    <s v="Consumer"/>
    <s v="United States"/>
    <s v="East Orange"/>
    <x v="30"/>
    <n v="7017"/>
    <s v="East"/>
    <s v="OFF-BI-10004233"/>
    <x v="1"/>
    <x v="8"/>
    <s v="GBC Pre-Punched Binding Paper, Plastic, White, 8-1/2&quot; x 11&quot;"/>
    <n v="79.95"/>
    <n v="5"/>
    <n v="0"/>
    <n v="38.376000000000005"/>
  </r>
  <r>
    <n v="9816"/>
    <x v="4929"/>
    <x v="1"/>
    <x v="1214"/>
    <d v="2012-06-12T00:00:00"/>
    <s v="Standard Class"/>
    <s v="AG-10495"/>
    <s v="Andrew Gjertsen"/>
    <s v="Corporate"/>
    <s v="United States"/>
    <s v="Saint Petersburg"/>
    <x v="2"/>
    <n v="33710"/>
    <s v="South"/>
    <s v="OFF-PA-10002581"/>
    <x v="1"/>
    <x v="10"/>
    <s v="Xerox 1951"/>
    <n v="173.48800000000003"/>
    <n v="7"/>
    <n v="0.2"/>
    <n v="54.214999999999982"/>
  </r>
  <r>
    <n v="9817"/>
    <x v="4929"/>
    <x v="1"/>
    <x v="1214"/>
    <d v="2012-06-12T00:00:00"/>
    <s v="Standard Class"/>
    <s v="AG-10495"/>
    <s v="Andrew Gjertsen"/>
    <s v="Corporate"/>
    <s v="United States"/>
    <s v="Saint Petersburg"/>
    <x v="2"/>
    <n v="33710"/>
    <s v="South"/>
    <s v="OFF-ST-10000046"/>
    <x v="1"/>
    <x v="4"/>
    <s v="Fellowes Super Stor/Drawer Files"/>
    <n v="516.96"/>
    <n v="4"/>
    <n v="0.2"/>
    <n v="-6.4619999999999891"/>
  </r>
  <r>
    <n v="9818"/>
    <x v="4929"/>
    <x v="1"/>
    <x v="1214"/>
    <d v="2012-06-12T00:00:00"/>
    <s v="Standard Class"/>
    <s v="AG-10495"/>
    <s v="Andrew Gjertsen"/>
    <s v="Corporate"/>
    <s v="United States"/>
    <s v="Saint Petersburg"/>
    <x v="2"/>
    <n v="33710"/>
    <s v="South"/>
    <s v="FUR-FU-10001185"/>
    <x v="0"/>
    <x v="5"/>
    <s v="Advantus Employee of the Month Certificate Frame, 11 x 13-1/2"/>
    <n v="173.208"/>
    <n v="7"/>
    <n v="0.2"/>
    <n v="45.467100000000009"/>
  </r>
  <r>
    <n v="9819"/>
    <x v="4929"/>
    <x v="1"/>
    <x v="1214"/>
    <d v="2012-06-12T00:00:00"/>
    <s v="Standard Class"/>
    <s v="AG-10495"/>
    <s v="Andrew Gjertsen"/>
    <s v="Corporate"/>
    <s v="United States"/>
    <s v="Saint Petersburg"/>
    <x v="2"/>
    <n v="33710"/>
    <s v="South"/>
    <s v="OFF-AR-10003856"/>
    <x v="1"/>
    <x v="6"/>
    <s v="Newell 344"/>
    <n v="4.4479999999999995"/>
    <n v="2"/>
    <n v="0.2"/>
    <n v="0.3335999999999999"/>
  </r>
  <r>
    <n v="9820"/>
    <x v="4929"/>
    <x v="1"/>
    <x v="1214"/>
    <d v="2012-06-12T00:00:00"/>
    <s v="Standard Class"/>
    <s v="AG-10495"/>
    <s v="Andrew Gjertsen"/>
    <s v="Corporate"/>
    <s v="United States"/>
    <s v="Saint Petersburg"/>
    <x v="2"/>
    <n v="33710"/>
    <s v="South"/>
    <s v="OFF-LA-10001982"/>
    <x v="1"/>
    <x v="2"/>
    <s v="Smead Alpha-Z Color-Coded Name Labels First Letter Starter Set"/>
    <n v="9"/>
    <n v="3"/>
    <n v="0.2"/>
    <n v="3.1499999999999995"/>
  </r>
  <r>
    <n v="9821"/>
    <x v="4929"/>
    <x v="1"/>
    <x v="1214"/>
    <d v="2012-06-12T00:00:00"/>
    <s v="Standard Class"/>
    <s v="AG-10495"/>
    <s v="Andrew Gjertsen"/>
    <s v="Corporate"/>
    <s v="United States"/>
    <s v="Saint Petersburg"/>
    <x v="2"/>
    <n v="33710"/>
    <s v="South"/>
    <s v="OFF-PA-10001215"/>
    <x v="1"/>
    <x v="10"/>
    <s v="Xerox 1963"/>
    <n v="42.24"/>
    <n v="10"/>
    <n v="0.2"/>
    <n v="13.199999999999998"/>
  </r>
  <r>
    <n v="9822"/>
    <x v="4929"/>
    <x v="1"/>
    <x v="1214"/>
    <d v="2012-06-12T00:00:00"/>
    <s v="Standard Class"/>
    <s v="AG-10495"/>
    <s v="Andrew Gjertsen"/>
    <s v="Corporate"/>
    <s v="United States"/>
    <s v="Saint Petersburg"/>
    <x v="2"/>
    <n v="33710"/>
    <s v="South"/>
    <s v="OFF-BI-10002429"/>
    <x v="1"/>
    <x v="8"/>
    <s v="Premier Elliptical Ring Binder, Black"/>
    <n v="18.264000000000003"/>
    <n v="2"/>
    <n v="0.7"/>
    <n v="-13.393599999999999"/>
  </r>
  <r>
    <n v="9823"/>
    <x v="4930"/>
    <x v="2"/>
    <x v="860"/>
    <d v="2011-08-19T00:00:00"/>
    <s v="Standard Class"/>
    <s v="BD-11605"/>
    <s v="Brian Dahlen"/>
    <s v="Consumer"/>
    <s v="United States"/>
    <s v="San Francisco"/>
    <x v="1"/>
    <n v="94122"/>
    <s v="West"/>
    <s v="OFF-AP-10003287"/>
    <x v="1"/>
    <x v="9"/>
    <s v="Tripp Lite TLP810NET Broadband Surge for Modem/Fax"/>
    <n v="152.91"/>
    <n v="3"/>
    <n v="0"/>
    <n v="42.814799999999998"/>
  </r>
  <r>
    <n v="9824"/>
    <x v="4930"/>
    <x v="2"/>
    <x v="860"/>
    <d v="2011-08-19T00:00:00"/>
    <s v="Standard Class"/>
    <s v="BD-11605"/>
    <s v="Brian Dahlen"/>
    <s v="Consumer"/>
    <s v="United States"/>
    <s v="San Francisco"/>
    <x v="1"/>
    <n v="94122"/>
    <s v="West"/>
    <s v="OFF-PA-10000167"/>
    <x v="1"/>
    <x v="10"/>
    <s v="Xerox 1925"/>
    <n v="92.94"/>
    <n v="3"/>
    <n v="0"/>
    <n v="41.822999999999993"/>
  </r>
  <r>
    <n v="9825"/>
    <x v="4930"/>
    <x v="2"/>
    <x v="860"/>
    <d v="2011-08-19T00:00:00"/>
    <s v="Standard Class"/>
    <s v="BD-11605"/>
    <s v="Brian Dahlen"/>
    <s v="Consumer"/>
    <s v="United States"/>
    <s v="San Francisco"/>
    <x v="1"/>
    <n v="94122"/>
    <s v="West"/>
    <s v="OFF-BI-10002309"/>
    <x v="1"/>
    <x v="8"/>
    <s v="Avery Heavy-Duty EZD  Binder With Locking Rings"/>
    <n v="17.856000000000002"/>
    <n v="4"/>
    <n v="0.2"/>
    <n v="6.2495999999999992"/>
  </r>
  <r>
    <n v="9826"/>
    <x v="4930"/>
    <x v="2"/>
    <x v="860"/>
    <d v="2011-08-19T00:00:00"/>
    <s v="Standard Class"/>
    <s v="BD-11605"/>
    <s v="Brian Dahlen"/>
    <s v="Consumer"/>
    <s v="United States"/>
    <s v="San Francisco"/>
    <x v="1"/>
    <n v="94122"/>
    <s v="West"/>
    <s v="OFF-BI-10003638"/>
    <x v="1"/>
    <x v="8"/>
    <s v="GBC Durable Plastic Covers"/>
    <n v="46.440000000000005"/>
    <n v="3"/>
    <n v="0.2"/>
    <n v="15.092999999999998"/>
  </r>
  <r>
    <n v="9827"/>
    <x v="4930"/>
    <x v="2"/>
    <x v="860"/>
    <d v="2011-08-19T00:00:00"/>
    <s v="Standard Class"/>
    <s v="BD-11605"/>
    <s v="Brian Dahlen"/>
    <s v="Consumer"/>
    <s v="United States"/>
    <s v="San Francisco"/>
    <x v="1"/>
    <n v="94122"/>
    <s v="West"/>
    <s v="FUR-CH-10003833"/>
    <x v="0"/>
    <x v="1"/>
    <s v="Novimex Fabric Task Chair"/>
    <n v="195.136"/>
    <n v="4"/>
    <n v="0.2"/>
    <n v="-12.196000000000005"/>
  </r>
  <r>
    <n v="9828"/>
    <x v="4931"/>
    <x v="3"/>
    <x v="249"/>
    <d v="2014-06-27T00:00:00"/>
    <s v="Standard Class"/>
    <s v="JS-15685"/>
    <s v="Jim Sink"/>
    <s v="Corporate"/>
    <s v="United States"/>
    <s v="New York City"/>
    <x v="15"/>
    <n v="10035"/>
    <s v="East"/>
    <s v="OFF-ST-10001511"/>
    <x v="1"/>
    <x v="4"/>
    <s v="Space Solutions Commercial Steel Shelving"/>
    <n v="129.30000000000001"/>
    <n v="2"/>
    <n v="0"/>
    <n v="6.4649999999999892"/>
  </r>
  <r>
    <n v="9829"/>
    <x v="4931"/>
    <x v="3"/>
    <x v="249"/>
    <d v="2014-06-27T00:00:00"/>
    <s v="Standard Class"/>
    <s v="JS-15685"/>
    <s v="Jim Sink"/>
    <s v="Corporate"/>
    <s v="United States"/>
    <s v="New York City"/>
    <x v="15"/>
    <n v="10035"/>
    <s v="East"/>
    <s v="OFF-BI-10004728"/>
    <x v="1"/>
    <x v="8"/>
    <s v="Wilson Jones Turn Tabs Binder Tool for Ring Binders"/>
    <n v="11.568000000000001"/>
    <n v="3"/>
    <n v="0.2"/>
    <n v="3.7595999999999998"/>
  </r>
  <r>
    <n v="9830"/>
    <x v="4932"/>
    <x v="3"/>
    <x v="11"/>
    <d v="2014-07-24T00:00:00"/>
    <s v="Standard Class"/>
    <s v="NF-18385"/>
    <s v="Natalie Fritzler"/>
    <s v="Consumer"/>
    <s v="United States"/>
    <s v="Charlotte"/>
    <x v="3"/>
    <n v="28205"/>
    <s v="South"/>
    <s v="FUR-CH-10004218"/>
    <x v="0"/>
    <x v="1"/>
    <s v="Global Fabric Manager's Chair, Dark Gray"/>
    <n v="242.35200000000003"/>
    <n v="3"/>
    <n v="0.2"/>
    <n v="15.147000000000006"/>
  </r>
  <r>
    <n v="9831"/>
    <x v="4933"/>
    <x v="2"/>
    <x v="757"/>
    <d v="2011-12-18T00:00:00"/>
    <s v="Second Class"/>
    <s v="SC-20305"/>
    <s v="Sean Christensen"/>
    <s v="Consumer"/>
    <s v="United States"/>
    <s v="Beaumont"/>
    <x v="5"/>
    <n v="77705"/>
    <s v="Central"/>
    <s v="TEC-AC-10004171"/>
    <x v="2"/>
    <x v="11"/>
    <s v="Razer Kraken 7.1 Surround Sound Over Ear USB Gaming Headset"/>
    <n v="319.96800000000002"/>
    <n v="4"/>
    <n v="0.2"/>
    <n v="95.990400000000008"/>
  </r>
  <r>
    <n v="9832"/>
    <x v="4933"/>
    <x v="2"/>
    <x v="757"/>
    <d v="2011-12-18T00:00:00"/>
    <s v="Second Class"/>
    <s v="SC-20305"/>
    <s v="Sean Christensen"/>
    <s v="Consumer"/>
    <s v="United States"/>
    <s v="Beaumont"/>
    <x v="5"/>
    <n v="77705"/>
    <s v="Central"/>
    <s v="FUR-FU-10001706"/>
    <x v="0"/>
    <x v="5"/>
    <s v="Longer-Life Soft White Bulbs"/>
    <n v="8.6240000000000023"/>
    <n v="7"/>
    <n v="0.6"/>
    <n v="-2.5872000000000011"/>
  </r>
  <r>
    <n v="9833"/>
    <x v="4934"/>
    <x v="2"/>
    <x v="598"/>
    <d v="2011-05-22T00:00:00"/>
    <s v="Second Class"/>
    <s v="GA-14515"/>
    <s v="George Ashbrook"/>
    <s v="Consumer"/>
    <s v="United States"/>
    <s v="Dallas"/>
    <x v="5"/>
    <n v="75220"/>
    <s v="Central"/>
    <s v="OFF-PA-10001526"/>
    <x v="1"/>
    <x v="10"/>
    <s v="Xerox 1949"/>
    <n v="3.9840000000000004"/>
    <n v="1"/>
    <n v="0.2"/>
    <n v="1.4442000000000004"/>
  </r>
  <r>
    <n v="9834"/>
    <x v="4935"/>
    <x v="3"/>
    <x v="32"/>
    <d v="2014-09-20T00:00:00"/>
    <s v="Standard Class"/>
    <s v="CY-12745"/>
    <s v="Craig Yedwab"/>
    <s v="Corporate"/>
    <s v="United States"/>
    <s v="Springfield"/>
    <x v="24"/>
    <n v="45503"/>
    <s v="East"/>
    <s v="TEC-AC-10002001"/>
    <x v="2"/>
    <x v="11"/>
    <s v="Logitech Wireless Gaming Headset G930"/>
    <n v="895.94400000000019"/>
    <n v="7"/>
    <n v="0.2"/>
    <n v="190.38810000000001"/>
  </r>
  <r>
    <n v="9835"/>
    <x v="4936"/>
    <x v="0"/>
    <x v="1155"/>
    <d v="2013-10-13T00:00:00"/>
    <s v="First Class"/>
    <s v="WB-21850"/>
    <s v="William Brown"/>
    <s v="Consumer"/>
    <s v="United States"/>
    <s v="La Porte"/>
    <x v="5"/>
    <n v="77571"/>
    <s v="Central"/>
    <s v="FUR-FU-10004963"/>
    <x v="0"/>
    <x v="5"/>
    <s v="Eldon 400 Class Desk Accessories, Black Carbon"/>
    <n v="14"/>
    <n v="4"/>
    <n v="0.6"/>
    <n v="-6.2999999999999972"/>
  </r>
  <r>
    <n v="9836"/>
    <x v="4936"/>
    <x v="0"/>
    <x v="1155"/>
    <d v="2013-10-13T00:00:00"/>
    <s v="First Class"/>
    <s v="WB-21850"/>
    <s v="William Brown"/>
    <s v="Consumer"/>
    <s v="United States"/>
    <s v="La Porte"/>
    <x v="5"/>
    <n v="77571"/>
    <s v="Central"/>
    <s v="OFF-BI-10001597"/>
    <x v="1"/>
    <x v="8"/>
    <s v="Wilson Jones Ledger-Size, Piano-Hinge Binder, 2&quot;, Blue"/>
    <n v="16.391999999999996"/>
    <n v="2"/>
    <n v="0.8"/>
    <n v="-26.227200000000003"/>
  </r>
  <r>
    <n v="9837"/>
    <x v="4937"/>
    <x v="0"/>
    <x v="477"/>
    <d v="2013-10-02T00:00:00"/>
    <s v="Standard Class"/>
    <s v="DL-12865"/>
    <s v="Dan Lawera"/>
    <s v="Consumer"/>
    <s v="United States"/>
    <s v="Long Beach"/>
    <x v="1"/>
    <n v="90805"/>
    <s v="West"/>
    <s v="OFF-PA-10000141"/>
    <x v="1"/>
    <x v="10"/>
    <s v="Ampad Evidence Wirebond Steno Books, 6&quot; x 9&quot;"/>
    <n v="10.9"/>
    <n v="5"/>
    <n v="0"/>
    <n v="5.1229999999999993"/>
  </r>
  <r>
    <n v="9838"/>
    <x v="4937"/>
    <x v="0"/>
    <x v="477"/>
    <d v="2013-10-02T00:00:00"/>
    <s v="Standard Class"/>
    <s v="DL-12865"/>
    <s v="Dan Lawera"/>
    <s v="Consumer"/>
    <s v="United States"/>
    <s v="Long Beach"/>
    <x v="1"/>
    <n v="90805"/>
    <s v="West"/>
    <s v="OFF-LA-10003923"/>
    <x v="1"/>
    <x v="2"/>
    <s v="Alphabetical Labels for Top Tab Filing"/>
    <n v="29.6"/>
    <n v="2"/>
    <n v="0"/>
    <n v="14.8"/>
  </r>
  <r>
    <n v="9839"/>
    <x v="4937"/>
    <x v="0"/>
    <x v="477"/>
    <d v="2013-10-02T00:00:00"/>
    <s v="Standard Class"/>
    <s v="DL-12865"/>
    <s v="Dan Lawera"/>
    <s v="Consumer"/>
    <s v="United States"/>
    <s v="Long Beach"/>
    <x v="1"/>
    <n v="90805"/>
    <s v="West"/>
    <s v="OFF-LA-10001771"/>
    <x v="1"/>
    <x v="2"/>
    <s v="Avery 513"/>
    <n v="4.9800000000000004"/>
    <n v="1"/>
    <n v="0"/>
    <n v="2.2907999999999999"/>
  </r>
  <r>
    <n v="9840"/>
    <x v="4937"/>
    <x v="0"/>
    <x v="477"/>
    <d v="2013-10-02T00:00:00"/>
    <s v="Standard Class"/>
    <s v="DL-12865"/>
    <s v="Dan Lawera"/>
    <s v="Consumer"/>
    <s v="United States"/>
    <s v="Long Beach"/>
    <x v="1"/>
    <n v="90805"/>
    <s v="West"/>
    <s v="TEC-CO-10001943"/>
    <x v="2"/>
    <x v="16"/>
    <s v="Canon PC-428 Personal Copier"/>
    <n v="479.97600000000006"/>
    <n v="3"/>
    <n v="0.2"/>
    <n v="161.99189999999999"/>
  </r>
  <r>
    <n v="9841"/>
    <x v="4937"/>
    <x v="0"/>
    <x v="477"/>
    <d v="2013-10-02T00:00:00"/>
    <s v="Standard Class"/>
    <s v="DL-12865"/>
    <s v="Dan Lawera"/>
    <s v="Consumer"/>
    <s v="United States"/>
    <s v="Long Beach"/>
    <x v="1"/>
    <n v="90805"/>
    <s v="West"/>
    <s v="TEC-PH-10003356"/>
    <x v="2"/>
    <x v="7"/>
    <s v="SmartStand Mobile Device Holder, Assorted Colors"/>
    <n v="44.736000000000004"/>
    <n v="8"/>
    <n v="0.2"/>
    <n v="4.4736000000000011"/>
  </r>
  <r>
    <n v="9842"/>
    <x v="4937"/>
    <x v="0"/>
    <x v="477"/>
    <d v="2013-10-02T00:00:00"/>
    <s v="Standard Class"/>
    <s v="DL-12865"/>
    <s v="Dan Lawera"/>
    <s v="Consumer"/>
    <s v="United States"/>
    <s v="Long Beach"/>
    <x v="1"/>
    <n v="90805"/>
    <s v="West"/>
    <s v="OFF-AR-10002255"/>
    <x v="1"/>
    <x v="6"/>
    <s v="Newell 346"/>
    <n v="5.76"/>
    <n v="2"/>
    <n v="0"/>
    <n v="1.6703999999999999"/>
  </r>
  <r>
    <n v="9843"/>
    <x v="4937"/>
    <x v="0"/>
    <x v="477"/>
    <d v="2013-10-02T00:00:00"/>
    <s v="Standard Class"/>
    <s v="DL-12865"/>
    <s v="Dan Lawera"/>
    <s v="Consumer"/>
    <s v="United States"/>
    <s v="Long Beach"/>
    <x v="1"/>
    <n v="90805"/>
    <s v="West"/>
    <s v="FUR-CH-10000665"/>
    <x v="0"/>
    <x v="1"/>
    <s v="Global Airflow Leather Mesh Back Chair, Black"/>
    <n v="483.13599999999997"/>
    <n v="4"/>
    <n v="0.2"/>
    <n v="60.391999999999939"/>
  </r>
  <r>
    <n v="9844"/>
    <x v="4938"/>
    <x v="2"/>
    <x v="561"/>
    <d v="2011-06-06T00:00:00"/>
    <s v="First Class"/>
    <s v="RE-19450"/>
    <s v="Richard Eichhorn"/>
    <s v="Consumer"/>
    <s v="United States"/>
    <s v="Decatur"/>
    <x v="10"/>
    <n v="62521"/>
    <s v="Central"/>
    <s v="OFF-LA-10001771"/>
    <x v="1"/>
    <x v="2"/>
    <s v="Avery 513"/>
    <n v="15.936000000000002"/>
    <n v="4"/>
    <n v="0.2"/>
    <n v="5.1791999999999998"/>
  </r>
  <r>
    <n v="9845"/>
    <x v="4938"/>
    <x v="2"/>
    <x v="561"/>
    <d v="2011-06-06T00:00:00"/>
    <s v="First Class"/>
    <s v="RE-19450"/>
    <s v="Richard Eichhorn"/>
    <s v="Consumer"/>
    <s v="United States"/>
    <s v="Decatur"/>
    <x v="10"/>
    <n v="62521"/>
    <s v="Central"/>
    <s v="FUR-FU-10001475"/>
    <x v="0"/>
    <x v="5"/>
    <s v="Contract Clock, 14&quot;, Brown"/>
    <n v="61.543999999999997"/>
    <n v="7"/>
    <n v="0.6"/>
    <n v="-40.003599999999999"/>
  </r>
  <r>
    <n v="9846"/>
    <x v="4938"/>
    <x v="2"/>
    <x v="561"/>
    <d v="2011-06-06T00:00:00"/>
    <s v="First Class"/>
    <s v="RE-19450"/>
    <s v="Richard Eichhorn"/>
    <s v="Consumer"/>
    <s v="United States"/>
    <s v="Decatur"/>
    <x v="10"/>
    <n v="62521"/>
    <s v="Central"/>
    <s v="OFF-ST-10000877"/>
    <x v="1"/>
    <x v="4"/>
    <s v="Recycled Steel Personal File for Standard File Folders"/>
    <n v="132.696"/>
    <n v="3"/>
    <n v="0.2"/>
    <n v="9.9521999999999977"/>
  </r>
  <r>
    <n v="9847"/>
    <x v="4939"/>
    <x v="3"/>
    <x v="264"/>
    <d v="2014-09-05T00:00:00"/>
    <s v="Second Class"/>
    <s v="MH-17290"/>
    <s v="Marc Harrigan"/>
    <s v="Home Office"/>
    <s v="United States"/>
    <s v="Los Angeles"/>
    <x v="1"/>
    <n v="90008"/>
    <s v="West"/>
    <s v="OFF-AP-10001492"/>
    <x v="1"/>
    <x v="9"/>
    <s v="Acco Six-Outlet Power Strip, 4' Cord Length"/>
    <n v="43.099999999999994"/>
    <n v="5"/>
    <n v="0"/>
    <n v="11.206"/>
  </r>
  <r>
    <n v="9848"/>
    <x v="4939"/>
    <x v="3"/>
    <x v="264"/>
    <d v="2014-09-05T00:00:00"/>
    <s v="Second Class"/>
    <s v="MH-17290"/>
    <s v="Marc Harrigan"/>
    <s v="Home Office"/>
    <s v="United States"/>
    <s v="Los Angeles"/>
    <x v="1"/>
    <n v="90008"/>
    <s v="West"/>
    <s v="FUR-FU-10004188"/>
    <x v="0"/>
    <x v="5"/>
    <s v="Luxo Professional Combination Clamp-On Lamps"/>
    <n v="511.5"/>
    <n v="5"/>
    <n v="0"/>
    <n v="132.99"/>
  </r>
  <r>
    <n v="9849"/>
    <x v="4939"/>
    <x v="3"/>
    <x v="264"/>
    <d v="2014-09-05T00:00:00"/>
    <s v="Second Class"/>
    <s v="MH-17290"/>
    <s v="Marc Harrigan"/>
    <s v="Home Office"/>
    <s v="United States"/>
    <s v="Los Angeles"/>
    <x v="1"/>
    <n v="90008"/>
    <s v="West"/>
    <s v="OFF-BI-10004330"/>
    <x v="1"/>
    <x v="8"/>
    <s v="GBC Velobind Prepunched Cover Sets, Regency Series"/>
    <n v="147.91999999999999"/>
    <n v="5"/>
    <n v="0.2"/>
    <n v="46.224999999999987"/>
  </r>
  <r>
    <n v="9850"/>
    <x v="4940"/>
    <x v="2"/>
    <x v="791"/>
    <d v="2011-04-18T00:00:00"/>
    <s v="Standard Class"/>
    <s v="EH-13765"/>
    <s v="Edward Hooks"/>
    <s v="Corporate"/>
    <s v="United States"/>
    <s v="Lodi"/>
    <x v="1"/>
    <n v="95240"/>
    <s v="West"/>
    <s v="OFF-AR-10002987"/>
    <x v="1"/>
    <x v="6"/>
    <s v="Prismacolor Color Pencil Set"/>
    <n v="39.68"/>
    <n v="2"/>
    <n v="0"/>
    <n v="16.268800000000002"/>
  </r>
  <r>
    <n v="9851"/>
    <x v="4941"/>
    <x v="0"/>
    <x v="440"/>
    <d v="2013-05-07T00:00:00"/>
    <s v="Standard Class"/>
    <s v="EH-13765"/>
    <s v="Edward Hooks"/>
    <s v="Corporate"/>
    <s v="United States"/>
    <s v="New York City"/>
    <x v="15"/>
    <n v="10009"/>
    <s v="East"/>
    <s v="FUR-FU-10000732"/>
    <x v="0"/>
    <x v="5"/>
    <s v="Eldon 200 Class Desk Accessories"/>
    <n v="12.56"/>
    <n v="2"/>
    <n v="0"/>
    <n v="4.0191999999999997"/>
  </r>
  <r>
    <n v="9852"/>
    <x v="4941"/>
    <x v="0"/>
    <x v="440"/>
    <d v="2013-05-07T00:00:00"/>
    <s v="Standard Class"/>
    <s v="EH-13765"/>
    <s v="Edward Hooks"/>
    <s v="Corporate"/>
    <s v="United States"/>
    <s v="New York City"/>
    <x v="15"/>
    <n v="10009"/>
    <s v="East"/>
    <s v="OFF-BI-10001670"/>
    <x v="1"/>
    <x v="8"/>
    <s v="Vinyl Sectional Post Binders"/>
    <n v="90.480000000000018"/>
    <n v="3"/>
    <n v="0.2"/>
    <n v="33.93"/>
  </r>
  <r>
    <n v="9853"/>
    <x v="4941"/>
    <x v="0"/>
    <x v="440"/>
    <d v="2013-05-07T00:00:00"/>
    <s v="Standard Class"/>
    <s v="EH-13765"/>
    <s v="Edward Hooks"/>
    <s v="Corporate"/>
    <s v="United States"/>
    <s v="New York City"/>
    <x v="15"/>
    <n v="10009"/>
    <s v="East"/>
    <s v="OFF-PA-10000533"/>
    <x v="1"/>
    <x v="10"/>
    <s v="Southworth Parchment Paper &amp; Envelopes"/>
    <n v="13.08"/>
    <n v="2"/>
    <n v="0"/>
    <n v="6.0167999999999999"/>
  </r>
  <r>
    <n v="9854"/>
    <x v="4941"/>
    <x v="0"/>
    <x v="440"/>
    <d v="2013-05-07T00:00:00"/>
    <s v="Standard Class"/>
    <s v="EH-13765"/>
    <s v="Edward Hooks"/>
    <s v="Corporate"/>
    <s v="United States"/>
    <s v="New York City"/>
    <x v="15"/>
    <n v="10009"/>
    <s v="East"/>
    <s v="FUR-FU-10002253"/>
    <x v="0"/>
    <x v="5"/>
    <s v="Howard Miller 13&quot; Diameter Pewter Finish Round Wall Clock"/>
    <n v="214.7"/>
    <n v="5"/>
    <n v="0"/>
    <n v="83.733000000000004"/>
  </r>
  <r>
    <n v="9855"/>
    <x v="4942"/>
    <x v="3"/>
    <x v="249"/>
    <d v="2014-06-24T00:00:00"/>
    <s v="Standard Class"/>
    <s v="GA-14515"/>
    <s v="George Ashbrook"/>
    <s v="Consumer"/>
    <s v="United States"/>
    <s v="San Francisco"/>
    <x v="1"/>
    <n v="94109"/>
    <s v="West"/>
    <s v="FUR-FU-10002396"/>
    <x v="0"/>
    <x v="5"/>
    <s v="DAX Copper Panel Document Frame, 5 x 7 Size"/>
    <n v="50.32"/>
    <n v="4"/>
    <n v="0"/>
    <n v="21.134400000000003"/>
  </r>
  <r>
    <n v="9856"/>
    <x v="4942"/>
    <x v="3"/>
    <x v="249"/>
    <d v="2014-06-24T00:00:00"/>
    <s v="Standard Class"/>
    <s v="GA-14515"/>
    <s v="George Ashbrook"/>
    <s v="Consumer"/>
    <s v="United States"/>
    <s v="San Francisco"/>
    <x v="1"/>
    <n v="94109"/>
    <s v="West"/>
    <s v="OFF-PA-10004438"/>
    <x v="1"/>
    <x v="10"/>
    <s v="Xerox 1907"/>
    <n v="24.56"/>
    <n v="2"/>
    <n v="0"/>
    <n v="11.543199999999999"/>
  </r>
  <r>
    <n v="9857"/>
    <x v="4943"/>
    <x v="2"/>
    <x v="1232"/>
    <d v="2011-11-11T00:00:00"/>
    <s v="Standard Class"/>
    <s v="GA-14515"/>
    <s v="George Ashbrook"/>
    <s v="Consumer"/>
    <s v="United States"/>
    <s v="Columbus"/>
    <x v="32"/>
    <n v="31907"/>
    <s v="South"/>
    <s v="OFF-PA-10000587"/>
    <x v="1"/>
    <x v="10"/>
    <s v="Array Parchment Paper, Assorted Colors"/>
    <n v="43.68"/>
    <n v="6"/>
    <n v="0"/>
    <n v="20.9664"/>
  </r>
  <r>
    <n v="9858"/>
    <x v="4944"/>
    <x v="1"/>
    <x v="514"/>
    <d v="2012-03-30T00:00:00"/>
    <s v="Standard Class"/>
    <s v="EB-13840"/>
    <s v="Ellis Ballard"/>
    <s v="Corporate"/>
    <s v="United States"/>
    <s v="Seattle"/>
    <x v="4"/>
    <n v="98103"/>
    <s v="West"/>
    <s v="FUR-TA-10001889"/>
    <x v="0"/>
    <x v="3"/>
    <s v="Bush Advantage Collection Racetrack Conference Table"/>
    <n v="3393.68"/>
    <n v="8"/>
    <n v="0"/>
    <n v="610.86239999999998"/>
  </r>
  <r>
    <n v="9859"/>
    <x v="4945"/>
    <x v="3"/>
    <x v="424"/>
    <d v="2014-01-21T00:00:00"/>
    <s v="Standard Class"/>
    <s v="HR-14770"/>
    <s v="Hallie Redmond"/>
    <s v="Home Office"/>
    <s v="United States"/>
    <s v="Richmond"/>
    <x v="14"/>
    <n v="47374"/>
    <s v="Central"/>
    <s v="OFF-ST-10001590"/>
    <x v="1"/>
    <x v="4"/>
    <s v="Tenex Personal Project File with Scoop Front Design, Black"/>
    <n v="67.400000000000006"/>
    <n v="5"/>
    <n v="0"/>
    <n v="17.523999999999997"/>
  </r>
  <r>
    <n v="9860"/>
    <x v="4945"/>
    <x v="3"/>
    <x v="424"/>
    <d v="2014-01-21T00:00:00"/>
    <s v="Standard Class"/>
    <s v="HR-14770"/>
    <s v="Hallie Redmond"/>
    <s v="Home Office"/>
    <s v="United States"/>
    <s v="Richmond"/>
    <x v="14"/>
    <n v="47374"/>
    <s v="Central"/>
    <s v="OFF-FA-10003472"/>
    <x v="1"/>
    <x v="13"/>
    <s v="Bagged Rubber Bands"/>
    <n v="2.52"/>
    <n v="2"/>
    <n v="0"/>
    <n v="0.1008"/>
  </r>
  <r>
    <n v="9861"/>
    <x v="4945"/>
    <x v="3"/>
    <x v="424"/>
    <d v="2014-01-21T00:00:00"/>
    <s v="Standard Class"/>
    <s v="HR-14770"/>
    <s v="Hallie Redmond"/>
    <s v="Home Office"/>
    <s v="United States"/>
    <s v="Richmond"/>
    <x v="14"/>
    <n v="47374"/>
    <s v="Central"/>
    <s v="TEC-PH-10000169"/>
    <x v="2"/>
    <x v="7"/>
    <s v="ARKON Windshield Dashboard Air Vent Car Mount Holder"/>
    <n v="67.8"/>
    <n v="4"/>
    <n v="0"/>
    <n v="1.3559999999999945"/>
  </r>
  <r>
    <n v="9862"/>
    <x v="4945"/>
    <x v="3"/>
    <x v="424"/>
    <d v="2014-01-21T00:00:00"/>
    <s v="Standard Class"/>
    <s v="HR-14770"/>
    <s v="Hallie Redmond"/>
    <s v="Home Office"/>
    <s v="United States"/>
    <s v="Richmond"/>
    <x v="14"/>
    <n v="47374"/>
    <s v="Central"/>
    <s v="OFF-ST-10002562"/>
    <x v="1"/>
    <x v="4"/>
    <s v="Staples"/>
    <n v="18.760000000000002"/>
    <n v="2"/>
    <n v="0"/>
    <n v="5.2528000000000006"/>
  </r>
  <r>
    <n v="9863"/>
    <x v="4945"/>
    <x v="3"/>
    <x v="424"/>
    <d v="2014-01-21T00:00:00"/>
    <s v="Standard Class"/>
    <s v="HR-14770"/>
    <s v="Hallie Redmond"/>
    <s v="Home Office"/>
    <s v="United States"/>
    <s v="Richmond"/>
    <x v="14"/>
    <n v="47374"/>
    <s v="Central"/>
    <s v="TEC-AC-10001445"/>
    <x v="2"/>
    <x v="11"/>
    <s v="Imation USB 2.0 Swivel Flash Drive USB flash drive - 4 GB - Pink"/>
    <n v="12.12"/>
    <n v="4"/>
    <n v="0"/>
    <n v="2.5451999999999995"/>
  </r>
  <r>
    <n v="9864"/>
    <x v="4945"/>
    <x v="3"/>
    <x v="424"/>
    <d v="2014-01-21T00:00:00"/>
    <s v="Standard Class"/>
    <s v="HR-14770"/>
    <s v="Hallie Redmond"/>
    <s v="Home Office"/>
    <s v="United States"/>
    <s v="Richmond"/>
    <x v="14"/>
    <n v="47374"/>
    <s v="Central"/>
    <s v="OFF-PA-10004156"/>
    <x v="1"/>
    <x v="10"/>
    <s v="Xerox 188"/>
    <n v="11.34"/>
    <n v="1"/>
    <n v="0"/>
    <n v="5.5565999999999995"/>
  </r>
  <r>
    <n v="9865"/>
    <x v="4945"/>
    <x v="3"/>
    <x v="424"/>
    <d v="2014-01-21T00:00:00"/>
    <s v="Standard Class"/>
    <s v="HR-14770"/>
    <s v="Hallie Redmond"/>
    <s v="Home Office"/>
    <s v="United States"/>
    <s v="Richmond"/>
    <x v="14"/>
    <n v="47374"/>
    <s v="Central"/>
    <s v="TEC-AC-10004469"/>
    <x v="2"/>
    <x v="11"/>
    <s v="Microsoft Sculpt Comfort Mouse"/>
    <n v="159.80000000000001"/>
    <n v="4"/>
    <n v="0"/>
    <n v="70.312000000000012"/>
  </r>
  <r>
    <n v="9866"/>
    <x v="4945"/>
    <x v="3"/>
    <x v="424"/>
    <d v="2014-01-21T00:00:00"/>
    <s v="Standard Class"/>
    <s v="HR-14770"/>
    <s v="Hallie Redmond"/>
    <s v="Home Office"/>
    <s v="United States"/>
    <s v="Richmond"/>
    <x v="14"/>
    <n v="47374"/>
    <s v="Central"/>
    <s v="FUR-FU-10001037"/>
    <x v="0"/>
    <x v="5"/>
    <s v="DAX Charcoal/Nickel-Tone Document Frame, 5 x 7"/>
    <n v="18.96"/>
    <n v="2"/>
    <n v="0"/>
    <n v="8.532"/>
  </r>
  <r>
    <n v="9867"/>
    <x v="4946"/>
    <x v="1"/>
    <x v="514"/>
    <d v="2012-03-28T00:00:00"/>
    <s v="Second Class"/>
    <s v="SM-20950"/>
    <s v="Suzanne McNair"/>
    <s v="Corporate"/>
    <s v="United States"/>
    <s v="New York City"/>
    <x v="15"/>
    <n v="10009"/>
    <s v="East"/>
    <s v="OFF-ST-10002615"/>
    <x v="1"/>
    <x v="4"/>
    <s v="Dual Level, Single-Width Filing Carts"/>
    <n v="1085.42"/>
    <n v="7"/>
    <n v="0"/>
    <n v="282.20920000000001"/>
  </r>
  <r>
    <n v="9868"/>
    <x v="4946"/>
    <x v="1"/>
    <x v="514"/>
    <d v="2012-03-28T00:00:00"/>
    <s v="Second Class"/>
    <s v="SM-20950"/>
    <s v="Suzanne McNair"/>
    <s v="Corporate"/>
    <s v="United States"/>
    <s v="New York City"/>
    <x v="15"/>
    <n v="10009"/>
    <s v="East"/>
    <s v="OFF-AP-10000595"/>
    <x v="1"/>
    <x v="9"/>
    <s v="Disposable Triple-Filter Dust Bags"/>
    <n v="13.11"/>
    <n v="3"/>
    <n v="0"/>
    <n v="3.4086000000000003"/>
  </r>
  <r>
    <n v="9869"/>
    <x v="4947"/>
    <x v="2"/>
    <x v="301"/>
    <d v="2011-11-03T00:00:00"/>
    <s v="First Class"/>
    <s v="EA-14035"/>
    <s v="Erin Ashbrook"/>
    <s v="Corporate"/>
    <s v="United States"/>
    <s v="Mason"/>
    <x v="24"/>
    <n v="45040"/>
    <s v="East"/>
    <s v="FUR-FU-10002253"/>
    <x v="0"/>
    <x v="5"/>
    <s v="Howard Miller 13&quot; Diameter Pewter Finish Round Wall Clock"/>
    <n v="68.703999999999994"/>
    <n v="2"/>
    <n v="0.2"/>
    <n v="16.317200000000003"/>
  </r>
  <r>
    <n v="9870"/>
    <x v="4947"/>
    <x v="2"/>
    <x v="301"/>
    <d v="2011-11-03T00:00:00"/>
    <s v="First Class"/>
    <s v="EA-14035"/>
    <s v="Erin Ashbrook"/>
    <s v="Corporate"/>
    <s v="United States"/>
    <s v="Mason"/>
    <x v="24"/>
    <n v="45040"/>
    <s v="East"/>
    <s v="OFF-BI-10000494"/>
    <x v="1"/>
    <x v="8"/>
    <s v="Acco Economy Flexible Poly Round Ring Binder"/>
    <n v="3.1320000000000001"/>
    <n v="2"/>
    <n v="0.7"/>
    <n v="-2.6099999999999994"/>
  </r>
  <r>
    <n v="9871"/>
    <x v="4947"/>
    <x v="2"/>
    <x v="301"/>
    <d v="2011-11-03T00:00:00"/>
    <s v="First Class"/>
    <s v="EA-14035"/>
    <s v="Erin Ashbrook"/>
    <s v="Corporate"/>
    <s v="United States"/>
    <s v="Mason"/>
    <x v="24"/>
    <n v="45040"/>
    <s v="East"/>
    <s v="OFF-BI-10001658"/>
    <x v="1"/>
    <x v="8"/>
    <s v="GBC Standard Therm-A-Bind Covers"/>
    <n v="22.428000000000004"/>
    <n v="3"/>
    <n v="0.7"/>
    <n v="-17.942399999999992"/>
  </r>
  <r>
    <n v="9872"/>
    <x v="4948"/>
    <x v="3"/>
    <x v="833"/>
    <d v="2014-10-07T00:00:00"/>
    <s v="Same Day"/>
    <s v="MH-17455"/>
    <s v="Mark Hamilton"/>
    <s v="Consumer"/>
    <s v="United States"/>
    <s v="Chicago"/>
    <x v="10"/>
    <n v="60623"/>
    <s v="Central"/>
    <s v="OFF-ST-10003208"/>
    <x v="1"/>
    <x v="4"/>
    <s v="Adjustable Depth Letter/Legal Cart"/>
    <n v="290.33600000000001"/>
    <n v="2"/>
    <n v="0.2"/>
    <n v="32.662799999999947"/>
  </r>
  <r>
    <n v="9873"/>
    <x v="4948"/>
    <x v="3"/>
    <x v="833"/>
    <d v="2014-10-07T00:00:00"/>
    <s v="Same Day"/>
    <s v="MH-17455"/>
    <s v="Mark Hamilton"/>
    <s v="Consumer"/>
    <s v="United States"/>
    <s v="Chicago"/>
    <x v="10"/>
    <n v="60623"/>
    <s v="Central"/>
    <s v="OFF-AR-10004790"/>
    <x v="1"/>
    <x v="6"/>
    <s v="Staples"/>
    <n v="19.152000000000001"/>
    <n v="2"/>
    <n v="0.2"/>
    <n v="1.1969999999999992"/>
  </r>
  <r>
    <n v="9874"/>
    <x v="4949"/>
    <x v="0"/>
    <x v="107"/>
    <d v="2013-12-15T00:00:00"/>
    <s v="Standard Class"/>
    <s v="SL-20155"/>
    <s v="Sara Luxemburg"/>
    <s v="Home Office"/>
    <s v="United States"/>
    <s v="New York City"/>
    <x v="15"/>
    <n v="10024"/>
    <s v="East"/>
    <s v="OFF-PA-10004609"/>
    <x v="1"/>
    <x v="10"/>
    <s v="Xerox 221"/>
    <n v="6.48"/>
    <n v="1"/>
    <n v="0"/>
    <n v="3.1104000000000003"/>
  </r>
  <r>
    <n v="9875"/>
    <x v="4950"/>
    <x v="0"/>
    <x v="897"/>
    <d v="2013-09-25T00:00:00"/>
    <s v="Second Class"/>
    <s v="NP-18685"/>
    <s v="Nora Pelletier"/>
    <s v="Home Office"/>
    <s v="United States"/>
    <s v="Parma"/>
    <x v="24"/>
    <n v="44134"/>
    <s v="East"/>
    <s v="OFF-EN-10003055"/>
    <x v="1"/>
    <x v="12"/>
    <s v="Blue String-Tie &amp; Button Interoffice Envelopes, 10 x 13"/>
    <n v="63.967999999999996"/>
    <n v="2"/>
    <n v="0.2"/>
    <n v="19.989999999999995"/>
  </r>
  <r>
    <n v="9876"/>
    <x v="4951"/>
    <x v="1"/>
    <x v="1233"/>
    <d v="2013-01-05T00:00:00"/>
    <s v="Standard Class"/>
    <s v="RF-19840"/>
    <s v="Roy Französisch"/>
    <s v="Consumer"/>
    <s v="United States"/>
    <s v="New York City"/>
    <x v="15"/>
    <n v="10035"/>
    <s v="East"/>
    <s v="OFF-SU-10003936"/>
    <x v="1"/>
    <x v="14"/>
    <s v="Acme Serrated Blade Letter Opener"/>
    <n v="6.36"/>
    <n v="2"/>
    <n v="0"/>
    <n v="6.3600000000000101E-2"/>
  </r>
  <r>
    <n v="9877"/>
    <x v="4952"/>
    <x v="3"/>
    <x v="693"/>
    <d v="2014-04-22T00:00:00"/>
    <s v="First Class"/>
    <s v="BE-11455"/>
    <s v="Brad Eason"/>
    <s v="Home Office"/>
    <s v="United States"/>
    <s v="Cleveland"/>
    <x v="24"/>
    <n v="44105"/>
    <s v="East"/>
    <s v="OFF-ST-10000078"/>
    <x v="1"/>
    <x v="4"/>
    <s v="Tennsco 6- and 18-Compartment Lockers"/>
    <n v="848.5440000000001"/>
    <n v="4"/>
    <n v="0.2"/>
    <n v="-21.213600000000099"/>
  </r>
  <r>
    <n v="9878"/>
    <x v="4952"/>
    <x v="3"/>
    <x v="693"/>
    <d v="2014-04-22T00:00:00"/>
    <s v="First Class"/>
    <s v="BE-11455"/>
    <s v="Brad Eason"/>
    <s v="Home Office"/>
    <s v="United States"/>
    <s v="Cleveland"/>
    <x v="24"/>
    <n v="44105"/>
    <s v="East"/>
    <s v="OFF-BI-10000174"/>
    <x v="1"/>
    <x v="8"/>
    <s v="Wilson Jones Clip &amp; Carry Folder Binder Tool for Ring Binders, Clear"/>
    <n v="8.7000000000000011"/>
    <n v="5"/>
    <n v="0.7"/>
    <n v="-6.379999999999999"/>
  </r>
  <r>
    <n v="9879"/>
    <x v="4952"/>
    <x v="3"/>
    <x v="693"/>
    <d v="2014-04-22T00:00:00"/>
    <s v="First Class"/>
    <s v="BE-11455"/>
    <s v="Brad Eason"/>
    <s v="Home Office"/>
    <s v="United States"/>
    <s v="Cleveland"/>
    <x v="24"/>
    <n v="44105"/>
    <s v="East"/>
    <s v="TEC-PH-10004080"/>
    <x v="2"/>
    <x v="7"/>
    <s v="Avaya 5410 Digital phone"/>
    <n v="122.38199999999999"/>
    <n v="3"/>
    <n v="0.4"/>
    <n v="-24.476399999999998"/>
  </r>
  <r>
    <n v="9880"/>
    <x v="4953"/>
    <x v="0"/>
    <x v="1036"/>
    <d v="2013-08-26T00:00:00"/>
    <s v="Standard Class"/>
    <s v="JK-15370"/>
    <s v="Jay Kimmel"/>
    <s v="Consumer"/>
    <s v="United States"/>
    <s v="New York City"/>
    <x v="15"/>
    <n v="10035"/>
    <s v="East"/>
    <s v="FUR-CH-10002961"/>
    <x v="0"/>
    <x v="1"/>
    <s v="Leather Task Chair, Black"/>
    <n v="573.17399999999998"/>
    <n v="7"/>
    <n v="0.1"/>
    <n v="63.685999999999979"/>
  </r>
  <r>
    <n v="9881"/>
    <x v="4954"/>
    <x v="1"/>
    <x v="352"/>
    <d v="2012-05-31T00:00:00"/>
    <s v="First Class"/>
    <s v="CC-12100"/>
    <s v="Chad Cunningham"/>
    <s v="Home Office"/>
    <s v="United States"/>
    <s v="Cleveland"/>
    <x v="24"/>
    <n v="44105"/>
    <s v="East"/>
    <s v="OFF-PA-10000474"/>
    <x v="1"/>
    <x v="10"/>
    <s v="Staples"/>
    <n v="85.055999999999997"/>
    <n v="3"/>
    <n v="0.2"/>
    <n v="28.706399999999991"/>
  </r>
  <r>
    <n v="9882"/>
    <x v="4955"/>
    <x v="2"/>
    <x v="1132"/>
    <d v="2011-08-13T00:00:00"/>
    <s v="First Class"/>
    <s v="LL-16840"/>
    <s v="Lauren Leatherbury"/>
    <s v="Consumer"/>
    <s v="United States"/>
    <s v="Woodstock"/>
    <x v="32"/>
    <n v="30188"/>
    <s v="South"/>
    <s v="OFF-BI-10000138"/>
    <x v="1"/>
    <x v="8"/>
    <s v="Acco Translucent Poly Ring Binders"/>
    <n v="14.04"/>
    <n v="3"/>
    <n v="0"/>
    <n v="6.7392000000000003"/>
  </r>
  <r>
    <n v="9883"/>
    <x v="4955"/>
    <x v="2"/>
    <x v="1132"/>
    <d v="2011-08-13T00:00:00"/>
    <s v="First Class"/>
    <s v="LL-16840"/>
    <s v="Lauren Leatherbury"/>
    <s v="Consumer"/>
    <s v="United States"/>
    <s v="Woodstock"/>
    <x v="32"/>
    <n v="30188"/>
    <s v="South"/>
    <s v="TEC-AC-10000023"/>
    <x v="2"/>
    <x v="11"/>
    <s v="Maxell 74 Minute CD-R Spindle, 50/Pack"/>
    <n v="272.61"/>
    <n v="13"/>
    <n v="0"/>
    <n v="98.139599999999987"/>
  </r>
  <r>
    <n v="9884"/>
    <x v="4956"/>
    <x v="2"/>
    <x v="1234"/>
    <d v="2011-04-08T00:00:00"/>
    <s v="Standard Class"/>
    <s v="KE-16420"/>
    <s v="Katrina Edelman"/>
    <s v="Corporate"/>
    <s v="United States"/>
    <s v="Los Angeles"/>
    <x v="1"/>
    <n v="90008"/>
    <s v="West"/>
    <s v="OFF-EN-10001415"/>
    <x v="1"/>
    <x v="12"/>
    <s v="Staples"/>
    <n v="11.16"/>
    <n v="2"/>
    <n v="0"/>
    <n v="5.58"/>
  </r>
  <r>
    <n v="9885"/>
    <x v="4956"/>
    <x v="2"/>
    <x v="1234"/>
    <d v="2011-04-08T00:00:00"/>
    <s v="Standard Class"/>
    <s v="KE-16420"/>
    <s v="Katrina Edelman"/>
    <s v="Corporate"/>
    <s v="United States"/>
    <s v="Los Angeles"/>
    <x v="1"/>
    <n v="90008"/>
    <s v="West"/>
    <s v="TEC-AC-10001284"/>
    <x v="2"/>
    <x v="11"/>
    <s v="Enermax Briskie RF Wireless Keyboard and Mouse Combo"/>
    <n v="62.31"/>
    <n v="3"/>
    <n v="0"/>
    <n v="22.4316"/>
  </r>
  <r>
    <n v="9886"/>
    <x v="4956"/>
    <x v="2"/>
    <x v="1234"/>
    <d v="2011-04-08T00:00:00"/>
    <s v="Standard Class"/>
    <s v="KE-16420"/>
    <s v="Katrina Edelman"/>
    <s v="Corporate"/>
    <s v="United States"/>
    <s v="Los Angeles"/>
    <x v="1"/>
    <n v="90008"/>
    <s v="West"/>
    <s v="TEC-AC-10000736"/>
    <x v="2"/>
    <x v="11"/>
    <s v="Logitech G600 MMO Gaming Mouse"/>
    <n v="159.97999999999999"/>
    <n v="2"/>
    <n v="0"/>
    <n v="57.592799999999997"/>
  </r>
  <r>
    <n v="9887"/>
    <x v="4957"/>
    <x v="2"/>
    <x v="1213"/>
    <d v="2011-01-28T00:00:00"/>
    <s v="Standard Class"/>
    <s v="SG-20605"/>
    <s v="Speros Goranitis"/>
    <s v="Consumer"/>
    <s v="United States"/>
    <s v="Lafayette"/>
    <x v="14"/>
    <n v="47905"/>
    <s v="Central"/>
    <s v="OFF-FA-10003467"/>
    <x v="1"/>
    <x v="13"/>
    <s v="Alliance Big Bands Rubber Bands, 12/Pack"/>
    <n v="5.9399999999999995"/>
    <n v="3"/>
    <n v="0"/>
    <n v="0"/>
  </r>
  <r>
    <n v="9888"/>
    <x v="4958"/>
    <x v="3"/>
    <x v="386"/>
    <d v="2014-10-16T00:00:00"/>
    <s v="First Class"/>
    <s v="CA-12265"/>
    <s v="Christina Anderson"/>
    <s v="Consumer"/>
    <s v="United States"/>
    <s v="New York City"/>
    <x v="15"/>
    <n v="10024"/>
    <s v="East"/>
    <s v="OFF-PA-10000477"/>
    <x v="1"/>
    <x v="10"/>
    <s v="Xerox 1952"/>
    <n v="9.9600000000000009"/>
    <n v="2"/>
    <n v="0"/>
    <n v="4.6812000000000005"/>
  </r>
  <r>
    <n v="9889"/>
    <x v="4959"/>
    <x v="1"/>
    <x v="816"/>
    <d v="2012-08-12T00:00:00"/>
    <s v="Standard Class"/>
    <s v="RD-19585"/>
    <s v="Rob Dowd"/>
    <s v="Consumer"/>
    <s v="United States"/>
    <s v="Utica"/>
    <x v="15"/>
    <n v="13501"/>
    <s v="East"/>
    <s v="TEC-AC-10000736"/>
    <x v="2"/>
    <x v="11"/>
    <s v="Logitech G600 MMO Gaming Mouse"/>
    <n v="79.989999999999995"/>
    <n v="1"/>
    <n v="0"/>
    <n v="28.796399999999998"/>
  </r>
  <r>
    <n v="9890"/>
    <x v="4960"/>
    <x v="3"/>
    <x v="498"/>
    <d v="2014-03-21T00:00:00"/>
    <s v="First Class"/>
    <s v="VG-21805"/>
    <s v="Vivek Grady"/>
    <s v="Corporate"/>
    <s v="United States"/>
    <s v="Lakewood"/>
    <x v="30"/>
    <n v="8701"/>
    <s v="East"/>
    <s v="OFF-AR-10002467"/>
    <x v="1"/>
    <x v="6"/>
    <s v="Dixon Ticonderoga Pencils"/>
    <n v="8.94"/>
    <n v="3"/>
    <n v="0"/>
    <n v="2.4138000000000006"/>
  </r>
  <r>
    <n v="9891"/>
    <x v="4961"/>
    <x v="0"/>
    <x v="197"/>
    <d v="2013-07-29T00:00:00"/>
    <s v="Second Class"/>
    <s v="SH-19975"/>
    <s v="Sally Hughsby"/>
    <s v="Corporate"/>
    <s v="United States"/>
    <s v="Milwaukee"/>
    <x v="6"/>
    <n v="53209"/>
    <s v="Central"/>
    <s v="OFF-PA-10004996"/>
    <x v="1"/>
    <x v="10"/>
    <s v="Speediset Carbonless Redi-Letter 7&quot; x 8 1/2&quot;"/>
    <n v="20.62"/>
    <n v="2"/>
    <n v="0"/>
    <n v="9.6913999999999998"/>
  </r>
  <r>
    <n v="9892"/>
    <x v="4961"/>
    <x v="0"/>
    <x v="197"/>
    <d v="2013-07-29T00:00:00"/>
    <s v="Second Class"/>
    <s v="SH-19975"/>
    <s v="Sally Hughsby"/>
    <s v="Corporate"/>
    <s v="United States"/>
    <s v="Milwaukee"/>
    <x v="6"/>
    <n v="53209"/>
    <s v="Central"/>
    <s v="TEC-AC-10003116"/>
    <x v="2"/>
    <x v="11"/>
    <s v="Memorex Froggy Flash Drive 8 GB"/>
    <n v="124.25"/>
    <n v="7"/>
    <n v="0"/>
    <n v="48.457499999999996"/>
  </r>
  <r>
    <n v="9893"/>
    <x v="4961"/>
    <x v="0"/>
    <x v="197"/>
    <d v="2013-07-29T00:00:00"/>
    <s v="Second Class"/>
    <s v="SH-19975"/>
    <s v="Sally Hughsby"/>
    <s v="Corporate"/>
    <s v="United States"/>
    <s v="Milwaukee"/>
    <x v="6"/>
    <n v="53209"/>
    <s v="Central"/>
    <s v="TEC-PH-10002262"/>
    <x v="2"/>
    <x v="7"/>
    <s v="LG Electronics Tone+ HBS-730 Bluetooth Headset"/>
    <n v="297.55"/>
    <n v="5"/>
    <n v="0"/>
    <n v="83.314000000000021"/>
  </r>
  <r>
    <n v="9894"/>
    <x v="4961"/>
    <x v="0"/>
    <x v="197"/>
    <d v="2013-07-29T00:00:00"/>
    <s v="Second Class"/>
    <s v="SH-19975"/>
    <s v="Sally Hughsby"/>
    <s v="Corporate"/>
    <s v="United States"/>
    <s v="Milwaukee"/>
    <x v="6"/>
    <n v="53209"/>
    <s v="Central"/>
    <s v="FUR-CH-10004626"/>
    <x v="0"/>
    <x v="1"/>
    <s v="Office Star Flex Back Scooter Chair with Aluminum Finish Frame"/>
    <n v="403.56"/>
    <n v="4"/>
    <n v="0"/>
    <n v="96.854399999999998"/>
  </r>
  <r>
    <n v="9895"/>
    <x v="4961"/>
    <x v="0"/>
    <x v="197"/>
    <d v="2013-07-29T00:00:00"/>
    <s v="Second Class"/>
    <s v="SH-19975"/>
    <s v="Sally Hughsby"/>
    <s v="Corporate"/>
    <s v="United States"/>
    <s v="Milwaukee"/>
    <x v="6"/>
    <n v="53209"/>
    <s v="Central"/>
    <s v="FUR-FU-10001756"/>
    <x v="0"/>
    <x v="5"/>
    <s v="Eldon Expressions Desk Accessory, Wood Photo Frame, Mahogany"/>
    <n v="95.199999999999989"/>
    <n v="5"/>
    <n v="0"/>
    <n v="27.60799999999999"/>
  </r>
  <r>
    <n v="9896"/>
    <x v="4962"/>
    <x v="2"/>
    <x v="467"/>
    <d v="2011-10-01T00:00:00"/>
    <s v="Standard Class"/>
    <s v="MM-17920"/>
    <s v="Michael Moore"/>
    <s v="Consumer"/>
    <s v="United States"/>
    <s v="Chicago"/>
    <x v="10"/>
    <n v="60623"/>
    <s v="Central"/>
    <s v="TEC-AC-10004859"/>
    <x v="2"/>
    <x v="11"/>
    <s v="Maxell Pro 80 Minute CD-R, 10/Pack"/>
    <n v="153.82400000000001"/>
    <n v="11"/>
    <n v="0.2"/>
    <n v="38.456000000000003"/>
  </r>
  <r>
    <n v="9897"/>
    <x v="4963"/>
    <x v="2"/>
    <x v="1103"/>
    <d v="2011-06-20T00:00:00"/>
    <s v="Second Class"/>
    <s v="JF-15415"/>
    <s v="Jennifer Ferguson"/>
    <s v="Consumer"/>
    <s v="United States"/>
    <s v="Chicago"/>
    <x v="10"/>
    <n v="60653"/>
    <s v="Central"/>
    <s v="OFF-PA-10001725"/>
    <x v="1"/>
    <x v="10"/>
    <s v="Xerox 1892"/>
    <n v="62.015999999999998"/>
    <n v="2"/>
    <n v="0.2"/>
    <n v="22.480800000000002"/>
  </r>
  <r>
    <n v="9898"/>
    <x v="4964"/>
    <x v="0"/>
    <x v="112"/>
    <d v="2013-06-11T00:00:00"/>
    <s v="Standard Class"/>
    <s v="LP-17095"/>
    <s v="Liz Preis"/>
    <s v="Consumer"/>
    <s v="United States"/>
    <s v="Fairfield"/>
    <x v="24"/>
    <n v="45014"/>
    <s v="East"/>
    <s v="FUR-FU-10004306"/>
    <x v="0"/>
    <x v="5"/>
    <s v="Electrix Halogen Magnifier Lamp"/>
    <n v="466.32000000000005"/>
    <n v="3"/>
    <n v="0.2"/>
    <n v="34.97399999999999"/>
  </r>
  <r>
    <n v="9899"/>
    <x v="4964"/>
    <x v="0"/>
    <x v="112"/>
    <d v="2013-06-11T00:00:00"/>
    <s v="Standard Class"/>
    <s v="LP-17095"/>
    <s v="Liz Preis"/>
    <s v="Consumer"/>
    <s v="United States"/>
    <s v="Fairfield"/>
    <x v="24"/>
    <n v="45014"/>
    <s v="East"/>
    <s v="FUR-FU-10004845"/>
    <x v="0"/>
    <x v="5"/>
    <s v="Deflect-o EconoMat Nonstudded, No Bevel Mat"/>
    <n v="82.64"/>
    <n v="2"/>
    <n v="0.2"/>
    <n v="0"/>
  </r>
  <r>
    <n v="9900"/>
    <x v="4965"/>
    <x v="2"/>
    <x v="1176"/>
    <d v="2011-04-03T00:00:00"/>
    <s v="Standard Class"/>
    <s v="MP-18175"/>
    <s v="Mike Pelletier"/>
    <s v="Home Office"/>
    <s v="United States"/>
    <s v="Springfield"/>
    <x v="24"/>
    <n v="45503"/>
    <s v="East"/>
    <s v="FUR-TA-10000198"/>
    <x v="0"/>
    <x v="3"/>
    <s v="Chromcraft Bull-Nose Wood Oval Conference Tables &amp; Bases"/>
    <n v="330.58800000000002"/>
    <n v="1"/>
    <n v="0.4"/>
    <n v="-143.25480000000002"/>
  </r>
  <r>
    <n v="9901"/>
    <x v="4966"/>
    <x v="3"/>
    <x v="170"/>
    <d v="2014-08-26T00:00:00"/>
    <s v="Standard Class"/>
    <s v="SC-20845"/>
    <s v="Sung Chung"/>
    <s v="Consumer"/>
    <s v="United States"/>
    <s v="Louisville"/>
    <x v="22"/>
    <n v="80027"/>
    <s v="West"/>
    <s v="OFF-ST-10000036"/>
    <x v="1"/>
    <x v="4"/>
    <s v="Recycled Data-Pak for Archival Bound Computer Printouts, 12-1/2 x 12-1/2 x 16"/>
    <n v="237.09600000000003"/>
    <n v="3"/>
    <n v="0.2"/>
    <n v="20.745899999999985"/>
  </r>
  <r>
    <n v="9902"/>
    <x v="4966"/>
    <x v="3"/>
    <x v="170"/>
    <d v="2014-08-26T00:00:00"/>
    <s v="Standard Class"/>
    <s v="SC-20845"/>
    <s v="Sung Chung"/>
    <s v="Consumer"/>
    <s v="United States"/>
    <s v="Louisville"/>
    <x v="22"/>
    <n v="80027"/>
    <s v="West"/>
    <s v="FUR-FU-10001037"/>
    <x v="0"/>
    <x v="5"/>
    <s v="DAX Charcoal/Nickel-Tone Document Frame, 5 x 7"/>
    <n v="22.752000000000002"/>
    <n v="3"/>
    <n v="0.2"/>
    <n v="7.1099999999999994"/>
  </r>
  <r>
    <n v="9903"/>
    <x v="4966"/>
    <x v="3"/>
    <x v="170"/>
    <d v="2014-08-26T00:00:00"/>
    <s v="Standard Class"/>
    <s v="SC-20845"/>
    <s v="Sung Chung"/>
    <s v="Consumer"/>
    <s v="United States"/>
    <s v="Louisville"/>
    <x v="22"/>
    <n v="80027"/>
    <s v="West"/>
    <s v="OFF-PA-10001950"/>
    <x v="1"/>
    <x v="10"/>
    <s v="Southworth 25% Cotton Antique Laid Paper &amp; Envelopes"/>
    <n v="6.6720000000000006"/>
    <n v="1"/>
    <n v="0.2"/>
    <n v="2.0849999999999991"/>
  </r>
  <r>
    <n v="9904"/>
    <x v="4967"/>
    <x v="2"/>
    <x v="607"/>
    <d v="2011-11-18T00:00:00"/>
    <s v="Standard Class"/>
    <s v="DP-13000"/>
    <s v="Darren Powers"/>
    <s v="Consumer"/>
    <s v="United States"/>
    <s v="Carrollton"/>
    <x v="5"/>
    <n v="75007"/>
    <s v="Central"/>
    <s v="FUR-FU-10004587"/>
    <x v="0"/>
    <x v="5"/>
    <s v="GE General Use Halogen Bulbs, 100 Watts, 1 Bulb per Pack"/>
    <n v="25.128000000000004"/>
    <n v="3"/>
    <n v="0.6"/>
    <n v="-6.9101999999999997"/>
  </r>
  <r>
    <n v="9905"/>
    <x v="4967"/>
    <x v="2"/>
    <x v="607"/>
    <d v="2011-11-18T00:00:00"/>
    <s v="Standard Class"/>
    <s v="DP-13000"/>
    <s v="Darren Powers"/>
    <s v="Consumer"/>
    <s v="United States"/>
    <s v="Carrollton"/>
    <x v="5"/>
    <n v="75007"/>
    <s v="Central"/>
    <s v="TEC-AC-10002567"/>
    <x v="2"/>
    <x v="11"/>
    <s v="Logitech G602 Wireless Gaming Mouse"/>
    <n v="127.98399999999999"/>
    <n v="2"/>
    <n v="0.2"/>
    <n v="25.596799999999998"/>
  </r>
  <r>
    <n v="9906"/>
    <x v="4968"/>
    <x v="1"/>
    <x v="1023"/>
    <d v="2012-09-15T00:00:00"/>
    <s v="First Class"/>
    <s v="KD-16615"/>
    <s v="Ken Dana"/>
    <s v="Corporate"/>
    <s v="United States"/>
    <s v="Anaheim"/>
    <x v="1"/>
    <n v="92804"/>
    <s v="West"/>
    <s v="FUR-FU-10004973"/>
    <x v="0"/>
    <x v="5"/>
    <s v="Flat Face Poster Frame"/>
    <n v="131.88"/>
    <n v="7"/>
    <n v="0"/>
    <n v="55.389600000000002"/>
  </r>
  <r>
    <n v="9907"/>
    <x v="4968"/>
    <x v="1"/>
    <x v="1023"/>
    <d v="2012-09-15T00:00:00"/>
    <s v="First Class"/>
    <s v="KD-16615"/>
    <s v="Ken Dana"/>
    <s v="Corporate"/>
    <s v="United States"/>
    <s v="Anaheim"/>
    <x v="1"/>
    <n v="92804"/>
    <s v="West"/>
    <s v="OFF-BI-10001628"/>
    <x v="1"/>
    <x v="8"/>
    <s v="Acco Data Flex Cable Posts For Top &amp; Bottom Load Binders, 6&quot; Capacity"/>
    <n v="25.031999999999996"/>
    <n v="3"/>
    <n v="0.2"/>
    <n v="7.822499999999998"/>
  </r>
  <r>
    <n v="9908"/>
    <x v="4968"/>
    <x v="1"/>
    <x v="1023"/>
    <d v="2012-09-15T00:00:00"/>
    <s v="First Class"/>
    <s v="KD-16615"/>
    <s v="Ken Dana"/>
    <s v="Corporate"/>
    <s v="United States"/>
    <s v="Anaheim"/>
    <x v="1"/>
    <n v="92804"/>
    <s v="West"/>
    <s v="FUR-CH-10000155"/>
    <x v="0"/>
    <x v="1"/>
    <s v="Global Comet Stacking Armless Chair"/>
    <n v="717.72"/>
    <n v="3"/>
    <n v="0.2"/>
    <n v="71.77200000000002"/>
  </r>
  <r>
    <n v="9909"/>
    <x v="4968"/>
    <x v="1"/>
    <x v="1023"/>
    <d v="2012-09-15T00:00:00"/>
    <s v="First Class"/>
    <s v="KD-16615"/>
    <s v="Ken Dana"/>
    <s v="Corporate"/>
    <s v="United States"/>
    <s v="Anaheim"/>
    <x v="1"/>
    <n v="92804"/>
    <s v="West"/>
    <s v="FUR-FU-10002379"/>
    <x v="0"/>
    <x v="5"/>
    <s v="Eldon Econocleat Chair Mats for Low Pile Carpets"/>
    <n v="207.35"/>
    <n v="5"/>
    <n v="0"/>
    <n v="24.881999999999991"/>
  </r>
  <r>
    <n v="9910"/>
    <x v="4968"/>
    <x v="1"/>
    <x v="1023"/>
    <d v="2012-09-15T00:00:00"/>
    <s v="First Class"/>
    <s v="KD-16615"/>
    <s v="Ken Dana"/>
    <s v="Corporate"/>
    <s v="United States"/>
    <s v="Anaheim"/>
    <x v="1"/>
    <n v="92804"/>
    <s v="West"/>
    <s v="FUR-FU-10004018"/>
    <x v="0"/>
    <x v="5"/>
    <s v="Tensor Computer Mounted Lamp"/>
    <n v="44.67"/>
    <n v="3"/>
    <n v="0"/>
    <n v="12.060900000000002"/>
  </r>
  <r>
    <n v="9911"/>
    <x v="4968"/>
    <x v="1"/>
    <x v="1023"/>
    <d v="2012-09-15T00:00:00"/>
    <s v="First Class"/>
    <s v="KD-16615"/>
    <s v="Ken Dana"/>
    <s v="Corporate"/>
    <s v="United States"/>
    <s v="Anaheim"/>
    <x v="1"/>
    <n v="92804"/>
    <s v="West"/>
    <s v="OFF-PA-10000994"/>
    <x v="1"/>
    <x v="10"/>
    <s v="Xerox 1915"/>
    <n v="209.7"/>
    <n v="2"/>
    <n v="0"/>
    <n v="100.65599999999999"/>
  </r>
  <r>
    <n v="9912"/>
    <x v="4969"/>
    <x v="2"/>
    <x v="267"/>
    <d v="2011-04-09T00:00:00"/>
    <s v="Standard Class"/>
    <s v="RP-19855"/>
    <s v="Roy Phan"/>
    <s v="Corporate"/>
    <s v="United States"/>
    <s v="Richmond"/>
    <x v="0"/>
    <n v="40475"/>
    <s v="South"/>
    <s v="OFF-BI-10002852"/>
    <x v="1"/>
    <x v="8"/>
    <s v="Ibico Standard Transparent Covers"/>
    <n v="115.36"/>
    <n v="7"/>
    <n v="0"/>
    <n v="56.526400000000002"/>
  </r>
  <r>
    <n v="9913"/>
    <x v="4970"/>
    <x v="1"/>
    <x v="998"/>
    <d v="2012-10-12T00:00:00"/>
    <s v="First Class"/>
    <s v="KN-16390"/>
    <s v="Katherine Nockton"/>
    <s v="Corporate"/>
    <s v="United States"/>
    <s v="Santa Barbara"/>
    <x v="1"/>
    <n v="93101"/>
    <s v="West"/>
    <s v="FUR-CH-10001714"/>
    <x v="0"/>
    <x v="1"/>
    <s v="Global Leather &amp; Oak Executive Chair, Burgundy"/>
    <n v="362.13599999999997"/>
    <n v="3"/>
    <n v="0.2"/>
    <n v="-54.320399999999978"/>
  </r>
  <r>
    <n v="9914"/>
    <x v="4970"/>
    <x v="1"/>
    <x v="998"/>
    <d v="2012-10-12T00:00:00"/>
    <s v="First Class"/>
    <s v="KN-16390"/>
    <s v="Katherine Nockton"/>
    <s v="Corporate"/>
    <s v="United States"/>
    <s v="Santa Barbara"/>
    <x v="1"/>
    <n v="93101"/>
    <s v="West"/>
    <s v="OFF-LA-10000414"/>
    <x v="1"/>
    <x v="2"/>
    <s v="Avery 503"/>
    <n v="31.049999999999997"/>
    <n v="3"/>
    <n v="0"/>
    <n v="14.904"/>
  </r>
  <r>
    <n v="9915"/>
    <x v="4971"/>
    <x v="3"/>
    <x v="926"/>
    <d v="2014-02-01T00:00:00"/>
    <s v="Second Class"/>
    <s v="TM-21010"/>
    <s v="Tamara Manning"/>
    <s v="Consumer"/>
    <s v="United States"/>
    <s v="Marion"/>
    <x v="23"/>
    <n v="52302"/>
    <s v="Central"/>
    <s v="OFF-PA-10003848"/>
    <x v="1"/>
    <x v="10"/>
    <s v="Xerox 1997"/>
    <n v="12.96"/>
    <n v="2"/>
    <n v="0"/>
    <n v="6.2208000000000006"/>
  </r>
  <r>
    <n v="9916"/>
    <x v="4971"/>
    <x v="3"/>
    <x v="926"/>
    <d v="2014-02-01T00:00:00"/>
    <s v="Second Class"/>
    <s v="TM-21010"/>
    <s v="Tamara Manning"/>
    <s v="Consumer"/>
    <s v="United States"/>
    <s v="Marion"/>
    <x v="23"/>
    <n v="52302"/>
    <s v="Central"/>
    <s v="OFF-PA-10000176"/>
    <x v="1"/>
    <x v="10"/>
    <s v="Xerox 1887"/>
    <n v="94.85"/>
    <n v="5"/>
    <n v="0"/>
    <n v="45.527999999999992"/>
  </r>
  <r>
    <n v="9917"/>
    <x v="4971"/>
    <x v="3"/>
    <x v="926"/>
    <d v="2014-02-01T00:00:00"/>
    <s v="Second Class"/>
    <s v="TM-21010"/>
    <s v="Tamara Manning"/>
    <s v="Consumer"/>
    <s v="United States"/>
    <s v="Marion"/>
    <x v="23"/>
    <n v="52302"/>
    <s v="Central"/>
    <s v="OFF-ST-10001590"/>
    <x v="1"/>
    <x v="4"/>
    <s v="Tenex Personal Project File with Scoop Front Design, Black"/>
    <n v="13.48"/>
    <n v="1"/>
    <n v="0"/>
    <n v="3.5047999999999995"/>
  </r>
  <r>
    <n v="9918"/>
    <x v="4971"/>
    <x v="3"/>
    <x v="926"/>
    <d v="2014-02-01T00:00:00"/>
    <s v="Second Class"/>
    <s v="TM-21010"/>
    <s v="Tamara Manning"/>
    <s v="Consumer"/>
    <s v="United States"/>
    <s v="Marion"/>
    <x v="23"/>
    <n v="52302"/>
    <s v="Central"/>
    <s v="FUR-FU-10000010"/>
    <x v="0"/>
    <x v="5"/>
    <s v="DAX Value U-Channel Document Frames, Easel Back"/>
    <n v="14.91"/>
    <n v="3"/>
    <n v="0"/>
    <n v="4.6220999999999997"/>
  </r>
  <r>
    <n v="9919"/>
    <x v="4972"/>
    <x v="1"/>
    <x v="496"/>
    <d v="2012-09-29T00:00:00"/>
    <s v="Standard Class"/>
    <s v="JF-15190"/>
    <s v="Jamie Frazer"/>
    <s v="Consumer"/>
    <s v="United States"/>
    <s v="New York City"/>
    <x v="15"/>
    <n v="10035"/>
    <s v="East"/>
    <s v="OFF-EN-10003055"/>
    <x v="1"/>
    <x v="12"/>
    <s v="Blue String-Tie &amp; Button Interoffice Envelopes, 10 x 13"/>
    <n v="39.979999999999997"/>
    <n v="1"/>
    <n v="0"/>
    <n v="17.990999999999996"/>
  </r>
  <r>
    <n v="9920"/>
    <x v="4973"/>
    <x v="0"/>
    <x v="543"/>
    <d v="2013-03-20T00:00:00"/>
    <s v="Standard Class"/>
    <s v="MY-18295"/>
    <s v="Muhammed Yedwab"/>
    <s v="Corporate"/>
    <s v="United States"/>
    <s v="Bryan"/>
    <x v="5"/>
    <n v="77803"/>
    <s v="Central"/>
    <s v="FUR-CH-10000863"/>
    <x v="0"/>
    <x v="1"/>
    <s v="Novimex Swivel Fabric Task Chair"/>
    <n v="528.42999999999995"/>
    <n v="5"/>
    <n v="0.3"/>
    <n v="-143.43099999999998"/>
  </r>
  <r>
    <n v="9921"/>
    <x v="4973"/>
    <x v="0"/>
    <x v="543"/>
    <d v="2013-03-20T00:00:00"/>
    <s v="Standard Class"/>
    <s v="MY-18295"/>
    <s v="Muhammed Yedwab"/>
    <s v="Corporate"/>
    <s v="United States"/>
    <s v="Bryan"/>
    <x v="5"/>
    <n v="77803"/>
    <s v="Central"/>
    <s v="OFF-BI-10004233"/>
    <x v="1"/>
    <x v="8"/>
    <s v="GBC Pre-Punched Binding Paper, Plastic, White, 8-1/2&quot; x 11&quot;"/>
    <n v="22.385999999999996"/>
    <n v="7"/>
    <n v="0.8"/>
    <n v="-35.817600000000013"/>
  </r>
  <r>
    <n v="9922"/>
    <x v="4974"/>
    <x v="2"/>
    <x v="156"/>
    <d v="2011-11-30T00:00:00"/>
    <s v="Standard Class"/>
    <s v="AT-10435"/>
    <s v="Alyssa Tate"/>
    <s v="Home Office"/>
    <s v="United States"/>
    <s v="Akron"/>
    <x v="24"/>
    <n v="44312"/>
    <s v="East"/>
    <s v="OFF-BI-10003350"/>
    <x v="1"/>
    <x v="8"/>
    <s v="Acco Expandable Hanging Binders"/>
    <n v="5.7420000000000009"/>
    <n v="3"/>
    <n v="0.7"/>
    <n v="-4.5935999999999986"/>
  </r>
  <r>
    <n v="9923"/>
    <x v="4975"/>
    <x v="3"/>
    <x v="636"/>
    <d v="2014-05-11T00:00:00"/>
    <s v="Standard Class"/>
    <s v="JF-15490"/>
    <s v="Jeremy Farry"/>
    <s v="Consumer"/>
    <s v="United States"/>
    <s v="Chicago"/>
    <x v="10"/>
    <n v="60653"/>
    <s v="Central"/>
    <s v="TEC-AC-10001990"/>
    <x v="2"/>
    <x v="11"/>
    <s v="Kensington Orbit Wireless Mobile Trackball for PC and Mac"/>
    <n v="191.96800000000002"/>
    <n v="4"/>
    <n v="0.2"/>
    <n v="28.79519999999998"/>
  </r>
  <r>
    <n v="9924"/>
    <x v="4976"/>
    <x v="1"/>
    <x v="305"/>
    <d v="2012-03-23T00:00:00"/>
    <s v="First Class"/>
    <s v="DH-13075"/>
    <s v="Dave Hallsten"/>
    <s v="Corporate"/>
    <s v="United States"/>
    <s v="New York City"/>
    <x v="15"/>
    <n v="10035"/>
    <s v="East"/>
    <s v="OFF-BI-10003982"/>
    <x v="1"/>
    <x v="8"/>
    <s v="Wilson Jones Century Plastic Molded Ring Binders"/>
    <n v="49.847999999999999"/>
    <n v="3"/>
    <n v="0.2"/>
    <n v="16.823699999999999"/>
  </r>
  <r>
    <n v="9925"/>
    <x v="4976"/>
    <x v="1"/>
    <x v="305"/>
    <d v="2012-03-23T00:00:00"/>
    <s v="First Class"/>
    <s v="DH-13075"/>
    <s v="Dave Hallsten"/>
    <s v="Corporate"/>
    <s v="United States"/>
    <s v="New York City"/>
    <x v="15"/>
    <n v="10035"/>
    <s v="East"/>
    <s v="OFF-EN-10004386"/>
    <x v="1"/>
    <x v="12"/>
    <s v="Recycled Interoffice Envelopes with String and Button Closure, 10 x 13"/>
    <n v="23.99"/>
    <n v="1"/>
    <n v="0"/>
    <n v="11.994999999999999"/>
  </r>
  <r>
    <n v="9926"/>
    <x v="4976"/>
    <x v="1"/>
    <x v="305"/>
    <d v="2012-03-23T00:00:00"/>
    <s v="First Class"/>
    <s v="DH-13075"/>
    <s v="Dave Hallsten"/>
    <s v="Corporate"/>
    <s v="United States"/>
    <s v="New York City"/>
    <x v="15"/>
    <n v="10035"/>
    <s v="East"/>
    <s v="OFF-BI-10003656"/>
    <x v="1"/>
    <x v="8"/>
    <s v="Fellowes PB200 Plastic Comb Binding Machine"/>
    <n v="1087.9360000000001"/>
    <n v="8"/>
    <n v="0.2"/>
    <n v="353.5791999999999"/>
  </r>
  <r>
    <n v="9927"/>
    <x v="4976"/>
    <x v="1"/>
    <x v="305"/>
    <d v="2012-03-23T00:00:00"/>
    <s v="First Class"/>
    <s v="DH-13075"/>
    <s v="Dave Hallsten"/>
    <s v="Corporate"/>
    <s v="United States"/>
    <s v="New York City"/>
    <x v="15"/>
    <n v="10035"/>
    <s v="East"/>
    <s v="TEC-PH-10002310"/>
    <x v="2"/>
    <x v="7"/>
    <s v="Panasonic KX T7731-B Digital phone"/>
    <n v="199.98"/>
    <n v="2"/>
    <n v="0"/>
    <n v="53.994599999999991"/>
  </r>
  <r>
    <n v="9928"/>
    <x v="4976"/>
    <x v="1"/>
    <x v="305"/>
    <d v="2012-03-23T00:00:00"/>
    <s v="First Class"/>
    <s v="DH-13075"/>
    <s v="Dave Hallsten"/>
    <s v="Corporate"/>
    <s v="United States"/>
    <s v="New York City"/>
    <x v="15"/>
    <n v="10035"/>
    <s v="East"/>
    <s v="OFF-ST-10001172"/>
    <x v="1"/>
    <x v="4"/>
    <s v="Tennsco Lockers, Sand"/>
    <n v="83.92"/>
    <n v="4"/>
    <n v="0"/>
    <n v="20.140799999999999"/>
  </r>
  <r>
    <n v="9929"/>
    <x v="4977"/>
    <x v="0"/>
    <x v="913"/>
    <d v="2013-09-05T00:00:00"/>
    <s v="Same Day"/>
    <s v="IM-15055"/>
    <s v="Ionia McGrath"/>
    <s v="Consumer"/>
    <s v="United States"/>
    <s v="San Francisco"/>
    <x v="1"/>
    <n v="94122"/>
    <s v="West"/>
    <s v="FUR-FU-10000260"/>
    <x v="0"/>
    <x v="5"/>
    <s v="6&quot; Cubicle Wall Clock, Black"/>
    <n v="24.27"/>
    <n v="3"/>
    <n v="0"/>
    <n v="8.7371999999999996"/>
  </r>
  <r>
    <n v="9930"/>
    <x v="4977"/>
    <x v="0"/>
    <x v="913"/>
    <d v="2013-09-05T00:00:00"/>
    <s v="Same Day"/>
    <s v="IM-15055"/>
    <s v="Ionia McGrath"/>
    <s v="Consumer"/>
    <s v="United States"/>
    <s v="San Francisco"/>
    <x v="1"/>
    <n v="94122"/>
    <s v="West"/>
    <s v="TEC-CO-10003763"/>
    <x v="2"/>
    <x v="16"/>
    <s v="Canon PC1060 Personal Laser Copier"/>
    <n v="2799.9600000000005"/>
    <n v="5"/>
    <n v="0.2"/>
    <n v="944.98649999999986"/>
  </r>
  <r>
    <n v="9931"/>
    <x v="4978"/>
    <x v="1"/>
    <x v="50"/>
    <d v="2012-11-17T00:00:00"/>
    <s v="Standard Class"/>
    <s v="KH-16510"/>
    <s v="Keith Herrera"/>
    <s v="Consumer"/>
    <s v="United States"/>
    <s v="San Bernardino"/>
    <x v="1"/>
    <n v="92404"/>
    <s v="West"/>
    <s v="OFF-BI-10001267"/>
    <x v="1"/>
    <x v="8"/>
    <s v="Universal Recycled Hanging Pressboard Report Binders, Letter Size"/>
    <n v="9.8719999999999999"/>
    <n v="2"/>
    <n v="0.2"/>
    <n v="3.4551999999999996"/>
  </r>
  <r>
    <n v="9932"/>
    <x v="4978"/>
    <x v="1"/>
    <x v="50"/>
    <d v="2012-11-17T00:00:00"/>
    <s v="Standard Class"/>
    <s v="KH-16510"/>
    <s v="Keith Herrera"/>
    <s v="Consumer"/>
    <s v="United States"/>
    <s v="San Bernardino"/>
    <x v="1"/>
    <n v="92404"/>
    <s v="West"/>
    <s v="FUR-BO-10004357"/>
    <x v="0"/>
    <x v="0"/>
    <s v="O'Sullivan Living Dimensions 3-Shelf Bookcases"/>
    <n v="683.33199999999999"/>
    <n v="4"/>
    <n v="0.15"/>
    <n v="-40.196000000000055"/>
  </r>
  <r>
    <n v="9933"/>
    <x v="4978"/>
    <x v="1"/>
    <x v="50"/>
    <d v="2012-11-17T00:00:00"/>
    <s v="Standard Class"/>
    <s v="KH-16510"/>
    <s v="Keith Herrera"/>
    <s v="Consumer"/>
    <s v="United States"/>
    <s v="San Bernardino"/>
    <x v="1"/>
    <n v="92404"/>
    <s v="West"/>
    <s v="OFF-PA-10004610"/>
    <x v="1"/>
    <x v="10"/>
    <s v="Xerox 1900"/>
    <n v="29.96"/>
    <n v="7"/>
    <n v="0"/>
    <n v="13.481999999999998"/>
  </r>
  <r>
    <n v="9934"/>
    <x v="4979"/>
    <x v="2"/>
    <x v="384"/>
    <d v="2011-07-14T00:00:00"/>
    <s v="First Class"/>
    <s v="JK-15205"/>
    <s v="Jamie Kunitz"/>
    <s v="Consumer"/>
    <s v="United States"/>
    <s v="Niagara Falls"/>
    <x v="15"/>
    <n v="14304"/>
    <s v="East"/>
    <s v="TEC-PH-10004912"/>
    <x v="2"/>
    <x v="7"/>
    <s v="Cisco SPA112 2 Port Phone Adapter"/>
    <n v="164.85000000000002"/>
    <n v="3"/>
    <n v="0"/>
    <n v="47.806499999999993"/>
  </r>
  <r>
    <n v="9935"/>
    <x v="4980"/>
    <x v="0"/>
    <x v="281"/>
    <d v="2013-04-13T00:00:00"/>
    <s v="Standard Class"/>
    <s v="AS-10240"/>
    <s v="Alan Shonely"/>
    <s v="Consumer"/>
    <s v="United States"/>
    <s v="Philadelphia"/>
    <x v="9"/>
    <n v="19120"/>
    <s v="East"/>
    <s v="OFF-AP-10003278"/>
    <x v="1"/>
    <x v="9"/>
    <s v="Belkin 7-Outlet SurgeMaster Home Series"/>
    <n v="33.528000000000006"/>
    <n v="3"/>
    <n v="0.2"/>
    <n v="2.5146000000000015"/>
  </r>
  <r>
    <n v="9936"/>
    <x v="4980"/>
    <x v="0"/>
    <x v="281"/>
    <d v="2013-04-13T00:00:00"/>
    <s v="Standard Class"/>
    <s v="AS-10240"/>
    <s v="Alan Shonely"/>
    <s v="Consumer"/>
    <s v="United States"/>
    <s v="Philadelphia"/>
    <x v="9"/>
    <n v="19120"/>
    <s v="East"/>
    <s v="OFF-ST-10001627"/>
    <x v="1"/>
    <x v="4"/>
    <s v="Eldon Jumbo ProFile Portable File Boxes Graphite/Black"/>
    <n v="36.744"/>
    <n v="3"/>
    <n v="0.2"/>
    <n v="3.6744000000000039"/>
  </r>
  <r>
    <n v="9937"/>
    <x v="4981"/>
    <x v="3"/>
    <x v="92"/>
    <d v="2014-06-29T00:00:00"/>
    <s v="Standard Class"/>
    <s v="SC-20575"/>
    <s v="Sonia Cooley"/>
    <s v="Consumer"/>
    <s v="United States"/>
    <s v="Cranston"/>
    <x v="34"/>
    <n v="2920"/>
    <s v="East"/>
    <s v="OFF-BI-10002735"/>
    <x v="1"/>
    <x v="8"/>
    <s v="GBC Prestige Therm-A-Bind Covers"/>
    <n v="102.93"/>
    <n v="3"/>
    <n v="0"/>
    <n v="48.377100000000006"/>
  </r>
  <r>
    <n v="9938"/>
    <x v="4982"/>
    <x v="0"/>
    <x v="1235"/>
    <d v="2013-06-07T00:00:00"/>
    <s v="Second Class"/>
    <s v="CP-12340"/>
    <s v="Christine Phan"/>
    <s v="Corporate"/>
    <s v="United States"/>
    <s v="Los Angeles"/>
    <x v="1"/>
    <n v="90049"/>
    <s v="West"/>
    <s v="FUR-TA-10001676"/>
    <x v="0"/>
    <x v="3"/>
    <s v="Hon 61000 Series Interactive Training Tables"/>
    <n v="71.088000000000008"/>
    <n v="2"/>
    <n v="0.2"/>
    <n v="-1.7772000000000041"/>
  </r>
  <r>
    <n v="9939"/>
    <x v="4983"/>
    <x v="0"/>
    <x v="939"/>
    <d v="2013-12-18T00:00:00"/>
    <s v="Standard Class"/>
    <s v="NS-18640"/>
    <s v="Noel Staavos"/>
    <s v="Corporate"/>
    <s v="United States"/>
    <s v="New York City"/>
    <x v="15"/>
    <n v="10009"/>
    <s v="East"/>
    <s v="FUR-FU-10004864"/>
    <x v="0"/>
    <x v="5"/>
    <s v="Eldon 500 Class Desk Accessories"/>
    <n v="60.35"/>
    <n v="5"/>
    <n v="0"/>
    <n v="19.915500000000002"/>
  </r>
  <r>
    <n v="9940"/>
    <x v="4983"/>
    <x v="0"/>
    <x v="939"/>
    <d v="2013-12-18T00:00:00"/>
    <s v="Standard Class"/>
    <s v="NS-18640"/>
    <s v="Noel Staavos"/>
    <s v="Corporate"/>
    <s v="United States"/>
    <s v="New York City"/>
    <x v="15"/>
    <n v="10009"/>
    <s v="East"/>
    <s v="OFF-SU-10000952"/>
    <x v="1"/>
    <x v="14"/>
    <s v="Fiskars Home &amp; Office Scissors"/>
    <n v="35.520000000000003"/>
    <n v="4"/>
    <n v="0"/>
    <n v="9.9456000000000024"/>
  </r>
  <r>
    <n v="9941"/>
    <x v="4983"/>
    <x v="0"/>
    <x v="939"/>
    <d v="2013-12-18T00:00:00"/>
    <s v="Standard Class"/>
    <s v="NS-18640"/>
    <s v="Noel Staavos"/>
    <s v="Corporate"/>
    <s v="United States"/>
    <s v="New York City"/>
    <x v="15"/>
    <n v="10009"/>
    <s v="East"/>
    <s v="OFF-AR-10000462"/>
    <x v="1"/>
    <x v="6"/>
    <s v="Sanford Pocket Accent Highlighters"/>
    <n v="11.200000000000001"/>
    <n v="7"/>
    <n v="0"/>
    <n v="4.8160000000000007"/>
  </r>
  <r>
    <n v="9942"/>
    <x v="4984"/>
    <x v="3"/>
    <x v="221"/>
    <d v="2014-12-01T00:00:00"/>
    <s v="Standard Class"/>
    <s v="JL-15835"/>
    <s v="John Lee"/>
    <s v="Consumer"/>
    <s v="United States"/>
    <s v="San Francisco"/>
    <x v="1"/>
    <n v="94122"/>
    <s v="West"/>
    <s v="TEC-AC-10001772"/>
    <x v="2"/>
    <x v="11"/>
    <s v="Memorex Mini Travel Drive 16 GB USB 2.0 Flash Drive"/>
    <n v="223.58"/>
    <n v="14"/>
    <n v="0"/>
    <n v="87.196200000000005"/>
  </r>
  <r>
    <n v="9943"/>
    <x v="4985"/>
    <x v="2"/>
    <x v="129"/>
    <d v="2012-01-03T00:00:00"/>
    <s v="Standard Class"/>
    <s v="MD-17350"/>
    <s v="Maribeth Dona"/>
    <s v="Consumer"/>
    <s v="United States"/>
    <s v="Anaheim"/>
    <x v="1"/>
    <n v="92804"/>
    <s v="West"/>
    <s v="OFF-ST-10001128"/>
    <x v="1"/>
    <x v="4"/>
    <s v="Carina Mini System Audio Rack, Model AR050B"/>
    <n v="998.82"/>
    <n v="9"/>
    <n v="0"/>
    <n v="29.964600000000061"/>
  </r>
  <r>
    <n v="9944"/>
    <x v="4985"/>
    <x v="2"/>
    <x v="129"/>
    <d v="2012-01-03T00:00:00"/>
    <s v="Standard Class"/>
    <s v="MD-17350"/>
    <s v="Maribeth Dona"/>
    <s v="Consumer"/>
    <s v="United States"/>
    <s v="Anaheim"/>
    <x v="1"/>
    <n v="92804"/>
    <s v="West"/>
    <s v="OFF-SU-10002537"/>
    <x v="1"/>
    <x v="14"/>
    <s v="Acme Box Cutter Scissors"/>
    <n v="51.150000000000006"/>
    <n v="5"/>
    <n v="0"/>
    <n v="13.299000000000003"/>
  </r>
  <r>
    <n v="9945"/>
    <x v="4986"/>
    <x v="1"/>
    <x v="1236"/>
    <d v="2012-04-17T00:00:00"/>
    <s v="Second Class"/>
    <s v="RD-19660"/>
    <s v="Robert Dilbeck"/>
    <s v="Home Office"/>
    <s v="United States"/>
    <s v="Seattle"/>
    <x v="4"/>
    <n v="98103"/>
    <s v="West"/>
    <s v="OFF-ST-10000419"/>
    <x v="1"/>
    <x v="4"/>
    <s v="Rogers Jumbo File, Granite"/>
    <n v="40.74"/>
    <n v="3"/>
    <n v="0"/>
    <n v="0.4073999999999991"/>
  </r>
  <r>
    <n v="9946"/>
    <x v="4987"/>
    <x v="2"/>
    <x v="1086"/>
    <d v="2011-03-06T00:00:00"/>
    <s v="Standard Class"/>
    <s v="NH-18610"/>
    <s v="Nicole Hansen"/>
    <s v="Corporate"/>
    <s v="United States"/>
    <s v="Philadelphia"/>
    <x v="9"/>
    <n v="19120"/>
    <s v="East"/>
    <s v="OFF-PA-10000327"/>
    <x v="1"/>
    <x v="10"/>
    <s v="Xerox 1971"/>
    <n v="3.4240000000000004"/>
    <n v="1"/>
    <n v="0.2"/>
    <n v="1.0699999999999996"/>
  </r>
  <r>
    <n v="9947"/>
    <x v="4987"/>
    <x v="2"/>
    <x v="1086"/>
    <d v="2011-03-06T00:00:00"/>
    <s v="Standard Class"/>
    <s v="NH-18610"/>
    <s v="Nicole Hansen"/>
    <s v="Corporate"/>
    <s v="United States"/>
    <s v="Philadelphia"/>
    <x v="9"/>
    <n v="19120"/>
    <s v="East"/>
    <s v="TEC-AC-10004353"/>
    <x v="2"/>
    <x v="11"/>
    <s v="Hypercom P1300 Pinpad"/>
    <n v="151.20000000000002"/>
    <n v="3"/>
    <n v="0.2"/>
    <n v="32.130000000000003"/>
  </r>
  <r>
    <n v="9948"/>
    <x v="4988"/>
    <x v="3"/>
    <x v="702"/>
    <d v="2014-06-04T00:00:00"/>
    <s v="Second Class"/>
    <s v="HW-14935"/>
    <s v="Helen Wasserman"/>
    <s v="Corporate"/>
    <s v="United States"/>
    <s v="Indianapolis"/>
    <x v="14"/>
    <n v="46203"/>
    <s v="Central"/>
    <s v="FUR-CH-10003746"/>
    <x v="0"/>
    <x v="1"/>
    <s v="Hon 4070 Series Pagoda Round Back Stacking Chairs"/>
    <n v="1925.88"/>
    <n v="6"/>
    <n v="0"/>
    <n v="539.24639999999999"/>
  </r>
  <r>
    <n v="9949"/>
    <x v="4988"/>
    <x v="3"/>
    <x v="702"/>
    <d v="2014-06-04T00:00:00"/>
    <s v="Second Class"/>
    <s v="HW-14935"/>
    <s v="Helen Wasserman"/>
    <s v="Corporate"/>
    <s v="United States"/>
    <s v="Indianapolis"/>
    <x v="14"/>
    <n v="46203"/>
    <s v="Central"/>
    <s v="OFF-AP-10002945"/>
    <x v="1"/>
    <x v="9"/>
    <s v="Honeywell Enviracaire Portable HEPA Air Cleaner for 17' x 22' Room"/>
    <n v="2405.1999999999998"/>
    <n v="8"/>
    <n v="0"/>
    <n v="793.71599999999989"/>
  </r>
  <r>
    <n v="9950"/>
    <x v="4988"/>
    <x v="3"/>
    <x v="702"/>
    <d v="2014-06-04T00:00:00"/>
    <s v="Second Class"/>
    <s v="HW-14935"/>
    <s v="Helen Wasserman"/>
    <s v="Corporate"/>
    <s v="United States"/>
    <s v="Indianapolis"/>
    <x v="14"/>
    <n v="46203"/>
    <s v="Central"/>
    <s v="TEC-AC-10004568"/>
    <x v="2"/>
    <x v="11"/>
    <s v="Maxell LTO Ultrium - 800 GB"/>
    <n v="83.97"/>
    <n v="3"/>
    <n v="0"/>
    <n v="15.954299999999993"/>
  </r>
  <r>
    <n v="9951"/>
    <x v="4988"/>
    <x v="3"/>
    <x v="702"/>
    <d v="2014-06-04T00:00:00"/>
    <s v="Second Class"/>
    <s v="HW-14935"/>
    <s v="Helen Wasserman"/>
    <s v="Corporate"/>
    <s v="United States"/>
    <s v="Indianapolis"/>
    <x v="14"/>
    <n v="46203"/>
    <s v="Central"/>
    <s v="TEC-AC-10001714"/>
    <x v="2"/>
    <x v="11"/>
    <s v="Logitech MX Performance Wireless Mouse"/>
    <n v="39.89"/>
    <n v="1"/>
    <n v="0"/>
    <n v="14.7593"/>
  </r>
  <r>
    <n v="9952"/>
    <x v="4988"/>
    <x v="3"/>
    <x v="702"/>
    <d v="2014-06-04T00:00:00"/>
    <s v="Second Class"/>
    <s v="HW-14935"/>
    <s v="Helen Wasserman"/>
    <s v="Corporate"/>
    <s v="United States"/>
    <s v="Indianapolis"/>
    <x v="14"/>
    <n v="46203"/>
    <s v="Central"/>
    <s v="OFF-BI-10002072"/>
    <x v="1"/>
    <x v="8"/>
    <s v="Cardinal Slant-D Ring Binders"/>
    <n v="17.38"/>
    <n v="2"/>
    <n v="0"/>
    <n v="8.69"/>
  </r>
  <r>
    <n v="9953"/>
    <x v="4989"/>
    <x v="1"/>
    <x v="639"/>
    <d v="2012-12-16T00:00:00"/>
    <s v="Second Class"/>
    <s v="DB-12970"/>
    <s v="Darren Budd"/>
    <s v="Corporate"/>
    <s v="United States"/>
    <s v="Los Angeles"/>
    <x v="1"/>
    <n v="90045"/>
    <s v="West"/>
    <s v="OFF-BI-10001153"/>
    <x v="1"/>
    <x v="8"/>
    <s v="Ibico Recycled Grain-Textured Covers"/>
    <n v="55.264000000000003"/>
    <n v="2"/>
    <n v="0.2"/>
    <n v="20.723999999999997"/>
  </r>
  <r>
    <n v="9954"/>
    <x v="4989"/>
    <x v="1"/>
    <x v="639"/>
    <d v="2012-12-16T00:00:00"/>
    <s v="Second Class"/>
    <s v="DB-12970"/>
    <s v="Darren Budd"/>
    <s v="Corporate"/>
    <s v="United States"/>
    <s v="Los Angeles"/>
    <x v="1"/>
    <n v="90045"/>
    <s v="West"/>
    <s v="OFF-PA-10004983"/>
    <x v="1"/>
    <x v="10"/>
    <s v="Xerox 23"/>
    <n v="6.48"/>
    <n v="1"/>
    <n v="0"/>
    <n v="3.1104000000000003"/>
  </r>
  <r>
    <n v="9955"/>
    <x v="4989"/>
    <x v="1"/>
    <x v="639"/>
    <d v="2012-12-16T00:00:00"/>
    <s v="Second Class"/>
    <s v="DB-12970"/>
    <s v="Darren Budd"/>
    <s v="Corporate"/>
    <s v="United States"/>
    <s v="Los Angeles"/>
    <x v="1"/>
    <n v="90045"/>
    <s v="West"/>
    <s v="OFF-BI-10000948"/>
    <x v="1"/>
    <x v="8"/>
    <s v="GBC Laser Imprintable Binding System Covers, Desert Sand"/>
    <n v="34.248000000000005"/>
    <n v="3"/>
    <n v="0.2"/>
    <n v="11.558699999999998"/>
  </r>
  <r>
    <n v="9956"/>
    <x v="4989"/>
    <x v="1"/>
    <x v="639"/>
    <d v="2012-12-16T00:00:00"/>
    <s v="Second Class"/>
    <s v="DB-12970"/>
    <s v="Darren Budd"/>
    <s v="Corporate"/>
    <s v="United States"/>
    <s v="Los Angeles"/>
    <x v="1"/>
    <n v="90045"/>
    <s v="West"/>
    <s v="FUR-TA-10002622"/>
    <x v="0"/>
    <x v="3"/>
    <s v="Bush Andora Conference Table, Maple/Graphite Gray Finish"/>
    <n v="273.56799999999998"/>
    <n v="2"/>
    <n v="0.2"/>
    <n v="10.258800000000008"/>
  </r>
  <r>
    <n v="9957"/>
    <x v="4990"/>
    <x v="2"/>
    <x v="7"/>
    <d v="2011-11-17T00:00:00"/>
    <s v="Standard Class"/>
    <s v="KN-16705"/>
    <s v="Kristina Nunn"/>
    <s v="Home Office"/>
    <s v="United States"/>
    <s v="New Rochelle"/>
    <x v="15"/>
    <n v="10801"/>
    <s v="East"/>
    <s v="OFF-PA-10001776"/>
    <x v="1"/>
    <x v="10"/>
    <s v="Wirebound Message Books, Four 2 3/4&quot; x 5&quot; Forms per Page, 600 Sets per Book"/>
    <n v="46.349999999999994"/>
    <n v="5"/>
    <n v="0"/>
    <n v="21.784499999999998"/>
  </r>
  <r>
    <n v="9958"/>
    <x v="4990"/>
    <x v="2"/>
    <x v="7"/>
    <d v="2011-11-17T00:00:00"/>
    <s v="Standard Class"/>
    <s v="KN-16705"/>
    <s v="Kristina Nunn"/>
    <s v="Home Office"/>
    <s v="United States"/>
    <s v="New Rochelle"/>
    <x v="15"/>
    <n v="10801"/>
    <s v="East"/>
    <s v="OFF-PA-10004039"/>
    <x v="1"/>
    <x v="10"/>
    <s v="Xerox 1882"/>
    <n v="223.92"/>
    <n v="4"/>
    <n v="0"/>
    <n v="109.7208"/>
  </r>
  <r>
    <n v="9959"/>
    <x v="4990"/>
    <x v="2"/>
    <x v="7"/>
    <d v="2011-11-17T00:00:00"/>
    <s v="Standard Class"/>
    <s v="KN-16705"/>
    <s v="Kristina Nunn"/>
    <s v="Home Office"/>
    <s v="United States"/>
    <s v="New Rochelle"/>
    <x v="15"/>
    <n v="10801"/>
    <s v="East"/>
    <s v="OFF-SU-10001574"/>
    <x v="1"/>
    <x v="14"/>
    <s v="Acme Value Line Scissors"/>
    <n v="7.3"/>
    <n v="2"/>
    <n v="0"/>
    <n v="2.1899999999999995"/>
  </r>
  <r>
    <n v="9960"/>
    <x v="4991"/>
    <x v="3"/>
    <x v="833"/>
    <d v="2014-10-12T00:00:00"/>
    <s v="Standard Class"/>
    <s v="AJ-10945"/>
    <s v="Ashley Jarboe"/>
    <s v="Consumer"/>
    <s v="United States"/>
    <s v="Chandler"/>
    <x v="16"/>
    <n v="85224"/>
    <s v="West"/>
    <s v="OFF-AR-10001761"/>
    <x v="1"/>
    <x v="6"/>
    <s v="Avery Hi-Liter Smear-Safe Highlighters"/>
    <n v="9.3439999999999994"/>
    <n v="2"/>
    <n v="0.2"/>
    <n v="1.8687999999999998"/>
  </r>
  <r>
    <n v="9961"/>
    <x v="4992"/>
    <x v="3"/>
    <x v="118"/>
    <d v="2014-09-19T00:00:00"/>
    <s v="Second Class"/>
    <s v="CL-12700"/>
    <s v="Craig Leslie"/>
    <s v="Home Office"/>
    <s v="United States"/>
    <s v="Florence"/>
    <x v="0"/>
    <n v="41042"/>
    <s v="South"/>
    <s v="TEC-AC-10002305"/>
    <x v="2"/>
    <x v="11"/>
    <s v="KeyTronic E03601U1 - Keyboard - Beige"/>
    <n v="18"/>
    <n v="1"/>
    <n v="0"/>
    <n v="3.2399999999999984"/>
  </r>
  <r>
    <n v="9962"/>
    <x v="4993"/>
    <x v="1"/>
    <x v="531"/>
    <d v="2012-03-22T00:00:00"/>
    <s v="First Class"/>
    <s v="CM-12655"/>
    <s v="Corinna Mitchell"/>
    <s v="Home Office"/>
    <s v="United States"/>
    <s v="Houston"/>
    <x v="5"/>
    <n v="77041"/>
    <s v="Central"/>
    <s v="OFF-PA-10000675"/>
    <x v="1"/>
    <x v="10"/>
    <s v="Xerox 1919"/>
    <n v="65.584000000000003"/>
    <n v="2"/>
    <n v="0.2"/>
    <n v="23.7742"/>
  </r>
  <r>
    <n v="9963"/>
    <x v="4993"/>
    <x v="1"/>
    <x v="531"/>
    <d v="2012-03-22T00:00:00"/>
    <s v="First Class"/>
    <s v="CM-12655"/>
    <s v="Corinna Mitchell"/>
    <s v="Home Office"/>
    <s v="United States"/>
    <s v="Houston"/>
    <x v="5"/>
    <n v="77041"/>
    <s v="Central"/>
    <s v="FUR-BO-10004218"/>
    <x v="0"/>
    <x v="0"/>
    <s v="Bush Heritage Pine Collection 5-Shelf Bookcase, Albany Pine Finish, *Special Order"/>
    <n v="383.46559999999994"/>
    <n v="4"/>
    <n v="0.32"/>
    <n v="-67.670400000000001"/>
  </r>
  <r>
    <n v="9964"/>
    <x v="4994"/>
    <x v="1"/>
    <x v="353"/>
    <d v="2012-07-26T00:00:00"/>
    <s v="Same Day"/>
    <s v="AS-10240"/>
    <s v="Alan Shonely"/>
    <s v="Consumer"/>
    <s v="United States"/>
    <s v="Philadelphia"/>
    <x v="9"/>
    <n v="19140"/>
    <s v="East"/>
    <s v="OFF-PA-10003072"/>
    <x v="1"/>
    <x v="10"/>
    <s v="Eureka Recycled Copy Paper 8 1/2&quot; x 11&quot;, Ream"/>
    <n v="10.368000000000002"/>
    <n v="2"/>
    <n v="0.2"/>
    <n v="3.6288"/>
  </r>
  <r>
    <n v="9965"/>
    <x v="4995"/>
    <x v="0"/>
    <x v="5"/>
    <d v="2013-12-11T00:00:00"/>
    <s v="Second Class"/>
    <s v="HE-14800"/>
    <s v="Harold Engle"/>
    <s v="Corporate"/>
    <s v="United States"/>
    <s v="Newark"/>
    <x v="13"/>
    <n v="19711"/>
    <s v="East"/>
    <s v="FUR-FU-10002671"/>
    <x v="0"/>
    <x v="5"/>
    <s v="Electrix 20W Halogen Replacement Bulb for Zoom-In Desk Lamp"/>
    <n v="13.4"/>
    <n v="1"/>
    <n v="0"/>
    <n v="6.4319999999999995"/>
  </r>
  <r>
    <n v="9966"/>
    <x v="4995"/>
    <x v="0"/>
    <x v="5"/>
    <d v="2013-12-11T00:00:00"/>
    <s v="Second Class"/>
    <s v="HE-14800"/>
    <s v="Harold Engle"/>
    <s v="Corporate"/>
    <s v="United States"/>
    <s v="Newark"/>
    <x v="13"/>
    <n v="19711"/>
    <s v="East"/>
    <s v="OFF-PA-10000349"/>
    <x v="1"/>
    <x v="10"/>
    <s v="Staples"/>
    <n v="4.9800000000000004"/>
    <n v="1"/>
    <n v="0"/>
    <n v="2.3406000000000002"/>
  </r>
  <r>
    <n v="9967"/>
    <x v="4995"/>
    <x v="0"/>
    <x v="5"/>
    <d v="2013-12-11T00:00:00"/>
    <s v="Second Class"/>
    <s v="HE-14800"/>
    <s v="Harold Engle"/>
    <s v="Corporate"/>
    <s v="United States"/>
    <s v="Newark"/>
    <x v="13"/>
    <n v="19711"/>
    <s v="East"/>
    <s v="OFF-EN-10004483"/>
    <x v="1"/>
    <x v="12"/>
    <s v="#10 White Business Envelopes,4 1/8 x 9 1/2"/>
    <n v="109.69"/>
    <n v="7"/>
    <n v="0"/>
    <n v="51.554299999999991"/>
  </r>
  <r>
    <n v="9968"/>
    <x v="4996"/>
    <x v="3"/>
    <x v="157"/>
    <d v="2014-12-18T00:00:00"/>
    <s v="Standard Class"/>
    <s v="RB-19435"/>
    <s v="Richard Bierner"/>
    <s v="Consumer"/>
    <s v="United States"/>
    <s v="Plainfield"/>
    <x v="30"/>
    <n v="7060"/>
    <s v="East"/>
    <s v="OFF-BI-10004209"/>
    <x v="1"/>
    <x v="8"/>
    <s v="Fellowes Twister Kit, Gray/Clear, 3/pkg"/>
    <n v="40.199999999999996"/>
    <n v="5"/>
    <n v="0"/>
    <n v="18.089999999999996"/>
  </r>
  <r>
    <n v="9969"/>
    <x v="4996"/>
    <x v="3"/>
    <x v="157"/>
    <d v="2014-12-18T00:00:00"/>
    <s v="Standard Class"/>
    <s v="RB-19435"/>
    <s v="Richard Bierner"/>
    <s v="Consumer"/>
    <s v="United States"/>
    <s v="Plainfield"/>
    <x v="30"/>
    <n v="7060"/>
    <s v="East"/>
    <s v="OFF-BI-10004600"/>
    <x v="1"/>
    <x v="8"/>
    <s v="Ibico Ibimaster 300 Manual Binding System"/>
    <n v="735.98"/>
    <n v="2"/>
    <n v="0"/>
    <n v="331.19099999999997"/>
  </r>
  <r>
    <n v="9970"/>
    <x v="4996"/>
    <x v="3"/>
    <x v="157"/>
    <d v="2014-12-18T00:00:00"/>
    <s v="Standard Class"/>
    <s v="RB-19435"/>
    <s v="Richard Bierner"/>
    <s v="Consumer"/>
    <s v="United States"/>
    <s v="Plainfield"/>
    <x v="30"/>
    <n v="7060"/>
    <s v="East"/>
    <s v="OFF-AP-10003622"/>
    <x v="1"/>
    <x v="9"/>
    <s v="Bravo II Megaboss 12-Amp Hard Body Upright, Replacement Belts, 2 Belts per Pack"/>
    <n v="22.75"/>
    <n v="7"/>
    <n v="0"/>
    <n v="6.5974999999999993"/>
  </r>
  <r>
    <n v="9971"/>
    <x v="4997"/>
    <x v="1"/>
    <x v="1141"/>
    <d v="2012-07-02T00:00:00"/>
    <s v="Standard Class"/>
    <s v="MP-17470"/>
    <s v="Mark Packer"/>
    <s v="Home Office"/>
    <s v="United States"/>
    <s v="Smyrna"/>
    <x v="32"/>
    <n v="30080"/>
    <s v="South"/>
    <s v="OFF-BI-10002867"/>
    <x v="1"/>
    <x v="8"/>
    <s v="GBC Recycled Regency Composition Covers"/>
    <n v="119.56"/>
    <n v="2"/>
    <n v="0"/>
    <n v="54.997599999999991"/>
  </r>
  <r>
    <n v="9972"/>
    <x v="4997"/>
    <x v="1"/>
    <x v="1141"/>
    <d v="2012-07-02T00:00:00"/>
    <s v="Standard Class"/>
    <s v="MP-17470"/>
    <s v="Mark Packer"/>
    <s v="Home Office"/>
    <s v="United States"/>
    <s v="Smyrna"/>
    <x v="32"/>
    <n v="30080"/>
    <s v="South"/>
    <s v="OFF-AR-10000538"/>
    <x v="1"/>
    <x v="6"/>
    <s v="Boston Model 1800 Electric Pencil Sharpener, Gray"/>
    <n v="140.75"/>
    <n v="5"/>
    <n v="0"/>
    <n v="42.22499999999998"/>
  </r>
  <r>
    <n v="9973"/>
    <x v="4998"/>
    <x v="0"/>
    <x v="108"/>
    <d v="2013-09-18T00:00:00"/>
    <s v="Standard Class"/>
    <s v="RC-19960"/>
    <s v="Ryan Crowe"/>
    <s v="Consumer"/>
    <s v="United States"/>
    <s v="Houston"/>
    <x v="5"/>
    <n v="77041"/>
    <s v="Central"/>
    <s v="OFF-EN-10000056"/>
    <x v="1"/>
    <x v="12"/>
    <s v="Cameo Buff Policy Envelopes"/>
    <n v="99.567999999999998"/>
    <n v="2"/>
    <n v="0.2"/>
    <n v="33.604199999999992"/>
  </r>
  <r>
    <n v="9974"/>
    <x v="4999"/>
    <x v="0"/>
    <x v="409"/>
    <d v="2013-12-11T00:00:00"/>
    <s v="Standard Class"/>
    <s v="AP-10720"/>
    <s v="Anne Pryor"/>
    <s v="Home Office"/>
    <s v="United States"/>
    <s v="Los Angeles"/>
    <x v="1"/>
    <n v="90032"/>
    <s v="West"/>
    <s v="TEC-PH-10004080"/>
    <x v="2"/>
    <x v="7"/>
    <s v="Avaya 5410 Digital phone"/>
    <n v="271.95999999999998"/>
    <n v="5"/>
    <n v="0.2"/>
    <n v="27.195999999999998"/>
  </r>
  <r>
    <n v="9975"/>
    <x v="4999"/>
    <x v="0"/>
    <x v="409"/>
    <d v="2013-12-11T00:00:00"/>
    <s v="Standard Class"/>
    <s v="AP-10720"/>
    <s v="Anne Pryor"/>
    <s v="Home Office"/>
    <s v="United States"/>
    <s v="Los Angeles"/>
    <x v="1"/>
    <n v="90032"/>
    <s v="West"/>
    <s v="OFF-AR-10004752"/>
    <x v="1"/>
    <x v="6"/>
    <s v="Blackstonian Pencils"/>
    <n v="18.689999999999998"/>
    <n v="7"/>
    <n v="0"/>
    <n v="5.2332000000000001"/>
  </r>
  <r>
    <n v="9976"/>
    <x v="4999"/>
    <x v="0"/>
    <x v="409"/>
    <d v="2013-12-11T00:00:00"/>
    <s v="Standard Class"/>
    <s v="AP-10720"/>
    <s v="Anne Pryor"/>
    <s v="Home Office"/>
    <s v="United States"/>
    <s v="Los Angeles"/>
    <x v="1"/>
    <n v="90032"/>
    <s v="West"/>
    <s v="OFF-PA-10000743"/>
    <x v="1"/>
    <x v="10"/>
    <s v="Xerox 1977"/>
    <n v="13.36"/>
    <n v="2"/>
    <n v="0"/>
    <n v="6.4127999999999998"/>
  </r>
  <r>
    <n v="9977"/>
    <x v="4999"/>
    <x v="0"/>
    <x v="409"/>
    <d v="2013-12-11T00:00:00"/>
    <s v="Standard Class"/>
    <s v="AP-10720"/>
    <s v="Anne Pryor"/>
    <s v="Home Office"/>
    <s v="United States"/>
    <s v="Los Angeles"/>
    <x v="1"/>
    <n v="90032"/>
    <s v="West"/>
    <s v="TEC-PH-10002496"/>
    <x v="2"/>
    <x v="7"/>
    <s v="Cisco SPA301"/>
    <n v="249.58400000000003"/>
    <n v="2"/>
    <n v="0.2"/>
    <n v="31.197999999999986"/>
  </r>
  <r>
    <n v="9978"/>
    <x v="4999"/>
    <x v="0"/>
    <x v="409"/>
    <d v="2013-12-11T00:00:00"/>
    <s v="Standard Class"/>
    <s v="AP-10720"/>
    <s v="Anne Pryor"/>
    <s v="Home Office"/>
    <s v="United States"/>
    <s v="Los Angeles"/>
    <x v="1"/>
    <n v="90032"/>
    <s v="West"/>
    <s v="OFF-FA-10003467"/>
    <x v="1"/>
    <x v="13"/>
    <s v="Alliance Big Bands Rubber Bands, 12/Pack"/>
    <n v="13.86"/>
    <n v="7"/>
    <n v="0"/>
    <n v="0"/>
  </r>
  <r>
    <n v="9979"/>
    <x v="4999"/>
    <x v="0"/>
    <x v="409"/>
    <d v="2013-12-11T00:00:00"/>
    <s v="Standard Class"/>
    <s v="AP-10720"/>
    <s v="Anne Pryor"/>
    <s v="Home Office"/>
    <s v="United States"/>
    <s v="Los Angeles"/>
    <x v="1"/>
    <n v="90032"/>
    <s v="West"/>
    <s v="OFF-BI-10003727"/>
    <x v="1"/>
    <x v="8"/>
    <s v="Avery Durable Slant Ring Binders With Label Holder"/>
    <n v="13.375999999999999"/>
    <n v="4"/>
    <n v="0.2"/>
    <n v="4.6815999999999995"/>
  </r>
  <r>
    <n v="9980"/>
    <x v="4999"/>
    <x v="0"/>
    <x v="409"/>
    <d v="2013-12-11T00:00:00"/>
    <s v="Standard Class"/>
    <s v="AP-10720"/>
    <s v="Anne Pryor"/>
    <s v="Home Office"/>
    <s v="United States"/>
    <s v="Los Angeles"/>
    <x v="1"/>
    <n v="90032"/>
    <s v="West"/>
    <s v="OFF-BI-10002026"/>
    <x v="1"/>
    <x v="8"/>
    <s v="Ibico Recycled Linen-Style Covers"/>
    <n v="437.47200000000009"/>
    <n v="14"/>
    <n v="0.2"/>
    <n v="153.11519999999999"/>
  </r>
  <r>
    <n v="9981"/>
    <x v="5000"/>
    <x v="1"/>
    <x v="684"/>
    <d v="2012-09-09T00:00:00"/>
    <s v="Second Class"/>
    <s v="SW-20455"/>
    <s v="Shaun Weien"/>
    <s v="Consumer"/>
    <s v="United States"/>
    <s v="Lafayette"/>
    <x v="28"/>
    <n v="70506"/>
    <s v="South"/>
    <s v="FUR-TA-10001039"/>
    <x v="0"/>
    <x v="3"/>
    <s v="KI Adjustable-Height Table"/>
    <n v="85.98"/>
    <n v="1"/>
    <n v="0"/>
    <n v="22.354800000000004"/>
  </r>
  <r>
    <n v="9982"/>
    <x v="5001"/>
    <x v="3"/>
    <x v="646"/>
    <d v="2014-08-07T00:00:00"/>
    <s v="First Class"/>
    <s v="TB-21055"/>
    <s v="Ted Butterfield"/>
    <s v="Consumer"/>
    <s v="United States"/>
    <s v="Fairfield"/>
    <x v="24"/>
    <n v="45014"/>
    <s v="East"/>
    <s v="OFF-LA-10004484"/>
    <x v="1"/>
    <x v="2"/>
    <s v="Avery 476"/>
    <n v="16.520000000000003"/>
    <n v="5"/>
    <n v="0.2"/>
    <n v="5.368999999999998"/>
  </r>
  <r>
    <n v="9983"/>
    <x v="5002"/>
    <x v="0"/>
    <x v="897"/>
    <d v="2013-09-29T00:00:00"/>
    <s v="Standard Class"/>
    <s v="RC-19960"/>
    <s v="Ryan Crowe"/>
    <s v="Consumer"/>
    <s v="United States"/>
    <s v="Grand Rapids"/>
    <x v="12"/>
    <n v="49505"/>
    <s v="Central"/>
    <s v="OFF-PA-10002195"/>
    <x v="1"/>
    <x v="10"/>
    <s v="RSVP Cards &amp; Envelopes, Blank White, 8-1/2&quot; X 11&quot;, 24 Cards/25 Envelopes/Set"/>
    <n v="35.56"/>
    <n v="7"/>
    <n v="0"/>
    <n v="16.713200000000001"/>
  </r>
  <r>
    <n v="9984"/>
    <x v="5002"/>
    <x v="0"/>
    <x v="897"/>
    <d v="2013-09-29T00:00:00"/>
    <s v="Standard Class"/>
    <s v="RC-19960"/>
    <s v="Ryan Crowe"/>
    <s v="Consumer"/>
    <s v="United States"/>
    <s v="Grand Rapids"/>
    <x v="12"/>
    <n v="49505"/>
    <s v="Central"/>
    <s v="TEC-PH-10001305"/>
    <x v="2"/>
    <x v="7"/>
    <s v="Panasonic KX TS208W Corded phone"/>
    <n v="97.98"/>
    <n v="2"/>
    <n v="0"/>
    <n v="27.434400000000011"/>
  </r>
  <r>
    <n v="9985"/>
    <x v="5003"/>
    <x v="1"/>
    <x v="961"/>
    <d v="2012-05-23T00:00:00"/>
    <s v="Standard Class"/>
    <s v="DV-13465"/>
    <s v="Dianna Vittorini"/>
    <s v="Consumer"/>
    <s v="United States"/>
    <s v="Long Beach"/>
    <x v="15"/>
    <n v="11561"/>
    <s v="East"/>
    <s v="OFF-LA-10003766"/>
    <x v="1"/>
    <x v="2"/>
    <s v="Self-Adhesive Removable Labels"/>
    <n v="31.5"/>
    <n v="10"/>
    <n v="0"/>
    <n v="15.120000000000001"/>
  </r>
  <r>
    <n v="9986"/>
    <x v="5003"/>
    <x v="1"/>
    <x v="961"/>
    <d v="2012-05-23T00:00:00"/>
    <s v="Standard Class"/>
    <s v="DV-13465"/>
    <s v="Dianna Vittorini"/>
    <s v="Consumer"/>
    <s v="United States"/>
    <s v="Long Beach"/>
    <x v="15"/>
    <n v="11561"/>
    <s v="East"/>
    <s v="OFF-SU-10000898"/>
    <x v="1"/>
    <x v="14"/>
    <s v="Acme Hot Forged Carbon Steel Scissors with Nickel-Plated Handles, 3 7/8&quot; Cut, 8&quot;L"/>
    <n v="55.6"/>
    <n v="4"/>
    <n v="0"/>
    <n v="16.123999999999995"/>
  </r>
  <r>
    <n v="9987"/>
    <x v="5004"/>
    <x v="0"/>
    <x v="321"/>
    <d v="2013-10-04T00:00:00"/>
    <s v="Standard Class"/>
    <s v="ML-17410"/>
    <s v="Maris LaWare"/>
    <s v="Consumer"/>
    <s v="United States"/>
    <s v="Los Angeles"/>
    <x v="1"/>
    <n v="90008"/>
    <s v="West"/>
    <s v="TEC-AC-10003399"/>
    <x v="2"/>
    <x v="11"/>
    <s v="Memorex Mini Travel Drive 64 GB USB 2.0 Flash Drive"/>
    <n v="36.24"/>
    <n v="1"/>
    <n v="0"/>
    <n v="15.220800000000001"/>
  </r>
  <r>
    <n v="9988"/>
    <x v="5005"/>
    <x v="3"/>
    <x v="701"/>
    <d v="2014-11-22T00:00:00"/>
    <s v="Standard Class"/>
    <s v="RA-19885"/>
    <s v="Ruben Ausman"/>
    <s v="Corporate"/>
    <s v="United States"/>
    <s v="Athens"/>
    <x v="32"/>
    <n v="30605"/>
    <s v="South"/>
    <s v="TEC-AC-10001539"/>
    <x v="2"/>
    <x v="11"/>
    <s v="Logitech G430 Surround Sound Gaming Headset with Dolby 7.1 Technology"/>
    <n v="79.989999999999995"/>
    <n v="1"/>
    <n v="0"/>
    <n v="28.796399999999998"/>
  </r>
  <r>
    <n v="9989"/>
    <x v="5005"/>
    <x v="3"/>
    <x v="701"/>
    <d v="2014-11-22T00:00:00"/>
    <s v="Standard Class"/>
    <s v="RA-19885"/>
    <s v="Ruben Ausman"/>
    <s v="Corporate"/>
    <s v="United States"/>
    <s v="Athens"/>
    <x v="32"/>
    <n v="30605"/>
    <s v="South"/>
    <s v="TEC-PH-10004006"/>
    <x v="2"/>
    <x v="7"/>
    <s v="Panasonic KX - TS880B Telephone"/>
    <n v="206.1"/>
    <n v="5"/>
    <n v="0"/>
    <n v="55.647000000000006"/>
  </r>
  <r>
    <n v="9990"/>
    <x v="5006"/>
    <x v="2"/>
    <x v="1237"/>
    <d v="2011-01-24T00:00:00"/>
    <s v="Second Class"/>
    <s v="TB-21400"/>
    <s v="Tom Boeckenhauer"/>
    <s v="Consumer"/>
    <s v="United States"/>
    <s v="Miami"/>
    <x v="2"/>
    <n v="33180"/>
    <s v="South"/>
    <s v="FUR-FU-10001889"/>
    <x v="0"/>
    <x v="5"/>
    <s v="Ultra Door Pull Handle"/>
    <n v="25.248000000000001"/>
    <n v="3"/>
    <n v="0.2"/>
    <n v="4.1027999999999993"/>
  </r>
  <r>
    <n v="9991"/>
    <x v="5007"/>
    <x v="3"/>
    <x v="425"/>
    <d v="2014-03-04T00:00:00"/>
    <s v="Standard Class"/>
    <s v="DB-13060"/>
    <s v="Dave Brooks"/>
    <s v="Consumer"/>
    <s v="United States"/>
    <s v="Costa Mesa"/>
    <x v="1"/>
    <n v="92627"/>
    <s v="West"/>
    <s v="FUR-FU-10000747"/>
    <x v="0"/>
    <x v="5"/>
    <s v="Tenex B1-RE Series Chair Mats for Low Pile Carpets"/>
    <n v="91.96"/>
    <n v="2"/>
    <n v="0"/>
    <n v="15.633199999999988"/>
  </r>
  <r>
    <n v="9992"/>
    <x v="5007"/>
    <x v="3"/>
    <x v="425"/>
    <d v="2014-03-04T00:00:00"/>
    <s v="Standard Class"/>
    <s v="DB-13060"/>
    <s v="Dave Brooks"/>
    <s v="Consumer"/>
    <s v="United States"/>
    <s v="Costa Mesa"/>
    <x v="1"/>
    <n v="92627"/>
    <s v="West"/>
    <s v="TEC-PH-10003645"/>
    <x v="2"/>
    <x v="7"/>
    <s v="Aastra 57i VoIP phone"/>
    <n v="258.57600000000002"/>
    <n v="2"/>
    <n v="0.2"/>
    <n v="19.393200000000007"/>
  </r>
  <r>
    <n v="9993"/>
    <x v="5007"/>
    <x v="3"/>
    <x v="425"/>
    <d v="2014-03-04T00:00:00"/>
    <s v="Standard Class"/>
    <s v="DB-13060"/>
    <s v="Dave Brooks"/>
    <s v="Consumer"/>
    <s v="United States"/>
    <s v="Costa Mesa"/>
    <x v="1"/>
    <n v="92627"/>
    <s v="West"/>
    <s v="OFF-PA-10004041"/>
    <x v="1"/>
    <x v="10"/>
    <s v="It's Hot Message Books with Stickers, 2 3/4&quot; x 5&quot;"/>
    <n v="29.6"/>
    <n v="4"/>
    <n v="0"/>
    <n v="13.32"/>
  </r>
  <r>
    <n v="9994"/>
    <x v="5008"/>
    <x v="3"/>
    <x v="464"/>
    <d v="2014-05-10T00:00:00"/>
    <s v="Second Class"/>
    <s v="CC-12220"/>
    <s v="Chris Cortes"/>
    <s v="Consumer"/>
    <s v="United States"/>
    <s v="Westminster"/>
    <x v="1"/>
    <n v="92683"/>
    <s v="West"/>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DC0EADC-F793-4EB4-8B6D-7BA3D55AD87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C16" firstHeaderRow="0"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4">
    <format dxfId="11">
      <pivotArea collapsedLevelsAreSubtotals="1" fieldPosition="0">
        <references count="2">
          <reference field="4294967294" count="1" selected="0">
            <x v="0"/>
          </reference>
          <reference field="22" count="12">
            <x v="1"/>
            <x v="2"/>
            <x v="3"/>
            <x v="4"/>
            <x v="5"/>
            <x v="6"/>
            <x v="7"/>
            <x v="8"/>
            <x v="9"/>
            <x v="10"/>
            <x v="11"/>
            <x v="12"/>
          </reference>
        </references>
      </pivotArea>
    </format>
    <format dxfId="10">
      <pivotArea collapsedLevelsAreSubtotals="1" fieldPosition="0">
        <references count="2">
          <reference field="4294967294" count="1" selected="0">
            <x v="1"/>
          </reference>
          <reference field="22" count="12">
            <x v="1"/>
            <x v="2"/>
            <x v="3"/>
            <x v="4"/>
            <x v="5"/>
            <x v="6"/>
            <x v="7"/>
            <x v="8"/>
            <x v="9"/>
            <x v="10"/>
            <x v="11"/>
            <x v="12"/>
          </reference>
        </references>
      </pivotArea>
    </format>
    <format dxfId="9">
      <pivotArea field="22" grandRow="1" outline="0" collapsedLevelsAreSubtotals="1" axis="axisRow" fieldPosition="0">
        <references count="1">
          <reference field="4294967294" count="1" selected="0">
            <x v="0"/>
          </reference>
        </references>
      </pivotArea>
    </format>
    <format dxfId="8">
      <pivotArea field="22" grandRow="1" outline="0" collapsedLevelsAreSubtotals="1" axis="axisRow" fieldPosition="0">
        <references count="1">
          <reference field="4294967294" count="1" selected="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609434D-4111-4FBA-93AC-E91038C9B5F4}"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B5"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numFmtId="165"/>
  </dataFields>
  <formats count="1">
    <format dxfId="7">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31BA6CE-0E50-4B5F-A895-A9CE7F5310A4}"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B7"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1"/>
          </reference>
        </references>
      </pivotArea>
    </chartFormat>
    <chartFormat chart="0" format="2">
      <pivotArea type="data" outline="0" fieldPosition="0">
        <references count="2">
          <reference field="4294967294" count="1" selected="0">
            <x v="0"/>
          </reference>
          <reference field="15" count="1" selected="0">
            <x v="0"/>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14" format="8" series="1">
      <pivotArea type="data" outline="0" fieldPosition="0">
        <references count="1">
          <reference field="4294967294" count="1" selected="0">
            <x v="0"/>
          </reference>
        </references>
      </pivotArea>
    </chartFormat>
    <chartFormat chart="14" format="9">
      <pivotArea type="data" outline="0" fieldPosition="0">
        <references count="2">
          <reference field="4294967294" count="1" selected="0">
            <x v="0"/>
          </reference>
          <reference field="15" count="1" selected="0">
            <x v="0"/>
          </reference>
        </references>
      </pivotArea>
    </chartFormat>
    <chartFormat chart="14" format="10">
      <pivotArea type="data" outline="0" fieldPosition="0">
        <references count="2">
          <reference field="4294967294" count="1" selected="0">
            <x v="0"/>
          </reference>
          <reference field="15" count="1" selected="0">
            <x v="1"/>
          </reference>
        </references>
      </pivotArea>
    </chartFormat>
    <chartFormat chart="14"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4D9CD3F-5C39-414E-AAB6-8AF9B39FFD4E}"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9"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3"/>
    </i>
    <i>
      <x v="34"/>
    </i>
    <i>
      <x v="35"/>
    </i>
    <i>
      <x v="36"/>
    </i>
    <i>
      <x v="37"/>
    </i>
    <i>
      <x v="38"/>
    </i>
    <i>
      <x v="40"/>
    </i>
    <i>
      <x v="41"/>
    </i>
    <i>
      <x v="42"/>
    </i>
    <i>
      <x v="43"/>
    </i>
    <i>
      <x v="44"/>
    </i>
    <i>
      <x v="45"/>
    </i>
    <i>
      <x v="47"/>
    </i>
    <i t="grand">
      <x/>
    </i>
  </rowItems>
  <colItems count="1">
    <i/>
  </colItems>
  <dataFields count="1">
    <dataField name="Sum of Sales" fld="18" baseField="0" baseItem="0" numFmtId="165"/>
  </dataFields>
  <formats count="1">
    <format dxfId="6">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605677F-A02A-4CB7-9200-AC7DC762E53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16"/>
    </i>
    <i>
      <x/>
    </i>
    <i>
      <x v="14"/>
    </i>
    <i>
      <x v="13"/>
    </i>
    <i>
      <x v="5"/>
    </i>
    <i t="grand">
      <x/>
    </i>
  </rowItems>
  <colItems count="1">
    <i/>
  </colItems>
  <dataFields count="1">
    <dataField name="Sum of Sales" fld="18" baseField="0" baseItem="0" numFmtId="165"/>
  </dataFields>
  <formats count="1">
    <format dxfId="5">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6" count="1" selected="0">
            <x v="5"/>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B512A08-09F7-457F-8AB9-B89D6F59D53E}"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numFmtId="9"/>
  </dataFields>
  <formats count="1">
    <format dxfId="0">
      <pivotArea outline="0" collapsedLevelsAreSubtotals="1" fieldPosition="0"/>
    </format>
  </formats>
  <chartFormats count="3">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04EEC86-A8C9-4783-8A51-7277B6AC3ECE}"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formats count="1">
    <format dxfId="1">
      <pivotArea outline="0" collapsedLevelsAreSubtotals="1" fieldPosition="0"/>
    </format>
  </format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8E16290-BF68-4CCC-862E-D0A2CCE3C21C}"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3:H16"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formats count="1">
    <format dxfId="2">
      <pivotArea outline="0" collapsedLevelsAreSubtotals="1" fieldPosition="0"/>
    </format>
  </format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E3AF555-E894-4CD2-8D8B-17A733BA02B7}"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3:E16"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1">
    <format dxfId="3">
      <pivotArea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CC4EC05-0BC7-4047-AC25-6C2063FDDB6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6"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numFmtId="165"/>
  </dataFields>
  <formats count="1">
    <format dxfId="4">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A47F445-524E-498A-AFD0-490A5F43A564}" sourceName="Year">
  <pivotTables>
    <pivotTable tabId="6" name="PivotTable5"/>
    <pivotTable tabId="4" name="PivotTable1"/>
    <pivotTable tabId="10" name="PivotTable2"/>
    <pivotTable tabId="10" name="PivotTable3"/>
    <pivotTable tabId="10" name="PivotTable4"/>
    <pivotTable tabId="10" name="PivotTable5"/>
    <pivotTable tabId="10" name="PivotTable7"/>
    <pivotTable tabId="7" name="PivotTable6"/>
    <pivotTable tabId="8" name="PivotTable1"/>
    <pivotTable tabId="5" name="PivotTable2"/>
  </pivotTables>
  <data>
    <tabular pivotCacheId="737994923">
      <items count="4">
        <i x="2"/>
        <i x="1" s="1"/>
        <i x="0"/>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4D9460DE-39F9-4EFA-929D-174E9199EE36}" sourceName="State">
  <pivotTables>
    <pivotTable tabId="6" name="PivotTable5"/>
    <pivotTable tabId="4" name="PivotTable1"/>
    <pivotTable tabId="10" name="PivotTable2"/>
    <pivotTable tabId="10" name="PivotTable3"/>
    <pivotTable tabId="10" name="PivotTable4"/>
    <pivotTable tabId="10" name="PivotTable5"/>
    <pivotTable tabId="10" name="PivotTable7"/>
    <pivotTable tabId="7" name="PivotTable6"/>
    <pivotTable tabId="8" name="PivotTable1"/>
    <pivotTable tabId="5" name="PivotTable2"/>
  </pivotTables>
  <data>
    <tabular pivotCacheId="737994923">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24" s="1"/>
        <i x="26" s="1"/>
        <i x="21" s="1"/>
        <i x="9" s="1"/>
        <i x="34" s="1"/>
        <i x="20" s="1"/>
        <i x="18" s="1"/>
        <i x="5" s="1"/>
        <i x="7" s="1"/>
        <i x="42" s="1"/>
        <i x="17" s="1"/>
        <i x="4" s="1"/>
        <i x="6" s="1"/>
        <i x="46" s="1" nd="1"/>
        <i x="44" s="1" nd="1"/>
        <i x="48" s="1" nd="1"/>
        <i x="47"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F32D458-B508-4A47-B4B9-DEAA54EF0358}" sourceName="Category">
  <pivotTables>
    <pivotTable tabId="6" name="PivotTable5"/>
    <pivotTable tabId="4" name="PivotTable1"/>
    <pivotTable tabId="10" name="PivotTable2"/>
    <pivotTable tabId="10" name="PivotTable3"/>
    <pivotTable tabId="10" name="PivotTable4"/>
    <pivotTable tabId="10" name="PivotTable5"/>
    <pivotTable tabId="10" name="PivotTable7"/>
    <pivotTable tabId="7" name="PivotTable6"/>
    <pivotTable tabId="8" name="PivotTable1"/>
    <pivotTable tabId="5" name="PivotTable2"/>
  </pivotTables>
  <data>
    <tabular pivotCacheId="737994923">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C56AEC20-9392-47C9-A782-B90D8DC9F25F}" cache="Slicer_Year" caption="Year" rowHeight="241300"/>
  <slicer name="State" xr10:uid="{00FF625A-16BD-4128-83B2-3DD6D1FFBAF5}" cache="Slicer_State" caption="State" startItem="8" rowHeight="241300"/>
  <slicer name="Category" xr10:uid="{8AF11EB0-BCC9-4F5E-B014-F19042C04855}" cache="Slicer_Category" caption="Categor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AA345010-47DD-46DB-8043-07F6A3AF9954}" cache="Slicer_Year" caption="Year" rowHeight="241300"/>
  <slicer name="State 1" xr10:uid="{BE284C28-5213-4E4A-8CA2-17877E59685D}" cache="Slicer_State" caption="State" rowHeight="241300"/>
  <slicer name="Category 1" xr10:uid="{F047B071-4867-430F-A92C-83D893AC70AC}" cache="Slicer_Category" caption="Category"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321D06-3AF2-42F8-95A9-A17B5D9EF73B}">
  <dimension ref="A3:C16"/>
  <sheetViews>
    <sheetView workbookViewId="0">
      <selection activeCell="G24" sqref="G24"/>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9" t="s">
        <v>10933</v>
      </c>
      <c r="B3" s="17" t="s">
        <v>10947</v>
      </c>
      <c r="C3" s="18" t="s">
        <v>10948</v>
      </c>
    </row>
    <row r="4" spans="1:3" x14ac:dyDescent="0.25">
      <c r="A4" s="11" t="s">
        <v>10935</v>
      </c>
      <c r="B4" s="19">
        <v>18174.075600000004</v>
      </c>
      <c r="C4" s="21">
        <v>-3281.0070000000001</v>
      </c>
    </row>
    <row r="5" spans="1:3" x14ac:dyDescent="0.25">
      <c r="A5" s="13" t="s">
        <v>10936</v>
      </c>
      <c r="B5" s="20">
        <v>12210.867000000002</v>
      </c>
      <c r="C5" s="22">
        <v>2821.2761999999984</v>
      </c>
    </row>
    <row r="6" spans="1:3" x14ac:dyDescent="0.25">
      <c r="A6" s="13" t="s">
        <v>10937</v>
      </c>
      <c r="B6" s="20">
        <v>38466.796000000002</v>
      </c>
      <c r="C6" s="22">
        <v>9724.6723999999995</v>
      </c>
    </row>
    <row r="7" spans="1:3" x14ac:dyDescent="0.25">
      <c r="A7" s="13" t="s">
        <v>10938</v>
      </c>
      <c r="B7" s="20">
        <v>34195.208499999993</v>
      </c>
      <c r="C7" s="22">
        <v>4187.4961999999978</v>
      </c>
    </row>
    <row r="8" spans="1:3" x14ac:dyDescent="0.25">
      <c r="A8" s="13" t="s">
        <v>10939</v>
      </c>
      <c r="B8" s="20">
        <v>30131.686499999996</v>
      </c>
      <c r="C8" s="22">
        <v>4667.8689999999988</v>
      </c>
    </row>
    <row r="9" spans="1:3" x14ac:dyDescent="0.25">
      <c r="A9" s="13" t="s">
        <v>10940</v>
      </c>
      <c r="B9" s="20">
        <v>24797.291999999994</v>
      </c>
      <c r="C9" s="22">
        <v>3335.5572000000002</v>
      </c>
    </row>
    <row r="10" spans="1:3" x14ac:dyDescent="0.25">
      <c r="A10" s="13" t="s">
        <v>10941</v>
      </c>
      <c r="B10" s="20">
        <v>28765.325000000004</v>
      </c>
      <c r="C10" s="22">
        <v>3288.6482999999989</v>
      </c>
    </row>
    <row r="11" spans="1:3" x14ac:dyDescent="0.25">
      <c r="A11" s="13" t="s">
        <v>10942</v>
      </c>
      <c r="B11" s="20">
        <v>36898.33219999999</v>
      </c>
      <c r="C11" s="22">
        <v>5355.808399999999</v>
      </c>
    </row>
    <row r="12" spans="1:3" x14ac:dyDescent="0.25">
      <c r="A12" s="13" t="s">
        <v>10943</v>
      </c>
      <c r="B12" s="20">
        <v>64595.918000000005</v>
      </c>
      <c r="C12" s="22">
        <v>8209.1626999999953</v>
      </c>
    </row>
    <row r="13" spans="1:3" x14ac:dyDescent="0.25">
      <c r="A13" s="13" t="s">
        <v>10944</v>
      </c>
      <c r="B13" s="20">
        <v>31404.923499999986</v>
      </c>
      <c r="C13" s="22">
        <v>2817.3659999999995</v>
      </c>
    </row>
    <row r="14" spans="1:3" x14ac:dyDescent="0.25">
      <c r="A14" s="13" t="s">
        <v>10945</v>
      </c>
      <c r="B14" s="20">
        <v>75972.563500000004</v>
      </c>
      <c r="C14" s="22">
        <v>12474.788399999996</v>
      </c>
    </row>
    <row r="15" spans="1:3" x14ac:dyDescent="0.25">
      <c r="A15" s="13" t="s">
        <v>10946</v>
      </c>
      <c r="B15" s="20">
        <v>74919.521199999988</v>
      </c>
      <c r="C15" s="22">
        <v>8016.9658999999947</v>
      </c>
    </row>
    <row r="16" spans="1:3" x14ac:dyDescent="0.25">
      <c r="A16" s="15" t="s">
        <v>10934</v>
      </c>
      <c r="B16" s="23">
        <v>470532.50899999996</v>
      </c>
      <c r="C16" s="24">
        <v>61618.603699999985</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277904-1D63-42AF-A411-1DD8597C0334}">
  <dimension ref="A1:E5"/>
  <sheetViews>
    <sheetView workbookViewId="0">
      <selection activeCell="H19" sqref="H19"/>
    </sheetView>
  </sheetViews>
  <sheetFormatPr defaultRowHeight="15" x14ac:dyDescent="0.25"/>
  <cols>
    <col min="1" max="1" width="14.5703125" bestFit="1" customWidth="1"/>
    <col min="2" max="2" width="12.5703125" bestFit="1" customWidth="1"/>
  </cols>
  <sheetData>
    <row r="1" spans="1:5" x14ac:dyDescent="0.25">
      <c r="A1" s="9" t="s">
        <v>10933</v>
      </c>
      <c r="B1" s="10" t="s">
        <v>10948</v>
      </c>
      <c r="D1" s="4" t="s">
        <v>10949</v>
      </c>
      <c r="E1" s="4" t="s">
        <v>10950</v>
      </c>
    </row>
    <row r="2" spans="1:5" x14ac:dyDescent="0.25">
      <c r="A2" s="11" t="s">
        <v>32</v>
      </c>
      <c r="B2" s="25">
        <v>3015.2028999999943</v>
      </c>
      <c r="D2" t="str">
        <f>A2</f>
        <v>Furniture</v>
      </c>
      <c r="E2">
        <f>GETPIVOTDATA("Profit",$A$1,"Category",A2)</f>
        <v>3015.2028999999943</v>
      </c>
    </row>
    <row r="3" spans="1:5" x14ac:dyDescent="0.25">
      <c r="A3" s="13" t="s">
        <v>46</v>
      </c>
      <c r="B3" s="26">
        <v>25099.533800000023</v>
      </c>
      <c r="D3" t="str">
        <f t="shared" ref="D3:D4" si="0">A3</f>
        <v>Office Supplies</v>
      </c>
      <c r="E3">
        <f t="shared" ref="E3:E4" si="1">GETPIVOTDATA("Profit",$A$1,"Category",A3)</f>
        <v>25099.533800000023</v>
      </c>
    </row>
    <row r="4" spans="1:5" x14ac:dyDescent="0.25">
      <c r="A4" s="13" t="s">
        <v>71</v>
      </c>
      <c r="B4" s="26">
        <v>33503.866999999998</v>
      </c>
      <c r="D4" t="str">
        <f t="shared" si="0"/>
        <v>Technology</v>
      </c>
      <c r="E4">
        <f t="shared" si="1"/>
        <v>33503.866999999998</v>
      </c>
    </row>
    <row r="5" spans="1:5" x14ac:dyDescent="0.25">
      <c r="A5" s="15" t="s">
        <v>10934</v>
      </c>
      <c r="B5" s="27">
        <v>61618.603700000014</v>
      </c>
      <c r="D5" s="4" t="s">
        <v>10934</v>
      </c>
      <c r="E5">
        <f>GETPIVOTDATA("Profit",$A$1)</f>
        <v>61618.603700000014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29A216-4D56-41D2-AB25-4E9EE754B2BC}">
  <dimension ref="A3:B7"/>
  <sheetViews>
    <sheetView workbookViewId="0">
      <selection activeCell="U25" sqref="U25"/>
    </sheetView>
  </sheetViews>
  <sheetFormatPr defaultRowHeight="15" x14ac:dyDescent="0.25"/>
  <cols>
    <col min="1" max="1" width="14.5703125" bestFit="1" customWidth="1"/>
    <col min="2" max="2" width="12.140625" bestFit="1" customWidth="1"/>
  </cols>
  <sheetData>
    <row r="3" spans="1:2" x14ac:dyDescent="0.25">
      <c r="A3" s="9" t="s">
        <v>10933</v>
      </c>
      <c r="B3" s="10" t="s">
        <v>10947</v>
      </c>
    </row>
    <row r="4" spans="1:2" x14ac:dyDescent="0.25">
      <c r="A4" s="11" t="s">
        <v>32</v>
      </c>
      <c r="B4" s="12">
        <v>0.36239416775345495</v>
      </c>
    </row>
    <row r="5" spans="1:2" x14ac:dyDescent="0.25">
      <c r="A5" s="13" t="s">
        <v>46</v>
      </c>
      <c r="B5" s="14">
        <v>0.29165564626268992</v>
      </c>
    </row>
    <row r="6" spans="1:2" x14ac:dyDescent="0.25">
      <c r="A6" s="13" t="s">
        <v>71</v>
      </c>
      <c r="B6" s="14">
        <v>0.34595018598385524</v>
      </c>
    </row>
    <row r="7" spans="1:2" x14ac:dyDescent="0.25">
      <c r="A7" s="15" t="s">
        <v>10934</v>
      </c>
      <c r="B7" s="16">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CA6FC6-7E97-414C-A798-3F549ED02FF2}">
  <dimension ref="A3:E53"/>
  <sheetViews>
    <sheetView topLeftCell="A15" workbookViewId="0">
      <selection activeCell="S47" sqref="S47"/>
    </sheetView>
  </sheetViews>
  <sheetFormatPr defaultRowHeight="15" x14ac:dyDescent="0.25"/>
  <cols>
    <col min="1" max="1" width="18.7109375" bestFit="1" customWidth="1"/>
    <col min="2" max="2" width="12.140625" bestFit="1" customWidth="1"/>
  </cols>
  <sheetData>
    <row r="3" spans="1:5" x14ac:dyDescent="0.25">
      <c r="A3" s="9" t="s">
        <v>10933</v>
      </c>
      <c r="B3" s="10" t="s">
        <v>10947</v>
      </c>
      <c r="D3" s="4" t="s">
        <v>10951</v>
      </c>
      <c r="E3" s="4" t="s">
        <v>18</v>
      </c>
    </row>
    <row r="4" spans="1:5" x14ac:dyDescent="0.25">
      <c r="A4" s="11" t="s">
        <v>358</v>
      </c>
      <c r="B4" s="25">
        <v>3891.9700000000003</v>
      </c>
      <c r="D4" t="str">
        <f>A4</f>
        <v>Alabama</v>
      </c>
      <c r="E4">
        <f>GETPIVOTDATA("Sales",$A$3,"State",A4)</f>
        <v>3891.9700000000003</v>
      </c>
    </row>
    <row r="5" spans="1:5" x14ac:dyDescent="0.25">
      <c r="A5" s="13" t="s">
        <v>310</v>
      </c>
      <c r="B5" s="26">
        <v>9611.2100000000028</v>
      </c>
      <c r="D5" t="str">
        <f t="shared" ref="D5:D53" si="0">A5</f>
        <v>Arizona</v>
      </c>
      <c r="E5">
        <f t="shared" ref="E5:E52" si="1">GETPIVOTDATA("Sales",$A$3,"State",A5)</f>
        <v>9611.2100000000028</v>
      </c>
    </row>
    <row r="6" spans="1:5" x14ac:dyDescent="0.25">
      <c r="A6" s="13" t="s">
        <v>1707</v>
      </c>
      <c r="B6" s="26">
        <v>443.61</v>
      </c>
      <c r="D6" t="str">
        <f t="shared" si="0"/>
        <v>Arkansas</v>
      </c>
      <c r="E6">
        <f t="shared" si="1"/>
        <v>443.61</v>
      </c>
    </row>
    <row r="7" spans="1:5" x14ac:dyDescent="0.25">
      <c r="A7" s="13" t="s">
        <v>43</v>
      </c>
      <c r="B7" s="26">
        <v>88443.844499999948</v>
      </c>
      <c r="D7" t="str">
        <f t="shared" si="0"/>
        <v>California</v>
      </c>
      <c r="E7">
        <f t="shared" si="1"/>
        <v>88443.844499999948</v>
      </c>
    </row>
    <row r="8" spans="1:5" x14ac:dyDescent="0.25">
      <c r="A8" s="13" t="s">
        <v>457</v>
      </c>
      <c r="B8" s="26">
        <v>4639.2700000000004</v>
      </c>
      <c r="D8" t="str">
        <f t="shared" si="0"/>
        <v>Colorado</v>
      </c>
      <c r="E8">
        <f t="shared" si="1"/>
        <v>4639.2700000000004</v>
      </c>
    </row>
    <row r="9" spans="1:5" x14ac:dyDescent="0.25">
      <c r="A9" s="13" t="s">
        <v>747</v>
      </c>
      <c r="B9" s="26">
        <v>1284.6400000000001</v>
      </c>
      <c r="D9" t="str">
        <f t="shared" si="0"/>
        <v>Connecticut</v>
      </c>
      <c r="E9">
        <f t="shared" si="1"/>
        <v>1284.6400000000001</v>
      </c>
    </row>
    <row r="10" spans="1:5" x14ac:dyDescent="0.25">
      <c r="A10" s="13" t="s">
        <v>245</v>
      </c>
      <c r="B10" s="26">
        <v>6190.3360000000011</v>
      </c>
      <c r="D10" t="str">
        <f t="shared" si="0"/>
        <v>Delaware</v>
      </c>
      <c r="E10">
        <f t="shared" si="1"/>
        <v>6190.3360000000011</v>
      </c>
    </row>
    <row r="11" spans="1:5" x14ac:dyDescent="0.25">
      <c r="A11" s="13" t="s">
        <v>3034</v>
      </c>
      <c r="B11" s="26">
        <v>2670.19</v>
      </c>
      <c r="D11" t="str">
        <f t="shared" si="0"/>
        <v>District of Columbia</v>
      </c>
      <c r="E11">
        <f t="shared" si="1"/>
        <v>2670.19</v>
      </c>
    </row>
    <row r="12" spans="1:5" x14ac:dyDescent="0.25">
      <c r="A12" s="13" t="s">
        <v>54</v>
      </c>
      <c r="B12" s="26">
        <v>15177.448499999999</v>
      </c>
      <c r="D12" t="str">
        <f t="shared" si="0"/>
        <v>Florida</v>
      </c>
      <c r="E12">
        <f t="shared" si="1"/>
        <v>15177.448499999999</v>
      </c>
    </row>
    <row r="13" spans="1:5" x14ac:dyDescent="0.25">
      <c r="A13" s="13" t="s">
        <v>1272</v>
      </c>
      <c r="B13" s="26">
        <v>11338.049999999997</v>
      </c>
      <c r="D13" t="str">
        <f t="shared" si="0"/>
        <v>Georgia</v>
      </c>
      <c r="E13">
        <f t="shared" si="1"/>
        <v>11338.049999999997</v>
      </c>
    </row>
    <row r="14" spans="1:5" x14ac:dyDescent="0.25">
      <c r="A14" s="13" t="s">
        <v>6260</v>
      </c>
      <c r="B14" s="26">
        <v>1500.2359999999999</v>
      </c>
      <c r="D14" t="str">
        <f t="shared" si="0"/>
        <v>Idaho</v>
      </c>
      <c r="E14">
        <f t="shared" si="1"/>
        <v>1500.2359999999999</v>
      </c>
    </row>
    <row r="15" spans="1:5" x14ac:dyDescent="0.25">
      <c r="A15" s="13" t="s">
        <v>211</v>
      </c>
      <c r="B15" s="26">
        <v>18578.064000000002</v>
      </c>
      <c r="D15" t="str">
        <f t="shared" si="0"/>
        <v>Illinois</v>
      </c>
      <c r="E15">
        <f t="shared" si="1"/>
        <v>18578.064000000002</v>
      </c>
    </row>
    <row r="16" spans="1:5" x14ac:dyDescent="0.25">
      <c r="A16" s="13" t="s">
        <v>254</v>
      </c>
      <c r="B16" s="26">
        <v>6640.32</v>
      </c>
      <c r="D16" t="str">
        <f t="shared" si="0"/>
        <v>Indiana</v>
      </c>
      <c r="E16">
        <f t="shared" si="1"/>
        <v>6640.32</v>
      </c>
    </row>
    <row r="17" spans="1:5" x14ac:dyDescent="0.25">
      <c r="A17" s="13" t="s">
        <v>489</v>
      </c>
      <c r="B17" s="26">
        <v>1713.1999999999998</v>
      </c>
      <c r="D17" t="str">
        <f t="shared" si="0"/>
        <v>Iowa</v>
      </c>
      <c r="E17">
        <f t="shared" si="1"/>
        <v>1713.1999999999998</v>
      </c>
    </row>
    <row r="18" spans="1:5" x14ac:dyDescent="0.25">
      <c r="A18" s="13" t="s">
        <v>4530</v>
      </c>
      <c r="B18" s="26">
        <v>170.31</v>
      </c>
      <c r="D18" t="str">
        <f t="shared" si="0"/>
        <v>Kansas</v>
      </c>
      <c r="E18">
        <f t="shared" si="1"/>
        <v>170.31</v>
      </c>
    </row>
    <row r="19" spans="1:5" x14ac:dyDescent="0.25">
      <c r="A19" s="13" t="s">
        <v>29</v>
      </c>
      <c r="B19" s="26">
        <v>7673.5600000000013</v>
      </c>
      <c r="D19" t="str">
        <f t="shared" si="0"/>
        <v>Kentucky</v>
      </c>
      <c r="E19">
        <f t="shared" si="1"/>
        <v>7673.5600000000013</v>
      </c>
    </row>
    <row r="20" spans="1:5" x14ac:dyDescent="0.25">
      <c r="A20" s="13" t="s">
        <v>736</v>
      </c>
      <c r="B20" s="26">
        <v>917.8</v>
      </c>
      <c r="D20" t="str">
        <f t="shared" si="0"/>
        <v>Louisiana</v>
      </c>
      <c r="E20">
        <f t="shared" si="1"/>
        <v>917.8</v>
      </c>
    </row>
    <row r="21" spans="1:5" x14ac:dyDescent="0.25">
      <c r="A21" s="13" t="s">
        <v>5235</v>
      </c>
      <c r="B21" s="26">
        <v>106.08000000000001</v>
      </c>
      <c r="D21" t="str">
        <f t="shared" si="0"/>
        <v>Maine</v>
      </c>
      <c r="E21">
        <f t="shared" si="1"/>
        <v>106.08000000000001</v>
      </c>
    </row>
    <row r="22" spans="1:5" x14ac:dyDescent="0.25">
      <c r="A22" s="13" t="s">
        <v>2735</v>
      </c>
      <c r="B22" s="26">
        <v>7843.1100000000006</v>
      </c>
      <c r="D22" t="str">
        <f t="shared" si="0"/>
        <v>Maryland</v>
      </c>
      <c r="E22">
        <f t="shared" si="1"/>
        <v>7843.1100000000006</v>
      </c>
    </row>
    <row r="23" spans="1:5" x14ac:dyDescent="0.25">
      <c r="A23" s="13" t="s">
        <v>1245</v>
      </c>
      <c r="B23" s="26">
        <v>6625.9879999999966</v>
      </c>
      <c r="D23" t="str">
        <f t="shared" si="0"/>
        <v>Massachusetts</v>
      </c>
      <c r="E23">
        <f t="shared" si="1"/>
        <v>6625.9879999999966</v>
      </c>
    </row>
    <row r="24" spans="1:5" x14ac:dyDescent="0.25">
      <c r="A24" s="13" t="s">
        <v>238</v>
      </c>
      <c r="B24" s="26">
        <v>16843.679000000004</v>
      </c>
      <c r="D24" t="str">
        <f t="shared" si="0"/>
        <v>Michigan</v>
      </c>
      <c r="E24">
        <f t="shared" si="1"/>
        <v>16843.679000000004</v>
      </c>
    </row>
    <row r="25" spans="1:5" x14ac:dyDescent="0.25">
      <c r="A25" s="13" t="s">
        <v>229</v>
      </c>
      <c r="B25" s="26">
        <v>5724.1900000000005</v>
      </c>
      <c r="D25" t="str">
        <f t="shared" si="0"/>
        <v>Minnesota</v>
      </c>
      <c r="E25">
        <f t="shared" si="1"/>
        <v>5724.1900000000005</v>
      </c>
    </row>
    <row r="26" spans="1:5" x14ac:dyDescent="0.25">
      <c r="A26" s="13" t="s">
        <v>1487</v>
      </c>
      <c r="B26" s="26">
        <v>302.16000000000003</v>
      </c>
      <c r="D26" t="str">
        <f t="shared" si="0"/>
        <v>Mississippi</v>
      </c>
      <c r="E26">
        <f t="shared" si="1"/>
        <v>302.16000000000003</v>
      </c>
    </row>
    <row r="27" spans="1:5" x14ac:dyDescent="0.25">
      <c r="A27" s="13" t="s">
        <v>596</v>
      </c>
      <c r="B27" s="26">
        <v>6985.2100000000009</v>
      </c>
      <c r="D27" t="str">
        <f t="shared" si="0"/>
        <v>Missouri</v>
      </c>
      <c r="E27">
        <f t="shared" si="1"/>
        <v>6985.2100000000009</v>
      </c>
    </row>
    <row r="28" spans="1:5" x14ac:dyDescent="0.25">
      <c r="A28" s="13" t="s">
        <v>1762</v>
      </c>
      <c r="B28" s="26">
        <v>935.58400000000006</v>
      </c>
      <c r="D28" t="str">
        <f t="shared" si="0"/>
        <v>Montana</v>
      </c>
      <c r="E28">
        <f t="shared" si="1"/>
        <v>935.58400000000006</v>
      </c>
    </row>
    <row r="29" spans="1:5" x14ac:dyDescent="0.25">
      <c r="A29" s="13" t="s">
        <v>138</v>
      </c>
      <c r="B29" s="26">
        <v>594.14</v>
      </c>
      <c r="D29" t="str">
        <f t="shared" si="0"/>
        <v>Nebraska</v>
      </c>
      <c r="E29">
        <f t="shared" si="1"/>
        <v>594.14</v>
      </c>
    </row>
    <row r="30" spans="1:5" x14ac:dyDescent="0.25">
      <c r="A30" s="13" t="s">
        <v>1392</v>
      </c>
      <c r="B30" s="26">
        <v>1948.4620000000002</v>
      </c>
      <c r="D30" t="str">
        <f t="shared" si="0"/>
        <v>Nevada</v>
      </c>
      <c r="E30">
        <f t="shared" si="1"/>
        <v>1948.4620000000002</v>
      </c>
    </row>
    <row r="31" spans="1:5" x14ac:dyDescent="0.25">
      <c r="A31" s="13" t="s">
        <v>2694</v>
      </c>
      <c r="B31" s="26">
        <v>4345.0340000000006</v>
      </c>
      <c r="D31" t="str">
        <f t="shared" si="0"/>
        <v>New Hampshire</v>
      </c>
      <c r="E31">
        <f t="shared" si="1"/>
        <v>4345.0340000000006</v>
      </c>
    </row>
    <row r="32" spans="1:5" x14ac:dyDescent="0.25">
      <c r="A32" s="13" t="s">
        <v>788</v>
      </c>
      <c r="B32" s="26">
        <v>4105.09</v>
      </c>
      <c r="D32" t="str">
        <f t="shared" si="0"/>
        <v>New Jersey</v>
      </c>
      <c r="E32">
        <f t="shared" si="1"/>
        <v>4105.09</v>
      </c>
    </row>
    <row r="33" spans="1:5" x14ac:dyDescent="0.25">
      <c r="A33" s="13" t="s">
        <v>668</v>
      </c>
      <c r="B33" s="26">
        <v>1192.8720000000001</v>
      </c>
      <c r="D33" t="str">
        <f t="shared" si="0"/>
        <v>New Mexico</v>
      </c>
      <c r="E33">
        <f t="shared" si="1"/>
        <v>1192.8720000000001</v>
      </c>
    </row>
    <row r="34" spans="1:5" x14ac:dyDescent="0.25">
      <c r="A34" s="13" t="s">
        <v>267</v>
      </c>
      <c r="B34" s="26">
        <v>80320.687000000064</v>
      </c>
      <c r="D34" t="str">
        <f t="shared" si="0"/>
        <v>New York</v>
      </c>
      <c r="E34">
        <f t="shared" si="1"/>
        <v>80320.687000000064</v>
      </c>
    </row>
    <row r="35" spans="1:5" x14ac:dyDescent="0.25">
      <c r="A35" s="13" t="s">
        <v>88</v>
      </c>
      <c r="B35" s="26">
        <v>8558.2980000000007</v>
      </c>
      <c r="D35" t="str">
        <f t="shared" si="0"/>
        <v>North Carolina</v>
      </c>
      <c r="E35">
        <f t="shared" si="1"/>
        <v>8558.2980000000007</v>
      </c>
    </row>
    <row r="36" spans="1:5" x14ac:dyDescent="0.25">
      <c r="A36" s="13" t="s">
        <v>498</v>
      </c>
      <c r="B36" s="26">
        <v>16110.426000000003</v>
      </c>
      <c r="D36" t="str">
        <f t="shared" si="0"/>
        <v>Ohio</v>
      </c>
      <c r="E36">
        <f t="shared" si="1"/>
        <v>16110.426000000003</v>
      </c>
    </row>
    <row r="37" spans="1:5" x14ac:dyDescent="0.25">
      <c r="A37" s="13" t="s">
        <v>649</v>
      </c>
      <c r="B37" s="26">
        <v>2808.3399999999997</v>
      </c>
      <c r="D37" t="str">
        <f t="shared" si="0"/>
        <v>Oklahoma</v>
      </c>
      <c r="E37">
        <f t="shared" si="1"/>
        <v>2808.3399999999997</v>
      </c>
    </row>
    <row r="38" spans="1:5" x14ac:dyDescent="0.25">
      <c r="A38" s="13" t="s">
        <v>420</v>
      </c>
      <c r="B38" s="26">
        <v>4285.9369999999999</v>
      </c>
      <c r="D38" t="str">
        <f t="shared" si="0"/>
        <v>Oregon</v>
      </c>
      <c r="E38">
        <f t="shared" si="1"/>
        <v>4285.9369999999999</v>
      </c>
    </row>
    <row r="39" spans="1:5" x14ac:dyDescent="0.25">
      <c r="A39" s="13" t="s">
        <v>147</v>
      </c>
      <c r="B39" s="26">
        <v>20510.81600000001</v>
      </c>
      <c r="D39" t="str">
        <f t="shared" si="0"/>
        <v>Pennsylvania</v>
      </c>
      <c r="E39">
        <f t="shared" si="1"/>
        <v>20510.81600000001</v>
      </c>
    </row>
    <row r="40" spans="1:5" x14ac:dyDescent="0.25">
      <c r="A40" s="13" t="s">
        <v>1399</v>
      </c>
      <c r="B40" s="26">
        <v>1099.56</v>
      </c>
      <c r="D40" t="str">
        <f t="shared" si="0"/>
        <v>Rhode Island</v>
      </c>
      <c r="E40">
        <f t="shared" si="1"/>
        <v>1099.56</v>
      </c>
    </row>
    <row r="41" spans="1:5" x14ac:dyDescent="0.25">
      <c r="A41" s="13" t="s">
        <v>383</v>
      </c>
      <c r="B41" s="26">
        <v>4147.62</v>
      </c>
      <c r="D41" t="str">
        <f t="shared" si="0"/>
        <v>South Carolina</v>
      </c>
      <c r="E41">
        <f t="shared" si="1"/>
        <v>4147.62</v>
      </c>
    </row>
    <row r="42" spans="1:5" x14ac:dyDescent="0.25">
      <c r="A42" s="13" t="s">
        <v>335</v>
      </c>
      <c r="B42" s="26">
        <v>8366.0439999999999</v>
      </c>
      <c r="D42" t="str">
        <f t="shared" si="0"/>
        <v>Tennessee</v>
      </c>
      <c r="E42">
        <f t="shared" si="1"/>
        <v>8366.0439999999999</v>
      </c>
    </row>
    <row r="43" spans="1:5" x14ac:dyDescent="0.25">
      <c r="A43" s="13" t="s">
        <v>104</v>
      </c>
      <c r="B43" s="26">
        <v>34454.959000000003</v>
      </c>
      <c r="D43" t="str">
        <f t="shared" si="0"/>
        <v>Texas</v>
      </c>
      <c r="E43">
        <f t="shared" si="1"/>
        <v>34454.959000000003</v>
      </c>
    </row>
    <row r="44" spans="1:5" x14ac:dyDescent="0.25">
      <c r="A44" s="13" t="s">
        <v>121</v>
      </c>
      <c r="B44" s="26">
        <v>3993.3199999999997</v>
      </c>
      <c r="D44" t="str">
        <f t="shared" si="0"/>
        <v>Utah</v>
      </c>
      <c r="E44">
        <f t="shared" si="1"/>
        <v>3993.3199999999997</v>
      </c>
    </row>
    <row r="45" spans="1:5" x14ac:dyDescent="0.25">
      <c r="A45" s="13" t="s">
        <v>5203</v>
      </c>
      <c r="B45" s="26">
        <v>5120.0999999999995</v>
      </c>
      <c r="D45" t="str">
        <f t="shared" si="0"/>
        <v>Vermont</v>
      </c>
      <c r="E45">
        <f t="shared" si="1"/>
        <v>5120.0999999999995</v>
      </c>
    </row>
    <row r="46" spans="1:5" x14ac:dyDescent="0.25">
      <c r="A46" s="13" t="s">
        <v>319</v>
      </c>
      <c r="B46" s="26">
        <v>10543.419999999998</v>
      </c>
      <c r="D46" t="str">
        <f t="shared" si="0"/>
        <v>Virginia</v>
      </c>
      <c r="E46">
        <f t="shared" si="1"/>
        <v>10543.419999999998</v>
      </c>
    </row>
    <row r="47" spans="1:5" x14ac:dyDescent="0.25">
      <c r="A47" s="13" t="s">
        <v>96</v>
      </c>
      <c r="B47" s="26">
        <v>23415.513999999999</v>
      </c>
      <c r="D47" t="str">
        <f t="shared" si="0"/>
        <v>Washington</v>
      </c>
      <c r="E47">
        <f t="shared" si="1"/>
        <v>23415.513999999999</v>
      </c>
    </row>
    <row r="48" spans="1:5" x14ac:dyDescent="0.25">
      <c r="A48" s="13" t="s">
        <v>114</v>
      </c>
      <c r="B48" s="26">
        <v>8361.81</v>
      </c>
      <c r="D48" t="str">
        <f t="shared" si="0"/>
        <v>Wisconsin</v>
      </c>
      <c r="E48">
        <f t="shared" si="1"/>
        <v>8361.81</v>
      </c>
    </row>
    <row r="49" spans="1:5" x14ac:dyDescent="0.25">
      <c r="A49" s="15" t="s">
        <v>10934</v>
      </c>
      <c r="B49" s="27">
        <v>470532.50899999996</v>
      </c>
      <c r="D49" t="str">
        <f t="shared" si="0"/>
        <v>Grand Total</v>
      </c>
      <c r="E49" t="e">
        <f t="shared" si="1"/>
        <v>#REF!</v>
      </c>
    </row>
    <row r="50" spans="1:5" x14ac:dyDescent="0.25">
      <c r="D50">
        <f t="shared" si="0"/>
        <v>0</v>
      </c>
      <c r="E50" t="e">
        <f t="shared" si="1"/>
        <v>#REF!</v>
      </c>
    </row>
    <row r="51" spans="1:5" x14ac:dyDescent="0.25">
      <c r="D51">
        <f t="shared" si="0"/>
        <v>0</v>
      </c>
      <c r="E51" t="e">
        <f t="shared" si="1"/>
        <v>#REF!</v>
      </c>
    </row>
    <row r="52" spans="1:5" x14ac:dyDescent="0.25">
      <c r="D52">
        <f t="shared" si="0"/>
        <v>0</v>
      </c>
      <c r="E52" t="e">
        <f t="shared" si="1"/>
        <v>#REF!</v>
      </c>
    </row>
    <row r="53" spans="1:5" x14ac:dyDescent="0.25">
      <c r="D53">
        <f t="shared" si="0"/>
        <v>0</v>
      </c>
      <c r="E53">
        <f>GETPIVOTDATA("Sales",$A$3)</f>
        <v>470532.50899999996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0E2788-C542-4655-BD64-7DB62EDEE2AC}">
  <dimension ref="A3:B9"/>
  <sheetViews>
    <sheetView workbookViewId="0">
      <selection activeCell="U9" sqref="U9"/>
    </sheetView>
  </sheetViews>
  <sheetFormatPr defaultRowHeight="15" x14ac:dyDescent="0.25"/>
  <cols>
    <col min="1" max="1" width="13.140625" bestFit="1" customWidth="1"/>
    <col min="2" max="2" width="12.140625" bestFit="1" customWidth="1"/>
  </cols>
  <sheetData>
    <row r="3" spans="1:2" x14ac:dyDescent="0.25">
      <c r="A3" s="9" t="s">
        <v>10933</v>
      </c>
      <c r="B3" s="10" t="s">
        <v>10947</v>
      </c>
    </row>
    <row r="4" spans="1:2" x14ac:dyDescent="0.25">
      <c r="A4" s="11" t="s">
        <v>56</v>
      </c>
      <c r="B4" s="25">
        <v>39150.423500000004</v>
      </c>
    </row>
    <row r="5" spans="1:2" x14ac:dyDescent="0.25">
      <c r="A5" s="13" t="s">
        <v>161</v>
      </c>
      <c r="B5" s="26">
        <v>40523.96</v>
      </c>
    </row>
    <row r="6" spans="1:2" x14ac:dyDescent="0.25">
      <c r="A6" s="13" t="s">
        <v>59</v>
      </c>
      <c r="B6" s="26">
        <v>45048.247999999992</v>
      </c>
    </row>
    <row r="7" spans="1:2" x14ac:dyDescent="0.25">
      <c r="A7" s="13" t="s">
        <v>72</v>
      </c>
      <c r="B7" s="26">
        <v>68313.702000000005</v>
      </c>
    </row>
    <row r="8" spans="1:2" x14ac:dyDescent="0.25">
      <c r="A8" s="13" t="s">
        <v>36</v>
      </c>
      <c r="B8" s="26">
        <v>71734.52900000001</v>
      </c>
    </row>
    <row r="9" spans="1:2" x14ac:dyDescent="0.25">
      <c r="A9" s="15" t="s">
        <v>10934</v>
      </c>
      <c r="B9" s="27">
        <v>264770.86249999999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03A16E-74DB-4863-9AD0-7487EFF602CB}">
  <dimension ref="A3:N18"/>
  <sheetViews>
    <sheetView workbookViewId="0">
      <selection activeCell="C22" sqref="C22"/>
    </sheetView>
  </sheetViews>
  <sheetFormatPr defaultRowHeight="15" x14ac:dyDescent="0.25"/>
  <cols>
    <col min="1" max="1" width="13.140625" bestFit="1" customWidth="1"/>
    <col min="2" max="2" width="12.140625" bestFit="1" customWidth="1"/>
    <col min="4" max="4" width="13.140625" bestFit="1" customWidth="1"/>
    <col min="5" max="5" width="12.5703125" bestFit="1" customWidth="1"/>
    <col min="7" max="7" width="13.140625" bestFit="1" customWidth="1"/>
    <col min="8" max="8" width="15.42578125" bestFit="1" customWidth="1"/>
    <col min="10" max="10" width="13.140625" bestFit="1" customWidth="1"/>
    <col min="11" max="11" width="16.5703125" bestFit="1" customWidth="1"/>
    <col min="13" max="13" width="13.140625" bestFit="1" customWidth="1"/>
    <col min="14" max="14" width="19.42578125" bestFit="1" customWidth="1"/>
  </cols>
  <sheetData>
    <row r="3" spans="1:14" x14ac:dyDescent="0.25">
      <c r="A3" s="9" t="s">
        <v>10933</v>
      </c>
      <c r="B3" s="10" t="s">
        <v>10947</v>
      </c>
      <c r="D3" s="9" t="s">
        <v>10933</v>
      </c>
      <c r="E3" s="10" t="s">
        <v>10948</v>
      </c>
      <c r="G3" s="9" t="s">
        <v>10933</v>
      </c>
      <c r="H3" s="10" t="s">
        <v>10952</v>
      </c>
      <c r="J3" s="9" t="s">
        <v>10933</v>
      </c>
      <c r="K3" s="10" t="s">
        <v>10953</v>
      </c>
      <c r="M3" s="9" t="s">
        <v>10933</v>
      </c>
      <c r="N3" s="10" t="s">
        <v>10954</v>
      </c>
    </row>
    <row r="4" spans="1:14" x14ac:dyDescent="0.25">
      <c r="A4" s="11" t="s">
        <v>10935</v>
      </c>
      <c r="B4" s="25">
        <v>18174.075600000004</v>
      </c>
      <c r="D4" s="11" t="s">
        <v>10935</v>
      </c>
      <c r="E4" s="25">
        <v>-3281.0070000000001</v>
      </c>
      <c r="G4" s="11" t="s">
        <v>10935</v>
      </c>
      <c r="H4" s="10">
        <v>236</v>
      </c>
      <c r="J4" s="11" t="s">
        <v>10935</v>
      </c>
      <c r="K4" s="10">
        <v>58</v>
      </c>
      <c r="M4" s="11" t="s">
        <v>10935</v>
      </c>
      <c r="N4" s="30">
        <v>-0.1805322632200341</v>
      </c>
    </row>
    <row r="5" spans="1:14" x14ac:dyDescent="0.25">
      <c r="A5" s="13" t="s">
        <v>10936</v>
      </c>
      <c r="B5" s="26">
        <v>12210.867000000002</v>
      </c>
      <c r="D5" s="13" t="s">
        <v>10936</v>
      </c>
      <c r="E5" s="26">
        <v>2821.2761999999984</v>
      </c>
      <c r="G5" s="13" t="s">
        <v>10936</v>
      </c>
      <c r="H5" s="28">
        <v>248</v>
      </c>
      <c r="J5" s="13" t="s">
        <v>10936</v>
      </c>
      <c r="K5" s="28">
        <v>67</v>
      </c>
      <c r="M5" s="13" t="s">
        <v>10936</v>
      </c>
      <c r="N5" s="31">
        <v>0.23104634584915207</v>
      </c>
    </row>
    <row r="6" spans="1:14" x14ac:dyDescent="0.25">
      <c r="A6" s="13" t="s">
        <v>10937</v>
      </c>
      <c r="B6" s="26">
        <v>38466.796000000002</v>
      </c>
      <c r="D6" s="13" t="s">
        <v>10937</v>
      </c>
      <c r="E6" s="26">
        <v>9724.6723999999995</v>
      </c>
      <c r="G6" s="13" t="s">
        <v>10937</v>
      </c>
      <c r="H6" s="28">
        <v>506</v>
      </c>
      <c r="J6" s="13" t="s">
        <v>10937</v>
      </c>
      <c r="K6" s="28">
        <v>135</v>
      </c>
      <c r="M6" s="13" t="s">
        <v>10937</v>
      </c>
      <c r="N6" s="31">
        <v>0.25280692470462057</v>
      </c>
    </row>
    <row r="7" spans="1:14" x14ac:dyDescent="0.25">
      <c r="A7" s="13" t="s">
        <v>10938</v>
      </c>
      <c r="B7" s="26">
        <v>34195.208499999993</v>
      </c>
      <c r="D7" s="13" t="s">
        <v>10938</v>
      </c>
      <c r="E7" s="26">
        <v>4187.4961999999978</v>
      </c>
      <c r="G7" s="13" t="s">
        <v>10938</v>
      </c>
      <c r="H7" s="28">
        <v>543</v>
      </c>
      <c r="J7" s="13" t="s">
        <v>10938</v>
      </c>
      <c r="K7" s="28">
        <v>160</v>
      </c>
      <c r="M7" s="13" t="s">
        <v>10938</v>
      </c>
      <c r="N7" s="31">
        <v>0.12245856608828685</v>
      </c>
    </row>
    <row r="8" spans="1:14" x14ac:dyDescent="0.25">
      <c r="A8" s="13" t="s">
        <v>10939</v>
      </c>
      <c r="B8" s="26">
        <v>30131.686499999996</v>
      </c>
      <c r="D8" s="13" t="s">
        <v>10939</v>
      </c>
      <c r="E8" s="26">
        <v>4667.8689999999988</v>
      </c>
      <c r="G8" s="13" t="s">
        <v>10939</v>
      </c>
      <c r="H8" s="28">
        <v>575</v>
      </c>
      <c r="J8" s="13" t="s">
        <v>10939</v>
      </c>
      <c r="K8" s="28">
        <v>146</v>
      </c>
      <c r="M8" s="13" t="s">
        <v>10939</v>
      </c>
      <c r="N8" s="31">
        <v>0.15491562345838158</v>
      </c>
    </row>
    <row r="9" spans="1:14" x14ac:dyDescent="0.25">
      <c r="A9" s="13" t="s">
        <v>10940</v>
      </c>
      <c r="B9" s="26">
        <v>24797.291999999994</v>
      </c>
      <c r="D9" s="13" t="s">
        <v>10940</v>
      </c>
      <c r="E9" s="26">
        <v>3335.5572000000002</v>
      </c>
      <c r="G9" s="13" t="s">
        <v>10940</v>
      </c>
      <c r="H9" s="28">
        <v>486</v>
      </c>
      <c r="J9" s="13" t="s">
        <v>10940</v>
      </c>
      <c r="K9" s="28">
        <v>138</v>
      </c>
      <c r="M9" s="13" t="s">
        <v>10940</v>
      </c>
      <c r="N9" s="31">
        <v>0.13451296214118869</v>
      </c>
    </row>
    <row r="10" spans="1:14" x14ac:dyDescent="0.25">
      <c r="A10" s="13" t="s">
        <v>10941</v>
      </c>
      <c r="B10" s="26">
        <v>28765.325000000004</v>
      </c>
      <c r="D10" s="13" t="s">
        <v>10941</v>
      </c>
      <c r="E10" s="26">
        <v>3288.6482999999989</v>
      </c>
      <c r="G10" s="13" t="s">
        <v>10941</v>
      </c>
      <c r="H10" s="28">
        <v>557</v>
      </c>
      <c r="J10" s="13" t="s">
        <v>10941</v>
      </c>
      <c r="K10" s="28">
        <v>140</v>
      </c>
      <c r="M10" s="13" t="s">
        <v>10941</v>
      </c>
      <c r="N10" s="31">
        <v>0.11432682578764532</v>
      </c>
    </row>
    <row r="11" spans="1:14" x14ac:dyDescent="0.25">
      <c r="A11" s="13" t="s">
        <v>10942</v>
      </c>
      <c r="B11" s="26">
        <v>36898.33219999999</v>
      </c>
      <c r="D11" s="13" t="s">
        <v>10942</v>
      </c>
      <c r="E11" s="26">
        <v>5355.808399999999</v>
      </c>
      <c r="G11" s="13" t="s">
        <v>10942</v>
      </c>
      <c r="H11" s="28">
        <v>598</v>
      </c>
      <c r="J11" s="13" t="s">
        <v>10942</v>
      </c>
      <c r="K11" s="28">
        <v>159</v>
      </c>
      <c r="M11" s="13" t="s">
        <v>10942</v>
      </c>
      <c r="N11" s="31">
        <v>0.14515041956286578</v>
      </c>
    </row>
    <row r="12" spans="1:14" x14ac:dyDescent="0.25">
      <c r="A12" s="13" t="s">
        <v>10943</v>
      </c>
      <c r="B12" s="26">
        <v>64595.918000000005</v>
      </c>
      <c r="D12" s="13" t="s">
        <v>10943</v>
      </c>
      <c r="E12" s="26">
        <v>8209.1626999999953</v>
      </c>
      <c r="G12" s="13" t="s">
        <v>10943</v>
      </c>
      <c r="H12" s="28">
        <v>1086</v>
      </c>
      <c r="J12" s="13" t="s">
        <v>10943</v>
      </c>
      <c r="K12" s="28">
        <v>293</v>
      </c>
      <c r="M12" s="13" t="s">
        <v>10943</v>
      </c>
      <c r="N12" s="31">
        <v>0.12708485232766559</v>
      </c>
    </row>
    <row r="13" spans="1:14" x14ac:dyDescent="0.25">
      <c r="A13" s="13" t="s">
        <v>10944</v>
      </c>
      <c r="B13" s="26">
        <v>31404.923499999986</v>
      </c>
      <c r="D13" s="13" t="s">
        <v>10944</v>
      </c>
      <c r="E13" s="26">
        <v>2817.3659999999995</v>
      </c>
      <c r="G13" s="13" t="s">
        <v>10944</v>
      </c>
      <c r="H13" s="28">
        <v>631</v>
      </c>
      <c r="J13" s="13" t="s">
        <v>10944</v>
      </c>
      <c r="K13" s="28">
        <v>166</v>
      </c>
      <c r="M13" s="13" t="s">
        <v>10944</v>
      </c>
      <c r="N13" s="31">
        <v>8.9710965224927261E-2</v>
      </c>
    </row>
    <row r="14" spans="1:14" x14ac:dyDescent="0.25">
      <c r="A14" s="13" t="s">
        <v>10945</v>
      </c>
      <c r="B14" s="26">
        <v>75972.563500000004</v>
      </c>
      <c r="D14" s="13" t="s">
        <v>10945</v>
      </c>
      <c r="E14" s="26">
        <v>12474.788399999996</v>
      </c>
      <c r="G14" s="13" t="s">
        <v>10945</v>
      </c>
      <c r="H14" s="28">
        <v>1310</v>
      </c>
      <c r="J14" s="13" t="s">
        <v>10945</v>
      </c>
      <c r="K14" s="28">
        <v>324</v>
      </c>
      <c r="M14" s="13" t="s">
        <v>10945</v>
      </c>
      <c r="N14" s="31">
        <v>0.16420123035600864</v>
      </c>
    </row>
    <row r="15" spans="1:14" x14ac:dyDescent="0.25">
      <c r="A15" s="13" t="s">
        <v>10946</v>
      </c>
      <c r="B15" s="26">
        <v>74919.521199999988</v>
      </c>
      <c r="D15" s="13" t="s">
        <v>10946</v>
      </c>
      <c r="E15" s="26">
        <v>8016.9658999999947</v>
      </c>
      <c r="G15" s="13" t="s">
        <v>10946</v>
      </c>
      <c r="H15" s="28">
        <v>1203</v>
      </c>
      <c r="J15" s="13" t="s">
        <v>10946</v>
      </c>
      <c r="K15" s="28">
        <v>316</v>
      </c>
      <c r="M15" s="13" t="s">
        <v>10946</v>
      </c>
      <c r="N15" s="31">
        <v>0.10700770335408918</v>
      </c>
    </row>
    <row r="16" spans="1:14" x14ac:dyDescent="0.25">
      <c r="A16" s="15" t="s">
        <v>10934</v>
      </c>
      <c r="B16" s="27">
        <v>470532.50899999996</v>
      </c>
      <c r="D16" s="15" t="s">
        <v>10934</v>
      </c>
      <c r="E16" s="27">
        <v>61618.603699999985</v>
      </c>
      <c r="G16" s="15" t="s">
        <v>10934</v>
      </c>
      <c r="H16" s="29">
        <v>7979</v>
      </c>
      <c r="J16" s="15" t="s">
        <v>10934</v>
      </c>
      <c r="K16" s="29">
        <v>2102</v>
      </c>
      <c r="M16" s="15" t="s">
        <v>10934</v>
      </c>
      <c r="N16" s="32">
        <v>0.13095504034557578</v>
      </c>
    </row>
    <row r="18" spans="2:14" x14ac:dyDescent="0.25">
      <c r="B18" s="8">
        <f>GETPIVOTDATA("Sales",$A$3)</f>
        <v>470532.50899999996</v>
      </c>
      <c r="E18" s="5">
        <f>GETPIVOTDATA("Profit",$D$3)</f>
        <v>61618.603699999985</v>
      </c>
      <c r="H18" s="6">
        <f>GETPIVOTDATA("Quantity",$G$3)</f>
        <v>7979</v>
      </c>
      <c r="K18" s="6">
        <f>GETPIVOTDATA("Order ID",$J$3)</f>
        <v>2102</v>
      </c>
      <c r="N18" s="7">
        <f>GETPIVOTDATA("Profit Margin",$M$3)</f>
        <v>0.13095504034557578</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zoomScale="118" zoomScaleNormal="118" workbookViewId="0">
      <selection activeCell="J13" sqref="J13"/>
    </sheetView>
  </sheetViews>
  <sheetFormatPr defaultColWidth="14.42578125" defaultRowHeight="15" customHeight="1" x14ac:dyDescent="0.25"/>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1000"/>
  <sheetViews>
    <sheetView showGridLines="0" tabSelected="1" zoomScale="112" zoomScaleNormal="112" workbookViewId="0">
      <selection activeCell="U25" sqref="U25"/>
    </sheetView>
  </sheetViews>
  <sheetFormatPr defaultColWidth="14.42578125" defaultRowHeight="15" customHeight="1" x14ac:dyDescent="0.25"/>
  <cols>
    <col min="1" max="20" width="8.7109375" customWidth="1"/>
    <col min="21" max="21" width="26.85546875" customWidth="1"/>
    <col min="22" max="26" width="8.7109375" customWidth="1"/>
  </cols>
  <sheetData>
    <row r="1" spans="1:21" ht="14.25" customHeight="1" x14ac:dyDescent="0.25">
      <c r="A1" s="33"/>
      <c r="B1" s="33"/>
      <c r="C1" s="33"/>
      <c r="D1" s="33"/>
      <c r="E1" s="33"/>
      <c r="F1" s="33"/>
      <c r="G1" s="33"/>
      <c r="H1" s="33"/>
      <c r="I1" s="33"/>
      <c r="J1" s="33"/>
      <c r="K1" s="33"/>
      <c r="L1" s="33"/>
      <c r="M1" s="33"/>
      <c r="N1" s="33"/>
      <c r="O1" s="33"/>
      <c r="P1" s="33"/>
      <c r="Q1" s="33"/>
      <c r="R1" s="33"/>
      <c r="S1" s="33"/>
      <c r="T1" s="33"/>
      <c r="U1" s="33"/>
    </row>
    <row r="2" spans="1:21" ht="14.25" customHeight="1" x14ac:dyDescent="0.25">
      <c r="A2" s="33"/>
      <c r="B2" s="33"/>
      <c r="C2" s="33"/>
      <c r="D2" s="33"/>
      <c r="E2" s="33"/>
      <c r="F2" s="33"/>
      <c r="G2" s="33"/>
      <c r="H2" s="33"/>
      <c r="I2" s="33"/>
      <c r="J2" s="33"/>
      <c r="K2" s="33"/>
      <c r="L2" s="33"/>
      <c r="M2" s="33"/>
      <c r="N2" s="33"/>
      <c r="O2" s="33"/>
      <c r="P2" s="33"/>
      <c r="Q2" s="33"/>
      <c r="R2" s="33"/>
      <c r="S2" s="33"/>
      <c r="T2" s="33"/>
      <c r="U2" s="33"/>
    </row>
    <row r="3" spans="1:21" ht="14.25" customHeight="1" x14ac:dyDescent="0.25">
      <c r="A3" s="33"/>
      <c r="B3" s="33"/>
      <c r="C3" s="33"/>
      <c r="D3" s="33"/>
      <c r="E3" s="33"/>
      <c r="F3" s="33"/>
      <c r="G3" s="33"/>
      <c r="H3" s="33"/>
      <c r="I3" s="33"/>
      <c r="J3" s="33"/>
      <c r="K3" s="33"/>
      <c r="L3" s="33"/>
      <c r="M3" s="33"/>
      <c r="N3" s="33"/>
      <c r="O3" s="33"/>
      <c r="P3" s="33"/>
      <c r="Q3" s="33"/>
      <c r="R3" s="33"/>
      <c r="S3" s="33"/>
      <c r="T3" s="33"/>
      <c r="U3" s="33"/>
    </row>
    <row r="4" spans="1:21" ht="14.25" customHeight="1" x14ac:dyDescent="0.25">
      <c r="A4" s="33"/>
      <c r="B4" s="33"/>
      <c r="C4" s="33"/>
      <c r="D4" s="33"/>
      <c r="E4" s="33"/>
      <c r="F4" s="33"/>
      <c r="G4" s="33"/>
      <c r="H4" s="33"/>
      <c r="I4" s="33"/>
      <c r="J4" s="33"/>
      <c r="K4" s="33"/>
      <c r="L4" s="33"/>
      <c r="M4" s="33"/>
      <c r="N4" s="33"/>
      <c r="O4" s="33"/>
      <c r="P4" s="33"/>
      <c r="Q4" s="33"/>
      <c r="R4" s="33"/>
      <c r="S4" s="33"/>
      <c r="T4" s="33"/>
      <c r="U4" s="33"/>
    </row>
    <row r="5" spans="1:21" ht="14.25" customHeight="1" x14ac:dyDescent="0.25">
      <c r="A5" s="33"/>
      <c r="B5" s="33"/>
      <c r="C5" s="33"/>
      <c r="D5" s="33"/>
      <c r="E5" s="33"/>
      <c r="F5" s="33"/>
      <c r="G5" s="33"/>
      <c r="H5" s="33"/>
      <c r="I5" s="33"/>
      <c r="J5" s="33"/>
      <c r="K5" s="33"/>
      <c r="L5" s="33"/>
      <c r="M5" s="33"/>
      <c r="N5" s="33"/>
      <c r="O5" s="33"/>
      <c r="P5" s="33"/>
      <c r="Q5" s="33"/>
      <c r="R5" s="33"/>
      <c r="S5" s="33"/>
      <c r="T5" s="33"/>
      <c r="U5" s="33"/>
    </row>
    <row r="6" spans="1:21" ht="14.25" customHeight="1" x14ac:dyDescent="0.25">
      <c r="A6" s="33"/>
      <c r="B6" s="33"/>
      <c r="C6" s="33"/>
      <c r="D6" s="33"/>
      <c r="E6" s="33"/>
      <c r="F6" s="33"/>
      <c r="G6" s="33"/>
      <c r="H6" s="33"/>
      <c r="I6" s="33"/>
      <c r="J6" s="33"/>
      <c r="K6" s="33"/>
      <c r="L6" s="33"/>
      <c r="M6" s="33"/>
      <c r="N6" s="33"/>
      <c r="O6" s="33"/>
      <c r="P6" s="33"/>
      <c r="Q6" s="33"/>
      <c r="R6" s="33"/>
      <c r="S6" s="33"/>
      <c r="T6" s="33"/>
      <c r="U6" s="33"/>
    </row>
    <row r="7" spans="1:21" ht="14.25" customHeight="1" x14ac:dyDescent="0.25">
      <c r="A7" s="33"/>
      <c r="B7" s="33"/>
      <c r="C7" s="33"/>
      <c r="D7" s="33"/>
      <c r="E7" s="33"/>
      <c r="F7" s="33"/>
      <c r="G7" s="33"/>
      <c r="H7" s="33"/>
      <c r="I7" s="33"/>
      <c r="J7" s="33"/>
      <c r="K7" s="33"/>
      <c r="L7" s="33"/>
      <c r="M7" s="33"/>
      <c r="N7" s="33"/>
      <c r="O7" s="33"/>
      <c r="P7" s="33"/>
      <c r="Q7" s="33"/>
      <c r="R7" s="33"/>
      <c r="S7" s="33"/>
      <c r="T7" s="33"/>
      <c r="U7" s="33"/>
    </row>
    <row r="8" spans="1:21" ht="14.25" customHeight="1" x14ac:dyDescent="0.25">
      <c r="A8" s="33"/>
      <c r="B8" s="33"/>
      <c r="C8" s="33"/>
      <c r="D8" s="33"/>
      <c r="E8" s="33"/>
      <c r="F8" s="33"/>
      <c r="G8" s="33"/>
      <c r="H8" s="33"/>
      <c r="I8" s="33"/>
      <c r="J8" s="33"/>
      <c r="K8" s="33"/>
      <c r="L8" s="33"/>
      <c r="M8" s="33"/>
      <c r="N8" s="33"/>
      <c r="O8" s="33"/>
      <c r="P8" s="33"/>
      <c r="Q8" s="33"/>
      <c r="R8" s="33"/>
      <c r="S8" s="33"/>
      <c r="T8" s="33"/>
      <c r="U8" s="33"/>
    </row>
    <row r="9" spans="1:21" ht="14.25" customHeight="1" x14ac:dyDescent="0.25">
      <c r="A9" s="33"/>
      <c r="B9" s="33"/>
      <c r="C9" s="33"/>
      <c r="D9" s="33"/>
      <c r="E9" s="33"/>
      <c r="F9" s="33"/>
      <c r="G9" s="33"/>
      <c r="H9" s="33"/>
      <c r="I9" s="33"/>
      <c r="J9" s="33"/>
      <c r="K9" s="33"/>
      <c r="L9" s="33"/>
      <c r="M9" s="33"/>
      <c r="N9" s="33"/>
      <c r="O9" s="33"/>
      <c r="P9" s="33"/>
      <c r="Q9" s="33"/>
      <c r="R9" s="33"/>
      <c r="S9" s="33"/>
      <c r="T9" s="33"/>
      <c r="U9" s="33"/>
    </row>
    <row r="10" spans="1:21" ht="14.25" customHeight="1" x14ac:dyDescent="0.25">
      <c r="A10" s="33"/>
      <c r="B10" s="33"/>
      <c r="C10" s="33"/>
      <c r="D10" s="33"/>
      <c r="E10" s="33"/>
      <c r="F10" s="33"/>
      <c r="G10" s="33"/>
      <c r="H10" s="33"/>
      <c r="I10" s="33"/>
      <c r="J10" s="33"/>
      <c r="K10" s="33"/>
      <c r="L10" s="33"/>
      <c r="M10" s="33"/>
      <c r="N10" s="33"/>
      <c r="O10" s="33"/>
      <c r="P10" s="33"/>
      <c r="Q10" s="33"/>
      <c r="R10" s="33"/>
      <c r="S10" s="33"/>
      <c r="T10" s="33"/>
      <c r="U10" s="33"/>
    </row>
    <row r="11" spans="1:21" ht="14.25" customHeight="1" x14ac:dyDescent="0.35">
      <c r="A11" s="34" t="s">
        <v>10932</v>
      </c>
      <c r="B11" s="35" t="e">
        <f>#REF!</f>
        <v>#REF!</v>
      </c>
      <c r="C11" s="33"/>
      <c r="D11" s="33"/>
      <c r="E11" s="33"/>
      <c r="F11" s="33"/>
      <c r="G11" s="33"/>
      <c r="H11" s="33"/>
      <c r="I11" s="33"/>
      <c r="J11" s="33"/>
      <c r="K11" s="33"/>
      <c r="L11" s="33"/>
      <c r="M11" s="33"/>
      <c r="N11" s="33"/>
      <c r="O11" s="33"/>
      <c r="P11" s="33"/>
      <c r="Q11" s="34"/>
      <c r="R11" s="33"/>
      <c r="S11" s="33"/>
      <c r="T11" s="33"/>
      <c r="U11" s="33"/>
    </row>
    <row r="12" spans="1:21" ht="14.25" customHeight="1" x14ac:dyDescent="0.25">
      <c r="A12" s="33"/>
      <c r="B12" s="33"/>
      <c r="C12" s="33"/>
      <c r="D12" s="33"/>
      <c r="E12" s="33"/>
      <c r="F12" s="33"/>
      <c r="G12" s="33"/>
      <c r="H12" s="33"/>
      <c r="I12" s="33"/>
      <c r="J12" s="33"/>
      <c r="K12" s="33"/>
      <c r="L12" s="33"/>
      <c r="M12" s="33"/>
      <c r="N12" s="33"/>
      <c r="O12" s="33"/>
      <c r="P12" s="33"/>
      <c r="Q12" s="33"/>
      <c r="R12" s="33"/>
      <c r="S12" s="33"/>
      <c r="T12" s="33"/>
      <c r="U12" s="33"/>
    </row>
    <row r="13" spans="1:21" ht="14.25" customHeight="1" x14ac:dyDescent="0.25">
      <c r="A13" s="33"/>
      <c r="B13" s="33"/>
      <c r="C13" s="33"/>
      <c r="D13" s="33"/>
      <c r="E13" s="33"/>
      <c r="F13" s="33"/>
      <c r="G13" s="33"/>
      <c r="H13" s="33"/>
      <c r="I13" s="33"/>
      <c r="J13" s="33"/>
      <c r="K13" s="33"/>
      <c r="L13" s="33"/>
      <c r="M13" s="33"/>
      <c r="N13" s="33"/>
      <c r="O13" s="33"/>
      <c r="P13" s="33"/>
      <c r="Q13" s="33"/>
      <c r="R13" s="33"/>
      <c r="S13" s="33"/>
      <c r="T13" s="33"/>
      <c r="U13" s="33"/>
    </row>
    <row r="14" spans="1:21" ht="14.25" customHeight="1" x14ac:dyDescent="0.25">
      <c r="A14" s="33"/>
      <c r="B14" s="33"/>
      <c r="C14" s="33"/>
      <c r="D14" s="33"/>
      <c r="E14" s="33"/>
      <c r="F14" s="33"/>
      <c r="G14" s="33"/>
      <c r="H14" s="33"/>
      <c r="I14" s="33"/>
      <c r="J14" s="33"/>
      <c r="K14" s="33"/>
      <c r="L14" s="33"/>
      <c r="M14" s="33"/>
      <c r="N14" s="33"/>
      <c r="O14" s="33"/>
      <c r="P14" s="33"/>
      <c r="Q14" s="33"/>
      <c r="R14" s="33"/>
      <c r="S14" s="33"/>
      <c r="T14" s="33"/>
      <c r="U14" s="33"/>
    </row>
    <row r="15" spans="1:21" ht="14.25" customHeight="1" x14ac:dyDescent="0.25">
      <c r="A15" s="33"/>
      <c r="B15" s="33"/>
      <c r="C15" s="33"/>
      <c r="D15" s="33"/>
      <c r="E15" s="33"/>
      <c r="F15" s="33"/>
      <c r="G15" s="33"/>
      <c r="H15" s="33"/>
      <c r="I15" s="33"/>
      <c r="J15" s="33"/>
      <c r="K15" s="33"/>
      <c r="L15" s="33"/>
      <c r="M15" s="33"/>
      <c r="N15" s="33"/>
      <c r="O15" s="33"/>
      <c r="P15" s="33"/>
      <c r="Q15" s="33"/>
      <c r="R15" s="33"/>
      <c r="S15" s="33"/>
      <c r="T15" s="33"/>
      <c r="U15" s="33"/>
    </row>
    <row r="16" spans="1:21" ht="14.25" customHeight="1" x14ac:dyDescent="0.25">
      <c r="A16" s="33"/>
      <c r="B16" s="33"/>
      <c r="C16" s="33"/>
      <c r="D16" s="33"/>
      <c r="E16" s="33"/>
      <c r="F16" s="33"/>
      <c r="G16" s="33"/>
      <c r="H16" s="33"/>
      <c r="I16" s="33"/>
      <c r="J16" s="33"/>
      <c r="K16" s="33"/>
      <c r="L16" s="33"/>
      <c r="M16" s="33"/>
      <c r="N16" s="33"/>
      <c r="O16" s="33"/>
      <c r="P16" s="33"/>
      <c r="Q16" s="33"/>
      <c r="R16" s="33"/>
      <c r="S16" s="33"/>
      <c r="T16" s="33"/>
      <c r="U16" s="33"/>
    </row>
    <row r="17" spans="1:21" ht="14.25" customHeight="1" x14ac:dyDescent="0.25">
      <c r="A17" s="33"/>
      <c r="B17" s="33"/>
      <c r="C17" s="33"/>
      <c r="D17" s="33"/>
      <c r="E17" s="33"/>
      <c r="F17" s="33"/>
      <c r="G17" s="33"/>
      <c r="H17" s="33"/>
      <c r="I17" s="33"/>
      <c r="J17" s="33"/>
      <c r="K17" s="33"/>
      <c r="L17" s="33"/>
      <c r="M17" s="33"/>
      <c r="N17" s="33"/>
      <c r="O17" s="33"/>
      <c r="P17" s="33"/>
      <c r="Q17" s="33"/>
      <c r="R17" s="33"/>
      <c r="S17" s="33"/>
      <c r="T17" s="33"/>
      <c r="U17" s="33"/>
    </row>
    <row r="18" spans="1:21" ht="14.25" customHeight="1" x14ac:dyDescent="0.25">
      <c r="A18" s="33"/>
      <c r="B18" s="33"/>
      <c r="C18" s="33"/>
      <c r="D18" s="33"/>
      <c r="E18" s="33"/>
      <c r="F18" s="33"/>
      <c r="G18" s="33"/>
      <c r="H18" s="33"/>
      <c r="I18" s="33"/>
      <c r="J18" s="33"/>
      <c r="K18" s="33"/>
      <c r="L18" s="33"/>
      <c r="M18" s="33"/>
      <c r="N18" s="33"/>
      <c r="O18" s="33"/>
      <c r="P18" s="33"/>
      <c r="Q18" s="33"/>
      <c r="R18" s="33"/>
      <c r="S18" s="33"/>
      <c r="T18" s="33"/>
      <c r="U18" s="33"/>
    </row>
    <row r="19" spans="1:21" ht="14.25" customHeight="1" x14ac:dyDescent="0.25">
      <c r="A19" s="33"/>
      <c r="B19" s="33"/>
      <c r="C19" s="33"/>
      <c r="D19" s="33"/>
      <c r="E19" s="33"/>
      <c r="F19" s="33"/>
      <c r="G19" s="33"/>
      <c r="H19" s="33"/>
      <c r="I19" s="33"/>
      <c r="J19" s="33"/>
      <c r="K19" s="33"/>
      <c r="L19" s="33"/>
      <c r="M19" s="33"/>
      <c r="N19" s="33"/>
      <c r="O19" s="33"/>
      <c r="P19" s="33"/>
      <c r="Q19" s="33"/>
      <c r="R19" s="33"/>
      <c r="S19" s="33"/>
      <c r="T19" s="33"/>
      <c r="U19" s="33"/>
    </row>
    <row r="20" spans="1:21" ht="14.25" customHeight="1" x14ac:dyDescent="0.25">
      <c r="A20" s="33"/>
      <c r="B20" s="33"/>
      <c r="C20" s="33"/>
      <c r="D20" s="33"/>
      <c r="E20" s="33"/>
      <c r="F20" s="33"/>
      <c r="G20" s="33"/>
      <c r="H20" s="33"/>
      <c r="I20" s="33"/>
      <c r="J20" s="33"/>
      <c r="K20" s="33"/>
      <c r="L20" s="33"/>
      <c r="M20" s="33"/>
      <c r="N20" s="33"/>
      <c r="O20" s="33"/>
      <c r="P20" s="33"/>
      <c r="Q20" s="33"/>
      <c r="R20" s="33"/>
      <c r="S20" s="33"/>
      <c r="T20" s="33"/>
      <c r="U20" s="33"/>
    </row>
    <row r="21" spans="1:21" ht="14.25" customHeight="1" x14ac:dyDescent="0.25">
      <c r="A21" s="33"/>
      <c r="B21" s="33"/>
      <c r="C21" s="33"/>
      <c r="D21" s="33"/>
      <c r="E21" s="33"/>
      <c r="F21" s="33"/>
      <c r="G21" s="33"/>
      <c r="H21" s="33"/>
      <c r="I21" s="33"/>
      <c r="J21" s="33"/>
      <c r="K21" s="33"/>
      <c r="L21" s="33"/>
      <c r="M21" s="33"/>
      <c r="N21" s="33"/>
      <c r="O21" s="33"/>
      <c r="P21" s="33"/>
      <c r="Q21" s="33"/>
      <c r="R21" s="33"/>
      <c r="S21" s="33"/>
      <c r="T21" s="33"/>
      <c r="U21" s="33"/>
    </row>
    <row r="22" spans="1:21" ht="14.25" customHeight="1" x14ac:dyDescent="0.25">
      <c r="A22" s="33"/>
      <c r="B22" s="33"/>
      <c r="C22" s="33"/>
      <c r="D22" s="33"/>
      <c r="E22" s="33"/>
      <c r="F22" s="33"/>
      <c r="G22" s="33"/>
      <c r="H22" s="33"/>
      <c r="I22" s="33"/>
      <c r="J22" s="33"/>
      <c r="K22" s="33"/>
      <c r="L22" s="33"/>
      <c r="M22" s="33"/>
      <c r="N22" s="33"/>
      <c r="O22" s="33"/>
      <c r="P22" s="33"/>
      <c r="Q22" s="33"/>
      <c r="R22" s="33"/>
      <c r="S22" s="33"/>
      <c r="T22" s="33"/>
      <c r="U22" s="33"/>
    </row>
    <row r="23" spans="1:21" ht="14.25" customHeight="1" x14ac:dyDescent="0.25">
      <c r="A23" s="33"/>
      <c r="B23" s="33"/>
      <c r="C23" s="33"/>
      <c r="D23" s="33"/>
      <c r="E23" s="33"/>
      <c r="F23" s="33"/>
      <c r="G23" s="33"/>
      <c r="H23" s="33"/>
      <c r="I23" s="33"/>
      <c r="J23" s="33"/>
      <c r="K23" s="33"/>
      <c r="L23" s="33"/>
      <c r="M23" s="33"/>
      <c r="N23" s="33"/>
      <c r="O23" s="33"/>
      <c r="P23" s="33"/>
      <c r="Q23" s="33"/>
      <c r="R23" s="33"/>
      <c r="S23" s="33"/>
      <c r="T23" s="33"/>
      <c r="U23" s="33"/>
    </row>
    <row r="24" spans="1:21" ht="14.25" customHeight="1" x14ac:dyDescent="0.25">
      <c r="A24" s="33"/>
      <c r="B24" s="33"/>
      <c r="C24" s="33"/>
      <c r="D24" s="33"/>
      <c r="E24" s="33"/>
      <c r="F24" s="33"/>
      <c r="G24" s="33"/>
      <c r="H24" s="33"/>
      <c r="I24" s="33"/>
      <c r="J24" s="33"/>
      <c r="K24" s="33"/>
      <c r="L24" s="33"/>
      <c r="M24" s="33"/>
      <c r="N24" s="33"/>
      <c r="O24" s="33"/>
      <c r="P24" s="33"/>
      <c r="Q24" s="33"/>
      <c r="R24" s="33"/>
      <c r="S24" s="33"/>
      <c r="T24" s="33"/>
      <c r="U24" s="33"/>
    </row>
    <row r="25" spans="1:21" ht="14.25" customHeight="1" x14ac:dyDescent="0.25">
      <c r="A25" s="33"/>
      <c r="B25" s="33"/>
      <c r="C25" s="33"/>
      <c r="D25" s="33"/>
      <c r="E25" s="33"/>
      <c r="F25" s="33"/>
      <c r="G25" s="33"/>
      <c r="H25" s="33"/>
      <c r="I25" s="33"/>
      <c r="J25" s="33"/>
      <c r="K25" s="33"/>
      <c r="L25" s="33"/>
      <c r="M25" s="33"/>
      <c r="N25" s="33"/>
      <c r="O25" s="33"/>
      <c r="P25" s="33"/>
      <c r="Q25" s="33"/>
      <c r="R25" s="33"/>
      <c r="S25" s="33"/>
      <c r="T25" s="33"/>
      <c r="U25" s="33"/>
    </row>
    <row r="26" spans="1:21" ht="14.25" customHeight="1" x14ac:dyDescent="0.25">
      <c r="A26" s="33"/>
      <c r="B26" s="33"/>
      <c r="C26" s="33"/>
      <c r="D26" s="33"/>
      <c r="E26" s="33"/>
      <c r="F26" s="33"/>
      <c r="G26" s="33"/>
      <c r="H26" s="33"/>
      <c r="I26" s="33"/>
      <c r="J26" s="33"/>
      <c r="K26" s="33"/>
      <c r="L26" s="33"/>
      <c r="M26" s="33"/>
      <c r="N26" s="33"/>
      <c r="O26" s="33"/>
      <c r="P26" s="33"/>
      <c r="Q26" s="33"/>
      <c r="R26" s="33"/>
      <c r="S26" s="33"/>
      <c r="T26" s="33"/>
      <c r="U26" s="33"/>
    </row>
    <row r="27" spans="1:21" ht="14.25" customHeight="1" x14ac:dyDescent="0.25">
      <c r="A27" s="33"/>
      <c r="B27" s="33"/>
      <c r="C27" s="33"/>
      <c r="D27" s="33"/>
      <c r="E27" s="33"/>
      <c r="F27" s="33"/>
      <c r="G27" s="33"/>
      <c r="H27" s="33"/>
      <c r="I27" s="33"/>
      <c r="J27" s="33"/>
      <c r="K27" s="33"/>
      <c r="L27" s="33"/>
      <c r="M27" s="33"/>
      <c r="N27" s="33"/>
      <c r="O27" s="33"/>
      <c r="P27" s="33"/>
      <c r="Q27" s="33"/>
      <c r="R27" s="33"/>
      <c r="S27" s="33"/>
      <c r="T27" s="33"/>
      <c r="U27" s="33"/>
    </row>
    <row r="28" spans="1:21" ht="14.25" customHeight="1" x14ac:dyDescent="0.25">
      <c r="A28" s="33"/>
      <c r="B28" s="33"/>
      <c r="C28" s="33"/>
      <c r="D28" s="33"/>
      <c r="E28" s="33"/>
      <c r="F28" s="33"/>
      <c r="G28" s="33"/>
      <c r="H28" s="33"/>
      <c r="I28" s="33"/>
      <c r="J28" s="33"/>
      <c r="K28" s="33"/>
      <c r="L28" s="33"/>
      <c r="M28" s="33"/>
      <c r="N28" s="33"/>
      <c r="O28" s="33"/>
      <c r="P28" s="33"/>
      <c r="Q28" s="33"/>
      <c r="R28" s="33"/>
      <c r="S28" s="33"/>
      <c r="T28" s="33"/>
      <c r="U28" s="33"/>
    </row>
    <row r="29" spans="1:21" ht="14.25" customHeight="1" x14ac:dyDescent="0.25">
      <c r="A29" s="33"/>
      <c r="B29" s="33"/>
      <c r="C29" s="33"/>
      <c r="D29" s="33"/>
      <c r="E29" s="33"/>
      <c r="F29" s="33"/>
      <c r="G29" s="33"/>
      <c r="H29" s="33"/>
      <c r="I29" s="33"/>
      <c r="J29" s="33"/>
      <c r="K29" s="33"/>
      <c r="L29" s="33"/>
      <c r="M29" s="33"/>
      <c r="N29" s="33"/>
      <c r="O29" s="33"/>
      <c r="P29" s="33"/>
      <c r="Q29" s="33"/>
      <c r="R29" s="33"/>
      <c r="S29" s="33"/>
      <c r="T29" s="33"/>
      <c r="U29" s="33"/>
    </row>
    <row r="30" spans="1:21" ht="14.25" customHeight="1" x14ac:dyDescent="0.25">
      <c r="A30" s="33"/>
      <c r="B30" s="33"/>
      <c r="C30" s="33"/>
      <c r="D30" s="33"/>
      <c r="E30" s="33"/>
      <c r="F30" s="33"/>
      <c r="G30" s="33"/>
      <c r="H30" s="33"/>
      <c r="I30" s="33"/>
      <c r="J30" s="33"/>
      <c r="K30" s="33"/>
      <c r="L30" s="33"/>
      <c r="M30" s="33"/>
      <c r="N30" s="33"/>
      <c r="O30" s="33"/>
      <c r="P30" s="33"/>
      <c r="Q30" s="33"/>
      <c r="R30" s="33"/>
      <c r="S30" s="33"/>
      <c r="T30" s="33"/>
      <c r="U30" s="33"/>
    </row>
    <row r="31" spans="1:21" ht="14.25" customHeight="1" x14ac:dyDescent="0.25">
      <c r="A31" s="33"/>
      <c r="B31" s="33"/>
      <c r="C31" s="33"/>
      <c r="D31" s="33"/>
      <c r="E31" s="33"/>
      <c r="F31" s="33"/>
      <c r="G31" s="33"/>
      <c r="H31" s="33"/>
      <c r="I31" s="33"/>
      <c r="J31" s="33"/>
      <c r="K31" s="33"/>
      <c r="L31" s="33"/>
      <c r="M31" s="33"/>
      <c r="N31" s="33"/>
      <c r="O31" s="33"/>
      <c r="P31" s="33"/>
      <c r="Q31" s="33"/>
      <c r="R31" s="33"/>
      <c r="S31" s="33"/>
      <c r="T31" s="33"/>
      <c r="U31" s="33"/>
    </row>
    <row r="32" spans="1:21" ht="14.25" customHeight="1" x14ac:dyDescent="0.25">
      <c r="A32" s="33"/>
      <c r="B32" s="33"/>
      <c r="C32" s="33"/>
      <c r="D32" s="33"/>
      <c r="E32" s="33"/>
      <c r="F32" s="33"/>
      <c r="G32" s="33"/>
      <c r="H32" s="33"/>
      <c r="I32" s="33"/>
      <c r="J32" s="33"/>
      <c r="K32" s="33"/>
      <c r="L32" s="33"/>
      <c r="M32" s="33"/>
      <c r="N32" s="33"/>
      <c r="O32" s="33"/>
      <c r="P32" s="33"/>
      <c r="Q32" s="33"/>
      <c r="R32" s="33"/>
      <c r="S32" s="33"/>
      <c r="T32" s="33"/>
      <c r="U32" s="33"/>
    </row>
    <row r="33" spans="1:21" ht="14.25" customHeight="1" x14ac:dyDescent="0.25">
      <c r="A33" s="33"/>
      <c r="B33" s="33"/>
      <c r="C33" s="33"/>
      <c r="D33" s="33"/>
      <c r="E33" s="33"/>
      <c r="F33" s="33"/>
      <c r="G33" s="33"/>
      <c r="H33" s="33"/>
      <c r="I33" s="33"/>
      <c r="J33" s="33"/>
      <c r="K33" s="33"/>
      <c r="L33" s="33"/>
      <c r="M33" s="33"/>
      <c r="N33" s="33"/>
      <c r="O33" s="33"/>
      <c r="P33" s="33"/>
      <c r="Q33" s="33"/>
      <c r="R33" s="33"/>
      <c r="S33" s="33"/>
      <c r="T33" s="33"/>
      <c r="U33" s="33"/>
    </row>
    <row r="34" spans="1:21" ht="83.25" customHeight="1" x14ac:dyDescent="0.25">
      <c r="A34" s="33"/>
      <c r="B34" s="33"/>
      <c r="C34" s="33"/>
      <c r="D34" s="33"/>
      <c r="E34" s="33"/>
      <c r="F34" s="33"/>
      <c r="G34" s="33"/>
      <c r="H34" s="33"/>
      <c r="I34" s="33"/>
      <c r="J34" s="33"/>
      <c r="K34" s="33"/>
      <c r="L34" s="33"/>
      <c r="M34" s="33"/>
      <c r="N34" s="33"/>
      <c r="O34" s="33"/>
      <c r="P34" s="33"/>
      <c r="Q34" s="33"/>
      <c r="R34" s="33"/>
      <c r="S34" s="33"/>
      <c r="T34" s="33"/>
      <c r="U34" s="33"/>
    </row>
    <row r="35" spans="1:21" ht="14.25" customHeight="1" x14ac:dyDescent="0.25"/>
    <row r="36" spans="1:21" ht="14.25" customHeight="1" x14ac:dyDescent="0.25"/>
    <row r="37" spans="1:21" ht="14.25" customHeight="1" x14ac:dyDescent="0.25"/>
    <row r="38" spans="1:21" ht="14.25" customHeight="1" x14ac:dyDescent="0.25"/>
    <row r="39" spans="1:21" ht="14.25" customHeight="1" x14ac:dyDescent="0.25"/>
    <row r="40" spans="1:21" ht="14.25" customHeight="1" x14ac:dyDescent="0.25"/>
    <row r="41" spans="1:21" ht="14.25" customHeight="1" x14ac:dyDescent="0.25"/>
    <row r="42" spans="1:21" ht="14.25" customHeight="1" x14ac:dyDescent="0.25"/>
    <row r="43" spans="1:21" ht="14.25" customHeight="1" x14ac:dyDescent="0.25"/>
    <row r="44" spans="1:21" ht="14.25" customHeight="1" x14ac:dyDescent="0.25"/>
    <row r="45" spans="1:21" ht="14.25" customHeight="1" x14ac:dyDescent="0.25"/>
    <row r="46" spans="1:21" ht="14.25" customHeight="1" x14ac:dyDescent="0.25"/>
    <row r="47" spans="1:21" ht="14.25" customHeight="1" x14ac:dyDescent="0.25"/>
    <row r="48" spans="1:21"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conditionalFormatting sqref="B2:U34">
    <cfRule type="colorScale" priority="1">
      <colorScale>
        <cfvo type="min"/>
        <cfvo type="percentile" val="50"/>
        <cfvo type="max"/>
        <color rgb="FFF8696B"/>
        <color rgb="FFFCFCFF"/>
        <color rgb="FF63BE7B"/>
      </colorScale>
    </cfRule>
  </conditionalFormatting>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
</file>

<file path=customXml/item2.xml>��
</file>

<file path=customXml/itemProps1.xml><?xml version="1.0" encoding="utf-8"?>
<ds:datastoreItem xmlns:ds="http://schemas.openxmlformats.org/officeDocument/2006/customXml" ds:itemID="{3F4CFA44-9010-446A-8DA0-377C9FE9E91C}">
  <ds:schemaRefs>
    <ds:schemaRef ds:uri="http://www.w3.org/2001/XMLSchema"/>
    <ds:schemaRef ds:uri="http://microsoft.data.visualization.Client.Excel/1.0"/>
  </ds:schemaRefs>
</ds:datastoreItem>
</file>

<file path=customXml/itemProps2.xml><?xml version="1.0" encoding="utf-8"?>
<ds:datastoreItem xmlns:ds="http://schemas.openxmlformats.org/officeDocument/2006/customXml" ds:itemID="{E2D51C55-553A-43B8-BA35-03CE037CCDF5}">
  <ds:schemaRefs>
    <ds:schemaRef ds:uri="http://www.w3.org/2001/XMLSchema"/>
    <ds:schemaRef ds:uri="http://microsoft.data.visualization.engine.tours/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Combo Chart</vt:lpstr>
      <vt:lpstr>Waterfall chart</vt:lpstr>
      <vt:lpstr>Donut Chart</vt:lpstr>
      <vt:lpstr>Map Chart</vt:lpstr>
      <vt:lpstr>Top5</vt:lpstr>
      <vt:lpstr>KPI</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GeTeX</cp:lastModifiedBy>
  <dcterms:created xsi:type="dcterms:W3CDTF">2015-06-05T18:17:20Z</dcterms:created>
  <dcterms:modified xsi:type="dcterms:W3CDTF">2024-11-05T21:07:59Z</dcterms:modified>
</cp:coreProperties>
</file>