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yanrahimi/Documents/2024/Project/Grade Calculator/"/>
    </mc:Choice>
  </mc:AlternateContent>
  <xr:revisionPtr revIDLastSave="0" documentId="13_ncr:1_{11D73550-15BA-F54D-9BFB-29F04A26AB36}" xr6:coauthVersionLast="47" xr6:coauthVersionMax="47" xr10:uidLastSave="{00000000-0000-0000-0000-000000000000}"/>
  <bookViews>
    <workbookView xWindow="0" yWindow="500" windowWidth="28800" windowHeight="16320" xr2:uid="{C25B6BB4-3BE7-6C45-AB90-9E1F0345B391}"/>
  </bookViews>
  <sheets>
    <sheet name="Template" sheetId="1" r:id="rId1"/>
    <sheet name="Example" sheetId="3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D8" i="3"/>
  <c r="D9" i="3"/>
  <c r="D10" i="3"/>
  <c r="D11" i="3"/>
  <c r="D12" i="3"/>
  <c r="D13" i="3"/>
  <c r="B2" i="3"/>
  <c r="D32" i="3"/>
  <c r="D35" i="3"/>
  <c r="D36" i="3"/>
  <c r="D33" i="3"/>
  <c r="D34" i="3"/>
  <c r="D37" i="3"/>
  <c r="C37" i="3"/>
  <c r="A31" i="3"/>
  <c r="D24" i="3"/>
  <c r="D25" i="3"/>
  <c r="D26" i="3"/>
  <c r="D27" i="3"/>
  <c r="D28" i="3"/>
  <c r="D29" i="3"/>
  <c r="C29" i="3"/>
  <c r="A23" i="3"/>
  <c r="D16" i="3"/>
  <c r="D17" i="3"/>
  <c r="D18" i="3"/>
  <c r="D19" i="3"/>
  <c r="D20" i="3"/>
  <c r="D21" i="3"/>
  <c r="C21" i="3"/>
  <c r="A15" i="3"/>
  <c r="C13" i="3"/>
  <c r="A7" i="3"/>
  <c r="B5" i="3"/>
  <c r="D5" i="3"/>
  <c r="C5" i="3"/>
  <c r="B4" i="3"/>
  <c r="D4" i="3"/>
  <c r="C4" i="3"/>
  <c r="B3" i="3"/>
  <c r="D3" i="3"/>
  <c r="C3" i="3"/>
  <c r="F2" i="3"/>
  <c r="D2" i="3"/>
  <c r="E2" i="3"/>
  <c r="C2" i="3"/>
  <c r="D16" i="1"/>
  <c r="D21" i="1"/>
  <c r="B3" i="1"/>
  <c r="D3" i="1"/>
  <c r="D24" i="1"/>
  <c r="D29" i="1"/>
  <c r="B4" i="1"/>
  <c r="D4" i="1"/>
  <c r="D32" i="1"/>
  <c r="D37" i="1"/>
  <c r="B5" i="1"/>
  <c r="D5" i="1"/>
  <c r="D8" i="1"/>
  <c r="D13" i="1"/>
  <c r="B2" i="1"/>
  <c r="D2" i="1"/>
  <c r="C3" i="1"/>
  <c r="C4" i="1"/>
  <c r="C5" i="1"/>
  <c r="C2" i="1"/>
  <c r="C37" i="1"/>
  <c r="C29" i="1"/>
  <c r="C21" i="1"/>
  <c r="F2" i="1"/>
  <c r="D33" i="1"/>
  <c r="D34" i="1"/>
  <c r="D35" i="1"/>
  <c r="D36" i="1"/>
  <c r="A31" i="1"/>
  <c r="A23" i="1"/>
  <c r="D28" i="1"/>
  <c r="D27" i="1"/>
  <c r="D26" i="1"/>
  <c r="D25" i="1"/>
  <c r="A15" i="1"/>
  <c r="D20" i="1"/>
  <c r="D19" i="1"/>
  <c r="D18" i="1"/>
  <c r="D17" i="1"/>
  <c r="D9" i="1"/>
  <c r="D10" i="1"/>
  <c r="D11" i="1"/>
  <c r="D12" i="1"/>
  <c r="A7" i="1"/>
  <c r="E2" i="1"/>
</calcChain>
</file>

<file path=xl/sharedStrings.xml><?xml version="1.0" encoding="utf-8"?>
<sst xmlns="http://schemas.openxmlformats.org/spreadsheetml/2006/main" count="132" uniqueCount="30">
  <si>
    <t>Unit Name</t>
  </si>
  <si>
    <t>Grade</t>
  </si>
  <si>
    <t>Value</t>
  </si>
  <si>
    <t>GPA</t>
  </si>
  <si>
    <t>[Insert first unit here]</t>
  </si>
  <si>
    <t>[Insert second unit here]</t>
  </si>
  <si>
    <t>[Insert third unit here]</t>
  </si>
  <si>
    <t>[Insert fourth unit here]</t>
  </si>
  <si>
    <t>Contribution</t>
  </si>
  <si>
    <t>[Insert mark here as a percentage (out of 100)]</t>
  </si>
  <si>
    <t>[Insert weighting here as a percentage]</t>
  </si>
  <si>
    <t>[Insert assessment here]</t>
  </si>
  <si>
    <t>Total</t>
  </si>
  <si>
    <t>Physics</t>
  </si>
  <si>
    <t>Chemistry</t>
  </si>
  <si>
    <t>Biology</t>
  </si>
  <si>
    <t>Psychology</t>
  </si>
  <si>
    <t>Assignment 1</t>
  </si>
  <si>
    <t>Assignment 2</t>
  </si>
  <si>
    <t>Test 1</t>
  </si>
  <si>
    <t>Test 2</t>
  </si>
  <si>
    <t>Exam</t>
  </si>
  <si>
    <t>Project</t>
  </si>
  <si>
    <t>Assignment</t>
  </si>
  <si>
    <t>Test 3</t>
  </si>
  <si>
    <t>Presentation</t>
  </si>
  <si>
    <t>Mark (%)</t>
  </si>
  <si>
    <t>Weight (%)</t>
  </si>
  <si>
    <t>WAM (%)</t>
  </si>
  <si>
    <t>Placeholder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</si>
</sst>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B050"/>
      <name val="Aptos Narrow"/>
      <family val="2"/>
      <scheme val="minor"/>
    </font>
    <font>
      <sz val="12"/>
      <color rgb="FFC00000"/>
      <name val="Aptos Narrow"/>
      <scheme val="minor"/>
    </font>
    <font>
      <b/>
      <sz val="12"/>
      <color rgb="FFC00000"/>
      <name val="Aptos Narrow"/>
      <scheme val="minor"/>
    </font>
    <font>
      <sz val="12"/>
      <color rgb="FFC00000"/>
      <name val="Aptos Narrow"/>
      <family val="2"/>
      <scheme val="minor"/>
    </font>
    <font>
      <sz val="12"/>
      <color rgb="FF0070C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9" fontId="0" fillId="0" borderId="0" xfId="1" applyFont="1"/>
    <xf numFmtId="10" fontId="0" fillId="0" borderId="0" xfId="1" applyNumberFormat="1" applyFont="1"/>
    <xf numFmtId="9" fontId="4" fillId="0" borderId="0" xfId="1" applyFont="1"/>
    <xf numFmtId="9" fontId="2" fillId="0" borderId="0" xfId="1" applyFont="1"/>
    <xf numFmtId="10" fontId="6" fillId="0" borderId="0" xfId="1" applyNumberFormat="1" applyFont="1"/>
    <xf numFmtId="10" fontId="7" fillId="0" borderId="0" xfId="1" applyNumberFormat="1" applyFont="1"/>
    <xf numFmtId="10" fontId="8" fillId="0" borderId="0" xfId="1" applyNumberFormat="1" applyFont="1"/>
    <xf numFmtId="10" fontId="9" fillId="0" borderId="0" xfId="1" applyNumberFormat="1" applyFont="1"/>
    <xf numFmtId="9" fontId="9" fillId="0" borderId="0" xfId="1" applyFont="1"/>
    <xf numFmtId="0" fontId="9" fillId="0" borderId="0" xfId="0" applyFont="1"/>
    <xf numFmtId="0" fontId="8" fillId="0" borderId="0" xfId="0" applyFont="1"/>
    <xf numFmtId="0" fontId="10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7300</xdr:colOff>
      <xdr:row>3</xdr:row>
      <xdr:rowOff>5175</xdr:rowOff>
    </xdr:from>
    <xdr:ext cx="7460300" cy="71068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F0B6732-DA80-EFE2-5AFE-AB7B290F0B67}"/>
            </a:ext>
          </a:extLst>
        </xdr:cNvPr>
        <xdr:cNvSpPr txBox="1"/>
      </xdr:nvSpPr>
      <xdr:spPr>
        <a:xfrm>
          <a:off x="9049700" y="614775"/>
          <a:ext cx="7460300" cy="7106825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100" b="1" kern="1200">
              <a:solidFill>
                <a:schemeClr val="bg1"/>
              </a:solidFill>
            </a:rPr>
            <a:t>How</a:t>
          </a:r>
          <a:r>
            <a:rPr lang="en-GB" sz="1100" b="1" kern="1200" baseline="0">
              <a:solidFill>
                <a:schemeClr val="bg1"/>
              </a:solidFill>
            </a:rPr>
            <a:t> to use:</a:t>
          </a:r>
          <a:br>
            <a:rPr lang="en-GB" sz="1100" kern="1200" baseline="0">
              <a:solidFill>
                <a:schemeClr val="bg1"/>
              </a:solidFill>
            </a:rPr>
          </a:br>
          <a:br>
            <a:rPr lang="en-GB" sz="1100" kern="1200" baseline="0">
              <a:solidFill>
                <a:schemeClr val="bg1"/>
              </a:solidFill>
            </a:rPr>
          </a:br>
          <a:r>
            <a:rPr lang="en-GB" sz="1100" kern="1200" baseline="0">
              <a:solidFill>
                <a:schemeClr val="bg1"/>
              </a:solidFill>
            </a:rPr>
            <a:t>First, replace the placeholder text and enter the names of your units between the A2 and A5 cells.</a:t>
          </a:r>
        </a:p>
        <a:p>
          <a:endParaRPr lang="en-GB" sz="1100" kern="1200" baseline="0">
            <a:solidFill>
              <a:schemeClr val="bg1"/>
            </a:solidFill>
          </a:endParaRPr>
        </a:p>
        <a:p>
          <a:r>
            <a:rPr lang="en-GB" sz="1100" kern="1200" baseline="0">
              <a:solidFill>
                <a:schemeClr val="bg1"/>
              </a:solidFill>
            </a:rPr>
            <a:t>Second, replace the placeholder text and enter the names of the assessments for each unit in the A column.</a:t>
          </a:r>
        </a:p>
        <a:p>
          <a:endParaRPr lang="en-GB" sz="1100" kern="1200" baseline="0">
            <a:solidFill>
              <a:schemeClr val="bg1"/>
            </a:solidFill>
          </a:endParaRPr>
        </a:p>
        <a:p>
          <a:r>
            <a:rPr lang="en-GB" sz="1100" kern="1200" baseline="0">
              <a:solidFill>
                <a:schemeClr val="bg1"/>
              </a:solidFill>
            </a:rPr>
            <a:t>Third, enter the marks in the B column, removing the placeholder text. Ensure that the value you enter is a value out of 100. For example, if you would like to input 65%, then simply type 65 in the cell.</a:t>
          </a:r>
        </a:p>
        <a:p>
          <a:endParaRPr lang="en-GB" sz="1100" kern="1200" baseline="0">
            <a:solidFill>
              <a:schemeClr val="bg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kern="1200" baseline="0">
              <a:solidFill>
                <a:schemeClr val="bg1"/>
              </a:solidFill>
            </a:rPr>
            <a:t>Fourth, enter the weighting for each assessment in the C column, removing the placeholder text. Ensure that the value you enter is a value out of 100. For example, if you would like to input 25%, then simply type 25 in the cell. In the same row as the Total cell, it will display a percentage  for total weight in red and is initially 0.00%. If the total weight adds up to exactly 100.00%, then it is considered valid and it should give an accurate grade calculation. If the total weight is not 100.00%, then you need to adjust the weights of the assessments to ensure that the total weight is not invalid.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kern="1200" baseline="0">
            <a:solidFill>
              <a:schemeClr val="bg1"/>
            </a:solidFill>
          </a:endParaRPr>
        </a:p>
        <a:p>
          <a:endParaRPr lang="en-GB" sz="1100" kern="1200">
            <a:solidFill>
              <a:schemeClr val="bg1"/>
            </a:solidFill>
          </a:endParaRPr>
        </a:p>
        <a:p>
          <a:r>
            <a:rPr lang="en-GB" sz="1100" b="1" kern="1200">
              <a:solidFill>
                <a:schemeClr val="bg1"/>
              </a:solidFill>
            </a:rPr>
            <a:t>Note:</a:t>
          </a:r>
        </a:p>
        <a:p>
          <a:endParaRPr lang="en-GB" sz="1100" kern="1200">
            <a:solidFill>
              <a:schemeClr val="bg1"/>
            </a:solidFill>
          </a:endParaRPr>
        </a:p>
        <a:p>
          <a:r>
            <a:rPr lang="en-GB" sz="1100" kern="1200">
              <a:solidFill>
                <a:schemeClr val="bg1"/>
              </a:solidFill>
            </a:rPr>
            <a:t>If</a:t>
          </a:r>
          <a:r>
            <a:rPr lang="en-GB" sz="1100" kern="1200" baseline="0">
              <a:solidFill>
                <a:schemeClr val="bg1"/>
              </a:solidFill>
            </a:rPr>
            <a:t> a cell's placeholder text is </a:t>
          </a:r>
          <a:r>
            <a:rPr lang="en-GB" sz="1100" kern="1200" baseline="0">
              <a:solidFill>
                <a:srgbClr val="C00000"/>
              </a:solidFill>
            </a:rPr>
            <a:t>red</a:t>
          </a:r>
          <a:r>
            <a:rPr lang="en-GB" sz="1100" kern="1200" baseline="0">
              <a:solidFill>
                <a:schemeClr val="bg1"/>
              </a:solidFill>
            </a:rPr>
            <a:t>, do not edit the contents of it. This is for displaying the output!</a:t>
          </a:r>
        </a:p>
        <a:p>
          <a:endParaRPr lang="en-GB" sz="1100" kern="1200" baseline="0">
            <a:solidFill>
              <a:schemeClr val="bg1"/>
            </a:solidFill>
          </a:endParaRPr>
        </a:p>
        <a:p>
          <a:r>
            <a:rPr lang="en-GB" sz="1100" kern="1200">
              <a:solidFill>
                <a:schemeClr val="bg1"/>
              </a:solidFill>
            </a:rPr>
            <a:t>If a</a:t>
          </a:r>
          <a:r>
            <a:rPr lang="en-GB" sz="1100" kern="1200" baseline="0">
              <a:solidFill>
                <a:schemeClr val="bg1"/>
              </a:solidFill>
            </a:rPr>
            <a:t> cell's </a:t>
          </a:r>
          <a:r>
            <a:rPr lang="en-GB" sz="1100" kern="1200">
              <a:solidFill>
                <a:schemeClr val="bg1"/>
              </a:solidFill>
            </a:rPr>
            <a:t>placeholder</a:t>
          </a:r>
          <a:r>
            <a:rPr lang="en-GB" sz="1100" kern="1200" baseline="0">
              <a:solidFill>
                <a:schemeClr val="bg1"/>
              </a:solidFill>
            </a:rPr>
            <a:t> text is </a:t>
          </a:r>
          <a:r>
            <a:rPr lang="en-GB" sz="1100" kern="1200" baseline="0">
              <a:solidFill>
                <a:srgbClr val="0070C0"/>
              </a:solidFill>
            </a:rPr>
            <a:t>blue</a:t>
          </a:r>
          <a:r>
            <a:rPr lang="en-GB" sz="1100" kern="1200" baseline="0">
              <a:solidFill>
                <a:schemeClr val="bg1"/>
              </a:solidFill>
            </a:rPr>
            <a:t>, it is highly recommended to edit the content of the it, but it will have no impact on the calculation and formation of your final grade. It is merely for labeling purposes.</a:t>
          </a:r>
        </a:p>
        <a:p>
          <a:endParaRPr lang="en-GB" sz="1100" kern="1200" baseline="0">
            <a:solidFill>
              <a:schemeClr val="bg1"/>
            </a:solidFill>
          </a:endParaRPr>
        </a:p>
        <a:p>
          <a:r>
            <a:rPr lang="en-GB" sz="1100" kern="1200" baseline="0">
              <a:solidFill>
                <a:schemeClr val="bg1"/>
              </a:solidFill>
            </a:rPr>
            <a:t>If a cell's placeholder text is </a:t>
          </a:r>
          <a:r>
            <a:rPr lang="en-GB" sz="1100" kern="1200" baseline="0">
              <a:solidFill>
                <a:srgbClr val="00B050"/>
              </a:solidFill>
            </a:rPr>
            <a:t>green</a:t>
          </a:r>
          <a:r>
            <a:rPr lang="en-GB" sz="1100" kern="1200" baseline="0">
              <a:solidFill>
                <a:schemeClr val="bg1"/>
              </a:solidFill>
            </a:rPr>
            <a:t>, whatever is inputed in the it is used to calculate your final grade. This is the input, useful for generating the output.</a:t>
          </a:r>
        </a:p>
        <a:p>
          <a:endParaRPr lang="en-GB" sz="1100" kern="1200" baseline="0">
            <a:solidFill>
              <a:schemeClr val="bg1"/>
            </a:solidFill>
          </a:endParaRPr>
        </a:p>
        <a:p>
          <a:r>
            <a:rPr lang="en-GB" sz="1100" kern="1200" baseline="0">
              <a:solidFill>
                <a:schemeClr val="bg1"/>
              </a:solidFill>
            </a:rPr>
            <a:t>Any text in black should not be removed and is only used for readability purposes.</a:t>
          </a:r>
        </a:p>
        <a:p>
          <a:endParaRPr lang="en-GB" sz="1100" kern="1200" baseline="0">
            <a:solidFill>
              <a:schemeClr val="bg1"/>
            </a:solidFill>
          </a:endParaRPr>
        </a:p>
        <a:p>
          <a:r>
            <a:rPr lang="en-GB" sz="1100" kern="1200" baseline="0">
              <a:solidFill>
                <a:schemeClr val="bg1"/>
              </a:solidFill>
            </a:rPr>
            <a:t>For the purposes of this grade calculator, a mark of between 80 and 100% is a High Destinction (HD) grade, a mark of between 70 and 79% is a Destinction (D) grade, a mark of between 60 and 69% is a Credit (C) grade, a mark of between 50 and 59% is a Pass (P) grade, and a mark of between 0 and 49% is a Fail (N) grade.</a:t>
          </a:r>
        </a:p>
        <a:p>
          <a:endParaRPr lang="en-GB" sz="1100" kern="1200" baseline="0">
            <a:solidFill>
              <a:schemeClr val="bg1"/>
            </a:solidFill>
          </a:endParaRPr>
        </a:p>
        <a:p>
          <a:r>
            <a:rPr lang="en-GB" sz="1100" kern="1200" baseline="0">
              <a:solidFill>
                <a:schemeClr val="bg1"/>
              </a:solidFill>
            </a:rPr>
            <a:t>This grade calculator is built for and assumes that the student is taking four subjects per semester, and the GPA in the spreadsheet is on a 4-point scale, where a 4.00 is the highest.</a:t>
          </a:r>
        </a:p>
        <a:p>
          <a:endParaRPr lang="en-GB" sz="1100" kern="1200" baseline="0">
            <a:solidFill>
              <a:schemeClr val="bg1"/>
            </a:solidFill>
          </a:endParaRPr>
        </a:p>
        <a:p>
          <a:r>
            <a:rPr lang="en-GB" sz="1100" kern="1200" baseline="0">
              <a:solidFill>
                <a:schemeClr val="bg1"/>
              </a:solidFill>
            </a:rPr>
            <a:t>If you are an Excel expert, then feel free to edit the formulas to cater to your needs and requirements.</a:t>
          </a:r>
        </a:p>
        <a:p>
          <a:endParaRPr lang="en-GB" sz="1100" kern="1200" baseline="0">
            <a:solidFill>
              <a:schemeClr val="bg1"/>
            </a:solidFill>
          </a:endParaRPr>
        </a:p>
        <a:p>
          <a:r>
            <a:rPr lang="en-GB" sz="1100" kern="1200" baseline="0">
              <a:solidFill>
                <a:schemeClr val="bg1"/>
              </a:solidFill>
            </a:rPr>
            <a:t>Refer to the example sheet if you would like an idea of how the speedsheet should be used properly.</a:t>
          </a:r>
        </a:p>
        <a:p>
          <a:endParaRPr lang="en-GB" sz="1100" kern="1200" baseline="0">
            <a:solidFill>
              <a:schemeClr val="bg1"/>
            </a:solidFill>
          </a:endParaRPr>
        </a:p>
        <a:p>
          <a:r>
            <a:rPr lang="en-GB" sz="1100" kern="1200" baseline="0">
              <a:solidFill>
                <a:schemeClr val="bg1"/>
              </a:solidFill>
            </a:rPr>
            <a:t>Enjoy and good luck!</a:t>
          </a:r>
          <a:endParaRPr lang="en-GB" sz="1100" kern="1200">
            <a:solidFill>
              <a:schemeClr val="bg1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8EAC0-3A1E-6647-990D-EA5CAE1E26C9}">
  <dimension ref="A1:M86"/>
  <sheetViews>
    <sheetView tabSelected="1" zoomScaleNormal="100" workbookViewId="0">
      <selection activeCell="P24" sqref="P24"/>
    </sheetView>
  </sheetViews>
  <sheetFormatPr baseColWidth="10" defaultRowHeight="16" x14ac:dyDescent="0.2"/>
  <cols>
    <col min="1" max="1" width="22.33203125" bestFit="1" customWidth="1"/>
    <col min="2" max="2" width="40.1640625" bestFit="1" customWidth="1"/>
    <col min="3" max="3" width="33.5" bestFit="1" customWidth="1"/>
    <col min="4" max="4" width="11.83203125" bestFit="1" customWidth="1"/>
    <col min="8" max="9" width="11" customWidth="1"/>
    <col min="10" max="12" width="10.83203125" customWidth="1"/>
  </cols>
  <sheetData>
    <row r="1" spans="1:13" x14ac:dyDescent="0.2">
      <c r="A1" s="1" t="s">
        <v>0</v>
      </c>
      <c r="B1" s="1" t="s">
        <v>26</v>
      </c>
      <c r="C1" s="1" t="s">
        <v>1</v>
      </c>
      <c r="D1" s="1" t="s">
        <v>2</v>
      </c>
      <c r="E1" s="1" t="s">
        <v>3</v>
      </c>
      <c r="F1" s="1" t="s">
        <v>28</v>
      </c>
      <c r="H1" s="1"/>
      <c r="I1" s="1"/>
      <c r="J1" s="1"/>
      <c r="K1" s="1"/>
      <c r="L1" s="1"/>
      <c r="M1" s="1"/>
    </row>
    <row r="2" spans="1:13" x14ac:dyDescent="0.2">
      <c r="A2" s="15" t="s">
        <v>4</v>
      </c>
      <c r="B2" s="12" t="e">
        <f>D13</f>
        <v>#VALUE!</v>
      </c>
      <c r="C2" s="13" t="e">
        <f>IF(B2&gt;=0.795,"HD",IF(B2&gt;=0.695,"D",IF(B2&gt;=0.595,"C",IF(B2&gt;=0.495,"P","N"))))</f>
        <v>#VALUE!</v>
      </c>
      <c r="D2" s="13" t="e">
        <f>IF(B2&gt;=0.795,"4",IF(B2&gt;=0.695,"3",IF(B2&gt;=0.595,"2",IF(B2&gt;=0.495,"1","0"))))</f>
        <v>#VALUE!</v>
      </c>
      <c r="E2" s="13" t="e">
        <f>(D3+D2+D4+D5)/4</f>
        <v>#VALUE!</v>
      </c>
      <c r="F2" s="11" t="e">
        <f>(B3+B2+B4+B5)/4</f>
        <v>#VALUE!</v>
      </c>
    </row>
    <row r="3" spans="1:13" x14ac:dyDescent="0.2">
      <c r="A3" s="15" t="s">
        <v>5</v>
      </c>
      <c r="B3" s="12" t="e">
        <f>D21</f>
        <v>#VALUE!</v>
      </c>
      <c r="C3" s="13" t="e">
        <f t="shared" ref="C3:C5" si="0">IF(B3&gt;=0.795,"HD",IF(B3&gt;=0.695,"D",IF(B3&gt;=0.595,"C",IF(B3&gt;=0.495,"P","N"))))</f>
        <v>#VALUE!</v>
      </c>
      <c r="D3" s="13" t="e">
        <f t="shared" ref="D3:D5" si="1">IF(B3&gt;=0.795,"4",IF(B3&gt;=0.695,"3",IF(B3&gt;=0.595,"2",IF(B3&gt;=0.495,"1","0"))))</f>
        <v>#VALUE!</v>
      </c>
    </row>
    <row r="4" spans="1:13" x14ac:dyDescent="0.2">
      <c r="A4" s="15" t="s">
        <v>6</v>
      </c>
      <c r="B4" s="12" t="e">
        <f>D29</f>
        <v>#VALUE!</v>
      </c>
      <c r="C4" s="13" t="e">
        <f t="shared" si="0"/>
        <v>#VALUE!</v>
      </c>
      <c r="D4" s="13" t="e">
        <f t="shared" si="1"/>
        <v>#VALUE!</v>
      </c>
    </row>
    <row r="5" spans="1:13" x14ac:dyDescent="0.2">
      <c r="A5" s="15" t="s">
        <v>7</v>
      </c>
      <c r="B5" s="12" t="e">
        <f>D37</f>
        <v>#VALUE!</v>
      </c>
      <c r="C5" s="13" t="e">
        <f t="shared" si="0"/>
        <v>#VALUE!</v>
      </c>
      <c r="D5" s="13" t="e">
        <f t="shared" si="1"/>
        <v>#VALUE!</v>
      </c>
    </row>
    <row r="7" spans="1:13" x14ac:dyDescent="0.2">
      <c r="A7" s="14" t="str">
        <f>A2</f>
        <v>[Insert first unit here]</v>
      </c>
      <c r="B7" s="1" t="s">
        <v>26</v>
      </c>
      <c r="C7" s="1" t="s">
        <v>27</v>
      </c>
      <c r="D7" s="1" t="s">
        <v>8</v>
      </c>
      <c r="H7" s="1"/>
      <c r="I7" s="1"/>
      <c r="J7" s="1"/>
      <c r="K7" s="1"/>
    </row>
    <row r="8" spans="1:13" x14ac:dyDescent="0.2">
      <c r="A8" s="15" t="s">
        <v>11</v>
      </c>
      <c r="B8" s="8" t="s">
        <v>9</v>
      </c>
      <c r="C8" s="8" t="s">
        <v>10</v>
      </c>
      <c r="D8" s="9" t="e">
        <f>B8*C8</f>
        <v>#VALUE!</v>
      </c>
    </row>
    <row r="9" spans="1:13" x14ac:dyDescent="0.2">
      <c r="A9" s="15" t="s">
        <v>11</v>
      </c>
      <c r="B9" s="8" t="s">
        <v>9</v>
      </c>
      <c r="C9" s="8" t="s">
        <v>10</v>
      </c>
      <c r="D9" s="9" t="e">
        <f t="shared" ref="D9:D12" si="2">B9*C9</f>
        <v>#VALUE!</v>
      </c>
    </row>
    <row r="10" spans="1:13" x14ac:dyDescent="0.2">
      <c r="A10" s="15" t="s">
        <v>11</v>
      </c>
      <c r="B10" s="8" t="s">
        <v>9</v>
      </c>
      <c r="C10" s="8" t="s">
        <v>10</v>
      </c>
      <c r="D10" s="9" t="e">
        <f t="shared" si="2"/>
        <v>#VALUE!</v>
      </c>
    </row>
    <row r="11" spans="1:13" x14ac:dyDescent="0.2">
      <c r="A11" s="15" t="s">
        <v>11</v>
      </c>
      <c r="B11" s="8" t="s">
        <v>9</v>
      </c>
      <c r="C11" s="8" t="s">
        <v>10</v>
      </c>
      <c r="D11" s="9" t="e">
        <f t="shared" si="2"/>
        <v>#VALUE!</v>
      </c>
    </row>
    <row r="12" spans="1:13" x14ac:dyDescent="0.2">
      <c r="A12" s="15" t="s">
        <v>11</v>
      </c>
      <c r="B12" s="8" t="s">
        <v>9</v>
      </c>
      <c r="C12" s="8" t="s">
        <v>10</v>
      </c>
      <c r="D12" s="9" t="e">
        <f t="shared" si="2"/>
        <v>#VALUE!</v>
      </c>
    </row>
    <row r="13" spans="1:13" x14ac:dyDescent="0.2">
      <c r="A13" t="s">
        <v>12</v>
      </c>
      <c r="C13" s="11">
        <f>SUM(C8:C12)</f>
        <v>0</v>
      </c>
      <c r="D13" s="10" t="e">
        <f>SUM(D8:D12)</f>
        <v>#VALUE!</v>
      </c>
      <c r="K13" s="1"/>
    </row>
    <row r="15" spans="1:13" x14ac:dyDescent="0.2">
      <c r="A15" s="14" t="str">
        <f>A3</f>
        <v>[Insert second unit here]</v>
      </c>
      <c r="B15" s="1" t="s">
        <v>26</v>
      </c>
      <c r="C15" s="1" t="s">
        <v>27</v>
      </c>
      <c r="D15" s="1" t="s">
        <v>8</v>
      </c>
      <c r="H15" s="1"/>
      <c r="I15" s="1"/>
      <c r="J15" s="1"/>
      <c r="K15" s="1"/>
    </row>
    <row r="16" spans="1:13" x14ac:dyDescent="0.2">
      <c r="A16" s="15" t="s">
        <v>11</v>
      </c>
      <c r="B16" s="8" t="s">
        <v>9</v>
      </c>
      <c r="C16" s="8" t="s">
        <v>10</v>
      </c>
      <c r="D16" s="9" t="e">
        <f>B16*C16</f>
        <v>#VALUE!</v>
      </c>
    </row>
    <row r="17" spans="1:11" x14ac:dyDescent="0.2">
      <c r="A17" s="15" t="s">
        <v>11</v>
      </c>
      <c r="B17" s="8" t="s">
        <v>9</v>
      </c>
      <c r="C17" s="8" t="s">
        <v>10</v>
      </c>
      <c r="D17" s="9" t="e">
        <f t="shared" ref="D17:D20" si="3">B17*C17</f>
        <v>#VALUE!</v>
      </c>
    </row>
    <row r="18" spans="1:11" x14ac:dyDescent="0.2">
      <c r="A18" s="15" t="s">
        <v>11</v>
      </c>
      <c r="B18" s="8" t="s">
        <v>9</v>
      </c>
      <c r="C18" s="8" t="s">
        <v>10</v>
      </c>
      <c r="D18" s="9" t="e">
        <f t="shared" si="3"/>
        <v>#VALUE!</v>
      </c>
    </row>
    <row r="19" spans="1:11" x14ac:dyDescent="0.2">
      <c r="A19" s="15" t="s">
        <v>11</v>
      </c>
      <c r="B19" s="8" t="s">
        <v>9</v>
      </c>
      <c r="C19" s="8" t="s">
        <v>10</v>
      </c>
      <c r="D19" s="9" t="e">
        <f t="shared" si="3"/>
        <v>#VALUE!</v>
      </c>
    </row>
    <row r="20" spans="1:11" x14ac:dyDescent="0.2">
      <c r="A20" s="15" t="s">
        <v>11</v>
      </c>
      <c r="B20" s="8" t="s">
        <v>9</v>
      </c>
      <c r="C20" s="8" t="s">
        <v>10</v>
      </c>
      <c r="D20" s="9" t="e">
        <f t="shared" si="3"/>
        <v>#VALUE!</v>
      </c>
    </row>
    <row r="21" spans="1:11" x14ac:dyDescent="0.2">
      <c r="A21" t="s">
        <v>12</v>
      </c>
      <c r="C21" s="11">
        <f>SUM(C16:C20)</f>
        <v>0</v>
      </c>
      <c r="D21" s="10" t="e">
        <f>SUM(D16:D20)</f>
        <v>#VALUE!</v>
      </c>
      <c r="K21" s="1"/>
    </row>
    <row r="23" spans="1:11" x14ac:dyDescent="0.2">
      <c r="A23" s="14" t="str">
        <f>A4</f>
        <v>[Insert third unit here]</v>
      </c>
      <c r="B23" s="1" t="s">
        <v>26</v>
      </c>
      <c r="C23" s="1" t="s">
        <v>27</v>
      </c>
      <c r="D23" s="1" t="s">
        <v>8</v>
      </c>
      <c r="H23" s="1"/>
      <c r="I23" s="1"/>
      <c r="J23" s="1"/>
      <c r="K23" s="1"/>
    </row>
    <row r="24" spans="1:11" x14ac:dyDescent="0.2">
      <c r="A24" s="15" t="s">
        <v>11</v>
      </c>
      <c r="B24" s="8" t="s">
        <v>9</v>
      </c>
      <c r="C24" s="8" t="s">
        <v>10</v>
      </c>
      <c r="D24" s="9" t="e">
        <f>B24*C24</f>
        <v>#VALUE!</v>
      </c>
    </row>
    <row r="25" spans="1:11" x14ac:dyDescent="0.2">
      <c r="A25" s="15" t="s">
        <v>11</v>
      </c>
      <c r="B25" s="8" t="s">
        <v>9</v>
      </c>
      <c r="C25" s="8" t="s">
        <v>10</v>
      </c>
      <c r="D25" s="9" t="e">
        <f t="shared" ref="D25:D28" si="4">B25*C25</f>
        <v>#VALUE!</v>
      </c>
    </row>
    <row r="26" spans="1:11" x14ac:dyDescent="0.2">
      <c r="A26" s="15" t="s">
        <v>11</v>
      </c>
      <c r="B26" s="8" t="s">
        <v>9</v>
      </c>
      <c r="C26" s="8" t="s">
        <v>10</v>
      </c>
      <c r="D26" s="9" t="e">
        <f t="shared" si="4"/>
        <v>#VALUE!</v>
      </c>
    </row>
    <row r="27" spans="1:11" x14ac:dyDescent="0.2">
      <c r="A27" s="15" t="s">
        <v>11</v>
      </c>
      <c r="B27" s="8" t="s">
        <v>9</v>
      </c>
      <c r="C27" s="8" t="s">
        <v>10</v>
      </c>
      <c r="D27" s="9" t="e">
        <f t="shared" si="4"/>
        <v>#VALUE!</v>
      </c>
    </row>
    <row r="28" spans="1:11" x14ac:dyDescent="0.2">
      <c r="A28" s="15" t="s">
        <v>11</v>
      </c>
      <c r="B28" s="8" t="s">
        <v>9</v>
      </c>
      <c r="C28" s="8" t="s">
        <v>10</v>
      </c>
      <c r="D28" s="9" t="e">
        <f t="shared" si="4"/>
        <v>#VALUE!</v>
      </c>
    </row>
    <row r="29" spans="1:11" x14ac:dyDescent="0.2">
      <c r="A29" t="s">
        <v>12</v>
      </c>
      <c r="C29" s="11">
        <f>SUM(C24:C28)</f>
        <v>0</v>
      </c>
      <c r="D29" s="10" t="e">
        <f>SUM(D24:D28)</f>
        <v>#VALUE!</v>
      </c>
      <c r="K29" s="1"/>
    </row>
    <row r="31" spans="1:11" x14ac:dyDescent="0.2">
      <c r="A31" s="14" t="str">
        <f>A5</f>
        <v>[Insert fourth unit here]</v>
      </c>
      <c r="B31" s="2" t="s">
        <v>26</v>
      </c>
      <c r="C31" s="2" t="s">
        <v>27</v>
      </c>
      <c r="D31" s="2" t="s">
        <v>8</v>
      </c>
      <c r="H31" s="2"/>
      <c r="I31" s="2"/>
      <c r="J31" s="2"/>
      <c r="K31" s="2"/>
    </row>
    <row r="32" spans="1:11" x14ac:dyDescent="0.2">
      <c r="A32" s="15" t="s">
        <v>11</v>
      </c>
      <c r="B32" s="8" t="s">
        <v>9</v>
      </c>
      <c r="C32" s="8" t="s">
        <v>10</v>
      </c>
      <c r="D32" s="9" t="e">
        <f>B32*C32</f>
        <v>#VALUE!</v>
      </c>
      <c r="H32" s="3"/>
      <c r="I32" s="3"/>
      <c r="J32" s="3"/>
      <c r="K32" s="3"/>
    </row>
    <row r="33" spans="1:11" x14ac:dyDescent="0.2">
      <c r="A33" s="15" t="s">
        <v>11</v>
      </c>
      <c r="B33" s="8" t="s">
        <v>9</v>
      </c>
      <c r="C33" s="8" t="s">
        <v>10</v>
      </c>
      <c r="D33" s="9" t="e">
        <f t="shared" ref="D33:D36" si="5">B33*C33</f>
        <v>#VALUE!</v>
      </c>
      <c r="H33" s="3"/>
      <c r="I33" s="3"/>
      <c r="J33" s="3"/>
      <c r="K33" s="3"/>
    </row>
    <row r="34" spans="1:11" x14ac:dyDescent="0.2">
      <c r="A34" s="15" t="s">
        <v>11</v>
      </c>
      <c r="B34" s="8" t="s">
        <v>9</v>
      </c>
      <c r="C34" s="8" t="s">
        <v>10</v>
      </c>
      <c r="D34" s="9" t="e">
        <f t="shared" si="5"/>
        <v>#VALUE!</v>
      </c>
      <c r="H34" s="3"/>
      <c r="I34" s="3"/>
      <c r="J34" s="3"/>
      <c r="K34" s="3"/>
    </row>
    <row r="35" spans="1:11" x14ac:dyDescent="0.2">
      <c r="A35" s="15" t="s">
        <v>11</v>
      </c>
      <c r="B35" s="8" t="s">
        <v>9</v>
      </c>
      <c r="C35" s="8" t="s">
        <v>10</v>
      </c>
      <c r="D35" s="9" t="e">
        <f t="shared" si="5"/>
        <v>#VALUE!</v>
      </c>
      <c r="H35" s="3"/>
      <c r="I35" s="3"/>
      <c r="J35" s="3"/>
      <c r="K35" s="3"/>
    </row>
    <row r="36" spans="1:11" x14ac:dyDescent="0.2">
      <c r="A36" s="15" t="s">
        <v>11</v>
      </c>
      <c r="B36" s="8" t="s">
        <v>9</v>
      </c>
      <c r="C36" s="8" t="s">
        <v>10</v>
      </c>
      <c r="D36" s="9" t="e">
        <f t="shared" si="5"/>
        <v>#VALUE!</v>
      </c>
      <c r="H36" s="3"/>
      <c r="I36" s="3"/>
      <c r="J36" s="3"/>
      <c r="K36" s="3"/>
    </row>
    <row r="37" spans="1:11" x14ac:dyDescent="0.2">
      <c r="A37" t="s">
        <v>12</v>
      </c>
      <c r="C37" s="11">
        <f>SUM(C32:C36)</f>
        <v>0</v>
      </c>
      <c r="D37" s="10" t="e">
        <f>SUM(D32:D36)</f>
        <v>#VALUE!</v>
      </c>
      <c r="K37" s="1"/>
    </row>
    <row r="50" spans="1:6" x14ac:dyDescent="0.2">
      <c r="A50" s="1"/>
      <c r="B50" s="1"/>
      <c r="C50" s="1"/>
      <c r="D50" s="1"/>
      <c r="E50" s="1"/>
      <c r="F50" s="1"/>
    </row>
    <row r="51" spans="1:6" x14ac:dyDescent="0.2">
      <c r="B51" s="4"/>
      <c r="F51" s="4"/>
    </row>
    <row r="52" spans="1:6" x14ac:dyDescent="0.2">
      <c r="B52" s="4"/>
    </row>
    <row r="53" spans="1:6" x14ac:dyDescent="0.2">
      <c r="B53" s="4"/>
    </row>
    <row r="54" spans="1:6" x14ac:dyDescent="0.2">
      <c r="B54" s="4"/>
    </row>
    <row r="56" spans="1:6" x14ac:dyDescent="0.2">
      <c r="A56" s="1"/>
      <c r="B56" s="1"/>
      <c r="C56" s="1"/>
      <c r="D56" s="1"/>
    </row>
    <row r="57" spans="1:6" x14ac:dyDescent="0.2">
      <c r="B57" s="5"/>
      <c r="C57" s="4"/>
      <c r="D57" s="4"/>
    </row>
    <row r="58" spans="1:6" x14ac:dyDescent="0.2">
      <c r="B58" s="5"/>
      <c r="C58" s="4"/>
      <c r="D58" s="4"/>
    </row>
    <row r="59" spans="1:6" x14ac:dyDescent="0.2">
      <c r="B59" s="5"/>
      <c r="C59" s="4"/>
      <c r="D59" s="4"/>
    </row>
    <row r="60" spans="1:6" x14ac:dyDescent="0.2">
      <c r="B60" s="5"/>
      <c r="C60" s="4"/>
      <c r="D60" s="4"/>
    </row>
    <row r="61" spans="1:6" x14ac:dyDescent="0.2">
      <c r="B61" s="5"/>
      <c r="C61" s="4"/>
      <c r="D61" s="4"/>
    </row>
    <row r="62" spans="1:6" x14ac:dyDescent="0.2">
      <c r="C62" s="4"/>
      <c r="D62" s="7"/>
    </row>
    <row r="64" spans="1:6" x14ac:dyDescent="0.2">
      <c r="A64" s="1"/>
      <c r="B64" s="1"/>
      <c r="C64" s="1"/>
      <c r="D64" s="1"/>
    </row>
    <row r="65" spans="1:4" x14ac:dyDescent="0.2">
      <c r="B65" s="4"/>
      <c r="C65" s="4"/>
      <c r="D65" s="4"/>
    </row>
    <row r="66" spans="1:4" x14ac:dyDescent="0.2">
      <c r="B66" s="4"/>
      <c r="C66" s="4"/>
      <c r="D66" s="4"/>
    </row>
    <row r="67" spans="1:4" x14ac:dyDescent="0.2">
      <c r="B67" s="4"/>
      <c r="C67" s="4"/>
      <c r="D67" s="4"/>
    </row>
    <row r="68" spans="1:4" x14ac:dyDescent="0.2">
      <c r="B68" s="4"/>
      <c r="C68" s="4"/>
      <c r="D68" s="4"/>
    </row>
    <row r="69" spans="1:4" x14ac:dyDescent="0.2">
      <c r="B69" s="4"/>
      <c r="C69" s="4"/>
      <c r="D69" s="4"/>
    </row>
    <row r="70" spans="1:4" x14ac:dyDescent="0.2">
      <c r="C70" s="4"/>
      <c r="D70" s="7"/>
    </row>
    <row r="72" spans="1:4" x14ac:dyDescent="0.2">
      <c r="A72" s="1"/>
      <c r="B72" s="1"/>
      <c r="C72" s="1"/>
      <c r="D72" s="1"/>
    </row>
    <row r="73" spans="1:4" x14ac:dyDescent="0.2">
      <c r="B73" s="4"/>
      <c r="C73" s="4"/>
      <c r="D73" s="4"/>
    </row>
    <row r="74" spans="1:4" x14ac:dyDescent="0.2">
      <c r="B74" s="4"/>
      <c r="C74" s="4"/>
      <c r="D74" s="4"/>
    </row>
    <row r="75" spans="1:4" x14ac:dyDescent="0.2">
      <c r="B75" s="4"/>
      <c r="C75" s="4"/>
      <c r="D75" s="4"/>
    </row>
    <row r="76" spans="1:4" x14ac:dyDescent="0.2">
      <c r="B76" s="4"/>
      <c r="C76" s="4"/>
      <c r="D76" s="4"/>
    </row>
    <row r="77" spans="1:4" x14ac:dyDescent="0.2">
      <c r="B77" s="4"/>
      <c r="C77" s="4"/>
      <c r="D77" s="4"/>
    </row>
    <row r="78" spans="1:4" x14ac:dyDescent="0.2">
      <c r="C78" s="4"/>
      <c r="D78" s="7"/>
    </row>
    <row r="80" spans="1:4" x14ac:dyDescent="0.2">
      <c r="A80" s="2"/>
      <c r="B80" s="2"/>
      <c r="C80" s="2"/>
      <c r="D80" s="2"/>
    </row>
    <row r="81" spans="1:4" x14ac:dyDescent="0.2">
      <c r="A81" s="3"/>
      <c r="B81" s="6"/>
      <c r="C81" s="6"/>
      <c r="D81" s="6"/>
    </row>
    <row r="82" spans="1:4" x14ac:dyDescent="0.2">
      <c r="A82" s="3"/>
      <c r="B82" s="6"/>
      <c r="C82" s="6"/>
      <c r="D82" s="6"/>
    </row>
    <row r="83" spans="1:4" x14ac:dyDescent="0.2">
      <c r="A83" s="3"/>
      <c r="B83" s="6"/>
      <c r="C83" s="6"/>
      <c r="D83" s="6"/>
    </row>
    <row r="84" spans="1:4" x14ac:dyDescent="0.2">
      <c r="A84" s="3"/>
      <c r="B84" s="6"/>
      <c r="C84" s="6"/>
      <c r="D84" s="6"/>
    </row>
    <row r="85" spans="1:4" x14ac:dyDescent="0.2">
      <c r="A85" s="3"/>
      <c r="B85" s="6"/>
      <c r="C85" s="6"/>
      <c r="D85" s="6"/>
    </row>
    <row r="86" spans="1:4" x14ac:dyDescent="0.2">
      <c r="C86" s="4"/>
      <c r="D86" s="7"/>
    </row>
  </sheetData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EC97C-0501-E348-932C-A93E13A570EC}">
  <dimension ref="A1:F37"/>
  <sheetViews>
    <sheetView topLeftCell="A2" workbookViewId="0">
      <selection activeCell="F2" sqref="F2"/>
    </sheetView>
  </sheetViews>
  <sheetFormatPr baseColWidth="10" defaultRowHeight="16" x14ac:dyDescent="0.2"/>
  <cols>
    <col min="1" max="1" width="21.5" bestFit="1" customWidth="1"/>
    <col min="2" max="2" width="38.5" bestFit="1" customWidth="1"/>
    <col min="3" max="3" width="32.5" bestFit="1" customWidth="1"/>
  </cols>
  <sheetData>
    <row r="1" spans="1:6" x14ac:dyDescent="0.2">
      <c r="A1" s="1" t="s">
        <v>0</v>
      </c>
      <c r="B1" s="1" t="s">
        <v>26</v>
      </c>
      <c r="C1" s="1" t="s">
        <v>1</v>
      </c>
      <c r="D1" s="1" t="s">
        <v>2</v>
      </c>
      <c r="E1" s="1" t="s">
        <v>3</v>
      </c>
      <c r="F1" s="1" t="s">
        <v>28</v>
      </c>
    </row>
    <row r="2" spans="1:6" x14ac:dyDescent="0.2">
      <c r="A2" s="15" t="s">
        <v>13</v>
      </c>
      <c r="B2" s="12">
        <f>D13</f>
        <v>0.72</v>
      </c>
      <c r="C2" s="13" t="str">
        <f>IF(B2&gt;=0.795,"HD",IF(B2&gt;=0.695,"D",IF(B2&gt;=0.595,"C",IF(B2&gt;=0.495,"P","N"))))</f>
        <v>D</v>
      </c>
      <c r="D2" s="13" t="str">
        <f>IF(B2&gt;=0.795,"4",IF(B2&gt;=0.695,"3",IF(B2&gt;=0.595,"2",IF(B2&gt;=0.495,"1","0"))))</f>
        <v>3</v>
      </c>
      <c r="E2" s="13">
        <f>(D3+D2+D4+D5)/4</f>
        <v>2.25</v>
      </c>
      <c r="F2" s="11">
        <f>(B3+B2+B4+B5)/4</f>
        <v>0.66125</v>
      </c>
    </row>
    <row r="3" spans="1:6" x14ac:dyDescent="0.2">
      <c r="A3" s="15" t="s">
        <v>14</v>
      </c>
      <c r="B3" s="12">
        <f>D21</f>
        <v>0.49000000000000005</v>
      </c>
      <c r="C3" s="13" t="str">
        <f t="shared" ref="C3:C5" si="0">IF(B3&gt;=0.795,"HD",IF(B3&gt;=0.695,"D",IF(B3&gt;=0.595,"C",IF(B3&gt;=0.495,"P","N"))))</f>
        <v>N</v>
      </c>
      <c r="D3" s="13" t="str">
        <f t="shared" ref="D3:D5" si="1">IF(B3&gt;=0.795,"4",IF(B3&gt;=0.695,"3",IF(B3&gt;=0.595,"2",IF(B3&gt;=0.495,"1","0"))))</f>
        <v>0</v>
      </c>
    </row>
    <row r="4" spans="1:6" x14ac:dyDescent="0.2">
      <c r="A4" s="15" t="s">
        <v>15</v>
      </c>
      <c r="B4" s="12">
        <f>D29</f>
        <v>0.63500000000000001</v>
      </c>
      <c r="C4" s="13" t="str">
        <f t="shared" si="0"/>
        <v>C</v>
      </c>
      <c r="D4" s="13" t="str">
        <f t="shared" si="1"/>
        <v>2</v>
      </c>
    </row>
    <row r="5" spans="1:6" x14ac:dyDescent="0.2">
      <c r="A5" s="15" t="s">
        <v>16</v>
      </c>
      <c r="B5" s="12">
        <f>D37</f>
        <v>0.79999999999999993</v>
      </c>
      <c r="C5" s="13" t="str">
        <f t="shared" si="0"/>
        <v>HD</v>
      </c>
      <c r="D5" s="13" t="str">
        <f t="shared" si="1"/>
        <v>4</v>
      </c>
    </row>
    <row r="7" spans="1:6" x14ac:dyDescent="0.2">
      <c r="A7" s="14" t="str">
        <f>A2</f>
        <v>Physics</v>
      </c>
      <c r="B7" s="1" t="s">
        <v>26</v>
      </c>
      <c r="C7" s="1" t="s">
        <v>27</v>
      </c>
      <c r="D7" s="1" t="s">
        <v>8</v>
      </c>
    </row>
    <row r="8" spans="1:6" x14ac:dyDescent="0.2">
      <c r="A8" s="15" t="s">
        <v>17</v>
      </c>
      <c r="B8" s="8">
        <v>0.7</v>
      </c>
      <c r="C8" s="8">
        <v>0.15</v>
      </c>
      <c r="D8" s="9">
        <f>B8*C8</f>
        <v>0.105</v>
      </c>
    </row>
    <row r="9" spans="1:6" x14ac:dyDescent="0.2">
      <c r="A9" s="15" t="s">
        <v>18</v>
      </c>
      <c r="B9" s="8">
        <v>0.8</v>
      </c>
      <c r="C9" s="8">
        <v>0.15</v>
      </c>
      <c r="D9" s="9">
        <f t="shared" ref="D9:D12" si="2">B9*C9</f>
        <v>0.12</v>
      </c>
    </row>
    <row r="10" spans="1:6" x14ac:dyDescent="0.2">
      <c r="A10" s="15" t="s">
        <v>19</v>
      </c>
      <c r="B10" s="8">
        <v>0.7</v>
      </c>
      <c r="C10" s="8">
        <v>0.1</v>
      </c>
      <c r="D10" s="9">
        <f t="shared" si="2"/>
        <v>6.9999999999999993E-2</v>
      </c>
    </row>
    <row r="11" spans="1:6" x14ac:dyDescent="0.2">
      <c r="A11" s="15" t="s">
        <v>20</v>
      </c>
      <c r="B11" s="8">
        <v>0.75</v>
      </c>
      <c r="C11" s="8">
        <v>0.1</v>
      </c>
      <c r="D11" s="9">
        <f t="shared" si="2"/>
        <v>7.5000000000000011E-2</v>
      </c>
    </row>
    <row r="12" spans="1:6" x14ac:dyDescent="0.2">
      <c r="A12" s="15" t="s">
        <v>21</v>
      </c>
      <c r="B12" s="8">
        <v>0.7</v>
      </c>
      <c r="C12" s="8">
        <v>0.5</v>
      </c>
      <c r="D12" s="9">
        <f t="shared" si="2"/>
        <v>0.35</v>
      </c>
    </row>
    <row r="13" spans="1:6" x14ac:dyDescent="0.2">
      <c r="A13" t="s">
        <v>12</v>
      </c>
      <c r="C13" s="11">
        <f>SUM(C8:C12)</f>
        <v>1</v>
      </c>
      <c r="D13" s="10">
        <f>SUM(D8:D12)</f>
        <v>0.72</v>
      </c>
    </row>
    <row r="15" spans="1:6" x14ac:dyDescent="0.2">
      <c r="A15" s="14" t="str">
        <f>A3</f>
        <v>Chemistry</v>
      </c>
      <c r="B15" s="1" t="s">
        <v>26</v>
      </c>
      <c r="C15" s="1" t="s">
        <v>27</v>
      </c>
      <c r="D15" s="1" t="s">
        <v>8</v>
      </c>
    </row>
    <row r="16" spans="1:6" x14ac:dyDescent="0.2">
      <c r="A16" s="15" t="s">
        <v>22</v>
      </c>
      <c r="B16" s="8">
        <v>0.65</v>
      </c>
      <c r="C16" s="8">
        <v>0.3</v>
      </c>
      <c r="D16" s="9">
        <f>B16*C16</f>
        <v>0.19500000000000001</v>
      </c>
    </row>
    <row r="17" spans="1:4" x14ac:dyDescent="0.2">
      <c r="A17" s="15" t="s">
        <v>19</v>
      </c>
      <c r="B17" s="8">
        <v>0.5</v>
      </c>
      <c r="C17" s="8">
        <v>0.15</v>
      </c>
      <c r="D17" s="9">
        <f t="shared" ref="D17:D20" si="3">B17*C17</f>
        <v>7.4999999999999997E-2</v>
      </c>
    </row>
    <row r="18" spans="1:4" x14ac:dyDescent="0.2">
      <c r="A18" s="15" t="s">
        <v>20</v>
      </c>
      <c r="B18" s="8">
        <v>0.4</v>
      </c>
      <c r="C18" s="8">
        <v>0.15</v>
      </c>
      <c r="D18" s="9">
        <f t="shared" si="3"/>
        <v>0.06</v>
      </c>
    </row>
    <row r="19" spans="1:4" x14ac:dyDescent="0.2">
      <c r="A19" s="15" t="s">
        <v>21</v>
      </c>
      <c r="B19" s="8">
        <v>0.4</v>
      </c>
      <c r="C19" s="8">
        <v>0.4</v>
      </c>
      <c r="D19" s="9">
        <f t="shared" si="3"/>
        <v>0.16000000000000003</v>
      </c>
    </row>
    <row r="20" spans="1:4" x14ac:dyDescent="0.2">
      <c r="A20" s="15" t="s">
        <v>29</v>
      </c>
      <c r="B20" s="8">
        <v>0</v>
      </c>
      <c r="C20" s="8">
        <v>0</v>
      </c>
      <c r="D20" s="9">
        <f t="shared" si="3"/>
        <v>0</v>
      </c>
    </row>
    <row r="21" spans="1:4" x14ac:dyDescent="0.2">
      <c r="A21" t="s">
        <v>12</v>
      </c>
      <c r="C21" s="11">
        <f>SUM(C16:C20)</f>
        <v>1</v>
      </c>
      <c r="D21" s="10">
        <f>SUM(D16:D20)</f>
        <v>0.49000000000000005</v>
      </c>
    </row>
    <row r="23" spans="1:4" x14ac:dyDescent="0.2">
      <c r="A23" s="14" t="str">
        <f>A4</f>
        <v>Biology</v>
      </c>
      <c r="B23" s="1" t="s">
        <v>26</v>
      </c>
      <c r="C23" s="1" t="s">
        <v>27</v>
      </c>
      <c r="D23" s="1" t="s">
        <v>8</v>
      </c>
    </row>
    <row r="24" spans="1:4" x14ac:dyDescent="0.2">
      <c r="A24" s="15" t="s">
        <v>19</v>
      </c>
      <c r="B24" s="8">
        <v>0.5</v>
      </c>
      <c r="C24" s="8">
        <v>0.1</v>
      </c>
      <c r="D24" s="9">
        <f>B24*C24</f>
        <v>0.05</v>
      </c>
    </row>
    <row r="25" spans="1:4" x14ac:dyDescent="0.2">
      <c r="A25" s="15" t="s">
        <v>20</v>
      </c>
      <c r="B25" s="8">
        <v>0.65</v>
      </c>
      <c r="C25" s="8">
        <v>0.1</v>
      </c>
      <c r="D25" s="9">
        <f t="shared" ref="D25:D28" si="4">B25*C25</f>
        <v>6.5000000000000002E-2</v>
      </c>
    </row>
    <row r="26" spans="1:4" x14ac:dyDescent="0.2">
      <c r="A26" s="15" t="s">
        <v>23</v>
      </c>
      <c r="B26" s="8">
        <v>0.7</v>
      </c>
      <c r="C26" s="8">
        <v>0.3</v>
      </c>
      <c r="D26" s="9">
        <f t="shared" si="4"/>
        <v>0.21</v>
      </c>
    </row>
    <row r="27" spans="1:4" x14ac:dyDescent="0.2">
      <c r="A27" s="15" t="s">
        <v>25</v>
      </c>
      <c r="B27" s="8">
        <v>0.7</v>
      </c>
      <c r="C27" s="8">
        <v>0.1</v>
      </c>
      <c r="D27" s="9">
        <f t="shared" si="4"/>
        <v>6.9999999999999993E-2</v>
      </c>
    </row>
    <row r="28" spans="1:4" x14ac:dyDescent="0.2">
      <c r="A28" s="15" t="s">
        <v>21</v>
      </c>
      <c r="B28" s="8">
        <v>0.6</v>
      </c>
      <c r="C28" s="8">
        <v>0.4</v>
      </c>
      <c r="D28" s="9">
        <f t="shared" si="4"/>
        <v>0.24</v>
      </c>
    </row>
    <row r="29" spans="1:4" x14ac:dyDescent="0.2">
      <c r="A29" t="s">
        <v>12</v>
      </c>
      <c r="C29" s="11">
        <f>SUM(C24:C28)</f>
        <v>1</v>
      </c>
      <c r="D29" s="10">
        <f>SUM(D24:D28)</f>
        <v>0.63500000000000001</v>
      </c>
    </row>
    <row r="31" spans="1:4" x14ac:dyDescent="0.2">
      <c r="A31" s="14" t="str">
        <f>A5</f>
        <v>Psychology</v>
      </c>
      <c r="B31" s="2" t="s">
        <v>26</v>
      </c>
      <c r="C31" s="2" t="s">
        <v>27</v>
      </c>
      <c r="D31" s="2" t="s">
        <v>8</v>
      </c>
    </row>
    <row r="32" spans="1:4" x14ac:dyDescent="0.2">
      <c r="A32" s="15" t="s">
        <v>17</v>
      </c>
      <c r="B32" s="8">
        <v>1</v>
      </c>
      <c r="C32" s="8">
        <v>0.2</v>
      </c>
      <c r="D32" s="9">
        <f>B32*C32</f>
        <v>0.2</v>
      </c>
    </row>
    <row r="33" spans="1:4" x14ac:dyDescent="0.2">
      <c r="A33" s="15" t="s">
        <v>18</v>
      </c>
      <c r="B33" s="8">
        <v>0.8</v>
      </c>
      <c r="C33" s="8">
        <v>0.3</v>
      </c>
      <c r="D33" s="9">
        <f t="shared" ref="D33:D36" si="5">B33*C33</f>
        <v>0.24</v>
      </c>
    </row>
    <row r="34" spans="1:4" x14ac:dyDescent="0.2">
      <c r="A34" s="15" t="s">
        <v>19</v>
      </c>
      <c r="B34" s="8">
        <v>0.55000000000000004</v>
      </c>
      <c r="C34" s="8">
        <v>0.1</v>
      </c>
      <c r="D34" s="9">
        <f t="shared" si="5"/>
        <v>5.5000000000000007E-2</v>
      </c>
    </row>
    <row r="35" spans="1:4" x14ac:dyDescent="0.2">
      <c r="A35" s="15" t="s">
        <v>20</v>
      </c>
      <c r="B35" s="8">
        <v>0.8</v>
      </c>
      <c r="C35" s="8">
        <v>0.1</v>
      </c>
      <c r="D35" s="9">
        <f t="shared" si="5"/>
        <v>8.0000000000000016E-2</v>
      </c>
    </row>
    <row r="36" spans="1:4" x14ac:dyDescent="0.2">
      <c r="A36" s="15" t="s">
        <v>24</v>
      </c>
      <c r="B36" s="8">
        <v>0.75</v>
      </c>
      <c r="C36" s="8">
        <v>0.3</v>
      </c>
      <c r="D36" s="9">
        <f t="shared" si="5"/>
        <v>0.22499999999999998</v>
      </c>
    </row>
    <row r="37" spans="1:4" x14ac:dyDescent="0.2">
      <c r="A37" t="s">
        <v>12</v>
      </c>
      <c r="C37" s="11">
        <f>SUM(C32:C36)</f>
        <v>1</v>
      </c>
      <c r="D37" s="10">
        <f>SUM(D32:D36)</f>
        <v>0.79999999999999993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RAYAN RAHIMI</dc:creator>
  <cp:lastModifiedBy>RAYAN RAHIMI</cp:lastModifiedBy>
  <dcterms:created xsi:type="dcterms:W3CDTF">2024-11-30T05:13:09Z</dcterms:created>
  <dcterms:modified xsi:type="dcterms:W3CDTF">2024-11-30T08:25:18Z</dcterms:modified>
</cp:coreProperties>
</file>