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ahma\Desktop\My Projects\"/>
    </mc:Choice>
  </mc:AlternateContent>
  <bookViews>
    <workbookView xWindow="0" yWindow="0" windowWidth="23040" windowHeight="9192"/>
  </bookViews>
  <sheets>
    <sheet name="Sales" sheetId="1" r:id="rId1"/>
    <sheet name="enviroment" sheetId="2" r:id="rId2"/>
    <sheet name="Dashbord" sheetId="3" r:id="rId3"/>
  </sheets>
  <definedNames>
    <definedName name="NativeTimeline_OrderDate">#N/A</definedName>
    <definedName name="Slicer_Item">#N/A</definedName>
    <definedName name="Slicer_Region">#N/A</definedName>
  </definedNames>
  <calcPr calcId="162913"/>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4" i="1" l="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<sst xmlns="http://schemas.openxmlformats.org/spreadsheetml/2006/main" count="227" uniqueCount="70">
  <si>
    <t>OrderDate</t>
  </si>
  <si>
    <t>Month_Year</t>
  </si>
  <si>
    <t>Region</t>
  </si>
  <si>
    <t>Rep</t>
  </si>
  <si>
    <t>Item</t>
  </si>
  <si>
    <t>Unit Cost</t>
  </si>
  <si>
    <t>Units</t>
  </si>
  <si>
    <t>Jan-2016</t>
  </si>
  <si>
    <t>East</t>
  </si>
  <si>
    <t>Jones</t>
  </si>
  <si>
    <t>Pencil</t>
  </si>
  <si>
    <t>Central</t>
  </si>
  <si>
    <t>Kivell</t>
  </si>
  <si>
    <t>Binder</t>
  </si>
  <si>
    <t>Feb-2016</t>
  </si>
  <si>
    <t>Jardine</t>
  </si>
  <si>
    <t>Gill</t>
  </si>
  <si>
    <t>Pen</t>
  </si>
  <si>
    <t>Mar-2016</t>
  </si>
  <si>
    <t>West</t>
  </si>
  <si>
    <t>Sorvino</t>
  </si>
  <si>
    <t>Apr-2016</t>
  </si>
  <si>
    <t>Andrews</t>
  </si>
  <si>
    <t>May-2016</t>
  </si>
  <si>
    <t>Thompson</t>
  </si>
  <si>
    <t>Jun-2016</t>
  </si>
  <si>
    <t>Morgan</t>
  </si>
  <si>
    <t>Jul-2016</t>
  </si>
  <si>
    <t>Howard</t>
  </si>
  <si>
    <t>Parent</t>
  </si>
  <si>
    <t>Aug-2016</t>
  </si>
  <si>
    <t>Sep-2016</t>
  </si>
  <si>
    <t>Smith</t>
  </si>
  <si>
    <t>Desk</t>
  </si>
  <si>
    <t>Pen Set</t>
  </si>
  <si>
    <t>Oct-2016</t>
  </si>
  <si>
    <t>Nov-2016</t>
  </si>
  <si>
    <t>Dec-2016</t>
  </si>
  <si>
    <t>Jan-2017</t>
  </si>
  <si>
    <t>Feb-2017</t>
  </si>
  <si>
    <t>Mar-2017</t>
  </si>
  <si>
    <t>Apr-2017</t>
  </si>
  <si>
    <t>May-2017</t>
  </si>
  <si>
    <t>Jun-2017</t>
  </si>
  <si>
    <t>Jul-2017</t>
  </si>
  <si>
    <t>Aug-2017</t>
  </si>
  <si>
    <t>Sep-2017</t>
  </si>
  <si>
    <t>Oct-2017</t>
  </si>
  <si>
    <t>Nov-2017</t>
  </si>
  <si>
    <t>Dec-2017</t>
  </si>
  <si>
    <t>Revenue</t>
  </si>
  <si>
    <t>Row Labels</t>
  </si>
  <si>
    <t>Grand Total</t>
  </si>
  <si>
    <t>Sum of Revenue</t>
  </si>
  <si>
    <t>Count of Revenue</t>
  </si>
  <si>
    <t>Jan</t>
  </si>
  <si>
    <t>Feb</t>
  </si>
  <si>
    <t>Mar</t>
  </si>
  <si>
    <t>Apr</t>
  </si>
  <si>
    <t>May</t>
  </si>
  <si>
    <t>Jun</t>
  </si>
  <si>
    <t>Jul</t>
  </si>
  <si>
    <t>Aug</t>
  </si>
  <si>
    <t>Sep</t>
  </si>
  <si>
    <t>Oct</t>
  </si>
  <si>
    <t>Nov</t>
  </si>
  <si>
    <t>Dec</t>
  </si>
  <si>
    <t>Sales Dashbord</t>
  </si>
  <si>
    <t>Average of Unit Cost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</si>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</sst>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00;[Red]&quot;$&quot;#,##0.00"/>
    <numFmt numFmtId="166" formatCode="&quot;$&quot;#,##0"/>
  </numFmts>
  <fonts count="3">
    <font>
      <sz val="11"/>
      <color theme="1"/>
      <name val="Aptos Narrow"/>
      <family val="2"/>
      <scheme val="minor"/>
    </font>
    <font>
      <sz val="48"/>
      <color theme="0"/>
      <name val="Arial"/>
      <family val="2"/>
    </font>
    <font>
      <sz val="48"/>
      <color theme="1"/>
      <name val="Aptos Narrow"/>
      <family val="2"/>
      <scheme val="minor"/>
    </font>
  </fonts>
  <fills count="5">
    <fill>
      <patternFill patternType="none"/>
    </fill>
    <fill>
      <patternFill patternType="gray125"/>
    </fill>
    <fill>
      <patternFill patternType="solid">
        <fgColor theme="2" tint="-0.749992370372631"/>
        <bgColor indexed="64"/>
      </patternFill>
    </fill>
    <fill>
      <patternFill patternType="solid">
        <fgColor theme="4" tint="-0.499984740745262"/>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65" fontId="0" fillId="0" borderId="0" xfId="0" applyNumberFormat="1"/>
    <xf numFmtId="164" fontId="0" fillId="0" borderId="0" xfId="0" applyNumberFormat="1" applyAlignment="1">
      <alignment vertical="center"/>
    </xf>
    <xf numFmtId="0" fontId="0" fillId="0" borderId="0" xfId="0" applyAlignment="1">
      <alignment horizontal="center" vertical="center"/>
    </xf>
    <xf numFmtId="14" fontId="0" fillId="0" borderId="0" xfId="0" applyNumberFormat="1" applyAlignment="1">
      <alignment horizontal="center" vertical="center"/>
    </xf>
    <xf numFmtId="164" fontId="0" fillId="0" borderId="0" xfId="0" applyNumberFormat="1" applyAlignment="1">
      <alignment horizontal="center" vertical="center"/>
    </xf>
    <xf numFmtId="166" fontId="0" fillId="0" borderId="0" xfId="0" applyNumberFormat="1" applyAlignment="1">
      <alignment vertical="center"/>
    </xf>
    <xf numFmtId="3" fontId="0" fillId="0" borderId="0" xfId="0" applyNumberFormat="1" applyAlignment="1">
      <alignment vertical="center"/>
    </xf>
    <xf numFmtId="0" fontId="0" fillId="3" borderId="0" xfId="0" applyFill="1"/>
    <xf numFmtId="0" fontId="0" fillId="4" borderId="0" xfId="0" applyFill="1" applyAlignment="1">
      <alignment vertical="center"/>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09">
    <dxf>
      <alignment vertical="center" readingOrder="0"/>
    </dxf>
    <dxf>
      <alignment vertical="center" readingOrder="0"/>
    </dxf>
    <dxf>
      <numFmt numFmtId="34" formatCode="_(&quot;$&quot;* #,##0.00_);_(&quot;$&quot;* \(#,##0.00\);_(&quot;$&quot;* &quot;-&quot;??_);_(@_)"/>
    </dxf>
    <dxf>
      <numFmt numFmtId="164" formatCode="&quot;$&quot;#,##0.00"/>
    </dxf>
    <dxf>
      <numFmt numFmtId="2" formatCode="0.00"/>
    </dxf>
    <dxf>
      <numFmt numFmtId="169" formatCode="0.0"/>
    </dxf>
    <dxf>
      <numFmt numFmtId="1" formatCode="0"/>
    </dxf>
    <dxf>
      <numFmt numFmtId="169" formatCode="0.0"/>
    </dxf>
    <dxf>
      <numFmt numFmtId="167" formatCode="&quot;$&quot;#,##0.0"/>
    </dxf>
    <dxf>
      <numFmt numFmtId="164" formatCode="&quot;$&quot;#,##0.00"/>
    </dxf>
    <dxf>
      <numFmt numFmtId="168" formatCode="&quot;$&quot;#,##0.000"/>
    </dxf>
    <dxf>
      <numFmt numFmtId="164" formatCode="&quot;$&quot;#,##0.00"/>
    </dxf>
    <dxf>
      <numFmt numFmtId="1" formatCode="0"/>
    </dxf>
    <dxf>
      <numFmt numFmtId="3" formatCode="#,##0"/>
    </dxf>
    <dxf>
      <numFmt numFmtId="167" formatCode="&quot;$&quot;#,##0.0"/>
    </dxf>
    <dxf>
      <numFmt numFmtId="166" formatCode="&quot;$&quot;#,##0"/>
    </dxf>
    <dxf>
      <fill>
        <patternFill patternType="solid">
          <bgColor theme="4" tint="-0.249977111117893"/>
        </patternFill>
      </fill>
    </dxf>
    <dxf>
      <numFmt numFmtId="34" formatCode="_(&quot;$&quot;* #,##0.00_);_(&quot;$&quot;* \(#,##0.00\);_(&quot;$&quot;* &quot;-&quot;??_);_(@_)"/>
    </dxf>
    <dxf>
      <numFmt numFmtId="0" formatCode="General"/>
    </dxf>
    <dxf>
      <numFmt numFmtId="164" formatCode="&quot;$&quot;#,##0.00"/>
    </dxf>
    <dxf>
      <numFmt numFmtId="0" formatCode="General"/>
    </dxf>
    <dxf>
      <numFmt numFmtId="34" formatCode="_(&quot;$&quot;* #,##0.00_);_(&quot;$&quot;* \(#,##0.00\);_(&quot;$&quot;* &quot;-&quot;??_);_(@_)"/>
    </dxf>
    <dxf>
      <numFmt numFmtId="0" formatCode="General"/>
    </dxf>
    <dxf>
      <numFmt numFmtId="164" formatCode="&quot;$&quot;#,##0.00"/>
    </dxf>
    <dxf>
      <numFmt numFmtId="0" formatCode="General"/>
    </dxf>
    <dxf>
      <numFmt numFmtId="34" formatCode="_(&quot;$&quot;* #,##0.00_);_(&quot;$&quot;* \(#,##0.00\);_(&quot;$&quot;* &quot;-&quot;??_);_(@_)"/>
    </dxf>
    <dxf>
      <numFmt numFmtId="0" formatCode="General"/>
    </dxf>
    <dxf>
      <numFmt numFmtId="164" formatCode="&quot;$&quot;#,##0.00"/>
    </dxf>
    <dxf>
      <numFmt numFmtId="34" formatCode="_(&quot;$&quot;* #,##0.00_);_(&quot;$&quot;* \(#,##0.00\);_(&quot;$&quot;* &quot;-&quot;??_);_(@_)"/>
    </dxf>
    <dxf>
      <numFmt numFmtId="0" formatCode="General"/>
    </dxf>
    <dxf>
      <numFmt numFmtId="164" formatCode="&quot;$&quot;#,##0.00"/>
    </dxf>
    <dxf>
      <numFmt numFmtId="0" formatCode="General"/>
    </dxf>
    <dxf>
      <numFmt numFmtId="165" formatCode="&quot;$&quot;#,##0.00;[Red]&quot;$&quot;#,##0.00"/>
    </dxf>
    <dxf>
      <alignment vertical="center" readingOrder="0"/>
    </dxf>
    <dxf>
      <alignment vertical="center" readingOrder="0"/>
    </dxf>
    <dxf>
      <numFmt numFmtId="34" formatCode="_(&quot;$&quot;* #,##0.00_);_(&quot;$&quot;* \(#,##0.00\);_(&quot;$&quot;* &quot;-&quot;??_);_(@_)"/>
    </dxf>
    <dxf>
      <numFmt numFmtId="164" formatCode="&quot;$&quot;#,##0.00"/>
    </dxf>
    <dxf>
      <numFmt numFmtId="2" formatCode="0.00"/>
    </dxf>
    <dxf>
      <numFmt numFmtId="169" formatCode="0.0"/>
    </dxf>
    <dxf>
      <numFmt numFmtId="1" formatCode="0"/>
    </dxf>
    <dxf>
      <numFmt numFmtId="169" formatCode="0.0"/>
    </dxf>
    <dxf>
      <numFmt numFmtId="167" formatCode="&quot;$&quot;#,##0.0"/>
    </dxf>
    <dxf>
      <numFmt numFmtId="164" formatCode="&quot;$&quot;#,##0.00"/>
    </dxf>
    <dxf>
      <numFmt numFmtId="168" formatCode="&quot;$&quot;#,##0.000"/>
    </dxf>
    <dxf>
      <numFmt numFmtId="164" formatCode="&quot;$&quot;#,##0.00"/>
    </dxf>
    <dxf>
      <numFmt numFmtId="1" formatCode="0"/>
    </dxf>
    <dxf>
      <numFmt numFmtId="3" formatCode="#,##0"/>
    </dxf>
    <dxf>
      <numFmt numFmtId="167" formatCode="&quot;$&quot;#,##0.0"/>
    </dxf>
    <dxf>
      <numFmt numFmtId="166" formatCode="&quot;$&quot;#,##0"/>
    </dxf>
    <dxf>
      <fill>
        <patternFill patternType="solid">
          <bgColor theme="4" tint="-0.249977111117893"/>
        </patternFill>
      </fill>
    </dxf>
    <dxf>
      <numFmt numFmtId="34" formatCode="_(&quot;$&quot;* #,##0.00_);_(&quot;$&quot;* \(#,##0.00\);_(&quot;$&quot;* &quot;-&quot;??_);_(@_)"/>
    </dxf>
    <dxf>
      <numFmt numFmtId="0" formatCode="General"/>
    </dxf>
    <dxf>
      <numFmt numFmtId="164" formatCode="&quot;$&quot;#,##0.00"/>
    </dxf>
    <dxf>
      <numFmt numFmtId="0" formatCode="General"/>
    </dxf>
    <dxf>
      <numFmt numFmtId="34" formatCode="_(&quot;$&quot;* #,##0.00_);_(&quot;$&quot;* \(#,##0.00\);_(&quot;$&quot;* &quot;-&quot;??_);_(@_)"/>
    </dxf>
    <dxf>
      <numFmt numFmtId="0" formatCode="General"/>
    </dxf>
    <dxf>
      <numFmt numFmtId="164" formatCode="&quot;$&quot;#,##0.00"/>
    </dxf>
    <dxf>
      <numFmt numFmtId="0" formatCode="General"/>
    </dxf>
    <dxf>
      <numFmt numFmtId="34" formatCode="_(&quot;$&quot;* #,##0.00_);_(&quot;$&quot;* \(#,##0.00\);_(&quot;$&quot;* &quot;-&quot;??_);_(@_)"/>
    </dxf>
    <dxf>
      <numFmt numFmtId="0" formatCode="General"/>
    </dxf>
    <dxf>
      <numFmt numFmtId="164" formatCode="&quot;$&quot;#,##0.00"/>
    </dxf>
    <dxf>
      <numFmt numFmtId="34" formatCode="_(&quot;$&quot;* #,##0.00_);_(&quot;$&quot;* \(#,##0.00\);_(&quot;$&quot;* &quot;-&quot;??_);_(@_)"/>
    </dxf>
    <dxf>
      <numFmt numFmtId="0" formatCode="General"/>
    </dxf>
    <dxf>
      <numFmt numFmtId="164" formatCode="&quot;$&quot;#,##0.00"/>
    </dxf>
    <dxf>
      <numFmt numFmtId="0" formatCode="General"/>
    </dxf>
    <dxf>
      <numFmt numFmtId="165" formatCode="&quot;$&quot;#,##0.00;[Red]&quot;$&quot;#,##0.00"/>
    </dxf>
    <dxf>
      <numFmt numFmtId="0" formatCode="General"/>
    </dxf>
    <dxf>
      <numFmt numFmtId="164" formatCode="&quot;$&quot;#,##0.00"/>
    </dxf>
    <dxf>
      <numFmt numFmtId="0" formatCode="General"/>
    </dxf>
    <dxf>
      <numFmt numFmtId="34" formatCode="_(&quot;$&quot;* #,##0.00_);_(&quot;$&quot;* \(#,##0.00\);_(&quot;$&quot;* &quot;-&quot;??_);_(@_)"/>
    </dxf>
    <dxf>
      <numFmt numFmtId="0" formatCode="General"/>
    </dxf>
    <dxf>
      <numFmt numFmtId="164" formatCode="&quot;$&quot;#,##0.00"/>
    </dxf>
    <dxf>
      <numFmt numFmtId="0" formatCode="General"/>
    </dxf>
    <dxf>
      <numFmt numFmtId="34" formatCode="_(&quot;$&quot;* #,##0.00_);_(&quot;$&quot;* \(#,##0.00\);_(&quot;$&quot;* &quot;-&quot;??_);_(@_)"/>
    </dxf>
    <dxf>
      <numFmt numFmtId="164" formatCode="&quot;$&quot;#,##0.00"/>
    </dxf>
    <dxf>
      <numFmt numFmtId="0" formatCode="General"/>
    </dxf>
    <dxf>
      <numFmt numFmtId="34" formatCode="_(&quot;$&quot;* #,##0.00_);_(&quot;$&quot;* \(#,##0.00\);_(&quot;$&quot;* &quot;-&quot;??_);_(@_)"/>
    </dxf>
    <dxf>
      <fill>
        <patternFill patternType="solid">
          <bgColor theme="4" tint="-0.249977111117893"/>
        </patternFill>
      </fill>
    </dxf>
    <dxf>
      <numFmt numFmtId="166" formatCode="&quot;$&quot;#,##0"/>
    </dxf>
    <dxf>
      <numFmt numFmtId="167" formatCode="&quot;$&quot;#,##0.0"/>
    </dxf>
    <dxf>
      <numFmt numFmtId="3" formatCode="#,##0"/>
    </dxf>
    <dxf>
      <numFmt numFmtId="1" formatCode="0"/>
    </dxf>
    <dxf>
      <numFmt numFmtId="164" formatCode="&quot;$&quot;#,##0.00"/>
    </dxf>
    <dxf>
      <numFmt numFmtId="168" formatCode="&quot;$&quot;#,##0.000"/>
    </dxf>
    <dxf>
      <numFmt numFmtId="164" formatCode="&quot;$&quot;#,##0.00"/>
    </dxf>
    <dxf>
      <numFmt numFmtId="167" formatCode="&quot;$&quot;#,##0.0"/>
    </dxf>
    <dxf>
      <numFmt numFmtId="169" formatCode="0.0"/>
    </dxf>
    <dxf>
      <numFmt numFmtId="1" formatCode="0"/>
    </dxf>
    <dxf>
      <numFmt numFmtId="169" formatCode="0.0"/>
    </dxf>
    <dxf>
      <numFmt numFmtId="2" formatCode="0.00"/>
    </dxf>
    <dxf>
      <numFmt numFmtId="164" formatCode="&quot;$&quot;#,##0.00"/>
    </dxf>
    <dxf>
      <numFmt numFmtId="34" formatCode="_(&quot;$&quot;* #,##0.00_);_(&quot;$&quot;* \(#,##0.00\);_(&quot;$&quot;* &quot;-&quot;??_);_(@_)"/>
    </dxf>
    <dxf>
      <alignment vertical="center" readingOrder="0"/>
    </dxf>
    <dxf>
      <alignment vertical="center" readingOrder="0"/>
    </dxf>
    <dxf>
      <numFmt numFmtId="165" formatCode="&quot;$&quot;#,##0.00;[Red]&quot;$&quot;#,##0.00"/>
    </dxf>
    <dxf>
      <numFmt numFmtId="0" formatCode="General"/>
    </dxf>
    <dxf>
      <numFmt numFmtId="164" formatCode="&quot;$&quot;#,##0.00"/>
    </dxf>
    <dxf>
      <numFmt numFmtId="0" formatCode="General"/>
    </dxf>
    <dxf>
      <numFmt numFmtId="34" formatCode="_(&quot;$&quot;* #,##0.00_);_(&quot;$&quot;* \(#,##0.00\);_(&quot;$&quot;* &quot;-&quot;??_);_(@_)"/>
    </dxf>
    <dxf>
      <numFmt numFmtId="164"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29222A"/>
      <color rgb="FF0C44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project.xlsx]enviroment!PivotTable1</c:name>
    <c:fmtId val="1"/>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i="0" u="none">
                <a:solidFill>
                  <a:schemeClr val="bg1"/>
                </a:solidFill>
              </a:rPr>
              <a:t>Revenue</a:t>
            </a:r>
            <a:r>
              <a:rPr lang="en-US" sz="1600" b="1" i="0" u="none" baseline="0">
                <a:solidFill>
                  <a:schemeClr val="bg1"/>
                </a:solidFill>
              </a:rPr>
              <a:t> By item</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accent1">
              <a:lumMod val="75000"/>
            </a:schemeClr>
          </a:solidFill>
          <a:ln w="28575">
            <a:solidFill>
              <a:sysClr val="windowText" lastClr="00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28575">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enviroment!$B$3</c:f>
              <c:strCache>
                <c:ptCount val="1"/>
                <c:pt idx="0">
                  <c:v>Total</c:v>
                </c:pt>
              </c:strCache>
            </c:strRef>
          </c:tx>
          <c:spPr>
            <a:solidFill>
              <a:schemeClr val="accent1">
                <a:lumMod val="75000"/>
              </a:schemeClr>
            </a:solidFill>
            <a:ln w="28575">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enviroment!$A$4:$A$9</c:f>
              <c:strCache>
                <c:ptCount val="5"/>
                <c:pt idx="0">
                  <c:v>Binder</c:v>
                </c:pt>
                <c:pt idx="1">
                  <c:v>Desk</c:v>
                </c:pt>
                <c:pt idx="2">
                  <c:v>Pen</c:v>
                </c:pt>
                <c:pt idx="3">
                  <c:v>Pen Set</c:v>
                </c:pt>
                <c:pt idx="4">
                  <c:v>Pencil</c:v>
                </c:pt>
              </c:strCache>
            </c:strRef>
          </c:cat>
          <c:val>
            <c:numRef>
              <c:f>enviroment!$B$4:$B$9</c:f>
              <c:numCache>
                <c:formatCode>"$"#,##0.00</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ACEC-49E7-91E1-E44D23791E21}"/>
            </c:ext>
          </c:extLst>
        </c:ser>
        <c:dLbls>
          <c:dLblPos val="outEnd"/>
          <c:showLegendKey val="0"/>
          <c:showVal val="1"/>
          <c:showCatName val="0"/>
          <c:showSerName val="0"/>
          <c:showPercent val="0"/>
          <c:showBubbleSize val="0"/>
        </c:dLbls>
        <c:gapWidth val="182"/>
        <c:axId val="357687007"/>
        <c:axId val="357688671"/>
      </c:barChart>
      <c:catAx>
        <c:axId val="357687007"/>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57688671"/>
        <c:crosses val="autoZero"/>
        <c:auto val="1"/>
        <c:lblAlgn val="ctr"/>
        <c:lblOffset val="100"/>
        <c:noMultiLvlLbl val="0"/>
      </c:catAx>
      <c:valAx>
        <c:axId val="357688671"/>
        <c:scaling>
          <c:orientation val="maxMin"/>
        </c:scaling>
        <c:delete val="0"/>
        <c:axPos val="b"/>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7687007"/>
        <c:crosses val="autoZero"/>
        <c:crossBetween val="between"/>
      </c:valAx>
      <c:spPr>
        <a:noFill/>
        <a:ln>
          <a:noFill/>
        </a:ln>
        <a:effectLst/>
      </c:spPr>
    </c:plotArea>
    <c:plotVisOnly val="1"/>
    <c:dispBlanksAs val="gap"/>
    <c:showDLblsOverMax val="0"/>
  </c:chart>
  <c:spPr>
    <a:solidFill>
      <a:schemeClr val="bg2">
        <a:lumMod val="25000"/>
      </a:schemeClr>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project.xlsx]enviroment!PivotTable5</c:name>
    <c:fmtId val="0"/>
  </c:pivotSource>
  <c:chart>
    <c:title>
      <c:tx>
        <c:rich>
          <a:bodyPr rot="0" vert="horz"/>
          <a:lstStyle/>
          <a:p>
            <a:pPr>
              <a:defRPr sz="1600"/>
            </a:pPr>
            <a:r>
              <a:rPr lang="en-US" sz="1600"/>
              <a:t>Orders By Sales Rap</a:t>
            </a:r>
          </a:p>
        </c:rich>
      </c:tx>
      <c:layout>
        <c:manualLayout>
          <c:xMode val="edge"/>
          <c:yMode val="edge"/>
          <c:x val="0.25849607513704126"/>
          <c:y val="4.5753153265327404E-2"/>
        </c:manualLayout>
      </c:layout>
      <c:overlay val="1"/>
      <c:spPr>
        <a:noFill/>
        <a:ln>
          <a:noFill/>
        </a:ln>
        <a:effectLst/>
      </c:sp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accent1">
              <a:lumMod val="75000"/>
            </a:schemeClr>
          </a:solidFill>
          <a:ln w="28575">
            <a:solidFill>
              <a:sysClr val="windowText" lastClr="00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pivotFmt>
      <c:pivotFmt>
        <c:idx val="7"/>
        <c:marker>
          <c:symbol val="none"/>
        </c:marker>
      </c:pivotFmt>
      <c:pivotFmt>
        <c:idx val="8"/>
        <c:spPr>
          <a:solidFill>
            <a:sysClr val="window" lastClr="FFFFFF"/>
          </a:solidFill>
          <a:ln w="28575">
            <a:solidFill>
              <a:sysClr val="windowText" lastClr="000000"/>
            </a:solidFill>
          </a:ln>
        </c:spPr>
        <c:dLbl>
          <c:idx val="0"/>
          <c:spPr>
            <a:noFill/>
            <a:ln>
              <a:noFill/>
            </a:ln>
            <a:effectLst/>
          </c:spPr>
          <c:txPr>
            <a:bodyPr wrap="square" lIns="38100" tIns="19050" rIns="38100" bIns="19050" anchor="ctr">
              <a:spAutoFit/>
            </a:bodyPr>
            <a:lstStyle/>
            <a:p>
              <a:pPr>
                <a:defRPr sz="6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28575">
            <a:solidFill>
              <a:sysClr val="windowText" lastClr="000000"/>
            </a:solidFill>
          </a:ln>
        </c:spPr>
        <c:marker>
          <c:symbol val="none"/>
        </c:marker>
        <c:dLbl>
          <c:idx val="0"/>
          <c:layout/>
          <c:spPr>
            <a:noFill/>
            <a:ln>
              <a:noFill/>
            </a:ln>
            <a:effectLst/>
          </c:spPr>
          <c:txPr>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enviroment!$B$16</c:f>
              <c:strCache>
                <c:ptCount val="1"/>
                <c:pt idx="0">
                  <c:v>Total</c:v>
                </c:pt>
              </c:strCache>
            </c:strRef>
          </c:tx>
          <c:spPr>
            <a:solidFill>
              <a:schemeClr val="accent1">
                <a:lumMod val="75000"/>
              </a:schemeClr>
            </a:solidFill>
            <a:ln w="28575">
              <a:solidFill>
                <a:sysClr val="windowText" lastClr="000000"/>
              </a:solidFill>
            </a:ln>
          </c:spPr>
          <c:invertIfNegative val="0"/>
          <c:dLbls>
            <c:spPr>
              <a:noFill/>
              <a:ln>
                <a:noFill/>
              </a:ln>
              <a:effectLst/>
            </c:spPr>
            <c:txPr>
              <a:bodyPr/>
              <a:lstStyle/>
              <a:p>
                <a:pPr>
                  <a:defRPr sz="6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enviroment!$A$17:$A$28</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enviroment!$B$17:$B$28</c:f>
              <c:numCache>
                <c:formatCode>General</c:formatCode>
                <c:ptCount val="11"/>
                <c:pt idx="0">
                  <c:v>4</c:v>
                </c:pt>
                <c:pt idx="1">
                  <c:v>5</c:v>
                </c:pt>
                <c:pt idx="2">
                  <c:v>2</c:v>
                </c:pt>
                <c:pt idx="3">
                  <c:v>5</c:v>
                </c:pt>
                <c:pt idx="4">
                  <c:v>8</c:v>
                </c:pt>
                <c:pt idx="5">
                  <c:v>4</c:v>
                </c:pt>
                <c:pt idx="6">
                  <c:v>3</c:v>
                </c:pt>
                <c:pt idx="7">
                  <c:v>3</c:v>
                </c:pt>
                <c:pt idx="8">
                  <c:v>3</c:v>
                </c:pt>
                <c:pt idx="9">
                  <c:v>4</c:v>
                </c:pt>
                <c:pt idx="10">
                  <c:v>2</c:v>
                </c:pt>
              </c:numCache>
            </c:numRef>
          </c:val>
          <c:extLst>
            <c:ext xmlns:c16="http://schemas.microsoft.com/office/drawing/2014/chart" uri="{C3380CC4-5D6E-409C-BE32-E72D297353CC}">
              <c16:uniqueId val="{00000005-3C3D-40ED-AB53-826A49F935B5}"/>
            </c:ext>
          </c:extLst>
        </c:ser>
        <c:dLbls>
          <c:dLblPos val="outEnd"/>
          <c:showLegendKey val="0"/>
          <c:showVal val="1"/>
          <c:showCatName val="0"/>
          <c:showSerName val="0"/>
          <c:showPercent val="0"/>
          <c:showBubbleSize val="0"/>
        </c:dLbls>
        <c:gapWidth val="182"/>
        <c:axId val="357687007"/>
        <c:axId val="357688671"/>
      </c:barChart>
      <c:catAx>
        <c:axId val="357687007"/>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357688671"/>
        <c:crosses val="autoZero"/>
        <c:auto val="1"/>
        <c:lblAlgn val="ctr"/>
        <c:lblOffset val="100"/>
        <c:noMultiLvlLbl val="0"/>
      </c:catAx>
      <c:valAx>
        <c:axId val="357688671"/>
        <c:scaling>
          <c:orientation val="minMax"/>
        </c:scaling>
        <c:delete val="0"/>
        <c:axPos val="r"/>
        <c:numFmt formatCode="General" sourceLinked="1"/>
        <c:majorTickMark val="out"/>
        <c:minorTickMark val="none"/>
        <c:tickLblPos val="nextTo"/>
        <c:spPr>
          <a:noFill/>
          <a:ln>
            <a:noFill/>
          </a:ln>
          <a:effectLst/>
        </c:spPr>
        <c:txPr>
          <a:bodyPr rot="-60000000" vert="horz"/>
          <a:lstStyle/>
          <a:p>
            <a:pPr>
              <a:defRPr/>
            </a:pPr>
            <a:endParaRPr lang="en-US"/>
          </a:p>
        </c:txPr>
        <c:crossAx val="357687007"/>
        <c:crosses val="autoZero"/>
        <c:crossBetween val="between"/>
      </c:valAx>
      <c:spPr>
        <a:solidFill>
          <a:schemeClr val="bg2">
            <a:lumMod val="25000"/>
          </a:schemeClr>
        </a:solidFill>
      </c:spPr>
    </c:plotArea>
    <c:plotVisOnly val="1"/>
    <c:dispBlanksAs val="gap"/>
    <c:showDLblsOverMax val="0"/>
  </c:chart>
  <c:spPr>
    <a:solidFill>
      <a:schemeClr val="bg2">
        <a:lumMod val="25000"/>
      </a:schemeClr>
    </a:solidFill>
    <a:ln w="28575" cap="flat" cmpd="sng" algn="ctr">
      <a:solidFill>
        <a:schemeClr val="tx1"/>
      </a:solid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project.xlsx]enviroment!PivotTable7</c:name>
    <c:fmtId val="1"/>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1" i="0" u="none">
                <a:solidFill>
                  <a:schemeClr val="bg1"/>
                </a:solidFill>
              </a:rPr>
              <a:t>Revenue By Region</a:t>
            </a:r>
            <a:endParaRPr lang="en-US" sz="2000" b="1" i="0" u="none" baseline="0">
              <a:solidFill>
                <a:schemeClr val="bg1"/>
              </a:solidFill>
            </a:endParaRPr>
          </a:p>
        </c:rich>
      </c:tx>
      <c:layout>
        <c:manualLayout>
          <c:xMode val="edge"/>
          <c:yMode val="edge"/>
          <c:x val="0.25849607513704126"/>
          <c:y val="4.5753153265327404E-2"/>
        </c:manualLayout>
      </c:layout>
      <c:overlay val="1"/>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pivotFmt>
      <c:pivotFmt>
        <c:idx val="7"/>
        <c:marker>
          <c:symbol val="none"/>
        </c:marker>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ysClr val="window" lastClr="FFFFFF"/>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a:solidFill>
              <a:sysClr val="windowText" lastClr="000000"/>
            </a:solid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spPr>
          <a:solidFill>
            <a:schemeClr val="accent1"/>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hade val="65000"/>
            </a:schemeClr>
          </a:solidFill>
          <a:ln w="28575">
            <a:solidFill>
              <a:sysClr val="windowText" lastClr="000000"/>
            </a:solidFill>
          </a:ln>
          <a:effectLst/>
        </c:spPr>
      </c:pivotFmt>
      <c:pivotFmt>
        <c:idx val="19"/>
        <c:spPr>
          <a:solidFill>
            <a:schemeClr val="accent1"/>
          </a:solidFill>
          <a:ln w="28575">
            <a:solidFill>
              <a:sysClr val="windowText" lastClr="000000"/>
            </a:solidFill>
          </a:ln>
          <a:effectLst/>
        </c:spPr>
      </c:pivotFmt>
      <c:pivotFmt>
        <c:idx val="20"/>
        <c:spPr>
          <a:solidFill>
            <a:schemeClr val="accent1">
              <a:tint val="65000"/>
            </a:schemeClr>
          </a:solidFill>
          <a:ln w="28575">
            <a:solidFill>
              <a:sysClr val="windowText" lastClr="000000"/>
            </a:solidFill>
          </a:ln>
          <a:effectLst/>
        </c:spPr>
      </c:pivotFmt>
      <c:pivotFmt>
        <c:idx val="21"/>
        <c:spPr>
          <a:solidFill>
            <a:schemeClr val="accent1"/>
          </a:solidFill>
          <a:ln>
            <a:noFill/>
          </a:ln>
          <a:effectLst/>
        </c:spPr>
        <c:marker>
          <c:symbol val="none"/>
        </c:marker>
      </c:pivotFmt>
      <c:pivotFmt>
        <c:idx val="22"/>
        <c:spPr>
          <a:solidFill>
            <a:schemeClr val="accent1">
              <a:shade val="65000"/>
            </a:schemeClr>
          </a:solidFill>
          <a:ln>
            <a:noFill/>
          </a:ln>
          <a:effectLst/>
        </c:spPr>
      </c:pivotFmt>
      <c:pivotFmt>
        <c:idx val="23"/>
        <c:spPr>
          <a:solidFill>
            <a:schemeClr val="accent1"/>
          </a:solidFill>
          <a:ln>
            <a:noFill/>
          </a:ln>
          <a:effectLst/>
        </c:spPr>
      </c:pivotFmt>
      <c:pivotFmt>
        <c:idx val="24"/>
        <c:spPr>
          <a:solidFill>
            <a:schemeClr val="accent1">
              <a:shade val="65000"/>
            </a:schemeClr>
          </a:solidFill>
          <a:ln>
            <a:noFill/>
          </a:ln>
          <a:effectLst/>
        </c:spPr>
      </c:pivotFmt>
    </c:pivotFmts>
    <c:plotArea>
      <c:layout/>
      <c:doughnutChart>
        <c:varyColors val="1"/>
        <c:ser>
          <c:idx val="0"/>
          <c:order val="0"/>
          <c:tx>
            <c:strRef>
              <c:f>enviroment!$B$37</c:f>
              <c:strCache>
                <c:ptCount val="1"/>
                <c:pt idx="0">
                  <c:v>Total</c:v>
                </c:pt>
              </c:strCache>
            </c:strRef>
          </c:tx>
          <c:dPt>
            <c:idx val="0"/>
            <c:bubble3D val="0"/>
            <c:spPr>
              <a:solidFill>
                <a:schemeClr val="accent1">
                  <a:shade val="65000"/>
                </a:schemeClr>
              </a:solidFill>
              <a:ln>
                <a:noFill/>
              </a:ln>
              <a:effectLst/>
            </c:spPr>
            <c:extLst>
              <c:ext xmlns:c16="http://schemas.microsoft.com/office/drawing/2014/chart" uri="{C3380CC4-5D6E-409C-BE32-E72D297353CC}">
                <c16:uniqueId val="{00000030-0AA6-49D0-84D5-7D3CE0D9D91C}"/>
              </c:ext>
            </c:extLst>
          </c:dPt>
          <c:dPt>
            <c:idx val="1"/>
            <c:bubble3D val="0"/>
            <c:spPr>
              <a:solidFill>
                <a:schemeClr val="accent1"/>
              </a:solidFill>
              <a:ln>
                <a:noFill/>
              </a:ln>
              <a:effectLst/>
            </c:spPr>
            <c:extLst>
              <c:ext xmlns:c16="http://schemas.microsoft.com/office/drawing/2014/chart" uri="{C3380CC4-5D6E-409C-BE32-E72D297353CC}">
                <c16:uniqueId val="{0000002B-0AA6-49D0-84D5-7D3CE0D9D91C}"/>
              </c:ext>
            </c:extLst>
          </c:dPt>
          <c:dPt>
            <c:idx val="2"/>
            <c:bubble3D val="0"/>
            <c:spPr>
              <a:solidFill>
                <a:schemeClr val="accent1">
                  <a:shade val="65000"/>
                </a:schemeClr>
              </a:solidFill>
              <a:ln>
                <a:noFill/>
              </a:ln>
              <a:effectLst/>
            </c:spPr>
            <c:extLst>
              <c:ext xmlns:c16="http://schemas.microsoft.com/office/drawing/2014/chart" uri="{C3380CC4-5D6E-409C-BE32-E72D297353CC}">
                <c16:uniqueId val="{00000010-0AA6-49D0-84D5-7D3CE0D9D91C}"/>
              </c:ext>
            </c:extLst>
          </c:dPt>
          <c:dLbls>
            <c:delete val="1"/>
          </c:dLbls>
          <c:cat>
            <c:strRef>
              <c:f>enviroment!$A$38:$A$41</c:f>
              <c:strCache>
                <c:ptCount val="3"/>
                <c:pt idx="0">
                  <c:v>Central</c:v>
                </c:pt>
                <c:pt idx="1">
                  <c:v>East</c:v>
                </c:pt>
                <c:pt idx="2">
                  <c:v>West</c:v>
                </c:pt>
              </c:strCache>
            </c:strRef>
          </c:cat>
          <c:val>
            <c:numRef>
              <c:f>enviroment!$B$38:$B$41</c:f>
              <c:numCache>
                <c:formatCode>General</c:formatCode>
                <c:ptCount val="3"/>
                <c:pt idx="0">
                  <c:v>11139.069999999998</c:v>
                </c:pt>
                <c:pt idx="1">
                  <c:v>6002.09</c:v>
                </c:pt>
                <c:pt idx="2">
                  <c:v>2486.7199999999998</c:v>
                </c:pt>
              </c:numCache>
            </c:numRef>
          </c:val>
          <c:extLst>
            <c:ext xmlns:c16="http://schemas.microsoft.com/office/drawing/2014/chart" uri="{C3380CC4-5D6E-409C-BE32-E72D297353CC}">
              <c16:uniqueId val="{0000000D-0AA6-49D0-84D5-7D3CE0D9D91C}"/>
            </c:ext>
          </c:extLst>
        </c:ser>
        <c:dLbls>
          <c:showLegendKey val="0"/>
          <c:showVal val="1"/>
          <c:showCatName val="0"/>
          <c:showSerName val="0"/>
          <c:showPercent val="0"/>
          <c:showBubbleSize val="0"/>
          <c:showLeaderLines val="1"/>
        </c:dLbls>
        <c:firstSliceAng val="0"/>
        <c:holeSize val="50"/>
      </c:doughnutChart>
      <c:spPr>
        <a:solidFill>
          <a:schemeClr val="bg2">
            <a:lumMod val="25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2">
        <a:lumMod val="25000"/>
      </a:schemeClr>
    </a:solidFill>
    <a:ln w="28575" cap="flat" cmpd="sng" algn="ctr">
      <a:solidFill>
        <a:sysClr val="windowText" lastClr="000000"/>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project.xlsx]enviroment!PivotTable9</c:name>
    <c:fmtId val="2"/>
  </c:pivotSource>
  <c:chart>
    <c:title>
      <c:tx>
        <c:rich>
          <a:bodyPr rot="0" spcFirstLastPara="1" vertOverflow="ellipsis" vert="horz" wrap="square" anchor="ctr" anchorCtr="1"/>
          <a:lstStyle/>
          <a:p>
            <a:pPr>
              <a:defRPr sz="1800" b="1" i="0" u="none" strike="noStrike" kern="1200" cap="none" baseline="0">
                <a:solidFill>
                  <a:schemeClr val="bg1"/>
                </a:solidFill>
                <a:latin typeface="+mn-lt"/>
                <a:ea typeface="+mn-ea"/>
                <a:cs typeface="+mn-cs"/>
              </a:defRPr>
            </a:pPr>
            <a:r>
              <a:rPr lang="en-US" sz="1800">
                <a:solidFill>
                  <a:schemeClr val="bg1"/>
                </a:solidFill>
              </a:rPr>
              <a:t>Revenue By</a:t>
            </a:r>
            <a:r>
              <a:rPr lang="en-US" sz="1800" baseline="0">
                <a:solidFill>
                  <a:schemeClr val="bg1"/>
                </a:solidFill>
              </a:rPr>
              <a:t> Month</a:t>
            </a:r>
          </a:p>
        </c:rich>
      </c:tx>
      <c:layout>
        <c:manualLayout>
          <c:xMode val="edge"/>
          <c:yMode val="edge"/>
          <c:x val="0.25849607513704126"/>
          <c:y val="4.5753153265327404E-2"/>
        </c:manualLayout>
      </c:layout>
      <c:overlay val="1"/>
      <c:spPr>
        <a:noFill/>
        <a:ln>
          <a:noFill/>
        </a:ln>
        <a:effectLst/>
      </c:spPr>
      <c:txPr>
        <a:bodyPr rot="0" spcFirstLastPara="1" vertOverflow="ellipsis" vert="horz" wrap="square" anchor="ctr" anchorCtr="1"/>
        <a:lstStyle/>
        <a:p>
          <a:pPr>
            <a:defRPr sz="1800" b="1" i="0" u="none" strike="noStrike" kern="1200" cap="none" baseline="0">
              <a:solidFill>
                <a:schemeClr val="bg1"/>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spPr>
          <a:noFill/>
          <a:ln w="19050" cap="rnd" cmpd="sng" algn="ctr">
            <a:solidFill>
              <a:schemeClr val="accent4">
                <a:lumMod val="50000"/>
              </a:schemeClr>
            </a:solidFill>
            <a:miter lim="800000"/>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spPr>
          <a:noFill/>
          <a:ln w="19050" cap="rnd" cmpd="sng" algn="ctr">
            <a:solidFill>
              <a:schemeClr val="accent4">
                <a:lumMod val="50000"/>
              </a:schemeClr>
            </a:solidFill>
            <a:miter lim="800000"/>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pivotFmt>
      <c:pivotFmt>
        <c:idx val="16"/>
        <c:spPr>
          <a:ln w="19050" cap="rnd">
            <a:solidFill>
              <a:schemeClr val="accent4">
                <a:lumMod val="50000"/>
              </a:schemeClr>
            </a:solidFill>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ln w="19050" cap="rnd">
            <a:solidFill>
              <a:schemeClr val="accent4">
                <a:lumMod val="50000"/>
              </a:schemeClr>
            </a:solidFill>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pivotFmt>
      <c:pivotFmt>
        <c:idx val="18"/>
        <c:spPr>
          <a:ln w="19050" cap="rnd" cmpd="sng">
            <a:solidFill>
              <a:schemeClr val="accent4">
                <a:lumMod val="50000"/>
              </a:schemeClr>
            </a:solidFill>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pivotFmt>
    </c:pivotFmts>
    <c:plotArea>
      <c:layout/>
      <c:lineChart>
        <c:grouping val="standard"/>
        <c:varyColors val="0"/>
        <c:ser>
          <c:idx val="0"/>
          <c:order val="0"/>
          <c:tx>
            <c:strRef>
              <c:f>enviroment!$B$52</c:f>
              <c:strCache>
                <c:ptCount val="1"/>
                <c:pt idx="0">
                  <c:v>Total</c:v>
                </c:pt>
              </c:strCache>
            </c:strRef>
          </c:tx>
          <c:spPr>
            <a:ln w="19050" cap="rnd">
              <a:solidFill>
                <a:schemeClr val="accent4">
                  <a:lumMod val="50000"/>
                </a:schemeClr>
              </a:solidFill>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dPt>
            <c:idx val="2"/>
            <c:marker>
              <c:symbol val="circle"/>
              <c:size val="4"/>
              <c:spPr>
                <a:solidFill>
                  <a:schemeClr val="bg1"/>
                </a:solidFill>
                <a:ln>
                  <a:noFill/>
                </a:ln>
                <a:effectLst>
                  <a:outerShdw blurRad="50800" dist="50800" dir="5400000" algn="ctr" rotWithShape="0">
                    <a:schemeClr val="tx1">
                      <a:lumMod val="65000"/>
                      <a:lumOff val="35000"/>
                    </a:schemeClr>
                  </a:outerShdw>
                </a:effectLst>
              </c:spPr>
            </c:marker>
            <c:bubble3D val="0"/>
            <c:extLst>
              <c:ext xmlns:c16="http://schemas.microsoft.com/office/drawing/2014/chart" uri="{C3380CC4-5D6E-409C-BE32-E72D297353CC}">
                <c16:uniqueId val="{00000006-2EAB-401F-B2C5-DC040024ADA1}"/>
              </c:ext>
            </c:extLst>
          </c:dPt>
          <c:dPt>
            <c:idx val="7"/>
            <c:marker>
              <c:symbol val="circle"/>
              <c:size val="4"/>
              <c:spPr>
                <a:solidFill>
                  <a:schemeClr val="bg1"/>
                </a:solidFill>
                <a:ln>
                  <a:noFill/>
                </a:ln>
                <a:effectLst>
                  <a:outerShdw blurRad="50800" dist="50800" dir="5400000" algn="ctr" rotWithShape="0">
                    <a:schemeClr val="tx1">
                      <a:lumMod val="65000"/>
                      <a:lumOff val="35000"/>
                    </a:schemeClr>
                  </a:outerShdw>
                </a:effectLst>
              </c:spPr>
            </c:marker>
            <c:bubble3D val="0"/>
            <c:spPr>
              <a:ln w="19050" cap="rnd" cmpd="sng">
                <a:solidFill>
                  <a:schemeClr val="accent4">
                    <a:lumMod val="50000"/>
                  </a:schemeClr>
                </a:solidFill>
              </a:ln>
              <a:effectLst>
                <a:outerShdw blurRad="50800" dist="50800" dir="5400000" algn="ctr" rotWithShape="0">
                  <a:schemeClr val="tx1">
                    <a:lumMod val="65000"/>
                    <a:lumOff val="35000"/>
                  </a:schemeClr>
                </a:outerShdw>
              </a:effectLst>
            </c:spPr>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enviroment!$A$53:$A$65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enviroment!$B$53:$B$65</c:f>
              <c:numCache>
                <c:formatCode>"$"#,##0.00;[Red]"$"#,##0.00</c:formatCode>
                <c:ptCount val="12"/>
                <c:pt idx="0">
                  <c:v>1602.09</c:v>
                </c:pt>
                <c:pt idx="1">
                  <c:v>2044.33</c:v>
                </c:pt>
                <c:pt idx="2">
                  <c:v>556.87</c:v>
                </c:pt>
                <c:pt idx="3">
                  <c:v>1059.03</c:v>
                </c:pt>
                <c:pt idx="4">
                  <c:v>1300.3499999999999</c:v>
                </c:pt>
                <c:pt idx="5">
                  <c:v>1613.5</c:v>
                </c:pt>
                <c:pt idx="6">
                  <c:v>2673.2299999999996</c:v>
                </c:pt>
                <c:pt idx="7">
                  <c:v>2005.55</c:v>
                </c:pt>
                <c:pt idx="8">
                  <c:v>666.11</c:v>
                </c:pt>
                <c:pt idx="9">
                  <c:v>1984.5699999999997</c:v>
                </c:pt>
                <c:pt idx="10">
                  <c:v>833.78</c:v>
                </c:pt>
                <c:pt idx="11">
                  <c:v>3288.47</c:v>
                </c:pt>
              </c:numCache>
            </c:numRef>
          </c:val>
          <c:smooth val="0"/>
          <c:extLst>
            <c:ext xmlns:c16="http://schemas.microsoft.com/office/drawing/2014/chart" uri="{C3380CC4-5D6E-409C-BE32-E72D297353CC}">
              <c16:uniqueId val="{00000003-2EAB-401F-B2C5-DC040024ADA1}"/>
            </c:ext>
          </c:extLst>
        </c:ser>
        <c:dLbls>
          <c:dLblPos val="l"/>
          <c:showLegendKey val="0"/>
          <c:showVal val="1"/>
          <c:showCatName val="0"/>
          <c:showSerName val="0"/>
          <c:showPercent val="0"/>
          <c:showBubbleSize val="0"/>
        </c:dLbls>
        <c:marker val="1"/>
        <c:smooth val="0"/>
        <c:axId val="357687007"/>
        <c:axId val="357688671"/>
      </c:lineChart>
      <c:catAx>
        <c:axId val="357687007"/>
        <c:scaling>
          <c:orientation val="maxMin"/>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57688671"/>
        <c:crosses val="autoZero"/>
        <c:auto val="1"/>
        <c:lblAlgn val="ctr"/>
        <c:lblOffset val="100"/>
        <c:noMultiLvlLbl val="0"/>
      </c:catAx>
      <c:valAx>
        <c:axId val="357688671"/>
        <c:scaling>
          <c:orientation val="minMax"/>
        </c:scaling>
        <c:delete val="0"/>
        <c:axPos val="r"/>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57687007"/>
        <c:crosses val="autoZero"/>
        <c:crossBetween val="between"/>
      </c:valAx>
      <c:spPr>
        <a:noFill/>
        <a:ln>
          <a:noFill/>
        </a:ln>
        <a:effectLst/>
      </c:spPr>
    </c:plotArea>
    <c:plotVisOnly val="1"/>
    <c:dispBlanksAs val="gap"/>
    <c:showDLblsOverMax val="0"/>
  </c:chart>
  <c:spPr>
    <a:solidFill>
      <a:schemeClr val="dk1">
        <a:lumMod val="75000"/>
        <a:lumOff val="25000"/>
      </a:schemeClr>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project.xlsx]enviroment!PivotTable1</c:name>
    <c:fmtId val="16"/>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i="0" u="none">
                <a:solidFill>
                  <a:schemeClr val="bg1"/>
                </a:solidFill>
              </a:rPr>
              <a:t>Revenue</a:t>
            </a:r>
            <a:r>
              <a:rPr lang="en-US" sz="1600" b="1" i="0" u="none" baseline="0">
                <a:solidFill>
                  <a:schemeClr val="bg1"/>
                </a:solidFill>
              </a:rPr>
              <a:t> By item</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accent1">
              <a:lumMod val="75000"/>
            </a:schemeClr>
          </a:solidFill>
          <a:ln w="28575">
            <a:solidFill>
              <a:sysClr val="windowText" lastClr="00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28575">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enviroment!$B$3</c:f>
              <c:strCache>
                <c:ptCount val="1"/>
                <c:pt idx="0">
                  <c:v>Total</c:v>
                </c:pt>
              </c:strCache>
            </c:strRef>
          </c:tx>
          <c:spPr>
            <a:solidFill>
              <a:schemeClr val="accent1">
                <a:lumMod val="75000"/>
              </a:schemeClr>
            </a:solidFill>
            <a:ln w="28575">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enviroment!$A$4:$A$9</c:f>
              <c:strCache>
                <c:ptCount val="5"/>
                <c:pt idx="0">
                  <c:v>Binder</c:v>
                </c:pt>
                <c:pt idx="1">
                  <c:v>Desk</c:v>
                </c:pt>
                <c:pt idx="2">
                  <c:v>Pen</c:v>
                </c:pt>
                <c:pt idx="3">
                  <c:v>Pen Set</c:v>
                </c:pt>
                <c:pt idx="4">
                  <c:v>Pencil</c:v>
                </c:pt>
              </c:strCache>
            </c:strRef>
          </c:cat>
          <c:val>
            <c:numRef>
              <c:f>enviroment!$B$4:$B$9</c:f>
              <c:numCache>
                <c:formatCode>"$"#,##0.00</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00-AC70-4E6C-8470-0358268BE895}"/>
            </c:ext>
          </c:extLst>
        </c:ser>
        <c:dLbls>
          <c:dLblPos val="outEnd"/>
          <c:showLegendKey val="0"/>
          <c:showVal val="1"/>
          <c:showCatName val="0"/>
          <c:showSerName val="0"/>
          <c:showPercent val="0"/>
          <c:showBubbleSize val="0"/>
        </c:dLbls>
        <c:gapWidth val="182"/>
        <c:axId val="357687007"/>
        <c:axId val="357688671"/>
      </c:barChart>
      <c:catAx>
        <c:axId val="357687007"/>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357688671"/>
        <c:crosses val="autoZero"/>
        <c:auto val="1"/>
        <c:lblAlgn val="ctr"/>
        <c:lblOffset val="100"/>
        <c:noMultiLvlLbl val="0"/>
      </c:catAx>
      <c:valAx>
        <c:axId val="357688671"/>
        <c:scaling>
          <c:orientation val="maxMin"/>
        </c:scaling>
        <c:delete val="0"/>
        <c:axPos val="b"/>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7687007"/>
        <c:crosses val="autoZero"/>
        <c:crossBetween val="between"/>
      </c:valAx>
      <c:spPr>
        <a:noFill/>
        <a:ln>
          <a:noFill/>
        </a:ln>
        <a:effectLst/>
      </c:spPr>
    </c:plotArea>
    <c:plotVisOnly val="1"/>
    <c:dispBlanksAs val="gap"/>
    <c:showDLblsOverMax val="0"/>
  </c:chart>
  <c:spPr>
    <a:solidFill>
      <a:schemeClr val="bg2">
        <a:lumMod val="25000"/>
      </a:schemeClr>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project.xlsx]enviroment!PivotTable5</c:name>
    <c:fmtId val="16"/>
  </c:pivotSource>
  <c:chart>
    <c:title>
      <c:tx>
        <c:rich>
          <a:bodyPr rot="0" vert="horz"/>
          <a:lstStyle/>
          <a:p>
            <a:pPr>
              <a:defRPr sz="1600"/>
            </a:pPr>
            <a:r>
              <a:rPr lang="en-US" sz="1600"/>
              <a:t>Orders By Sales Rap</a:t>
            </a:r>
          </a:p>
        </c:rich>
      </c:tx>
      <c:layout>
        <c:manualLayout>
          <c:xMode val="edge"/>
          <c:yMode val="edge"/>
          <c:x val="0.25849607513704126"/>
          <c:y val="4.5753153265327404E-2"/>
        </c:manualLayout>
      </c:layout>
      <c:overlay val="1"/>
      <c:spPr>
        <a:noFill/>
        <a:ln>
          <a:noFill/>
        </a:ln>
        <a:effectLst/>
      </c:sp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accent1">
              <a:lumMod val="75000"/>
            </a:schemeClr>
          </a:solidFill>
          <a:ln w="28575">
            <a:solidFill>
              <a:sysClr val="windowText" lastClr="00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pivotFmt>
      <c:pivotFmt>
        <c:idx val="7"/>
        <c:marker>
          <c:symbol val="none"/>
        </c:marker>
      </c:pivotFmt>
      <c:pivotFmt>
        <c:idx val="8"/>
        <c:spPr>
          <a:solidFill>
            <a:sysClr val="window" lastClr="FFFFFF"/>
          </a:solidFill>
          <a:ln w="28575">
            <a:solidFill>
              <a:sysClr val="windowText" lastClr="000000"/>
            </a:solidFill>
          </a:ln>
        </c:spPr>
        <c:dLbl>
          <c:idx val="0"/>
          <c:spPr>
            <a:noFill/>
            <a:ln>
              <a:noFill/>
            </a:ln>
            <a:effectLst/>
          </c:spPr>
          <c:txPr>
            <a:bodyPr wrap="square" lIns="38100" tIns="19050" rIns="38100" bIns="19050" anchor="ctr">
              <a:spAutoFit/>
            </a:bodyPr>
            <a:lstStyle/>
            <a:p>
              <a:pPr>
                <a:defRPr sz="600">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28575">
            <a:solidFill>
              <a:sysClr val="windowText" lastClr="000000"/>
            </a:solidFill>
          </a:ln>
        </c:spPr>
        <c:marker>
          <c:symbol val="none"/>
        </c:marker>
        <c:dLbl>
          <c:idx val="0"/>
          <c:spPr>
            <a:noFill/>
            <a:ln>
              <a:noFill/>
            </a:ln>
            <a:effectLst/>
          </c:spPr>
          <c:txPr>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w="28575">
            <a:solidFill>
              <a:sysClr val="windowText" lastClr="000000"/>
            </a:solidFill>
          </a:ln>
        </c:spPr>
        <c:marker>
          <c:symbol val="none"/>
        </c:marker>
        <c:dLbl>
          <c:idx val="0"/>
          <c:spPr>
            <a:noFill/>
            <a:ln>
              <a:noFill/>
            </a:ln>
            <a:effectLst/>
          </c:spPr>
          <c:txPr>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75000"/>
            </a:schemeClr>
          </a:solidFill>
          <a:ln w="28575">
            <a:solidFill>
              <a:sysClr val="windowText" lastClr="000000"/>
            </a:solidFill>
          </a:ln>
        </c:spPr>
        <c:marker>
          <c:symbol val="none"/>
        </c:marker>
        <c:dLbl>
          <c:idx val="0"/>
          <c:layout/>
          <c:spPr>
            <a:noFill/>
            <a:ln>
              <a:noFill/>
            </a:ln>
            <a:effectLst/>
          </c:spPr>
          <c:txPr>
            <a:bodyPr/>
            <a:lstStyle/>
            <a:p>
              <a:pPr>
                <a:defRPr sz="600"/>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enviroment!$B$16</c:f>
              <c:strCache>
                <c:ptCount val="1"/>
                <c:pt idx="0">
                  <c:v>Total</c:v>
                </c:pt>
              </c:strCache>
            </c:strRef>
          </c:tx>
          <c:spPr>
            <a:solidFill>
              <a:schemeClr val="accent1">
                <a:lumMod val="75000"/>
              </a:schemeClr>
            </a:solidFill>
            <a:ln w="28575">
              <a:solidFill>
                <a:sysClr val="windowText" lastClr="000000"/>
              </a:solidFill>
            </a:ln>
          </c:spPr>
          <c:invertIfNegative val="0"/>
          <c:dLbls>
            <c:spPr>
              <a:noFill/>
              <a:ln>
                <a:noFill/>
              </a:ln>
              <a:effectLst/>
            </c:spPr>
            <c:txPr>
              <a:bodyPr/>
              <a:lstStyle/>
              <a:p>
                <a:pPr>
                  <a:defRPr sz="6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enviroment!$A$17:$A$28</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enviroment!$B$17:$B$28</c:f>
              <c:numCache>
                <c:formatCode>General</c:formatCode>
                <c:ptCount val="11"/>
                <c:pt idx="0">
                  <c:v>4</c:v>
                </c:pt>
                <c:pt idx="1">
                  <c:v>5</c:v>
                </c:pt>
                <c:pt idx="2">
                  <c:v>2</c:v>
                </c:pt>
                <c:pt idx="3">
                  <c:v>5</c:v>
                </c:pt>
                <c:pt idx="4">
                  <c:v>8</c:v>
                </c:pt>
                <c:pt idx="5">
                  <c:v>4</c:v>
                </c:pt>
                <c:pt idx="6">
                  <c:v>3</c:v>
                </c:pt>
                <c:pt idx="7">
                  <c:v>3</c:v>
                </c:pt>
                <c:pt idx="8">
                  <c:v>3</c:v>
                </c:pt>
                <c:pt idx="9">
                  <c:v>4</c:v>
                </c:pt>
                <c:pt idx="10">
                  <c:v>2</c:v>
                </c:pt>
              </c:numCache>
            </c:numRef>
          </c:val>
          <c:extLst>
            <c:ext xmlns:c16="http://schemas.microsoft.com/office/drawing/2014/chart" uri="{C3380CC4-5D6E-409C-BE32-E72D297353CC}">
              <c16:uniqueId val="{00000000-4073-476E-A2B3-B18D664BFE1A}"/>
            </c:ext>
          </c:extLst>
        </c:ser>
        <c:dLbls>
          <c:dLblPos val="outEnd"/>
          <c:showLegendKey val="0"/>
          <c:showVal val="1"/>
          <c:showCatName val="0"/>
          <c:showSerName val="0"/>
          <c:showPercent val="0"/>
          <c:showBubbleSize val="0"/>
        </c:dLbls>
        <c:gapWidth val="182"/>
        <c:axId val="357687007"/>
        <c:axId val="357688671"/>
      </c:barChart>
      <c:catAx>
        <c:axId val="357687007"/>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vert="horz"/>
          <a:lstStyle/>
          <a:p>
            <a:pPr>
              <a:defRPr sz="1200"/>
            </a:pPr>
            <a:endParaRPr lang="en-US"/>
          </a:p>
        </c:txPr>
        <c:crossAx val="357688671"/>
        <c:crosses val="autoZero"/>
        <c:auto val="1"/>
        <c:lblAlgn val="ctr"/>
        <c:lblOffset val="100"/>
        <c:noMultiLvlLbl val="0"/>
      </c:catAx>
      <c:valAx>
        <c:axId val="357688671"/>
        <c:scaling>
          <c:orientation val="minMax"/>
        </c:scaling>
        <c:delete val="0"/>
        <c:axPos val="r"/>
        <c:numFmt formatCode="General" sourceLinked="1"/>
        <c:majorTickMark val="out"/>
        <c:minorTickMark val="none"/>
        <c:tickLblPos val="nextTo"/>
        <c:spPr>
          <a:noFill/>
          <a:ln>
            <a:noFill/>
          </a:ln>
          <a:effectLst/>
        </c:spPr>
        <c:txPr>
          <a:bodyPr rot="-60000000" vert="horz"/>
          <a:lstStyle/>
          <a:p>
            <a:pPr>
              <a:defRPr/>
            </a:pPr>
            <a:endParaRPr lang="en-US"/>
          </a:p>
        </c:txPr>
        <c:crossAx val="357687007"/>
        <c:crosses val="autoZero"/>
        <c:crossBetween val="between"/>
      </c:valAx>
      <c:spPr>
        <a:solidFill>
          <a:schemeClr val="bg2">
            <a:lumMod val="25000"/>
          </a:schemeClr>
        </a:solidFill>
      </c:spPr>
    </c:plotArea>
    <c:plotVisOnly val="1"/>
    <c:dispBlanksAs val="gap"/>
    <c:showDLblsOverMax val="0"/>
  </c:chart>
  <c:spPr>
    <a:solidFill>
      <a:schemeClr val="bg2">
        <a:lumMod val="25000"/>
      </a:schemeClr>
    </a:solidFill>
    <a:ln w="28575" cap="flat" cmpd="sng" algn="ctr">
      <a:solidFill>
        <a:schemeClr val="tx1"/>
      </a:solid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project.xlsx]enviroment!PivotTable7</c:name>
    <c:fmtId val="11"/>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1" i="0" u="none">
                <a:solidFill>
                  <a:schemeClr val="bg1"/>
                </a:solidFill>
              </a:rPr>
              <a:t>Revenue By Region</a:t>
            </a:r>
            <a:endParaRPr lang="en-US" sz="2000" b="1" i="0" u="none" baseline="0">
              <a:solidFill>
                <a:schemeClr val="bg1"/>
              </a:solidFill>
            </a:endParaRPr>
          </a:p>
        </c:rich>
      </c:tx>
      <c:layout>
        <c:manualLayout>
          <c:xMode val="edge"/>
          <c:yMode val="edge"/>
          <c:x val="0.29343623453049306"/>
          <c:y val="5.0502874611012195E-2"/>
        </c:manualLayout>
      </c:layout>
      <c:overlay val="1"/>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pivotFmt>
      <c:pivotFmt>
        <c:idx val="7"/>
        <c:marker>
          <c:symbol val="none"/>
        </c:marker>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ysClr val="window" lastClr="FFFFFF"/>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a:solidFill>
              <a:sysClr val="windowText" lastClr="000000"/>
            </a:solid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spPr>
          <a:solidFill>
            <a:schemeClr val="accent1"/>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hade val="65000"/>
            </a:schemeClr>
          </a:solidFill>
          <a:ln w="28575">
            <a:solidFill>
              <a:sysClr val="windowText" lastClr="000000"/>
            </a:solidFill>
          </a:ln>
          <a:effectLst/>
        </c:spPr>
      </c:pivotFmt>
      <c:pivotFmt>
        <c:idx val="19"/>
        <c:spPr>
          <a:solidFill>
            <a:schemeClr val="accent1"/>
          </a:solidFill>
          <a:ln w="28575">
            <a:solidFill>
              <a:sysClr val="windowText" lastClr="000000"/>
            </a:solidFill>
          </a:ln>
          <a:effectLst/>
        </c:spPr>
      </c:pivotFmt>
      <c:pivotFmt>
        <c:idx val="20"/>
        <c:spPr>
          <a:solidFill>
            <a:schemeClr val="accent1">
              <a:tint val="65000"/>
            </a:schemeClr>
          </a:solidFill>
          <a:ln w="28575">
            <a:solidFill>
              <a:sysClr val="windowText" lastClr="000000"/>
            </a:solidFill>
          </a:ln>
          <a:effectLst/>
        </c:spPr>
      </c:pivotFmt>
      <c:pivotFmt>
        <c:idx val="21"/>
        <c:spPr>
          <a:solidFill>
            <a:schemeClr val="accent1"/>
          </a:solidFill>
          <a:ln w="28575">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hade val="65000"/>
            </a:schemeClr>
          </a:solidFill>
          <a:ln w="28575">
            <a:solidFill>
              <a:sysClr val="windowText" lastClr="000000"/>
            </a:solidFill>
          </a:ln>
          <a:effectLst/>
        </c:spPr>
      </c:pivotFmt>
      <c:pivotFmt>
        <c:idx val="23"/>
        <c:spPr>
          <a:solidFill>
            <a:schemeClr val="accent1"/>
          </a:solidFill>
          <a:ln w="28575">
            <a:solidFill>
              <a:sysClr val="windowText" lastClr="000000"/>
            </a:solidFill>
          </a:ln>
          <a:effectLst/>
        </c:spPr>
      </c:pivotFmt>
      <c:pivotFmt>
        <c:idx val="24"/>
        <c:spPr>
          <a:solidFill>
            <a:schemeClr val="accent1">
              <a:tint val="65000"/>
            </a:schemeClr>
          </a:solidFill>
          <a:ln w="28575">
            <a:solidFill>
              <a:sysClr val="windowText" lastClr="000000"/>
            </a:solidFill>
          </a:ln>
          <a:effectLst/>
        </c:spPr>
      </c:pivotFmt>
      <c:pivotFmt>
        <c:idx val="25"/>
        <c:spPr>
          <a:solidFill>
            <a:schemeClr val="accent1"/>
          </a:solidFill>
          <a:ln w="28575">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26"/>
        <c:spPr>
          <a:solidFill>
            <a:schemeClr val="accent1">
              <a:shade val="65000"/>
            </a:schemeClr>
          </a:solidFill>
          <a:ln w="28575">
            <a:solidFill>
              <a:sysClr val="windowText" lastClr="000000"/>
            </a:solidFill>
          </a:ln>
          <a:effectLst/>
        </c:spPr>
      </c:pivotFmt>
      <c:pivotFmt>
        <c:idx val="27"/>
        <c:spPr>
          <a:solidFill>
            <a:schemeClr val="accent1"/>
          </a:solidFill>
          <a:ln w="28575">
            <a:solidFill>
              <a:sysClr val="windowText" lastClr="000000"/>
            </a:solidFill>
          </a:ln>
          <a:effectLst/>
        </c:spPr>
      </c:pivotFmt>
      <c:pivotFmt>
        <c:idx val="28"/>
        <c:spPr>
          <a:solidFill>
            <a:schemeClr val="accent1">
              <a:tint val="65000"/>
            </a:schemeClr>
          </a:solidFill>
          <a:ln w="28575">
            <a:solidFill>
              <a:sysClr val="windowText" lastClr="000000"/>
            </a:solidFill>
          </a:ln>
          <a:effectLst/>
        </c:spPr>
      </c:pivotFmt>
    </c:pivotFmts>
    <c:plotArea>
      <c:layout/>
      <c:doughnutChart>
        <c:varyColors val="1"/>
        <c:ser>
          <c:idx val="0"/>
          <c:order val="0"/>
          <c:tx>
            <c:strRef>
              <c:f>enviroment!$B$37</c:f>
              <c:strCache>
                <c:ptCount val="1"/>
                <c:pt idx="0">
                  <c:v>Total</c:v>
                </c:pt>
              </c:strCache>
            </c:strRef>
          </c:tx>
          <c:spPr>
            <a:ln w="28575">
              <a:solidFill>
                <a:sysClr val="windowText" lastClr="000000"/>
              </a:solidFill>
            </a:ln>
          </c:spPr>
          <c:dPt>
            <c:idx val="0"/>
            <c:bubble3D val="0"/>
            <c:spPr>
              <a:solidFill>
                <a:schemeClr val="accent1">
                  <a:shade val="65000"/>
                </a:schemeClr>
              </a:solidFill>
              <a:ln w="28575">
                <a:solidFill>
                  <a:sysClr val="windowText" lastClr="000000"/>
                </a:solidFill>
              </a:ln>
              <a:effectLst/>
            </c:spPr>
            <c:extLst>
              <c:ext xmlns:c16="http://schemas.microsoft.com/office/drawing/2014/chart" uri="{C3380CC4-5D6E-409C-BE32-E72D297353CC}">
                <c16:uniqueId val="{00000001-E5BC-4919-B257-36086D5A2DED}"/>
              </c:ext>
            </c:extLst>
          </c:dPt>
          <c:dPt>
            <c:idx val="1"/>
            <c:bubble3D val="0"/>
            <c:spPr>
              <a:solidFill>
                <a:schemeClr val="accent1"/>
              </a:solidFill>
              <a:ln w="28575">
                <a:solidFill>
                  <a:sysClr val="windowText" lastClr="000000"/>
                </a:solidFill>
              </a:ln>
              <a:effectLst/>
            </c:spPr>
            <c:extLst>
              <c:ext xmlns:c16="http://schemas.microsoft.com/office/drawing/2014/chart" uri="{C3380CC4-5D6E-409C-BE32-E72D297353CC}">
                <c16:uniqueId val="{00000003-E5BC-4919-B257-36086D5A2DED}"/>
              </c:ext>
            </c:extLst>
          </c:dPt>
          <c:dPt>
            <c:idx val="2"/>
            <c:bubble3D val="0"/>
            <c:spPr>
              <a:solidFill>
                <a:schemeClr val="accent1">
                  <a:tint val="65000"/>
                </a:schemeClr>
              </a:solidFill>
              <a:ln w="28575">
                <a:solidFill>
                  <a:sysClr val="windowText" lastClr="000000"/>
                </a:solidFill>
              </a:ln>
              <a:effectLst/>
            </c:spPr>
            <c:extLst>
              <c:ext xmlns:c16="http://schemas.microsoft.com/office/drawing/2014/chart" uri="{C3380CC4-5D6E-409C-BE32-E72D297353CC}">
                <c16:uniqueId val="{00000005-E5BC-4919-B257-36086D5A2DE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12700" cap="flat" cmpd="sng" algn="ctr">
                  <a:solidFill>
                    <a:schemeClr val="tx1"/>
                  </a:solidFill>
                  <a:prstDash val="solid"/>
                  <a:round/>
                </a:ln>
                <a:effectLst/>
              </c:spPr>
            </c:leaderLines>
            <c:extLst>
              <c:ext xmlns:c15="http://schemas.microsoft.com/office/drawing/2012/chart" uri="{CE6537A1-D6FC-4f65-9D91-7224C49458BB}">
                <c15:layout/>
              </c:ext>
            </c:extLst>
          </c:dLbls>
          <c:cat>
            <c:strRef>
              <c:f>enviroment!$A$38:$A$41</c:f>
              <c:strCache>
                <c:ptCount val="3"/>
                <c:pt idx="0">
                  <c:v>Central</c:v>
                </c:pt>
                <c:pt idx="1">
                  <c:v>East</c:v>
                </c:pt>
                <c:pt idx="2">
                  <c:v>West</c:v>
                </c:pt>
              </c:strCache>
            </c:strRef>
          </c:cat>
          <c:val>
            <c:numRef>
              <c:f>enviroment!$B$38:$B$41</c:f>
              <c:numCache>
                <c:formatCode>General</c:formatCode>
                <c:ptCount val="3"/>
                <c:pt idx="0">
                  <c:v>11139.069999999998</c:v>
                </c:pt>
                <c:pt idx="1">
                  <c:v>6002.09</c:v>
                </c:pt>
                <c:pt idx="2">
                  <c:v>2486.7199999999998</c:v>
                </c:pt>
              </c:numCache>
            </c:numRef>
          </c:val>
          <c:extLst>
            <c:ext xmlns:c16="http://schemas.microsoft.com/office/drawing/2014/chart" uri="{C3380CC4-5D6E-409C-BE32-E72D297353CC}">
              <c16:uniqueId val="{00000006-E5BC-4919-B257-36086D5A2DED}"/>
            </c:ext>
          </c:extLst>
        </c:ser>
        <c:dLbls>
          <c:showLegendKey val="0"/>
          <c:showVal val="1"/>
          <c:showCatName val="0"/>
          <c:showSerName val="0"/>
          <c:showPercent val="0"/>
          <c:showBubbleSize val="0"/>
          <c:showLeaderLines val="1"/>
        </c:dLbls>
        <c:firstSliceAng val="0"/>
        <c:holeSize val="50"/>
      </c:doughnutChart>
      <c:spPr>
        <a:solidFill>
          <a:schemeClr val="bg2">
            <a:lumMod val="25000"/>
          </a:schemeClr>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bg2">
        <a:lumMod val="25000"/>
      </a:schemeClr>
    </a:solidFill>
    <a:ln w="28575" cap="flat" cmpd="sng" algn="ctr">
      <a:solidFill>
        <a:sysClr val="windowText" lastClr="000000"/>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project.xlsx]enviroment!PivotTable9</c:name>
    <c:fmtId val="12"/>
  </c:pivotSource>
  <c:chart>
    <c:title>
      <c:tx>
        <c:rich>
          <a:bodyPr rot="0" spcFirstLastPara="1" vertOverflow="ellipsis" vert="horz" wrap="square" anchor="ctr" anchorCtr="1"/>
          <a:lstStyle/>
          <a:p>
            <a:pPr>
              <a:defRPr sz="1800" b="1" i="0" u="none" strike="noStrike" kern="1200" cap="none" baseline="0">
                <a:solidFill>
                  <a:schemeClr val="bg1"/>
                </a:solidFill>
                <a:latin typeface="+mn-lt"/>
                <a:ea typeface="+mn-ea"/>
                <a:cs typeface="+mn-cs"/>
              </a:defRPr>
            </a:pPr>
            <a:r>
              <a:rPr lang="en-US" sz="1800">
                <a:solidFill>
                  <a:schemeClr val="bg1"/>
                </a:solidFill>
              </a:rPr>
              <a:t>Revenue By</a:t>
            </a:r>
            <a:r>
              <a:rPr lang="en-US" sz="1800" baseline="0">
                <a:solidFill>
                  <a:schemeClr val="bg1"/>
                </a:solidFill>
              </a:rPr>
              <a:t> Month</a:t>
            </a:r>
          </a:p>
        </c:rich>
      </c:tx>
      <c:layout>
        <c:manualLayout>
          <c:xMode val="edge"/>
          <c:yMode val="edge"/>
          <c:x val="0.25849607513704126"/>
          <c:y val="4.5753153265327404E-2"/>
        </c:manualLayout>
      </c:layout>
      <c:overlay val="1"/>
      <c:spPr>
        <a:noFill/>
        <a:ln>
          <a:noFill/>
        </a:ln>
        <a:effectLst/>
      </c:spPr>
      <c:txPr>
        <a:bodyPr rot="0" spcFirstLastPara="1" vertOverflow="ellipsis" vert="horz" wrap="square" anchor="ctr" anchorCtr="1"/>
        <a:lstStyle/>
        <a:p>
          <a:pPr>
            <a:defRPr sz="1800" b="1" i="0" u="none" strike="noStrike" kern="1200" cap="none" baseline="0">
              <a:solidFill>
                <a:schemeClr val="bg1"/>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spPr>
          <a:noFill/>
          <a:ln w="19050" cap="rnd" cmpd="sng" algn="ctr">
            <a:solidFill>
              <a:schemeClr val="accent4">
                <a:lumMod val="50000"/>
              </a:schemeClr>
            </a:solidFill>
            <a:miter lim="800000"/>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4"/>
        <c:spPr>
          <a:noFill/>
          <a:ln w="19050" cap="rnd" cmpd="sng" algn="ctr">
            <a:solidFill>
              <a:schemeClr val="accent4">
                <a:lumMod val="50000"/>
              </a:schemeClr>
            </a:solidFill>
            <a:miter lim="800000"/>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pivotFmt>
      <c:pivotFmt>
        <c:idx val="15"/>
        <c:spPr>
          <a:noFill/>
          <a:ln w="19050" cap="rnd" cmpd="sng" algn="ctr">
            <a:solidFill>
              <a:schemeClr val="accent4">
                <a:lumMod val="50000"/>
              </a:schemeClr>
            </a:solidFill>
            <a:miter lim="800000"/>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pivotFmt>
      <c:pivotFmt>
        <c:idx val="16"/>
        <c:spPr>
          <a:noFill/>
          <a:ln w="19050" cap="rnd" cmpd="sng" algn="ctr">
            <a:solidFill>
              <a:schemeClr val="accent4">
                <a:lumMod val="50000"/>
              </a:schemeClr>
            </a:solidFill>
            <a:miter lim="800000"/>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7"/>
        <c:spPr>
          <a:noFill/>
          <a:ln w="19050" cap="rnd" cmpd="sng" algn="ctr">
            <a:solidFill>
              <a:schemeClr val="accent4">
                <a:lumMod val="50000"/>
              </a:schemeClr>
            </a:solidFill>
            <a:miter lim="800000"/>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pivotFmt>
      <c:pivotFmt>
        <c:idx val="18"/>
        <c:spPr>
          <a:ln w="28575" cap="rnd">
            <a:solidFill>
              <a:schemeClr val="accent4">
                <a:lumMod val="50000"/>
              </a:schemeClr>
            </a:solidFill>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ln w="28575" cap="rnd" cmpd="sng">
            <a:solidFill>
              <a:schemeClr val="accent4">
                <a:lumMod val="50000"/>
              </a:schemeClr>
            </a:solidFill>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pivotFmt>
      <c:pivotFmt>
        <c:idx val="20"/>
        <c:spPr>
          <a:ln w="28575" cap="rnd">
            <a:solidFill>
              <a:schemeClr val="accent4">
                <a:lumMod val="50000"/>
              </a:schemeClr>
            </a:solidFill>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pivotFmt>
      <c:pivotFmt>
        <c:idx val="21"/>
        <c:spPr>
          <a:ln w="28575" cap="rnd">
            <a:solidFill>
              <a:schemeClr val="accent4">
                <a:lumMod val="50000"/>
              </a:schemeClr>
            </a:solidFill>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dLbl>
          <c:idx val="0"/>
          <c:layout>
            <c:manualLayout>
              <c:x val="-5.7385841018343889E-2"/>
              <c:y val="-1.67790278006691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enviroment!$B$52</c:f>
              <c:strCache>
                <c:ptCount val="1"/>
                <c:pt idx="0">
                  <c:v>Total</c:v>
                </c:pt>
              </c:strCache>
            </c:strRef>
          </c:tx>
          <c:spPr>
            <a:ln w="28575" cap="rnd">
              <a:solidFill>
                <a:schemeClr val="accent4">
                  <a:lumMod val="50000"/>
                </a:schemeClr>
              </a:solidFill>
            </a:ln>
            <a:effectLst>
              <a:outerShdw blurRad="50800" dist="50800" dir="5400000" algn="ctr" rotWithShape="0">
                <a:schemeClr val="tx1">
                  <a:lumMod val="65000"/>
                  <a:lumOff val="35000"/>
                </a:schemeClr>
              </a:outerShdw>
            </a:effectLst>
          </c:spPr>
          <c:marker>
            <c:symbol val="circle"/>
            <c:size val="4"/>
            <c:spPr>
              <a:solidFill>
                <a:schemeClr val="bg1"/>
              </a:solidFill>
              <a:ln>
                <a:noFill/>
              </a:ln>
              <a:effectLst>
                <a:outerShdw blurRad="50800" dist="50800" dir="5400000" algn="ctr" rotWithShape="0">
                  <a:schemeClr val="tx1">
                    <a:lumMod val="65000"/>
                    <a:lumOff val="35000"/>
                  </a:schemeClr>
                </a:outerShdw>
              </a:effectLst>
            </c:spPr>
          </c:marker>
          <c:dPt>
            <c:idx val="2"/>
            <c:marker>
              <c:symbol val="circle"/>
              <c:size val="4"/>
              <c:spPr>
                <a:solidFill>
                  <a:schemeClr val="bg1"/>
                </a:solidFill>
                <a:ln>
                  <a:noFill/>
                </a:ln>
                <a:effectLst>
                  <a:outerShdw blurRad="50800" dist="50800" dir="5400000" algn="ctr" rotWithShape="0">
                    <a:schemeClr val="tx1">
                      <a:lumMod val="65000"/>
                      <a:lumOff val="35000"/>
                    </a:schemeClr>
                  </a:outerShdw>
                </a:effectLst>
              </c:spPr>
            </c:marker>
            <c:bubble3D val="0"/>
            <c:spPr>
              <a:ln w="28575" cap="rnd" cmpd="sng">
                <a:solidFill>
                  <a:schemeClr val="accent4">
                    <a:lumMod val="50000"/>
                  </a:schemeClr>
                </a:solidFill>
              </a:ln>
              <a:effectLst>
                <a:outerShdw blurRad="50800" dist="50800" dir="5400000" algn="ctr" rotWithShape="0">
                  <a:schemeClr val="tx1">
                    <a:lumMod val="65000"/>
                    <a:lumOff val="35000"/>
                  </a:schemeClr>
                </a:outerShdw>
              </a:effectLst>
            </c:spPr>
            <c:extLst>
              <c:ext xmlns:c16="http://schemas.microsoft.com/office/drawing/2014/chart" uri="{C3380CC4-5D6E-409C-BE32-E72D297353CC}">
                <c16:uniqueId val="{00000001-015E-43BF-95BD-7E0EBDB947BF}"/>
              </c:ext>
            </c:extLst>
          </c:dPt>
          <c:dPt>
            <c:idx val="11"/>
            <c:marker>
              <c:symbol val="circle"/>
              <c:size val="4"/>
              <c:spPr>
                <a:solidFill>
                  <a:schemeClr val="bg1"/>
                </a:solidFill>
                <a:ln>
                  <a:noFill/>
                </a:ln>
                <a:effectLst>
                  <a:outerShdw blurRad="50800" dist="50800" dir="5400000" algn="ctr" rotWithShape="0">
                    <a:schemeClr val="tx1">
                      <a:lumMod val="65000"/>
                      <a:lumOff val="35000"/>
                    </a:schemeClr>
                  </a:outerShdw>
                </a:effectLst>
              </c:spPr>
            </c:marker>
            <c:bubble3D val="0"/>
            <c:spPr>
              <a:ln w="28575" cap="rnd">
                <a:solidFill>
                  <a:schemeClr val="accent4">
                    <a:lumMod val="50000"/>
                  </a:schemeClr>
                </a:solidFill>
              </a:ln>
              <a:effectLst>
                <a:outerShdw blurRad="50800" dist="50800" dir="5400000" algn="ctr" rotWithShape="0">
                  <a:schemeClr val="tx1">
                    <a:lumMod val="65000"/>
                    <a:lumOff val="35000"/>
                  </a:schemeClr>
                </a:outerShdw>
              </a:effectLst>
            </c:spPr>
            <c:extLst>
              <c:ext xmlns:c16="http://schemas.microsoft.com/office/drawing/2014/chart" uri="{C3380CC4-5D6E-409C-BE32-E72D297353CC}">
                <c16:uniqueId val="{00000003-89B5-4C91-9144-C599DA896322}"/>
              </c:ext>
            </c:extLst>
          </c:dPt>
          <c:dLbls>
            <c:dLbl>
              <c:idx val="11"/>
              <c:layout>
                <c:manualLayout>
                  <c:x val="-5.7385841018343889E-2"/>
                  <c:y val="-1.677902780066911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9B5-4C91-9144-C599DA8963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enviroment!$A$53:$A$65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enviroment!$B$53:$B$65</c:f>
              <c:numCache>
                <c:formatCode>"$"#,##0.00;[Red]"$"#,##0.00</c:formatCode>
                <c:ptCount val="12"/>
                <c:pt idx="0">
                  <c:v>1602.09</c:v>
                </c:pt>
                <c:pt idx="1">
                  <c:v>2044.33</c:v>
                </c:pt>
                <c:pt idx="2">
                  <c:v>556.87</c:v>
                </c:pt>
                <c:pt idx="3">
                  <c:v>1059.03</c:v>
                </c:pt>
                <c:pt idx="4">
                  <c:v>1300.3499999999999</c:v>
                </c:pt>
                <c:pt idx="5">
                  <c:v>1613.5</c:v>
                </c:pt>
                <c:pt idx="6">
                  <c:v>2673.2299999999996</c:v>
                </c:pt>
                <c:pt idx="7">
                  <c:v>2005.55</c:v>
                </c:pt>
                <c:pt idx="8">
                  <c:v>666.11</c:v>
                </c:pt>
                <c:pt idx="9">
                  <c:v>1984.5699999999997</c:v>
                </c:pt>
                <c:pt idx="10">
                  <c:v>833.78</c:v>
                </c:pt>
                <c:pt idx="11">
                  <c:v>3288.47</c:v>
                </c:pt>
              </c:numCache>
            </c:numRef>
          </c:val>
          <c:smooth val="0"/>
          <c:extLst>
            <c:ext xmlns:c16="http://schemas.microsoft.com/office/drawing/2014/chart" uri="{C3380CC4-5D6E-409C-BE32-E72D297353CC}">
              <c16:uniqueId val="{00000002-015E-43BF-95BD-7E0EBDB947BF}"/>
            </c:ext>
          </c:extLst>
        </c:ser>
        <c:dLbls>
          <c:dLblPos val="l"/>
          <c:showLegendKey val="0"/>
          <c:showVal val="1"/>
          <c:showCatName val="0"/>
          <c:showSerName val="0"/>
          <c:showPercent val="0"/>
          <c:showBubbleSize val="0"/>
        </c:dLbls>
        <c:marker val="1"/>
        <c:smooth val="0"/>
        <c:axId val="357687007"/>
        <c:axId val="357688671"/>
      </c:lineChart>
      <c:catAx>
        <c:axId val="357687007"/>
        <c:scaling>
          <c:orientation val="maxMin"/>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57688671"/>
        <c:crosses val="autoZero"/>
        <c:auto val="1"/>
        <c:lblAlgn val="ctr"/>
        <c:lblOffset val="100"/>
        <c:noMultiLvlLbl val="0"/>
      </c:catAx>
      <c:valAx>
        <c:axId val="357688671"/>
        <c:scaling>
          <c:orientation val="minMax"/>
        </c:scaling>
        <c:delete val="0"/>
        <c:axPos val="r"/>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57687007"/>
        <c:crosses val="autoZero"/>
        <c:crossBetween val="between"/>
      </c:valAx>
      <c:spPr>
        <a:noFill/>
        <a:ln>
          <a:noFill/>
        </a:ln>
        <a:effectLst/>
      </c:spPr>
    </c:plotArea>
    <c:plotVisOnly val="1"/>
    <c:dispBlanksAs val="gap"/>
    <c:showDLblsOverMax val="0"/>
  </c:chart>
  <c:spPr>
    <a:solidFill>
      <a:schemeClr val="dk1">
        <a:lumMod val="75000"/>
        <a:lumOff val="25000"/>
      </a:schemeClr>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8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2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1">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8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2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699655</xdr:colOff>
      <xdr:row>0</xdr:row>
      <xdr:rowOff>135351</xdr:rowOff>
    </xdr:from>
    <xdr:to>
      <xdr:col>11</xdr:col>
      <xdr:colOff>422564</xdr:colOff>
      <xdr:row>16</xdr:row>
      <xdr:rowOff>74391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803871</xdr:colOff>
      <xdr:row>17</xdr:row>
      <xdr:rowOff>62307</xdr:rowOff>
    </xdr:from>
    <xdr:to>
      <xdr:col>9</xdr:col>
      <xdr:colOff>560340</xdr:colOff>
      <xdr:row>33</xdr:row>
      <xdr:rowOff>5965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872834</xdr:colOff>
      <xdr:row>34</xdr:row>
      <xdr:rowOff>94287</xdr:rowOff>
    </xdr:from>
    <xdr:to>
      <xdr:col>8</xdr:col>
      <xdr:colOff>497223</xdr:colOff>
      <xdr:row>49</xdr:row>
      <xdr:rowOff>170487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611138</xdr:colOff>
      <xdr:row>51</xdr:row>
      <xdr:rowOff>117379</xdr:rowOff>
    </xdr:from>
    <xdr:to>
      <xdr:col>11</xdr:col>
      <xdr:colOff>354060</xdr:colOff>
      <xdr:row>67</xdr:row>
      <xdr:rowOff>20397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69</xdr:row>
      <xdr:rowOff>55419</xdr:rowOff>
    </xdr:from>
    <xdr:to>
      <xdr:col>1</xdr:col>
      <xdr:colOff>750454</xdr:colOff>
      <xdr:row>76</xdr:row>
      <xdr:rowOff>83127</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2004964"/>
              <a:ext cx="1838036" cy="12399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1003300</xdr:colOff>
      <xdr:row>69</xdr:row>
      <xdr:rowOff>90593</xdr:rowOff>
    </xdr:from>
    <xdr:to>
      <xdr:col>3</xdr:col>
      <xdr:colOff>652319</xdr:colOff>
      <xdr:row>83</xdr:row>
      <xdr:rowOff>68367</xdr:rowOff>
    </xdr:to>
    <mc:AlternateContent xmlns:mc="http://schemas.openxmlformats.org/markup-compatibility/2006" xmlns:a14="http://schemas.microsoft.com/office/drawing/2010/main">
      <mc:Choice Requires="a14">
        <xdr:graphicFrame macro="">
          <xdr:nvGraphicFramePr>
            <xdr:cNvPr id="8"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284845" y="12040138"/>
              <a:ext cx="1838037" cy="2402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20783</xdr:colOff>
      <xdr:row>70</xdr:row>
      <xdr:rowOff>38870</xdr:rowOff>
    </xdr:from>
    <xdr:to>
      <xdr:col>12</xdr:col>
      <xdr:colOff>436417</xdr:colOff>
      <xdr:row>77</xdr:row>
      <xdr:rowOff>161252</xdr:rowOff>
    </xdr:to>
    <mc:AlternateContent xmlns:mc="http://schemas.openxmlformats.org/markup-compatibility/2006" xmlns:tsle="http://schemas.microsoft.com/office/drawing/2012/timeslicer">
      <mc:Choice Requires="tsle">
        <xdr:graphicFrame macro="">
          <xdr:nvGraphicFramePr>
            <xdr:cNvPr id="9" name="OrderDate"/>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5479474" y="12161597"/>
              <a:ext cx="4613562" cy="133465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478971</xdr:colOff>
      <xdr:row>6</xdr:row>
      <xdr:rowOff>66675</xdr:rowOff>
    </xdr:from>
    <xdr:to>
      <xdr:col>25</xdr:col>
      <xdr:colOff>566057</xdr:colOff>
      <xdr:row>24</xdr:row>
      <xdr:rowOff>19050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65315</xdr:colOff>
      <xdr:row>24</xdr:row>
      <xdr:rowOff>141517</xdr:rowOff>
    </xdr:from>
    <xdr:to>
      <xdr:col>10</xdr:col>
      <xdr:colOff>272143</xdr:colOff>
      <xdr:row>42</xdr:row>
      <xdr:rowOff>74841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20411</xdr:colOff>
      <xdr:row>6</xdr:row>
      <xdr:rowOff>65314</xdr:rowOff>
    </xdr:from>
    <xdr:to>
      <xdr:col>17</xdr:col>
      <xdr:colOff>306161</xdr:colOff>
      <xdr:row>24</xdr:row>
      <xdr:rowOff>2721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500743</xdr:colOff>
      <xdr:row>25</xdr:row>
      <xdr:rowOff>39461</xdr:rowOff>
    </xdr:from>
    <xdr:to>
      <xdr:col>25</xdr:col>
      <xdr:colOff>612864</xdr:colOff>
      <xdr:row>42</xdr:row>
      <xdr:rowOff>106136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23132</xdr:colOff>
      <xdr:row>6</xdr:row>
      <xdr:rowOff>92530</xdr:rowOff>
    </xdr:from>
    <xdr:to>
      <xdr:col>3</xdr:col>
      <xdr:colOff>527668</xdr:colOff>
      <xdr:row>13</xdr:row>
      <xdr:rowOff>130630</xdr:rowOff>
    </xdr:to>
    <mc:AlternateContent xmlns:mc="http://schemas.openxmlformats.org/markup-compatibility/2006" xmlns:a14="http://schemas.microsoft.com/office/drawing/2010/main">
      <mc:Choice Requires="a14">
        <xdr:graphicFrame macro="">
          <xdr:nvGraphicFramePr>
            <xdr:cNvPr id="2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98046" y="1137559"/>
              <a:ext cx="1854365"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14</xdr:row>
      <xdr:rowOff>28575</xdr:rowOff>
    </xdr:from>
    <xdr:to>
      <xdr:col>3</xdr:col>
      <xdr:colOff>555171</xdr:colOff>
      <xdr:row>23</xdr:row>
      <xdr:rowOff>163286</xdr:rowOff>
    </xdr:to>
    <mc:AlternateContent xmlns:mc="http://schemas.openxmlformats.org/markup-compatibility/2006" xmlns:a14="http://schemas.microsoft.com/office/drawing/2010/main">
      <mc:Choice Requires="a14">
        <xdr:graphicFrame macro="">
          <xdr:nvGraphicFramePr>
            <xdr:cNvPr id="24"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674914" y="2466975"/>
              <a:ext cx="1905000" cy="1702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628649</xdr:colOff>
      <xdr:row>6</xdr:row>
      <xdr:rowOff>63953</xdr:rowOff>
    </xdr:from>
    <xdr:to>
      <xdr:col>10</xdr:col>
      <xdr:colOff>439510</xdr:colOff>
      <xdr:row>14</xdr:row>
      <xdr:rowOff>42182</xdr:rowOff>
    </xdr:to>
    <mc:AlternateContent xmlns:mc="http://schemas.openxmlformats.org/markup-compatibility/2006" xmlns:tsle="http://schemas.microsoft.com/office/drawing/2012/timeslicer">
      <mc:Choice Requires="tsle">
        <xdr:graphicFrame macro="">
          <xdr:nvGraphicFramePr>
            <xdr:cNvPr id="25" name="OrderDate 1"/>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2653392" y="1108982"/>
              <a:ext cx="4535261"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3</xdr:col>
      <xdr:colOff>664031</xdr:colOff>
      <xdr:row>15</xdr:row>
      <xdr:rowOff>43543</xdr:rowOff>
    </xdr:from>
    <xdr:to>
      <xdr:col>7</xdr:col>
      <xdr:colOff>97974</xdr:colOff>
      <xdr:row>23</xdr:row>
      <xdr:rowOff>10886</xdr:rowOff>
    </xdr:to>
    <xdr:sp macro="" textlink="">
      <xdr:nvSpPr>
        <xdr:cNvPr id="30" name="Rectangle: Rounded Corners 1">
          <a:extLst>
            <a:ext uri="{FF2B5EF4-FFF2-40B4-BE49-F238E27FC236}">
              <a16:creationId xmlns:a16="http://schemas.microsoft.com/office/drawing/2014/main" id="{C593C4CB-4269-B350-FC2D-ACC38CED95B2}"/>
            </a:ext>
          </a:extLst>
        </xdr:cNvPr>
        <xdr:cNvSpPr/>
      </xdr:nvSpPr>
      <xdr:spPr>
        <a:xfrm>
          <a:off x="2013860" y="2656114"/>
          <a:ext cx="2133600" cy="1360715"/>
        </a:xfrm>
        <a:prstGeom prst="roundRect">
          <a:avLst/>
        </a:prstGeom>
        <a:solidFill>
          <a:schemeClr val="bg1"/>
        </a:solidFill>
        <a:ln w="28575"/>
      </xdr:spPr>
      <xdr:style>
        <a:lnRef idx="2">
          <a:schemeClr val="dk1"/>
        </a:lnRef>
        <a:fillRef idx="1">
          <a:schemeClr val="lt1"/>
        </a:fillRef>
        <a:effectRef idx="0">
          <a:schemeClr val="dk1"/>
        </a:effectRef>
        <a:fontRef idx="minor">
          <a:schemeClr val="dk1"/>
        </a:fontRef>
      </xdr:style>
      <xdr:txBody>
        <a:bodyPr vertOverflow="clip" horzOverflow="clip" rtlCol="1" anchor="t"/>
        <a:lstStyle/>
        <a:p>
          <a:pPr algn="ctr"/>
          <a:r>
            <a:rPr lang="en-US" sz="2400" b="0">
              <a:ln w="19050">
                <a:solidFill>
                  <a:schemeClr val="tx1"/>
                </a:solidFill>
              </a:ln>
              <a:solidFill>
                <a:schemeClr val="bg1"/>
              </a:solidFill>
            </a:rPr>
            <a:t>Revenue</a:t>
          </a:r>
        </a:p>
        <a:p>
          <a:pPr algn="ctr"/>
          <a:endParaRPr lang="en-US" sz="1600">
            <a:ln w="19050">
              <a:solidFill>
                <a:schemeClr val="tx1"/>
              </a:solidFill>
            </a:ln>
          </a:endParaRPr>
        </a:p>
      </xdr:txBody>
    </xdr:sp>
    <xdr:clientData/>
  </xdr:twoCellAnchor>
  <xdr:twoCellAnchor>
    <xdr:from>
      <xdr:col>4</xdr:col>
      <xdr:colOff>163287</xdr:colOff>
      <xdr:row>18</xdr:row>
      <xdr:rowOff>97971</xdr:rowOff>
    </xdr:from>
    <xdr:to>
      <xdr:col>6</xdr:col>
      <xdr:colOff>609601</xdr:colOff>
      <xdr:row>21</xdr:row>
      <xdr:rowOff>65314</xdr:rowOff>
    </xdr:to>
    <xdr:sp macro="" textlink="enviroment!A86">
      <xdr:nvSpPr>
        <xdr:cNvPr id="8" name="TextBox 7"/>
        <xdr:cNvSpPr txBox="1"/>
      </xdr:nvSpPr>
      <xdr:spPr>
        <a:xfrm>
          <a:off x="2862944" y="3233057"/>
          <a:ext cx="1796143" cy="489857"/>
        </a:xfrm>
        <a:prstGeom prst="rect">
          <a:avLst/>
        </a:prstGeom>
        <a:solidFill>
          <a:schemeClr val="accent1">
            <a:lumMod val="75000"/>
          </a:schemeClr>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5166AB-545A-40DA-8E95-0B03A6B8B788}" type="TxLink">
            <a:rPr lang="en-US" sz="2400" b="1" i="0" u="none" strike="noStrike">
              <a:solidFill>
                <a:schemeClr val="bg1"/>
              </a:solidFill>
              <a:latin typeface="Aptos Narrow"/>
            </a:rPr>
            <a:pPr algn="ctr"/>
            <a:t>$19,628</a:t>
          </a:fld>
          <a:endParaRPr lang="en-US" sz="5400" b="1">
            <a:solidFill>
              <a:schemeClr val="bg1"/>
            </a:solidFill>
          </a:endParaRPr>
        </a:p>
      </xdr:txBody>
    </xdr:sp>
    <xdr:clientData/>
  </xdr:twoCellAnchor>
  <xdr:twoCellAnchor>
    <xdr:from>
      <xdr:col>7</xdr:col>
      <xdr:colOff>141514</xdr:colOff>
      <xdr:row>15</xdr:row>
      <xdr:rowOff>21772</xdr:rowOff>
    </xdr:from>
    <xdr:to>
      <xdr:col>10</xdr:col>
      <xdr:colOff>500742</xdr:colOff>
      <xdr:row>23</xdr:row>
      <xdr:rowOff>21771</xdr:rowOff>
    </xdr:to>
    <xdr:sp macro="" textlink="">
      <xdr:nvSpPr>
        <xdr:cNvPr id="37" name="Rectangle: Rounded Corners 1">
          <a:extLst>
            <a:ext uri="{FF2B5EF4-FFF2-40B4-BE49-F238E27FC236}">
              <a16:creationId xmlns:a16="http://schemas.microsoft.com/office/drawing/2014/main" id="{C593C4CB-4269-B350-FC2D-ACC38CED95B2}"/>
            </a:ext>
          </a:extLst>
        </xdr:cNvPr>
        <xdr:cNvSpPr/>
      </xdr:nvSpPr>
      <xdr:spPr>
        <a:xfrm>
          <a:off x="4191000" y="2634343"/>
          <a:ext cx="2383971" cy="1393371"/>
        </a:xfrm>
        <a:prstGeom prst="roundRect">
          <a:avLst/>
        </a:prstGeom>
        <a:solidFill>
          <a:schemeClr val="bg1"/>
        </a:solidFill>
        <a:ln w="28575"/>
      </xdr:spPr>
      <xdr:style>
        <a:lnRef idx="2">
          <a:schemeClr val="dk1"/>
        </a:lnRef>
        <a:fillRef idx="1">
          <a:schemeClr val="lt1"/>
        </a:fillRef>
        <a:effectRef idx="0">
          <a:schemeClr val="dk1"/>
        </a:effectRef>
        <a:fontRef idx="minor">
          <a:schemeClr val="dk1"/>
        </a:fontRef>
      </xdr:style>
      <xdr:txBody>
        <a:bodyPr vertOverflow="clip" horzOverflow="clip" rtlCol="1" anchor="t"/>
        <a:lstStyle/>
        <a:p>
          <a:pPr algn="ctr"/>
          <a:r>
            <a:rPr lang="en-US" sz="2000">
              <a:ln w="19050">
                <a:solidFill>
                  <a:schemeClr val="tx1"/>
                </a:solidFill>
              </a:ln>
              <a:solidFill>
                <a:schemeClr val="bg1"/>
              </a:solidFill>
            </a:rPr>
            <a:t>Unit</a:t>
          </a:r>
          <a:r>
            <a:rPr lang="en-US" sz="2000" baseline="0">
              <a:ln w="19050">
                <a:solidFill>
                  <a:schemeClr val="tx1"/>
                </a:solidFill>
              </a:ln>
              <a:solidFill>
                <a:schemeClr val="bg1"/>
              </a:solidFill>
            </a:rPr>
            <a:t> Cout Avg</a:t>
          </a:r>
          <a:endParaRPr lang="en-US" sz="2000">
            <a:ln w="19050">
              <a:solidFill>
                <a:schemeClr val="tx1"/>
              </a:solidFill>
            </a:ln>
            <a:solidFill>
              <a:schemeClr val="bg1"/>
            </a:solidFill>
          </a:endParaRPr>
        </a:p>
      </xdr:txBody>
    </xdr:sp>
    <xdr:clientData/>
  </xdr:twoCellAnchor>
  <xdr:twoCellAnchor>
    <xdr:from>
      <xdr:col>7</xdr:col>
      <xdr:colOff>326571</xdr:colOff>
      <xdr:row>18</xdr:row>
      <xdr:rowOff>87086</xdr:rowOff>
    </xdr:from>
    <xdr:to>
      <xdr:col>10</xdr:col>
      <xdr:colOff>337456</xdr:colOff>
      <xdr:row>21</xdr:row>
      <xdr:rowOff>87086</xdr:rowOff>
    </xdr:to>
    <xdr:sp macro="" textlink="enviroment!B86">
      <xdr:nvSpPr>
        <xdr:cNvPr id="43" name="TextBox 42"/>
        <xdr:cNvSpPr txBox="1"/>
      </xdr:nvSpPr>
      <xdr:spPr>
        <a:xfrm>
          <a:off x="4376057" y="3222172"/>
          <a:ext cx="2035628" cy="522514"/>
        </a:xfrm>
        <a:prstGeom prst="rect">
          <a:avLst/>
        </a:prstGeom>
        <a:solidFill>
          <a:schemeClr val="accent1">
            <a:lumMod val="75000"/>
          </a:schemeClr>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308851-1A89-4977-B4BC-4FCF88514849}" type="TxLink">
            <a:rPr lang="en-US" sz="2400" b="1" i="0" u="none" strike="noStrike">
              <a:solidFill>
                <a:schemeClr val="bg1"/>
              </a:solidFill>
              <a:latin typeface="Aptos Narrow"/>
            </a:rPr>
            <a:pPr algn="ctr"/>
            <a:t>$20.31</a:t>
          </a:fld>
          <a:endParaRPr lang="en-US" sz="54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ma Ahmed" refreshedDate="45629.670394444445" createdVersion="6" refreshedVersion="6" minRefreshableVersion="3" recordCount="43">
  <cacheSource type="worksheet">
    <worksheetSource name="Table1"/>
  </cacheSource>
  <cacheFields count="10">
    <cacheField name="OrderDate" numFmtId="14">
      <sharedItems containsSemiMixedTypes="0" containsNonDate="0" containsDate="1" containsString="0" minDate="2016-01-06T00:00:00" maxDate="2017-12-22T00:00:00" count="43">
        <d v="2016-01-06T00:00:00"/>
        <d v="2016-01-23T00:00:00"/>
        <d v="2016-02-09T00:00:00"/>
        <d v="2016-02-26T00:00:00"/>
        <d v="2016-03-15T00:00:00"/>
        <d v="2016-04-01T00:00:00"/>
        <d v="2016-04-18T00:00:00"/>
        <d v="2016-05-05T00:00:00"/>
        <d v="2016-05-22T00:00:00"/>
        <d v="2016-06-08T00:00:00"/>
        <d v="2016-06-25T00:00:00"/>
        <d v="2016-07-12T00:00:00"/>
        <d v="2016-07-29T00:00:00"/>
        <d v="2016-08-15T00:00:00"/>
        <d v="2016-09-01T00:00:00"/>
        <d v="2016-09-18T00:00:00"/>
        <d v="2016-10-05T00:00:00"/>
        <d v="2016-10-22T00:00:00"/>
        <d v="2016-11-08T00:00:00"/>
        <d v="2016-11-25T00:00:00"/>
        <d v="2016-12-12T00:00:00"/>
        <d v="2016-12-29T00:00:00"/>
        <d v="2017-01-15T00:00:00"/>
        <d v="2017-02-01T00:00:00"/>
        <d v="2017-02-18T00:00:00"/>
        <d v="2017-03-07T00:00:00"/>
        <d v="2017-03-24T00:00:00"/>
        <d v="2017-04-10T00:00:00"/>
        <d v="2017-04-27T00:00:00"/>
        <d v="2017-05-14T00:00:00"/>
        <d v="2017-05-31T00:00:00"/>
        <d v="2017-06-17T00:00:00"/>
        <d v="2017-07-04T00:00:00"/>
        <d v="2017-07-21T00:00:00"/>
        <d v="2017-08-07T00:00:00"/>
        <d v="2017-08-24T00:00:00"/>
        <d v="2017-09-10T00:00:00"/>
        <d v="2017-09-27T00:00:00"/>
        <d v="2017-10-14T00:00:00"/>
        <d v="2017-10-31T00:00:00"/>
        <d v="2017-11-17T00:00:00"/>
        <d v="2017-12-04T00:00:00"/>
        <d v="2017-12-21T00:00:00"/>
      </sharedItems>
      <fieldGroup par="9" base="0">
        <rangePr groupBy="months" startDate="2016-01-06T00:00:00" endDate="2017-12-22T00:00:00"/>
        <groupItems count="14">
          <s v="&lt;1/6/2016"/>
          <s v="Jan"/>
          <s v="Feb"/>
          <s v="Mar"/>
          <s v="Apr"/>
          <s v="May"/>
          <s v="Jun"/>
          <s v="Jul"/>
          <s v="Aug"/>
          <s v="Sep"/>
          <s v="Oct"/>
          <s v="Nov"/>
          <s v="Dec"/>
          <s v="&gt;12/22/2017"/>
        </groupItems>
      </fieldGroup>
    </cacheField>
    <cacheField name="Month_Year" numFmtId="0">
      <sharedItems/>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 Cost" numFmtId="0">
      <sharedItems containsSemiMixedTypes="0" containsString="0" containsNumber="1" minValue="1.29" maxValue="275"/>
    </cacheField>
    <cacheField name="Units" numFmtId="0">
      <sharedItems containsSemiMixedTypes="0" containsString="0" containsNumber="1" containsInteger="1" minValue="2" maxValue="96"/>
    </cacheField>
    <cacheField name="Revenue" numFmtId="164">
      <sharedItems containsSemiMixedTypes="0" containsString="0" containsNumber="1" minValue="9.0300000000000011" maxValue="1879.06"/>
    </cacheField>
    <cacheField name="Quarters" numFmtId="0" databaseField="0">
      <fieldGroup base="0">
        <rangePr groupBy="quarters" startDate="2016-01-06T00:00:00" endDate="2017-12-22T00:00:00"/>
        <groupItems count="6">
          <s v="&lt;1/6/2016"/>
          <s v="Qtr1"/>
          <s v="Qtr2"/>
          <s v="Qtr3"/>
          <s v="Qtr4"/>
          <s v="&gt;12/22/2017"/>
        </groupItems>
      </fieldGroup>
    </cacheField>
    <cacheField name="Years" numFmtId="0" databaseField="0">
      <fieldGroup base="0">
        <rangePr groupBy="years" startDate="2016-01-06T00:00:00" endDate="2017-12-22T00:00:00"/>
        <groupItems count="4">
          <s v="&lt;1/6/2016"/>
          <s v="2016"/>
          <s v="2017"/>
          <s v="&gt;12/2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s v="Jan-2016"/>
    <x v="0"/>
    <x v="0"/>
    <x v="0"/>
    <n v="1.99"/>
    <n v="95"/>
    <n v="189.05"/>
  </r>
  <r>
    <x v="1"/>
    <s v="Jan-2016"/>
    <x v="1"/>
    <x v="1"/>
    <x v="1"/>
    <n v="19.989999999999998"/>
    <n v="50"/>
    <n v="999.49999999999989"/>
  </r>
  <r>
    <x v="2"/>
    <s v="Feb-2016"/>
    <x v="1"/>
    <x v="2"/>
    <x v="0"/>
    <n v="4.99"/>
    <n v="36"/>
    <n v="179.64000000000001"/>
  </r>
  <r>
    <x v="3"/>
    <s v="Feb-2016"/>
    <x v="1"/>
    <x v="3"/>
    <x v="2"/>
    <n v="19.989999999999998"/>
    <n v="27"/>
    <n v="539.7299999999999"/>
  </r>
  <r>
    <x v="4"/>
    <s v="Mar-2016"/>
    <x v="2"/>
    <x v="4"/>
    <x v="0"/>
    <n v="2.99"/>
    <n v="56"/>
    <n v="167.44"/>
  </r>
  <r>
    <x v="5"/>
    <s v="Apr-2016"/>
    <x v="0"/>
    <x v="0"/>
    <x v="1"/>
    <n v="4.99"/>
    <n v="60"/>
    <n v="299.40000000000003"/>
  </r>
  <r>
    <x v="6"/>
    <s v="Apr-2016"/>
    <x v="1"/>
    <x v="5"/>
    <x v="0"/>
    <n v="1.99"/>
    <n v="75"/>
    <n v="149.25"/>
  </r>
  <r>
    <x v="7"/>
    <s v="May-2016"/>
    <x v="1"/>
    <x v="2"/>
    <x v="0"/>
    <n v="4.99"/>
    <n v="90"/>
    <n v="449.1"/>
  </r>
  <r>
    <x v="8"/>
    <s v="May-2016"/>
    <x v="2"/>
    <x v="6"/>
    <x v="0"/>
    <n v="1.99"/>
    <n v="32"/>
    <n v="63.68"/>
  </r>
  <r>
    <x v="9"/>
    <s v="Jun-2016"/>
    <x v="0"/>
    <x v="0"/>
    <x v="1"/>
    <n v="8.99"/>
    <n v="60"/>
    <n v="539.4"/>
  </r>
  <r>
    <x v="10"/>
    <s v="Jun-2016"/>
    <x v="1"/>
    <x v="7"/>
    <x v="0"/>
    <n v="4.99"/>
    <n v="90"/>
    <n v="449.1"/>
  </r>
  <r>
    <x v="11"/>
    <s v="Jul-2016"/>
    <x v="0"/>
    <x v="8"/>
    <x v="1"/>
    <n v="1.99"/>
    <n v="29"/>
    <n v="57.71"/>
  </r>
  <r>
    <x v="12"/>
    <s v="Jul-2016"/>
    <x v="0"/>
    <x v="9"/>
    <x v="1"/>
    <n v="19.989999999999998"/>
    <n v="81"/>
    <n v="1619.1899999999998"/>
  </r>
  <r>
    <x v="13"/>
    <s v="Aug-2016"/>
    <x v="0"/>
    <x v="0"/>
    <x v="0"/>
    <n v="4.99"/>
    <n v="35"/>
    <n v="174.65"/>
  </r>
  <r>
    <x v="14"/>
    <s v="Sep-2016"/>
    <x v="1"/>
    <x v="10"/>
    <x v="3"/>
    <n v="125"/>
    <n v="2"/>
    <n v="250"/>
  </r>
  <r>
    <x v="15"/>
    <s v="Sep-2016"/>
    <x v="0"/>
    <x v="0"/>
    <x v="4"/>
    <n v="15.99"/>
    <n v="16"/>
    <n v="255.84"/>
  </r>
  <r>
    <x v="16"/>
    <s v="Oct-2016"/>
    <x v="1"/>
    <x v="7"/>
    <x v="1"/>
    <n v="8.99"/>
    <n v="28"/>
    <n v="251.72"/>
  </r>
  <r>
    <x v="17"/>
    <s v="Oct-2016"/>
    <x v="0"/>
    <x v="0"/>
    <x v="2"/>
    <n v="8.99"/>
    <n v="64"/>
    <n v="575.36"/>
  </r>
  <r>
    <x v="18"/>
    <s v="Nov-2016"/>
    <x v="0"/>
    <x v="9"/>
    <x v="2"/>
    <n v="19.989999999999998"/>
    <n v="15"/>
    <n v="299.84999999999997"/>
  </r>
  <r>
    <x v="19"/>
    <s v="Nov-2016"/>
    <x v="1"/>
    <x v="1"/>
    <x v="4"/>
    <n v="4.99"/>
    <n v="96"/>
    <n v="479.04"/>
  </r>
  <r>
    <x v="20"/>
    <s v="Dec-2016"/>
    <x v="1"/>
    <x v="10"/>
    <x v="0"/>
    <n v="1.29"/>
    <n v="67"/>
    <n v="86.43"/>
  </r>
  <r>
    <x v="21"/>
    <s v="Dec-2016"/>
    <x v="0"/>
    <x v="9"/>
    <x v="4"/>
    <n v="15.99"/>
    <n v="74"/>
    <n v="1183.26"/>
  </r>
  <r>
    <x v="22"/>
    <s v="Jan-2017"/>
    <x v="1"/>
    <x v="3"/>
    <x v="1"/>
    <n v="8.99"/>
    <n v="46"/>
    <n v="413.54"/>
  </r>
  <r>
    <x v="23"/>
    <s v="Feb-2017"/>
    <x v="1"/>
    <x v="10"/>
    <x v="1"/>
    <n v="15"/>
    <n v="87"/>
    <n v="1305"/>
  </r>
  <r>
    <x v="24"/>
    <s v="Feb-2017"/>
    <x v="0"/>
    <x v="0"/>
    <x v="1"/>
    <n v="4.99"/>
    <n v="4"/>
    <n v="19.96"/>
  </r>
  <r>
    <x v="25"/>
    <s v="Mar-2017"/>
    <x v="2"/>
    <x v="4"/>
    <x v="1"/>
    <n v="19.989999999999998"/>
    <n v="7"/>
    <n v="139.92999999999998"/>
  </r>
  <r>
    <x v="26"/>
    <s v="Mar-2017"/>
    <x v="1"/>
    <x v="2"/>
    <x v="4"/>
    <n v="4.99"/>
    <n v="50"/>
    <n v="249.5"/>
  </r>
  <r>
    <x v="27"/>
    <s v="Apr-2017"/>
    <x v="1"/>
    <x v="5"/>
    <x v="0"/>
    <n v="1.99"/>
    <n v="66"/>
    <n v="131.34"/>
  </r>
  <r>
    <x v="28"/>
    <s v="Apr-2017"/>
    <x v="0"/>
    <x v="8"/>
    <x v="2"/>
    <n v="4.99"/>
    <n v="96"/>
    <n v="479.04"/>
  </r>
  <r>
    <x v="29"/>
    <s v="May-2017"/>
    <x v="1"/>
    <x v="3"/>
    <x v="0"/>
    <n v="1.29"/>
    <n v="53"/>
    <n v="68.37"/>
  </r>
  <r>
    <x v="30"/>
    <s v="May-2017"/>
    <x v="1"/>
    <x v="3"/>
    <x v="1"/>
    <n v="8.99"/>
    <n v="80"/>
    <n v="719.2"/>
  </r>
  <r>
    <x v="31"/>
    <s v="Jun-2017"/>
    <x v="1"/>
    <x v="1"/>
    <x v="3"/>
    <n v="125"/>
    <n v="5"/>
    <n v="625"/>
  </r>
  <r>
    <x v="32"/>
    <s v="Jul-2017"/>
    <x v="0"/>
    <x v="0"/>
    <x v="4"/>
    <n v="4.99"/>
    <n v="62"/>
    <n v="309.38"/>
  </r>
  <r>
    <x v="33"/>
    <s v="Jul-2017"/>
    <x v="1"/>
    <x v="7"/>
    <x v="4"/>
    <n v="12.49"/>
    <n v="55"/>
    <n v="686.95"/>
  </r>
  <r>
    <x v="34"/>
    <s v="Aug-2017"/>
    <x v="1"/>
    <x v="1"/>
    <x v="4"/>
    <n v="23.95"/>
    <n v="42"/>
    <n v="1005.9"/>
  </r>
  <r>
    <x v="35"/>
    <s v="Aug-2017"/>
    <x v="2"/>
    <x v="4"/>
    <x v="3"/>
    <n v="275"/>
    <n v="3"/>
    <n v="825"/>
  </r>
  <r>
    <x v="36"/>
    <s v="Sep-2017"/>
    <x v="1"/>
    <x v="3"/>
    <x v="0"/>
    <n v="1.29"/>
    <n v="7"/>
    <n v="9.0300000000000011"/>
  </r>
  <r>
    <x v="37"/>
    <s v="Sep-2017"/>
    <x v="2"/>
    <x v="4"/>
    <x v="2"/>
    <n v="1.99"/>
    <n v="76"/>
    <n v="151.24"/>
  </r>
  <r>
    <x v="38"/>
    <s v="Oct-2017"/>
    <x v="2"/>
    <x v="6"/>
    <x v="1"/>
    <n v="19.989999999999998"/>
    <n v="57"/>
    <n v="1139.4299999999998"/>
  </r>
  <r>
    <x v="39"/>
    <s v="Oct-2017"/>
    <x v="1"/>
    <x v="5"/>
    <x v="0"/>
    <n v="1.29"/>
    <n v="14"/>
    <n v="18.060000000000002"/>
  </r>
  <r>
    <x v="40"/>
    <s v="Nov-2017"/>
    <x v="1"/>
    <x v="2"/>
    <x v="1"/>
    <n v="4.99"/>
    <n v="11"/>
    <n v="54.89"/>
  </r>
  <r>
    <x v="41"/>
    <s v="Dec-2017"/>
    <x v="1"/>
    <x v="2"/>
    <x v="1"/>
    <n v="19.989999999999998"/>
    <n v="94"/>
    <n v="1879.06"/>
  </r>
  <r>
    <x v="42"/>
    <s v="Dec-2017"/>
    <x v="1"/>
    <x v="5"/>
    <x v="1"/>
    <n v="4.99"/>
    <n v="28"/>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
  <location ref="A37:B41"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axis="axisRow" showAll="0">
      <items count="4">
        <item x="1"/>
        <item x="0"/>
        <item x="2"/>
        <item t="default"/>
      </items>
    </pivotField>
    <pivotField showAll="0"/>
    <pivotField showAll="0">
      <items count="6">
        <item x="1"/>
        <item x="3"/>
        <item x="2"/>
        <item x="4"/>
        <item x="0"/>
        <item t="default"/>
      </items>
    </pivotField>
    <pivotField showAll="0"/>
    <pivotField showAll="0"/>
    <pivotField dataField="1" numFmtId="164" showAll="0"/>
    <pivotField showAll="0" defaultSubtotal="0">
      <items count="6">
        <item x="0"/>
        <item x="1"/>
        <item x="2"/>
        <item x="3"/>
        <item x="4"/>
        <item x="5"/>
      </items>
    </pivotField>
    <pivotField showAll="0" defaultSubtotal="0">
      <items count="4">
        <item x="0"/>
        <item x="1"/>
        <item x="2"/>
        <item x="3"/>
      </items>
    </pivotField>
  </pivotFields>
  <rowFields count="1">
    <field x="2"/>
  </rowFields>
  <rowItems count="4">
    <i>
      <x/>
    </i>
    <i>
      <x v="1"/>
    </i>
    <i>
      <x v="2"/>
    </i>
    <i t="grand">
      <x/>
    </i>
  </rowItems>
  <colItems count="1">
    <i/>
  </colItems>
  <dataFields count="1">
    <dataField name="Sum of Revenue" fld="7" baseField="0" baseItem="0"/>
  </dataFields>
  <formats count="4">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11" format="25" series="1">
      <pivotArea type="data" outline="0" fieldPosition="0">
        <references count="1">
          <reference field="4294967294" count="1" selected="0">
            <x v="0"/>
          </reference>
        </references>
      </pivotArea>
    </chartFormat>
    <chartFormat chart="11" format="26">
      <pivotArea type="data" outline="0" fieldPosition="0">
        <references count="2">
          <reference field="4294967294" count="1" selected="0">
            <x v="0"/>
          </reference>
          <reference field="2" count="1" selected="0">
            <x v="0"/>
          </reference>
        </references>
      </pivotArea>
    </chartFormat>
    <chartFormat chart="11" format="27">
      <pivotArea type="data" outline="0" fieldPosition="0">
        <references count="2">
          <reference field="4294967294" count="1" selected="0">
            <x v="0"/>
          </reference>
          <reference field="2" count="1" selected="0">
            <x v="1"/>
          </reference>
        </references>
      </pivotArea>
    </chartFormat>
    <chartFormat chart="11" format="28">
      <pivotArea type="data" outline="0" fieldPosition="0">
        <references count="2">
          <reference field="4294967294" count="1" selected="0">
            <x v="0"/>
          </reference>
          <reference field="2" count="1" selected="0">
            <x v="2"/>
          </reference>
        </references>
      </pivotArea>
    </chartFormat>
    <chartFormat chart="1" format="21" series="1">
      <pivotArea type="data" outline="0" fieldPosition="0">
        <references count="1">
          <reference field="4294967294" count="1" selected="0">
            <x v="0"/>
          </reference>
        </references>
      </pivotArea>
    </chartFormat>
    <chartFormat chart="1" format="22">
      <pivotArea type="data" outline="0" fieldPosition="0">
        <references count="2">
          <reference field="4294967294" count="1" selected="0">
            <x v="0"/>
          </reference>
          <reference field="2" count="1" selected="0">
            <x v="0"/>
          </reference>
        </references>
      </pivotArea>
    </chartFormat>
    <chartFormat chart="1" format="23">
      <pivotArea type="data" outline="0" fieldPosition="0">
        <references count="2">
          <reference field="4294967294" count="1" selected="0">
            <x v="0"/>
          </reference>
          <reference field="2" count="1" selected="0">
            <x v="1"/>
          </reference>
        </references>
      </pivotArea>
    </chartFormat>
    <chartFormat chart="1" format="24">
      <pivotArea type="data" outline="0" fieldPosition="0">
        <references count="2">
          <reference field="4294967294" count="1" selected="0">
            <x v="0"/>
          </reference>
          <reference field="2"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A16:B28"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axis="axisRow" showAll="0">
      <items count="12">
        <item x="5"/>
        <item x="3"/>
        <item x="8"/>
        <item x="2"/>
        <item x="0"/>
        <item x="1"/>
        <item x="7"/>
        <item x="9"/>
        <item x="10"/>
        <item x="4"/>
        <item x="6"/>
        <item t="default"/>
      </items>
    </pivotField>
    <pivotField showAll="0">
      <items count="6">
        <item x="1"/>
        <item x="3"/>
        <item x="2"/>
        <item x="4"/>
        <item x="0"/>
        <item t="default"/>
      </items>
    </pivotField>
    <pivotField showAll="0"/>
    <pivotField showAll="0"/>
    <pivotField dataField="1" numFmtId="164"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12">
    <i>
      <x/>
    </i>
    <i>
      <x v="1"/>
    </i>
    <i>
      <x v="2"/>
    </i>
    <i>
      <x v="3"/>
    </i>
    <i>
      <x v="4"/>
    </i>
    <i>
      <x v="5"/>
    </i>
    <i>
      <x v="6"/>
    </i>
    <i>
      <x v="7"/>
    </i>
    <i>
      <x v="8"/>
    </i>
    <i>
      <x v="9"/>
    </i>
    <i>
      <x v="10"/>
    </i>
    <i t="grand">
      <x/>
    </i>
  </rowItems>
  <colItems count="1">
    <i/>
  </colItems>
  <dataFields count="1">
    <dataField name="Count of Revenue" fld="7" subtotal="count" baseField="0" baseItem="0"/>
  </dataFields>
  <formats count="4">
    <format dxfId="73">
      <pivotArea outline="0" collapsedLevelsAreSubtotals="1" fieldPosition="0"/>
    </format>
    <format dxfId="72">
      <pivotArea outline="0" collapsedLevelsAreSubtotals="1" fieldPosition="0"/>
    </format>
    <format dxfId="71">
      <pivotArea outline="0" collapsedLevelsAreSubtotals="1" fieldPosition="0"/>
    </format>
    <format dxfId="70">
      <pivotArea outline="0" collapsedLevelsAreSubtotals="1" fieldPosition="0"/>
    </format>
  </formats>
  <chartFormats count="2">
    <chartFormat chart="0" format="9"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7">
  <location ref="A3:B9"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pivotField axis="axisRow" showAll="0">
      <items count="6">
        <item x="1"/>
        <item x="3"/>
        <item x="2"/>
        <item x="4"/>
        <item x="0"/>
        <item t="default"/>
      </items>
    </pivotField>
    <pivotField showAll="0"/>
    <pivotField showAll="0"/>
    <pivotField dataField="1" numFmtId="164" showAll="0"/>
    <pivotField showAll="0" defaultSubtotal="0">
      <items count="6">
        <item x="0"/>
        <item x="1"/>
        <item x="2"/>
        <item x="3"/>
        <item x="4"/>
        <item x="5"/>
      </items>
    </pivotField>
    <pivotField showAll="0" defaultSubtotal="0">
      <items count="4">
        <item x="0"/>
        <item x="1"/>
        <item x="2"/>
        <item x="3"/>
      </items>
    </pivotField>
  </pivotFields>
  <rowFields count="1">
    <field x="4"/>
  </rowFields>
  <rowItems count="6">
    <i>
      <x/>
    </i>
    <i>
      <x v="1"/>
    </i>
    <i>
      <x v="2"/>
    </i>
    <i>
      <x v="3"/>
    </i>
    <i>
      <x v="4"/>
    </i>
    <i t="grand">
      <x/>
    </i>
  </rowItems>
  <colItems count="1">
    <i/>
  </colItems>
  <dataFields count="1">
    <dataField name="Sum of Revenue" fld="7" baseField="0" baseItem="0" numFmtId="164"/>
  </dataFields>
  <formats count="3">
    <format dxfId="76">
      <pivotArea outline="0" collapsedLevelsAreSubtotals="1" fieldPosition="0"/>
    </format>
    <format dxfId="75">
      <pivotArea outline="0" collapsedLevelsAreSubtotals="1" fieldPosition="0"/>
    </format>
    <format dxfId="74">
      <pivotArea outline="0" collapsedLevelsAreSubtotals="1" fieldPosition="0"/>
    </format>
  </formats>
  <chartFormats count="2">
    <chartFormat chart="1" format="3"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5" showDrill="0" useAutoFormatting="1" itemPrintTitles="1" createdVersion="8" indent="0" outline="1" outlineData="1" multipleFieldFilters="0">
  <location ref="A85:C86" firstHeaderRow="0" firstDataRow="1" firstDataCol="0"/>
  <pivotFields count="10">
    <pivotField numFmtId="1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pivotField showAll="0">
      <items count="6">
        <item x="1"/>
        <item x="3"/>
        <item x="2"/>
        <item x="4"/>
        <item x="0"/>
        <item t="default"/>
      </items>
    </pivotField>
    <pivotField dataField="1" showAll="0"/>
    <pivotField dataField="1" showAll="0"/>
    <pivotField dataField="1" numFmtId="164" showAll="0" defaultSubtotal="0"/>
    <pivotField showAll="0" defaultSubtotal="0"/>
    <pivotField showAll="0" defaultSubtotal="0"/>
  </pivotFields>
  <rowItems count="1">
    <i/>
  </rowItems>
  <colFields count="1">
    <field x="-2"/>
  </colFields>
  <colItems count="3">
    <i>
      <x/>
    </i>
    <i i="1">
      <x v="1"/>
    </i>
    <i i="2">
      <x v="2"/>
    </i>
  </colItems>
  <dataFields count="3">
    <dataField name="Sum of Revenue" fld="7" baseField="0" baseItem="0" numFmtId="166"/>
    <dataField name="Average of Unit Cost" fld="5" subtotal="average" baseField="0" baseItem="0"/>
    <dataField name="Sum of Units" fld="6" baseField="0" baseItem="0" numFmtId="3"/>
  </dataFields>
  <formats count="17">
    <format dxfId="93">
      <pivotArea type="all" dataOnly="0" outline="0" fieldPosition="0"/>
    </format>
    <format dxfId="92">
      <pivotArea outline="0" collapsedLevelsAreSubtotals="1" fieldPosition="0"/>
    </format>
    <format dxfId="91">
      <pivotArea outline="0" collapsedLevelsAreSubtotals="1" fieldPosition="0"/>
    </format>
    <format dxfId="90">
      <pivotArea outline="0" collapsedLevelsAreSubtotals="1" fieldPosition="0"/>
    </format>
    <format dxfId="89">
      <pivotArea outline="0" collapsedLevelsAreSubtotals="1" fieldPosition="0">
        <references count="1">
          <reference field="4294967294" count="1" selected="0">
            <x v="2"/>
          </reference>
        </references>
      </pivotArea>
    </format>
    <format dxfId="88">
      <pivotArea outline="0" collapsedLevelsAreSubtotals="1" fieldPosition="0">
        <references count="1">
          <reference field="4294967294" count="1" selected="0">
            <x v="2"/>
          </reference>
        </references>
      </pivotArea>
    </format>
    <format dxfId="87">
      <pivotArea outline="0" collapsedLevelsAreSubtotals="1" fieldPosition="0">
        <references count="1">
          <reference field="4294967294" count="1" selected="0">
            <x v="2"/>
          </reference>
        </references>
      </pivotArea>
    </format>
    <format dxfId="86">
      <pivotArea outline="0" collapsedLevelsAreSubtotals="1" fieldPosition="0">
        <references count="1">
          <reference field="4294967294" count="1" selected="0">
            <x v="2"/>
          </reference>
        </references>
      </pivotArea>
    </format>
    <format dxfId="85">
      <pivotArea outline="0" collapsedLevelsAreSubtotals="1" fieldPosition="0">
        <references count="1">
          <reference field="4294967294" count="1" selected="0">
            <x v="0"/>
          </reference>
        </references>
      </pivotArea>
    </format>
    <format dxfId="84">
      <pivotArea outline="0" collapsedLevelsAreSubtotals="1" fieldPosition="0">
        <references count="1">
          <reference field="4294967294" count="1" selected="0">
            <x v="0"/>
          </reference>
        </references>
      </pivotArea>
    </format>
    <format dxfId="83">
      <pivotArea outline="0" collapsedLevelsAreSubtotals="1" fieldPosition="0">
        <references count="1">
          <reference field="4294967294" count="1" selected="0">
            <x v="0"/>
          </reference>
        </references>
      </pivotArea>
    </format>
    <format dxfId="82">
      <pivotArea outline="0" collapsedLevelsAreSubtotals="1" fieldPosition="0">
        <references count="1">
          <reference field="4294967294" count="1" selected="0">
            <x v="0"/>
          </reference>
        </references>
      </pivotArea>
    </format>
    <format dxfId="81">
      <pivotArea outline="0" collapsedLevelsAreSubtotals="1" fieldPosition="0">
        <references count="1">
          <reference field="4294967294" count="1" selected="0">
            <x v="2"/>
          </reference>
        </references>
      </pivotArea>
    </format>
    <format dxfId="80">
      <pivotArea outline="0" collapsedLevelsAreSubtotals="1" fieldPosition="0">
        <references count="1">
          <reference field="4294967294" count="1" selected="0">
            <x v="2"/>
          </reference>
        </references>
      </pivotArea>
    </format>
    <format dxfId="79">
      <pivotArea outline="0" collapsedLevelsAreSubtotals="1" fieldPosition="0">
        <references count="1">
          <reference field="4294967294" count="1" selected="0">
            <x v="0"/>
          </reference>
        </references>
      </pivotArea>
    </format>
    <format dxfId="78">
      <pivotArea outline="0" collapsedLevelsAreSubtotals="1" fieldPosition="0">
        <references count="1">
          <reference field="4294967294" count="1" selected="0">
            <x v="0"/>
          </reference>
        </references>
      </pivotArea>
    </format>
    <format dxfId="77">
      <pivotArea dataOnly="0" labelOnly="1" outline="0" fieldPosition="0">
        <references count="1">
          <reference field="4294967294" count="3">
            <x v="0"/>
            <x v="1"/>
            <x v="2"/>
          </reference>
        </references>
      </pivotArea>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3">
  <location ref="A52:B65"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pivotField showAll="0">
      <items count="6">
        <item x="1"/>
        <item x="3"/>
        <item x="2"/>
        <item x="4"/>
        <item x="0"/>
        <item t="default"/>
      </items>
    </pivotField>
    <pivotField showAll="0"/>
    <pivotField showAll="0"/>
    <pivotField dataField="1" numFmtId="164" showAll="0"/>
    <pivotField showAll="0" defaultSubtotal="0">
      <items count="6">
        <item sd="0" x="0"/>
        <item x="1"/>
        <item sd="0" x="2"/>
        <item sd="0" x="3"/>
        <item sd="0" x="4"/>
        <item sd="0" x="5"/>
      </items>
    </pivotField>
    <pivotField showAll="0" defaultSubtotal="0">
      <items count="4">
        <item sd="0" x="0"/>
        <item x="1"/>
        <item sd="0" x="2"/>
        <item sd="0" x="3"/>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Revenue" fld="7" baseField="0" baseItem="0" numFmtId="165"/>
  </dataFields>
  <formats count="5">
    <format dxfId="98">
      <pivotArea outline="0" collapsedLevelsAreSubtotals="1" fieldPosition="0"/>
    </format>
    <format dxfId="97">
      <pivotArea outline="0" collapsedLevelsAreSubtotals="1" fieldPosition="0"/>
    </format>
    <format dxfId="96">
      <pivotArea outline="0" collapsedLevelsAreSubtotals="1" fieldPosition="0"/>
    </format>
    <format dxfId="95">
      <pivotArea outline="0" collapsedLevelsAreSubtotals="1" fieldPosition="0"/>
    </format>
    <format dxfId="94">
      <pivotArea outline="0" collapsedLevelsAreSubtotals="1" fieldPosition="0"/>
    </format>
  </formats>
  <chartFormats count="8">
    <chartFormat chart="0" format="1" series="1">
      <pivotArea type="data" outline="0" fieldPosition="0">
        <references count="1">
          <reference field="4294967294" count="1" selected="0">
            <x v="0"/>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2">
          <reference field="4294967294" count="1" selected="0">
            <x v="0"/>
          </reference>
          <reference field="0" count="1" selected="0">
            <x v="3"/>
          </reference>
        </references>
      </pivotArea>
    </chartFormat>
    <chartFormat chart="12" format="20">
      <pivotArea type="data" outline="0" fieldPosition="0">
        <references count="2">
          <reference field="4294967294" count="1" selected="0">
            <x v="0"/>
          </reference>
          <reference field="0" count="1" selected="0">
            <x v="2"/>
          </reference>
        </references>
      </pivotArea>
    </chartFormat>
    <chartFormat chart="12" format="21">
      <pivotArea type="data" outline="0" fieldPosition="0">
        <references count="2">
          <reference field="4294967294" count="1" selected="0">
            <x v="0"/>
          </reference>
          <reference field="0" count="1" selected="0">
            <x v="12"/>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0" count="1" selected="0">
            <x v="3"/>
          </reference>
        </references>
      </pivotArea>
    </chartFormat>
    <chartFormat chart="2" format="18">
      <pivotArea type="data" outline="0" fieldPosition="0">
        <references count="2">
          <reference field="4294967294" count="1" selected="0">
            <x v="0"/>
          </reference>
          <reference field="0" count="1" selected="0">
            <x v="8"/>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9"/>
    <pivotTable tabId="2" name="PivotTable1"/>
    <pivotTable tabId="2" name="PivotTable5"/>
    <pivotTable tabId="2" name="PivotTable7"/>
    <pivotTable tabId="2"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9"/>
    <pivotTable tabId="2" name="PivotTable1"/>
    <pivotTable tabId="2" name="PivotTable5"/>
    <pivotTable tabId="2" name="PivotTable7"/>
    <pivotTable tabId="2" name="PivotTable3"/>
  </pivotTables>
  <data>
    <tabular pivotCacheId="1">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Dark1" rowHeight="234950"/>
  <slicer name="Item" cache="Slicer_Item" caption="Item"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Dark1" rowHeight="234950"/>
  <slicer name="Item 1" cache="Slicer_Item" caption="Item" style="SlicerStyleDark1" rowHeight="234950"/>
</slicers>
</file>

<file path=xl/tables/table1.xml><?xml version="1.0" encoding="utf-8"?>
<table xmlns="http://schemas.openxmlformats.org/spreadsheetml/2006/main" id="1" name="Table1" displayName="Table1" ref="A1:H44" totalsRowShown="0" headerRowDxfId="108" dataDxfId="107">
  <autoFilter ref="A1:H44"/>
  <tableColumns count="8">
    <tableColumn id="1" name="OrderDate" dataDxfId="106"/>
    <tableColumn id="2" name="Month_Year" dataDxfId="105"/>
    <tableColumn id="3" name="Region" dataDxfId="104"/>
    <tableColumn id="4" name="Rep" dataDxfId="103"/>
    <tableColumn id="5" name="Item" dataDxfId="102"/>
    <tableColumn id="6" name="Unit Cost" dataDxfId="101"/>
    <tableColumn id="7" name="Units" dataDxfId="100"/>
    <tableColumn id="8" name="Revenue" dataDxfId="99">
      <calculatedColumnFormula>Table1[[#This Row],[Unit Cost]]*Table1[[#This Row],[Units]]</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name="NativeTimeline_OrderDate" sourceName="OrderDate">
  <pivotTables>
    <pivotTable tabId="2" name="PivotTable9"/>
    <pivotTable tabId="2" name="PivotTable1"/>
    <pivotTable tabId="2" name="PivotTable5"/>
    <pivotTable tabId="2" name="PivotTable7"/>
    <pivotTable tabId="2" name="PivotTable3"/>
  </pivotTables>
  <state minimalRefreshVersion="6" lastRefreshVersion="6" pivotCacheId="1"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Date" cache="NativeTimeline_OrderDate" caption="OrderDate" level="2" selectionLevel="2" scrollPosition="2017-03-15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Date 1" cache="NativeTimeline_OrderDate" caption="OrderDate" level="2" selectionLevel="2" scrollPosition="2017-03-15T00:00:00" style="TimeSlicerStyleDark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abSelected="1" workbookViewId="0">
      <selection activeCell="J8" sqref="J8"/>
    </sheetView>
  </sheetViews>
  <sheetFormatPr defaultRowHeight="13.8"/>
  <cols>
    <col min="1" max="1" width="13.8984375" style="8" bestFit="1" customWidth="1"/>
    <col min="2" max="2" width="15.3984375" style="8" bestFit="1" customWidth="1"/>
    <col min="3" max="3" width="11.09765625" style="8" bestFit="1" customWidth="1"/>
    <col min="4" max="4" width="9.3984375" style="8" bestFit="1" customWidth="1"/>
    <col min="5" max="5" width="8.796875" style="8" bestFit="1" customWidth="1"/>
    <col min="6" max="6" width="12.8984375" style="8" bestFit="1" customWidth="1"/>
    <col min="7" max="7" width="9.3984375" style="8" bestFit="1" customWidth="1"/>
    <col min="8" max="8" width="12.796875" style="8" bestFit="1" customWidth="1"/>
  </cols>
  <sheetData>
    <row r="1" spans="1:8">
      <c r="A1" s="8" t="s">
        <v>0</v>
      </c>
      <c r="B1" s="8" t="s">
        <v>1</v>
      </c>
      <c r="C1" s="8" t="s">
        <v>2</v>
      </c>
      <c r="D1" s="8" t="s">
        <v>3</v>
      </c>
      <c r="E1" s="8" t="s">
        <v>4</v>
      </c>
      <c r="F1" s="8" t="s">
        <v>5</v>
      </c>
      <c r="G1" s="8" t="s">
        <v>6</v>
      </c>
      <c r="H1" s="8" t="s">
        <v>50</v>
      </c>
    </row>
    <row r="2" spans="1:8">
      <c r="A2" s="9">
        <v>42375</v>
      </c>
      <c r="B2" s="8" t="s">
        <v>7</v>
      </c>
      <c r="C2" s="8" t="s">
        <v>8</v>
      </c>
      <c r="D2" s="8" t="s">
        <v>9</v>
      </c>
      <c r="E2" s="8" t="s">
        <v>10</v>
      </c>
      <c r="F2" s="8">
        <v>1.99</v>
      </c>
      <c r="G2" s="8">
        <v>95</v>
      </c>
      <c r="H2" s="10">
        <f>Table1[[#This Row],[Unit Cost]]*Table1[[#This Row],[Units]]</f>
        <v>189.05</v>
      </c>
    </row>
    <row r="3" spans="1:8">
      <c r="A3" s="9">
        <v>42392</v>
      </c>
      <c r="B3" s="8" t="s">
        <v>7</v>
      </c>
      <c r="C3" s="8" t="s">
        <v>11</v>
      </c>
      <c r="D3" s="8" t="s">
        <v>12</v>
      </c>
      <c r="E3" s="8" t="s">
        <v>13</v>
      </c>
      <c r="F3" s="8">
        <v>19.989999999999998</v>
      </c>
      <c r="G3" s="8">
        <v>50</v>
      </c>
      <c r="H3" s="10">
        <f>Table1[[#This Row],[Unit Cost]]*Table1[[#This Row],[Units]]</f>
        <v>999.49999999999989</v>
      </c>
    </row>
    <row r="4" spans="1:8">
      <c r="A4" s="9">
        <v>42409</v>
      </c>
      <c r="B4" s="8" t="s">
        <v>14</v>
      </c>
      <c r="C4" s="8" t="s">
        <v>11</v>
      </c>
      <c r="D4" s="8" t="s">
        <v>15</v>
      </c>
      <c r="E4" s="8" t="s">
        <v>10</v>
      </c>
      <c r="F4" s="8">
        <v>4.99</v>
      </c>
      <c r="G4" s="8">
        <v>36</v>
      </c>
      <c r="H4" s="10">
        <f>Table1[[#This Row],[Unit Cost]]*Table1[[#This Row],[Units]]</f>
        <v>179.64000000000001</v>
      </c>
    </row>
    <row r="5" spans="1:8">
      <c r="A5" s="9">
        <v>42426</v>
      </c>
      <c r="B5" s="8" t="s">
        <v>14</v>
      </c>
      <c r="C5" s="8" t="s">
        <v>11</v>
      </c>
      <c r="D5" s="8" t="s">
        <v>16</v>
      </c>
      <c r="E5" s="8" t="s">
        <v>17</v>
      </c>
      <c r="F5" s="8">
        <v>19.989999999999998</v>
      </c>
      <c r="G5" s="8">
        <v>27</v>
      </c>
      <c r="H5" s="10">
        <f>Table1[[#This Row],[Unit Cost]]*Table1[[#This Row],[Units]]</f>
        <v>539.7299999999999</v>
      </c>
    </row>
    <row r="6" spans="1:8">
      <c r="A6" s="9">
        <v>42444</v>
      </c>
      <c r="B6" s="8" t="s">
        <v>18</v>
      </c>
      <c r="C6" s="8" t="s">
        <v>19</v>
      </c>
      <c r="D6" s="8" t="s">
        <v>20</v>
      </c>
      <c r="E6" s="8" t="s">
        <v>10</v>
      </c>
      <c r="F6" s="8">
        <v>2.99</v>
      </c>
      <c r="G6" s="8">
        <v>56</v>
      </c>
      <c r="H6" s="10">
        <f>Table1[[#This Row],[Unit Cost]]*Table1[[#This Row],[Units]]</f>
        <v>167.44</v>
      </c>
    </row>
    <row r="7" spans="1:8">
      <c r="A7" s="9">
        <v>42461</v>
      </c>
      <c r="B7" s="8" t="s">
        <v>21</v>
      </c>
      <c r="C7" s="8" t="s">
        <v>8</v>
      </c>
      <c r="D7" s="8" t="s">
        <v>9</v>
      </c>
      <c r="E7" s="8" t="s">
        <v>13</v>
      </c>
      <c r="F7" s="8">
        <v>4.99</v>
      </c>
      <c r="G7" s="8">
        <v>60</v>
      </c>
      <c r="H7" s="10">
        <f>Table1[[#This Row],[Unit Cost]]*Table1[[#This Row],[Units]]</f>
        <v>299.40000000000003</v>
      </c>
    </row>
    <row r="8" spans="1:8">
      <c r="A8" s="9">
        <v>42478</v>
      </c>
      <c r="B8" s="8" t="s">
        <v>21</v>
      </c>
      <c r="C8" s="8" t="s">
        <v>11</v>
      </c>
      <c r="D8" s="8" t="s">
        <v>22</v>
      </c>
      <c r="E8" s="8" t="s">
        <v>10</v>
      </c>
      <c r="F8" s="8">
        <v>1.99</v>
      </c>
      <c r="G8" s="8">
        <v>75</v>
      </c>
      <c r="H8" s="10">
        <f>Table1[[#This Row],[Unit Cost]]*Table1[[#This Row],[Units]]</f>
        <v>149.25</v>
      </c>
    </row>
    <row r="9" spans="1:8">
      <c r="A9" s="9">
        <v>42495</v>
      </c>
      <c r="B9" s="8" t="s">
        <v>23</v>
      </c>
      <c r="C9" s="8" t="s">
        <v>11</v>
      </c>
      <c r="D9" s="8" t="s">
        <v>15</v>
      </c>
      <c r="E9" s="8" t="s">
        <v>10</v>
      </c>
      <c r="F9" s="8">
        <v>4.99</v>
      </c>
      <c r="G9" s="8">
        <v>90</v>
      </c>
      <c r="H9" s="10">
        <f>Table1[[#This Row],[Unit Cost]]*Table1[[#This Row],[Units]]</f>
        <v>449.1</v>
      </c>
    </row>
    <row r="10" spans="1:8">
      <c r="A10" s="9">
        <v>42512</v>
      </c>
      <c r="B10" s="8" t="s">
        <v>23</v>
      </c>
      <c r="C10" s="8" t="s">
        <v>19</v>
      </c>
      <c r="D10" s="8" t="s">
        <v>24</v>
      </c>
      <c r="E10" s="8" t="s">
        <v>10</v>
      </c>
      <c r="F10" s="8">
        <v>1.99</v>
      </c>
      <c r="G10" s="8">
        <v>32</v>
      </c>
      <c r="H10" s="10">
        <f>Table1[[#This Row],[Unit Cost]]*Table1[[#This Row],[Units]]</f>
        <v>63.68</v>
      </c>
    </row>
    <row r="11" spans="1:8">
      <c r="A11" s="9">
        <v>42529</v>
      </c>
      <c r="B11" s="8" t="s">
        <v>25</v>
      </c>
      <c r="C11" s="8" t="s">
        <v>8</v>
      </c>
      <c r="D11" s="8" t="s">
        <v>9</v>
      </c>
      <c r="E11" s="8" t="s">
        <v>13</v>
      </c>
      <c r="F11" s="8">
        <v>8.99</v>
      </c>
      <c r="G11" s="8">
        <v>60</v>
      </c>
      <c r="H11" s="10">
        <f>Table1[[#This Row],[Unit Cost]]*Table1[[#This Row],[Units]]</f>
        <v>539.4</v>
      </c>
    </row>
    <row r="12" spans="1:8">
      <c r="A12" s="9">
        <v>42546</v>
      </c>
      <c r="B12" s="8" t="s">
        <v>25</v>
      </c>
      <c r="C12" s="8" t="s">
        <v>11</v>
      </c>
      <c r="D12" s="8" t="s">
        <v>26</v>
      </c>
      <c r="E12" s="8" t="s">
        <v>10</v>
      </c>
      <c r="F12" s="8">
        <v>4.99</v>
      </c>
      <c r="G12" s="8">
        <v>90</v>
      </c>
      <c r="H12" s="10">
        <f>Table1[[#This Row],[Unit Cost]]*Table1[[#This Row],[Units]]</f>
        <v>449.1</v>
      </c>
    </row>
    <row r="13" spans="1:8">
      <c r="A13" s="9">
        <v>42563</v>
      </c>
      <c r="B13" s="8" t="s">
        <v>27</v>
      </c>
      <c r="C13" s="8" t="s">
        <v>8</v>
      </c>
      <c r="D13" s="8" t="s">
        <v>28</v>
      </c>
      <c r="E13" s="8" t="s">
        <v>13</v>
      </c>
      <c r="F13" s="8">
        <v>1.99</v>
      </c>
      <c r="G13" s="8">
        <v>29</v>
      </c>
      <c r="H13" s="10">
        <f>Table1[[#This Row],[Unit Cost]]*Table1[[#This Row],[Units]]</f>
        <v>57.71</v>
      </c>
    </row>
    <row r="14" spans="1:8">
      <c r="A14" s="9">
        <v>42580</v>
      </c>
      <c r="B14" s="8" t="s">
        <v>27</v>
      </c>
      <c r="C14" s="8" t="s">
        <v>8</v>
      </c>
      <c r="D14" s="8" t="s">
        <v>29</v>
      </c>
      <c r="E14" s="8" t="s">
        <v>13</v>
      </c>
      <c r="F14" s="8">
        <v>19.989999999999998</v>
      </c>
      <c r="G14" s="8">
        <v>81</v>
      </c>
      <c r="H14" s="10">
        <f>Table1[[#This Row],[Unit Cost]]*Table1[[#This Row],[Units]]</f>
        <v>1619.1899999999998</v>
      </c>
    </row>
    <row r="15" spans="1:8">
      <c r="A15" s="9">
        <v>42597</v>
      </c>
      <c r="B15" s="8" t="s">
        <v>30</v>
      </c>
      <c r="C15" s="8" t="s">
        <v>8</v>
      </c>
      <c r="D15" s="8" t="s">
        <v>9</v>
      </c>
      <c r="E15" s="8" t="s">
        <v>10</v>
      </c>
      <c r="F15" s="8">
        <v>4.99</v>
      </c>
      <c r="G15" s="8">
        <v>35</v>
      </c>
      <c r="H15" s="10">
        <f>Table1[[#This Row],[Unit Cost]]*Table1[[#This Row],[Units]]</f>
        <v>174.65</v>
      </c>
    </row>
    <row r="16" spans="1:8">
      <c r="A16" s="9">
        <v>42614</v>
      </c>
      <c r="B16" s="8" t="s">
        <v>31</v>
      </c>
      <c r="C16" s="8" t="s">
        <v>11</v>
      </c>
      <c r="D16" s="8" t="s">
        <v>32</v>
      </c>
      <c r="E16" s="8" t="s">
        <v>33</v>
      </c>
      <c r="F16" s="8">
        <v>125</v>
      </c>
      <c r="G16" s="8">
        <v>2</v>
      </c>
      <c r="H16" s="10">
        <f>Table1[[#This Row],[Unit Cost]]*Table1[[#This Row],[Units]]</f>
        <v>250</v>
      </c>
    </row>
    <row r="17" spans="1:8">
      <c r="A17" s="9">
        <v>42631</v>
      </c>
      <c r="B17" s="8" t="s">
        <v>31</v>
      </c>
      <c r="C17" s="8" t="s">
        <v>8</v>
      </c>
      <c r="D17" s="8" t="s">
        <v>9</v>
      </c>
      <c r="E17" s="8" t="s">
        <v>34</v>
      </c>
      <c r="F17" s="8">
        <v>15.99</v>
      </c>
      <c r="G17" s="8">
        <v>16</v>
      </c>
      <c r="H17" s="10">
        <f>Table1[[#This Row],[Unit Cost]]*Table1[[#This Row],[Units]]</f>
        <v>255.84</v>
      </c>
    </row>
    <row r="18" spans="1:8">
      <c r="A18" s="9">
        <v>42648</v>
      </c>
      <c r="B18" s="8" t="s">
        <v>35</v>
      </c>
      <c r="C18" s="8" t="s">
        <v>11</v>
      </c>
      <c r="D18" s="8" t="s">
        <v>26</v>
      </c>
      <c r="E18" s="8" t="s">
        <v>13</v>
      </c>
      <c r="F18" s="8">
        <v>8.99</v>
      </c>
      <c r="G18" s="8">
        <v>28</v>
      </c>
      <c r="H18" s="10">
        <f>Table1[[#This Row],[Unit Cost]]*Table1[[#This Row],[Units]]</f>
        <v>251.72</v>
      </c>
    </row>
    <row r="19" spans="1:8">
      <c r="A19" s="9">
        <v>42665</v>
      </c>
      <c r="B19" s="8" t="s">
        <v>35</v>
      </c>
      <c r="C19" s="8" t="s">
        <v>8</v>
      </c>
      <c r="D19" s="8" t="s">
        <v>9</v>
      </c>
      <c r="E19" s="8" t="s">
        <v>17</v>
      </c>
      <c r="F19" s="8">
        <v>8.99</v>
      </c>
      <c r="G19" s="8">
        <v>64</v>
      </c>
      <c r="H19" s="10">
        <f>Table1[[#This Row],[Unit Cost]]*Table1[[#This Row],[Units]]</f>
        <v>575.36</v>
      </c>
    </row>
    <row r="20" spans="1:8">
      <c r="A20" s="9">
        <v>42682</v>
      </c>
      <c r="B20" s="8" t="s">
        <v>36</v>
      </c>
      <c r="C20" s="8" t="s">
        <v>8</v>
      </c>
      <c r="D20" s="8" t="s">
        <v>29</v>
      </c>
      <c r="E20" s="8" t="s">
        <v>17</v>
      </c>
      <c r="F20" s="8">
        <v>19.989999999999998</v>
      </c>
      <c r="G20" s="8">
        <v>15</v>
      </c>
      <c r="H20" s="10">
        <f>Table1[[#This Row],[Unit Cost]]*Table1[[#This Row],[Units]]</f>
        <v>299.84999999999997</v>
      </c>
    </row>
    <row r="21" spans="1:8">
      <c r="A21" s="9">
        <v>42699</v>
      </c>
      <c r="B21" s="8" t="s">
        <v>36</v>
      </c>
      <c r="C21" s="8" t="s">
        <v>11</v>
      </c>
      <c r="D21" s="8" t="s">
        <v>12</v>
      </c>
      <c r="E21" s="8" t="s">
        <v>34</v>
      </c>
      <c r="F21" s="8">
        <v>4.99</v>
      </c>
      <c r="G21" s="8">
        <v>96</v>
      </c>
      <c r="H21" s="10">
        <f>Table1[[#This Row],[Unit Cost]]*Table1[[#This Row],[Units]]</f>
        <v>479.04</v>
      </c>
    </row>
    <row r="22" spans="1:8">
      <c r="A22" s="9">
        <v>42716</v>
      </c>
      <c r="B22" s="8" t="s">
        <v>37</v>
      </c>
      <c r="C22" s="8" t="s">
        <v>11</v>
      </c>
      <c r="D22" s="8" t="s">
        <v>32</v>
      </c>
      <c r="E22" s="8" t="s">
        <v>10</v>
      </c>
      <c r="F22" s="8">
        <v>1.29</v>
      </c>
      <c r="G22" s="8">
        <v>67</v>
      </c>
      <c r="H22" s="10">
        <f>Table1[[#This Row],[Unit Cost]]*Table1[[#This Row],[Units]]</f>
        <v>86.43</v>
      </c>
    </row>
    <row r="23" spans="1:8">
      <c r="A23" s="9">
        <v>42733</v>
      </c>
      <c r="B23" s="8" t="s">
        <v>37</v>
      </c>
      <c r="C23" s="8" t="s">
        <v>8</v>
      </c>
      <c r="D23" s="8" t="s">
        <v>29</v>
      </c>
      <c r="E23" s="8" t="s">
        <v>34</v>
      </c>
      <c r="F23" s="8">
        <v>15.99</v>
      </c>
      <c r="G23" s="8">
        <v>74</v>
      </c>
      <c r="H23" s="10">
        <f>Table1[[#This Row],[Unit Cost]]*Table1[[#This Row],[Units]]</f>
        <v>1183.26</v>
      </c>
    </row>
    <row r="24" spans="1:8">
      <c r="A24" s="9">
        <v>42750</v>
      </c>
      <c r="B24" s="8" t="s">
        <v>38</v>
      </c>
      <c r="C24" s="8" t="s">
        <v>11</v>
      </c>
      <c r="D24" s="8" t="s">
        <v>16</v>
      </c>
      <c r="E24" s="8" t="s">
        <v>13</v>
      </c>
      <c r="F24" s="8">
        <v>8.99</v>
      </c>
      <c r="G24" s="8">
        <v>46</v>
      </c>
      <c r="H24" s="10">
        <f>Table1[[#This Row],[Unit Cost]]*Table1[[#This Row],[Units]]</f>
        <v>413.54</v>
      </c>
    </row>
    <row r="25" spans="1:8">
      <c r="A25" s="9">
        <v>42767</v>
      </c>
      <c r="B25" s="8" t="s">
        <v>39</v>
      </c>
      <c r="C25" s="8" t="s">
        <v>11</v>
      </c>
      <c r="D25" s="8" t="s">
        <v>32</v>
      </c>
      <c r="E25" s="8" t="s">
        <v>13</v>
      </c>
      <c r="F25" s="8">
        <v>15</v>
      </c>
      <c r="G25" s="8">
        <v>87</v>
      </c>
      <c r="H25" s="10">
        <f>Table1[[#This Row],[Unit Cost]]*Table1[[#This Row],[Units]]</f>
        <v>1305</v>
      </c>
    </row>
    <row r="26" spans="1:8">
      <c r="A26" s="9">
        <v>42784</v>
      </c>
      <c r="B26" s="8" t="s">
        <v>39</v>
      </c>
      <c r="C26" s="8" t="s">
        <v>8</v>
      </c>
      <c r="D26" s="8" t="s">
        <v>9</v>
      </c>
      <c r="E26" s="8" t="s">
        <v>13</v>
      </c>
      <c r="F26" s="8">
        <v>4.99</v>
      </c>
      <c r="G26" s="8">
        <v>4</v>
      </c>
      <c r="H26" s="10">
        <f>Table1[[#This Row],[Unit Cost]]*Table1[[#This Row],[Units]]</f>
        <v>19.96</v>
      </c>
    </row>
    <row r="27" spans="1:8">
      <c r="A27" s="9">
        <v>42801</v>
      </c>
      <c r="B27" s="8" t="s">
        <v>40</v>
      </c>
      <c r="C27" s="8" t="s">
        <v>19</v>
      </c>
      <c r="D27" s="8" t="s">
        <v>20</v>
      </c>
      <c r="E27" s="8" t="s">
        <v>13</v>
      </c>
      <c r="F27" s="8">
        <v>19.989999999999998</v>
      </c>
      <c r="G27" s="8">
        <v>7</v>
      </c>
      <c r="H27" s="10">
        <f>Table1[[#This Row],[Unit Cost]]*Table1[[#This Row],[Units]]</f>
        <v>139.92999999999998</v>
      </c>
    </row>
    <row r="28" spans="1:8">
      <c r="A28" s="9">
        <v>42818</v>
      </c>
      <c r="B28" s="8" t="s">
        <v>40</v>
      </c>
      <c r="C28" s="8" t="s">
        <v>11</v>
      </c>
      <c r="D28" s="8" t="s">
        <v>15</v>
      </c>
      <c r="E28" s="8" t="s">
        <v>34</v>
      </c>
      <c r="F28" s="8">
        <v>4.99</v>
      </c>
      <c r="G28" s="8">
        <v>50</v>
      </c>
      <c r="H28" s="10">
        <f>Table1[[#This Row],[Unit Cost]]*Table1[[#This Row],[Units]]</f>
        <v>249.5</v>
      </c>
    </row>
    <row r="29" spans="1:8">
      <c r="A29" s="9">
        <v>42835</v>
      </c>
      <c r="B29" s="8" t="s">
        <v>41</v>
      </c>
      <c r="C29" s="8" t="s">
        <v>11</v>
      </c>
      <c r="D29" s="8" t="s">
        <v>22</v>
      </c>
      <c r="E29" s="8" t="s">
        <v>10</v>
      </c>
      <c r="F29" s="8">
        <v>1.99</v>
      </c>
      <c r="G29" s="8">
        <v>66</v>
      </c>
      <c r="H29" s="10">
        <f>Table1[[#This Row],[Unit Cost]]*Table1[[#This Row],[Units]]</f>
        <v>131.34</v>
      </c>
    </row>
    <row r="30" spans="1:8">
      <c r="A30" s="9">
        <v>42852</v>
      </c>
      <c r="B30" s="8" t="s">
        <v>41</v>
      </c>
      <c r="C30" s="8" t="s">
        <v>8</v>
      </c>
      <c r="D30" s="8" t="s">
        <v>28</v>
      </c>
      <c r="E30" s="8" t="s">
        <v>17</v>
      </c>
      <c r="F30" s="8">
        <v>4.99</v>
      </c>
      <c r="G30" s="8">
        <v>96</v>
      </c>
      <c r="H30" s="10">
        <f>Table1[[#This Row],[Unit Cost]]*Table1[[#This Row],[Units]]</f>
        <v>479.04</v>
      </c>
    </row>
    <row r="31" spans="1:8">
      <c r="A31" s="9">
        <v>42869</v>
      </c>
      <c r="B31" s="8" t="s">
        <v>42</v>
      </c>
      <c r="C31" s="8" t="s">
        <v>11</v>
      </c>
      <c r="D31" s="8" t="s">
        <v>16</v>
      </c>
      <c r="E31" s="8" t="s">
        <v>10</v>
      </c>
      <c r="F31" s="8">
        <v>1.29</v>
      </c>
      <c r="G31" s="8">
        <v>53</v>
      </c>
      <c r="H31" s="10">
        <f>Table1[[#This Row],[Unit Cost]]*Table1[[#This Row],[Units]]</f>
        <v>68.37</v>
      </c>
    </row>
    <row r="32" spans="1:8">
      <c r="A32" s="9">
        <v>42886</v>
      </c>
      <c r="B32" s="8" t="s">
        <v>42</v>
      </c>
      <c r="C32" s="8" t="s">
        <v>11</v>
      </c>
      <c r="D32" s="8" t="s">
        <v>16</v>
      </c>
      <c r="E32" s="8" t="s">
        <v>13</v>
      </c>
      <c r="F32" s="8">
        <v>8.99</v>
      </c>
      <c r="G32" s="8">
        <v>80</v>
      </c>
      <c r="H32" s="10">
        <f>Table1[[#This Row],[Unit Cost]]*Table1[[#This Row],[Units]]</f>
        <v>719.2</v>
      </c>
    </row>
    <row r="33" spans="1:8">
      <c r="A33" s="9">
        <v>42903</v>
      </c>
      <c r="B33" s="8" t="s">
        <v>43</v>
      </c>
      <c r="C33" s="8" t="s">
        <v>11</v>
      </c>
      <c r="D33" s="8" t="s">
        <v>12</v>
      </c>
      <c r="E33" s="8" t="s">
        <v>33</v>
      </c>
      <c r="F33" s="8">
        <v>125</v>
      </c>
      <c r="G33" s="8">
        <v>5</v>
      </c>
      <c r="H33" s="10">
        <f>Table1[[#This Row],[Unit Cost]]*Table1[[#This Row],[Units]]</f>
        <v>625</v>
      </c>
    </row>
    <row r="34" spans="1:8">
      <c r="A34" s="9">
        <v>42920</v>
      </c>
      <c r="B34" s="8" t="s">
        <v>44</v>
      </c>
      <c r="C34" s="8" t="s">
        <v>8</v>
      </c>
      <c r="D34" s="8" t="s">
        <v>9</v>
      </c>
      <c r="E34" s="8" t="s">
        <v>34</v>
      </c>
      <c r="F34" s="8">
        <v>4.99</v>
      </c>
      <c r="G34" s="8">
        <v>62</v>
      </c>
      <c r="H34" s="10">
        <f>Table1[[#This Row],[Unit Cost]]*Table1[[#This Row],[Units]]</f>
        <v>309.38</v>
      </c>
    </row>
    <row r="35" spans="1:8">
      <c r="A35" s="9">
        <v>42937</v>
      </c>
      <c r="B35" s="8" t="s">
        <v>44</v>
      </c>
      <c r="C35" s="8" t="s">
        <v>11</v>
      </c>
      <c r="D35" s="8" t="s">
        <v>26</v>
      </c>
      <c r="E35" s="8" t="s">
        <v>34</v>
      </c>
      <c r="F35" s="8">
        <v>12.49</v>
      </c>
      <c r="G35" s="8">
        <v>55</v>
      </c>
      <c r="H35" s="10">
        <f>Table1[[#This Row],[Unit Cost]]*Table1[[#This Row],[Units]]</f>
        <v>686.95</v>
      </c>
    </row>
    <row r="36" spans="1:8">
      <c r="A36" s="9">
        <v>42954</v>
      </c>
      <c r="B36" s="8" t="s">
        <v>45</v>
      </c>
      <c r="C36" s="8" t="s">
        <v>11</v>
      </c>
      <c r="D36" s="8" t="s">
        <v>12</v>
      </c>
      <c r="E36" s="8" t="s">
        <v>34</v>
      </c>
      <c r="F36" s="8">
        <v>23.95</v>
      </c>
      <c r="G36" s="8">
        <v>42</v>
      </c>
      <c r="H36" s="10">
        <f>Table1[[#This Row],[Unit Cost]]*Table1[[#This Row],[Units]]</f>
        <v>1005.9</v>
      </c>
    </row>
    <row r="37" spans="1:8">
      <c r="A37" s="9">
        <v>42971</v>
      </c>
      <c r="B37" s="8" t="s">
        <v>45</v>
      </c>
      <c r="C37" s="8" t="s">
        <v>19</v>
      </c>
      <c r="D37" s="8" t="s">
        <v>20</v>
      </c>
      <c r="E37" s="8" t="s">
        <v>33</v>
      </c>
      <c r="F37" s="8">
        <v>275</v>
      </c>
      <c r="G37" s="8">
        <v>3</v>
      </c>
      <c r="H37" s="10">
        <f>Table1[[#This Row],[Unit Cost]]*Table1[[#This Row],[Units]]</f>
        <v>825</v>
      </c>
    </row>
    <row r="38" spans="1:8">
      <c r="A38" s="9">
        <v>42988</v>
      </c>
      <c r="B38" s="8" t="s">
        <v>46</v>
      </c>
      <c r="C38" s="8" t="s">
        <v>11</v>
      </c>
      <c r="D38" s="8" t="s">
        <v>16</v>
      </c>
      <c r="E38" s="8" t="s">
        <v>10</v>
      </c>
      <c r="F38" s="8">
        <v>1.29</v>
      </c>
      <c r="G38" s="8">
        <v>7</v>
      </c>
      <c r="H38" s="10">
        <f>Table1[[#This Row],[Unit Cost]]*Table1[[#This Row],[Units]]</f>
        <v>9.0300000000000011</v>
      </c>
    </row>
    <row r="39" spans="1:8">
      <c r="A39" s="9">
        <v>43005</v>
      </c>
      <c r="B39" s="8" t="s">
        <v>46</v>
      </c>
      <c r="C39" s="8" t="s">
        <v>19</v>
      </c>
      <c r="D39" s="8" t="s">
        <v>20</v>
      </c>
      <c r="E39" s="8" t="s">
        <v>17</v>
      </c>
      <c r="F39" s="8">
        <v>1.99</v>
      </c>
      <c r="G39" s="8">
        <v>76</v>
      </c>
      <c r="H39" s="10">
        <f>Table1[[#This Row],[Unit Cost]]*Table1[[#This Row],[Units]]</f>
        <v>151.24</v>
      </c>
    </row>
    <row r="40" spans="1:8">
      <c r="A40" s="9">
        <v>43022</v>
      </c>
      <c r="B40" s="8" t="s">
        <v>47</v>
      </c>
      <c r="C40" s="8" t="s">
        <v>19</v>
      </c>
      <c r="D40" s="8" t="s">
        <v>24</v>
      </c>
      <c r="E40" s="8" t="s">
        <v>13</v>
      </c>
      <c r="F40" s="8">
        <v>19.989999999999998</v>
      </c>
      <c r="G40" s="8">
        <v>57</v>
      </c>
      <c r="H40" s="10">
        <f>Table1[[#This Row],[Unit Cost]]*Table1[[#This Row],[Units]]</f>
        <v>1139.4299999999998</v>
      </c>
    </row>
    <row r="41" spans="1:8">
      <c r="A41" s="9">
        <v>43039</v>
      </c>
      <c r="B41" s="8" t="s">
        <v>47</v>
      </c>
      <c r="C41" s="8" t="s">
        <v>11</v>
      </c>
      <c r="D41" s="8" t="s">
        <v>22</v>
      </c>
      <c r="E41" s="8" t="s">
        <v>10</v>
      </c>
      <c r="F41" s="8">
        <v>1.29</v>
      </c>
      <c r="G41" s="8">
        <v>14</v>
      </c>
      <c r="H41" s="10">
        <f>Table1[[#This Row],[Unit Cost]]*Table1[[#This Row],[Units]]</f>
        <v>18.060000000000002</v>
      </c>
    </row>
    <row r="42" spans="1:8">
      <c r="A42" s="9">
        <v>43056</v>
      </c>
      <c r="B42" s="8" t="s">
        <v>48</v>
      </c>
      <c r="C42" s="8" t="s">
        <v>11</v>
      </c>
      <c r="D42" s="8" t="s">
        <v>15</v>
      </c>
      <c r="E42" s="8" t="s">
        <v>13</v>
      </c>
      <c r="F42" s="8">
        <v>4.99</v>
      </c>
      <c r="G42" s="8">
        <v>11</v>
      </c>
      <c r="H42" s="10">
        <f>Table1[[#This Row],[Unit Cost]]*Table1[[#This Row],[Units]]</f>
        <v>54.89</v>
      </c>
    </row>
    <row r="43" spans="1:8">
      <c r="A43" s="9">
        <v>43073</v>
      </c>
      <c r="B43" s="8" t="s">
        <v>49</v>
      </c>
      <c r="C43" s="8" t="s">
        <v>11</v>
      </c>
      <c r="D43" s="8" t="s">
        <v>15</v>
      </c>
      <c r="E43" s="8" t="s">
        <v>13</v>
      </c>
      <c r="F43" s="8">
        <v>19.989999999999998</v>
      </c>
      <c r="G43" s="8">
        <v>94</v>
      </c>
      <c r="H43" s="10">
        <f>Table1[[#This Row],[Unit Cost]]*Table1[[#This Row],[Units]]</f>
        <v>1879.06</v>
      </c>
    </row>
    <row r="44" spans="1:8">
      <c r="A44" s="9">
        <v>43090</v>
      </c>
      <c r="B44" s="8" t="s">
        <v>49</v>
      </c>
      <c r="C44" s="8" t="s">
        <v>11</v>
      </c>
      <c r="D44" s="8" t="s">
        <v>22</v>
      </c>
      <c r="E44" s="8" t="s">
        <v>13</v>
      </c>
      <c r="F44" s="8">
        <v>4.99</v>
      </c>
      <c r="G44" s="8">
        <v>28</v>
      </c>
      <c r="H44" s="10">
        <f>Table1[[#This Row],[Unit Cost]]*Table1[[#This Row],[Units]]</f>
        <v>139.72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6"/>
  <sheetViews>
    <sheetView zoomScale="110" zoomScaleNormal="110" workbookViewId="0">
      <selection activeCell="A86" sqref="A86"/>
    </sheetView>
  </sheetViews>
  <sheetFormatPr defaultRowHeight="13.8"/>
  <cols>
    <col min="1" max="1" width="14.296875" customWidth="1"/>
    <col min="2" max="2" width="17.59765625" customWidth="1"/>
    <col min="3" max="3" width="11.09765625" customWidth="1"/>
    <col min="4" max="4" width="12.09765625" customWidth="1"/>
    <col min="5" max="5" width="7.69921875" customWidth="1"/>
    <col min="6" max="6" width="6.296875" customWidth="1"/>
    <col min="7" max="7" width="11" bestFit="1" customWidth="1"/>
  </cols>
  <sheetData>
    <row r="3" spans="1:2">
      <c r="A3" s="2" t="s">
        <v>51</v>
      </c>
      <c r="B3" t="s">
        <v>53</v>
      </c>
    </row>
    <row r="4" spans="1:2">
      <c r="A4" s="3" t="s">
        <v>13</v>
      </c>
      <c r="B4" s="1">
        <v>9577.65</v>
      </c>
    </row>
    <row r="5" spans="1:2">
      <c r="A5" s="3" t="s">
        <v>33</v>
      </c>
      <c r="B5" s="1">
        <v>1700</v>
      </c>
    </row>
    <row r="6" spans="1:2">
      <c r="A6" s="3" t="s">
        <v>17</v>
      </c>
      <c r="B6" s="1">
        <v>2045.2199999999998</v>
      </c>
    </row>
    <row r="7" spans="1:2">
      <c r="A7" s="3" t="s">
        <v>34</v>
      </c>
      <c r="B7" s="1">
        <v>4169.87</v>
      </c>
    </row>
    <row r="8" spans="1:2">
      <c r="A8" s="3" t="s">
        <v>10</v>
      </c>
      <c r="B8" s="1">
        <v>2135.1400000000003</v>
      </c>
    </row>
    <row r="9" spans="1:2">
      <c r="A9" s="3" t="s">
        <v>52</v>
      </c>
      <c r="B9" s="1">
        <v>19627.879999999997</v>
      </c>
    </row>
    <row r="16" spans="1:2">
      <c r="A16" s="2" t="s">
        <v>51</v>
      </c>
      <c r="B16" t="s">
        <v>54</v>
      </c>
    </row>
    <row r="17" spans="1:2">
      <c r="A17" s="3" t="s">
        <v>22</v>
      </c>
      <c r="B17" s="4">
        <v>4</v>
      </c>
    </row>
    <row r="18" spans="1:2">
      <c r="A18" s="3" t="s">
        <v>16</v>
      </c>
      <c r="B18" s="4">
        <v>5</v>
      </c>
    </row>
    <row r="19" spans="1:2">
      <c r="A19" s="3" t="s">
        <v>28</v>
      </c>
      <c r="B19" s="4">
        <v>2</v>
      </c>
    </row>
    <row r="20" spans="1:2">
      <c r="A20" s="3" t="s">
        <v>15</v>
      </c>
      <c r="B20" s="4">
        <v>5</v>
      </c>
    </row>
    <row r="21" spans="1:2">
      <c r="A21" s="3" t="s">
        <v>9</v>
      </c>
      <c r="B21" s="4">
        <v>8</v>
      </c>
    </row>
    <row r="22" spans="1:2">
      <c r="A22" s="3" t="s">
        <v>12</v>
      </c>
      <c r="B22" s="4">
        <v>4</v>
      </c>
    </row>
    <row r="23" spans="1:2">
      <c r="A23" s="3" t="s">
        <v>26</v>
      </c>
      <c r="B23" s="4">
        <v>3</v>
      </c>
    </row>
    <row r="24" spans="1:2">
      <c r="A24" s="3" t="s">
        <v>29</v>
      </c>
      <c r="B24" s="4">
        <v>3</v>
      </c>
    </row>
    <row r="25" spans="1:2">
      <c r="A25" s="3" t="s">
        <v>32</v>
      </c>
      <c r="B25" s="4">
        <v>3</v>
      </c>
    </row>
    <row r="26" spans="1:2">
      <c r="A26" s="3" t="s">
        <v>20</v>
      </c>
      <c r="B26" s="4">
        <v>4</v>
      </c>
    </row>
    <row r="27" spans="1:2">
      <c r="A27" s="3" t="s">
        <v>24</v>
      </c>
      <c r="B27" s="4">
        <v>2</v>
      </c>
    </row>
    <row r="28" spans="1:2">
      <c r="A28" s="3" t="s">
        <v>52</v>
      </c>
      <c r="B28" s="4">
        <v>43</v>
      </c>
    </row>
    <row r="37" spans="1:2">
      <c r="A37" s="2" t="s">
        <v>51</v>
      </c>
      <c r="B37" t="s">
        <v>53</v>
      </c>
    </row>
    <row r="38" spans="1:2">
      <c r="A38" s="3" t="s">
        <v>11</v>
      </c>
      <c r="B38" s="4">
        <v>11139.069999999998</v>
      </c>
    </row>
    <row r="39" spans="1:2">
      <c r="A39" s="3" t="s">
        <v>8</v>
      </c>
      <c r="B39" s="4">
        <v>6002.09</v>
      </c>
    </row>
    <row r="40" spans="1:2">
      <c r="A40" s="3" t="s">
        <v>19</v>
      </c>
      <c r="B40" s="4">
        <v>2486.7199999999998</v>
      </c>
    </row>
    <row r="41" spans="1:2">
      <c r="A41" s="3" t="s">
        <v>52</v>
      </c>
      <c r="B41" s="4">
        <v>19627.879999999997</v>
      </c>
    </row>
    <row r="52" spans="1:2">
      <c r="A52" s="2" t="s">
        <v>51</v>
      </c>
      <c r="B52" t="s">
        <v>53</v>
      </c>
    </row>
    <row r="53" spans="1:2">
      <c r="A53" s="5" t="s">
        <v>55</v>
      </c>
      <c r="B53" s="6">
        <v>1602.09</v>
      </c>
    </row>
    <row r="54" spans="1:2">
      <c r="A54" s="5" t="s">
        <v>56</v>
      </c>
      <c r="B54" s="6">
        <v>2044.33</v>
      </c>
    </row>
    <row r="55" spans="1:2">
      <c r="A55" s="5" t="s">
        <v>57</v>
      </c>
      <c r="B55" s="6">
        <v>556.87</v>
      </c>
    </row>
    <row r="56" spans="1:2">
      <c r="A56" s="5" t="s">
        <v>58</v>
      </c>
      <c r="B56" s="6">
        <v>1059.03</v>
      </c>
    </row>
    <row r="57" spans="1:2">
      <c r="A57" s="5" t="s">
        <v>59</v>
      </c>
      <c r="B57" s="6">
        <v>1300.3499999999999</v>
      </c>
    </row>
    <row r="58" spans="1:2">
      <c r="A58" s="5" t="s">
        <v>60</v>
      </c>
      <c r="B58" s="6">
        <v>1613.5</v>
      </c>
    </row>
    <row r="59" spans="1:2">
      <c r="A59" s="5" t="s">
        <v>61</v>
      </c>
      <c r="B59" s="6">
        <v>2673.2299999999996</v>
      </c>
    </row>
    <row r="60" spans="1:2">
      <c r="A60" s="5" t="s">
        <v>62</v>
      </c>
      <c r="B60" s="6">
        <v>2005.55</v>
      </c>
    </row>
    <row r="61" spans="1:2">
      <c r="A61" s="5" t="s">
        <v>63</v>
      </c>
      <c r="B61" s="6">
        <v>666.11</v>
      </c>
    </row>
    <row r="62" spans="1:2">
      <c r="A62" s="5" t="s">
        <v>64</v>
      </c>
      <c r="B62" s="6">
        <v>1984.5699999999997</v>
      </c>
    </row>
    <row r="63" spans="1:2">
      <c r="A63" s="5" t="s">
        <v>65</v>
      </c>
      <c r="B63" s="6">
        <v>833.78</v>
      </c>
    </row>
    <row r="64" spans="1:2">
      <c r="A64" s="5" t="s">
        <v>66</v>
      </c>
      <c r="B64" s="6">
        <v>3288.47</v>
      </c>
    </row>
    <row r="65" spans="1:2">
      <c r="A65" s="5" t="s">
        <v>52</v>
      </c>
      <c r="B65" s="6">
        <v>19627.88</v>
      </c>
    </row>
    <row r="85" spans="1:3">
      <c r="A85" s="14" t="s">
        <v>53</v>
      </c>
      <c r="B85" s="14" t="s">
        <v>68</v>
      </c>
      <c r="C85" s="14" t="s">
        <v>69</v>
      </c>
    </row>
    <row r="86" spans="1:3">
      <c r="A86" s="11">
        <v>19627.880000000008</v>
      </c>
      <c r="B86" s="7">
        <v>20.308604651162792</v>
      </c>
      <c r="C86" s="12">
        <v>2121</v>
      </c>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43"/>
  <sheetViews>
    <sheetView zoomScale="70" zoomScaleNormal="70" workbookViewId="0">
      <selection activeCell="AA18" sqref="AA18"/>
    </sheetView>
  </sheetViews>
  <sheetFormatPr defaultRowHeight="13.8"/>
  <cols>
    <col min="10" max="11" width="8.796875" customWidth="1"/>
  </cols>
  <sheetData>
    <row r="2" spans="2:26" ht="13.8" customHeight="1">
      <c r="B2" s="15" t="s">
        <v>67</v>
      </c>
      <c r="C2" s="16"/>
      <c r="D2" s="16"/>
      <c r="E2" s="16"/>
      <c r="F2" s="16"/>
      <c r="G2" s="16"/>
      <c r="H2" s="16"/>
      <c r="I2" s="16"/>
      <c r="J2" s="16"/>
      <c r="K2" s="16"/>
      <c r="L2" s="16"/>
      <c r="M2" s="16"/>
      <c r="N2" s="16"/>
      <c r="O2" s="16"/>
      <c r="P2" s="16"/>
      <c r="Q2" s="16"/>
      <c r="R2" s="16"/>
      <c r="S2" s="16"/>
      <c r="T2" s="16"/>
      <c r="U2" s="16"/>
      <c r="V2" s="16"/>
      <c r="W2" s="16"/>
      <c r="X2" s="16"/>
      <c r="Y2" s="16"/>
      <c r="Z2" s="16"/>
    </row>
    <row r="3" spans="2:26">
      <c r="B3" s="16"/>
      <c r="C3" s="16"/>
      <c r="D3" s="16"/>
      <c r="E3" s="16"/>
      <c r="F3" s="16"/>
      <c r="G3" s="16"/>
      <c r="H3" s="16"/>
      <c r="I3" s="16"/>
      <c r="J3" s="16"/>
      <c r="K3" s="16"/>
      <c r="L3" s="16"/>
      <c r="M3" s="16"/>
      <c r="N3" s="16"/>
      <c r="O3" s="16"/>
      <c r="P3" s="16"/>
      <c r="Q3" s="16"/>
      <c r="R3" s="16"/>
      <c r="S3" s="16"/>
      <c r="T3" s="16"/>
      <c r="U3" s="16"/>
      <c r="V3" s="16"/>
      <c r="W3" s="16"/>
      <c r="X3" s="16"/>
      <c r="Y3" s="16"/>
      <c r="Z3" s="16"/>
    </row>
    <row r="4" spans="2:26">
      <c r="B4" s="16"/>
      <c r="C4" s="16"/>
      <c r="D4" s="16"/>
      <c r="E4" s="16"/>
      <c r="F4" s="16"/>
      <c r="G4" s="16"/>
      <c r="H4" s="16"/>
      <c r="I4" s="16"/>
      <c r="J4" s="16"/>
      <c r="K4" s="16"/>
      <c r="L4" s="16"/>
      <c r="M4" s="16"/>
      <c r="N4" s="16"/>
      <c r="O4" s="16"/>
      <c r="P4" s="16"/>
      <c r="Q4" s="16"/>
      <c r="R4" s="16"/>
      <c r="S4" s="16"/>
      <c r="T4" s="16"/>
      <c r="U4" s="16"/>
      <c r="V4" s="16"/>
      <c r="W4" s="16"/>
      <c r="X4" s="16"/>
      <c r="Y4" s="16"/>
      <c r="Z4" s="16"/>
    </row>
    <row r="5" spans="2:26">
      <c r="B5" s="16"/>
      <c r="C5" s="16"/>
      <c r="D5" s="16"/>
      <c r="E5" s="16"/>
      <c r="F5" s="16"/>
      <c r="G5" s="16"/>
      <c r="H5" s="16"/>
      <c r="I5" s="16"/>
      <c r="J5" s="16"/>
      <c r="K5" s="16"/>
      <c r="L5" s="16"/>
      <c r="M5" s="16"/>
      <c r="N5" s="16"/>
      <c r="O5" s="16"/>
      <c r="P5" s="16"/>
      <c r="Q5" s="16"/>
      <c r="R5" s="16"/>
      <c r="S5" s="16"/>
      <c r="T5" s="16"/>
      <c r="U5" s="16"/>
      <c r="V5" s="16"/>
      <c r="W5" s="16"/>
      <c r="X5" s="16"/>
      <c r="Y5" s="16"/>
      <c r="Z5" s="16"/>
    </row>
    <row r="6" spans="2:26">
      <c r="B6" s="16"/>
      <c r="C6" s="16"/>
      <c r="D6" s="16"/>
      <c r="E6" s="16"/>
      <c r="F6" s="16"/>
      <c r="G6" s="16"/>
      <c r="H6" s="16"/>
      <c r="I6" s="16"/>
      <c r="J6" s="16"/>
      <c r="K6" s="16"/>
      <c r="L6" s="16"/>
      <c r="M6" s="16"/>
      <c r="N6" s="16"/>
      <c r="O6" s="16"/>
      <c r="P6" s="16"/>
      <c r="Q6" s="16"/>
      <c r="R6" s="16"/>
      <c r="S6" s="16"/>
      <c r="T6" s="16"/>
      <c r="U6" s="16"/>
      <c r="V6" s="16"/>
      <c r="W6" s="16"/>
      <c r="X6" s="16"/>
      <c r="Y6" s="16"/>
      <c r="Z6" s="16"/>
    </row>
    <row r="7" spans="2:26">
      <c r="B7" s="13"/>
      <c r="C7" s="13"/>
      <c r="D7" s="13"/>
      <c r="E7" s="13"/>
      <c r="F7" s="13"/>
      <c r="G7" s="13"/>
      <c r="H7" s="13"/>
      <c r="I7" s="13"/>
      <c r="J7" s="13"/>
      <c r="K7" s="13"/>
      <c r="L7" s="13"/>
      <c r="M7" s="13"/>
      <c r="N7" s="13"/>
      <c r="O7" s="13"/>
      <c r="P7" s="13"/>
      <c r="Q7" s="13"/>
      <c r="R7" s="13"/>
      <c r="S7" s="13"/>
      <c r="T7" s="13"/>
      <c r="U7" s="13"/>
      <c r="V7" s="13"/>
      <c r="W7" s="13"/>
      <c r="X7" s="13"/>
      <c r="Y7" s="13"/>
      <c r="Z7" s="13"/>
    </row>
    <row r="8" spans="2:26">
      <c r="B8" s="13"/>
      <c r="C8" s="13"/>
      <c r="D8" s="13"/>
      <c r="E8" s="13"/>
      <c r="F8" s="13"/>
      <c r="G8" s="13"/>
      <c r="H8" s="13"/>
      <c r="I8" s="13"/>
      <c r="J8" s="13"/>
      <c r="K8" s="13"/>
      <c r="L8" s="13"/>
      <c r="M8" s="13"/>
      <c r="N8" s="13"/>
      <c r="O8" s="13"/>
      <c r="P8" s="13"/>
      <c r="Q8" s="13"/>
      <c r="R8" s="13"/>
      <c r="S8" s="13"/>
      <c r="T8" s="13"/>
      <c r="U8" s="13"/>
      <c r="V8" s="13"/>
      <c r="W8" s="13"/>
      <c r="X8" s="13"/>
      <c r="Y8" s="13"/>
      <c r="Z8" s="13"/>
    </row>
    <row r="9" spans="2:26">
      <c r="B9" s="13"/>
      <c r="C9" s="13"/>
      <c r="D9" s="13"/>
      <c r="E9" s="13"/>
      <c r="F9" s="13"/>
      <c r="G9" s="13"/>
      <c r="H9" s="13"/>
      <c r="I9" s="13"/>
      <c r="J9" s="13"/>
      <c r="K9" s="13"/>
      <c r="L9" s="13"/>
      <c r="M9" s="13"/>
      <c r="N9" s="13"/>
      <c r="O9" s="13"/>
      <c r="P9" s="13"/>
      <c r="Q9" s="13"/>
      <c r="R9" s="13"/>
      <c r="S9" s="13"/>
      <c r="T9" s="13"/>
      <c r="U9" s="13"/>
      <c r="V9" s="13"/>
      <c r="W9" s="13"/>
      <c r="X9" s="13"/>
      <c r="Y9" s="13"/>
      <c r="Z9" s="13"/>
    </row>
    <row r="10" spans="2:26">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2:26">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2:26">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2:26">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2:26">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2:26">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2:26">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2:26">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2:26">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2:26">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2:26">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2:26">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2:26">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2:26">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2:26">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2:26">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2:26">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2:26">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2:26">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2:26">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2:26">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2:26">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2:26">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2:26">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2:26">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2:26">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2:26">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2:26">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2:26">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2:26">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2:26">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2:26">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2:26">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2:26">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sheetData>
  <mergeCells count="1">
    <mergeCell ref="B2:Z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enviroment</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yousef 2603336</dc:creator>
  <cp:lastModifiedBy>Rahma Ahmed</cp:lastModifiedBy>
  <dcterms:created xsi:type="dcterms:W3CDTF">2024-11-23T08:18:54Z</dcterms:created>
  <dcterms:modified xsi:type="dcterms:W3CDTF">2025-04-11T08:31:35Z</dcterms:modified>
</cp:coreProperties>
</file>