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<sst xmlns="http://schemas.openxmlformats.org/spreadsheetml/2006/main" count="69" uniqueCount="42">
  <si>
    <t>Name</t>
  </si>
  <si>
    <t>position</t>
  </si>
  <si>
    <t>Salary</t>
  </si>
  <si>
    <t>Age</t>
  </si>
  <si>
    <t>Gender</t>
  </si>
  <si>
    <t xml:space="preserve">Mohamed </t>
  </si>
  <si>
    <t>Sales</t>
  </si>
  <si>
    <t>Male</t>
  </si>
  <si>
    <t>Ahmed</t>
  </si>
  <si>
    <t>office boy</t>
  </si>
  <si>
    <t>Aya</t>
  </si>
  <si>
    <t>programer</t>
  </si>
  <si>
    <t>Female</t>
  </si>
  <si>
    <t>Noha</t>
  </si>
  <si>
    <t>cs instructor</t>
  </si>
  <si>
    <t>Ali</t>
  </si>
  <si>
    <t>Hussein</t>
  </si>
  <si>
    <t>It manger</t>
  </si>
  <si>
    <t>Momen</t>
  </si>
  <si>
    <t>programmer</t>
  </si>
  <si>
    <t>Nora</t>
  </si>
  <si>
    <t xml:space="preserve">Soad </t>
  </si>
  <si>
    <t>Amira</t>
  </si>
  <si>
    <t>Rahma</t>
  </si>
  <si>
    <t>marketing</t>
  </si>
  <si>
    <t>Gamal</t>
  </si>
  <si>
    <t>Anas</t>
  </si>
  <si>
    <t>Count of Gender</t>
  </si>
  <si>
    <t>Mostafa</t>
  </si>
  <si>
    <t>marketing manger</t>
  </si>
  <si>
    <t>Yassin</t>
  </si>
  <si>
    <t>video editor</t>
  </si>
  <si>
    <t>Nancy</t>
  </si>
  <si>
    <t>Grand Total</t>
  </si>
  <si>
    <t>Total Salrary</t>
  </si>
  <si>
    <t>Min salary</t>
  </si>
  <si>
    <t>COUNTA of Age</t>
  </si>
  <si>
    <t>Max salary</t>
  </si>
  <si>
    <t>average salary</t>
  </si>
  <si>
    <t>count of sales employees</t>
  </si>
  <si>
    <t>count of cs instructor employees</t>
  </si>
  <si>
    <t>Average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</si>
</sst>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Names Vs Salary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Sheet1!$A$2:$A$17</c:f>
            </c:strRef>
          </c:cat>
          <c:val>
            <c:numRef>
              <c:f>Sheet1!$C$2:$C$17</c:f>
              <c:numCache/>
            </c:numRef>
          </c:val>
        </c:ser>
        <c:axId val="1833352737"/>
        <c:axId val="1333715261"/>
      </c:barChart>
      <c:catAx>
        <c:axId val="183335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715261"/>
      </c:catAx>
      <c:valAx>
        <c:axId val="1333715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35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Age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Sheet1!$F$23:$F$33</c:f>
            </c:strRef>
          </c:cat>
          <c:val>
            <c:numRef>
              <c:f>Sheet1!$G$23:$G$33</c:f>
              <c:numCache/>
            </c:numRef>
          </c:val>
        </c:ser>
        <c:axId val="1509466067"/>
        <c:axId val="1234159036"/>
      </c:barChart>
      <c:catAx>
        <c:axId val="150946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59036"/>
      </c:catAx>
      <c:valAx>
        <c:axId val="123415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466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0</xdr:row>
      <xdr:rowOff>95250</xdr:rowOff>
    </xdr:from>
    <xdr:ext cx="496252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14</xdr:row>
      <xdr:rowOff>85725</xdr:rowOff>
    </xdr:from>
    <xdr:ext cx="430530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Sheet1"/>
  </cacheSource>
  <cacheFields>
    <cacheField name="Name" numFmtId="0">
      <sharedItems containsBlank="1">
        <s v="Mohamed "/>
        <s v="Ahmed"/>
        <s v="Aya"/>
        <s v="Noha"/>
        <s v="Ali"/>
        <s v="Hussein"/>
        <s v="Momen"/>
        <s v="Nora"/>
        <s v="Soad "/>
        <s v="Amira"/>
        <s v="Rahma"/>
        <s v="Gamal"/>
        <s v="Anas"/>
        <s v="Mostafa"/>
        <s v="Yassin"/>
        <s v="Nancy"/>
        <m/>
        <s v="Total Salrary"/>
        <s v="Min salary"/>
        <s v="Max salary"/>
        <s v="average salary"/>
        <s v="count of sales employees"/>
        <s v="count of cs instructor employees"/>
        <s v="Average age"/>
      </sharedItems>
    </cacheField>
    <cacheField name="position" numFmtId="0">
      <sharedItems containsBlank="1">
        <s v="Sales"/>
        <s v="office boy"/>
        <s v="programer"/>
        <s v="cs instructor"/>
        <s v="It manger"/>
        <s v="programmer"/>
        <s v="marketing"/>
        <s v="marketing manger"/>
        <s v="video editor"/>
        <m/>
      </sharedItems>
    </cacheField>
    <cacheField name="Salary" numFmtId="0">
      <sharedItems containsString="0" containsBlank="1" containsNumber="1">
        <n v="3000.0"/>
        <n v="4000.0"/>
        <n v="5000.0"/>
        <n v="6000.0"/>
        <n v="7000.0"/>
        <n v="7200.0"/>
        <n v="10000.0"/>
        <n v="12000.0"/>
        <n v="9000.0"/>
        <m/>
        <n v="95200.0"/>
        <n v="5950.0"/>
        <n v="1.0"/>
        <n v="3.0"/>
        <n v="27.75"/>
      </sharedItems>
    </cacheField>
    <cacheField name="Age" numFmtId="0">
      <sharedItems containsString="0" containsBlank="1" containsNumber="1" containsInteger="1">
        <n v="23.0"/>
        <n v="24.0"/>
        <n v="26.0"/>
        <n v="27.0"/>
        <n v="28.0"/>
        <n v="30.0"/>
        <n v="29.0"/>
        <n v="32.0"/>
        <n v="33.0"/>
        <n v="37.0"/>
        <m/>
      </sharedItems>
    </cacheField>
    <cacheField name="Gender" numFmtId="0">
      <sharedItems containsBlank="1">
        <s v="Male"/>
        <s v="Femal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14:H1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der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4"/>
  </rowFields>
  <dataFields>
    <dataField name="Count of Gender" fld="4" subtotal="count" baseField="0"/>
  </dataFields>
</pivotTableDefinition>
</file>

<file path=xl/pivotTables/pivotTable2.xml><?xml version="1.0" encoding="utf-8"?>
<pivotTableDefinition xmlns="http://schemas.openxmlformats.org/spreadsheetml/2006/main" name="Sheet1 2" cacheId="0" dataCaption="" rowGrandTotals="0" compact="0" compactData="0">
  <location ref="F22:G3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ge" axis="axisRow" dataField="1" compact="0" outline="0" multipleItemSelectionAllowed="1" showAll="0" sortType="ascending">
      <items>
        <item x="10"/>
        <item x="0"/>
        <item x="1"/>
        <item x="2"/>
        <item x="3"/>
        <item x="4"/>
        <item x="6"/>
        <item x="5"/>
        <item x="7"/>
        <item x="8"/>
        <item x="9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A of Age" fld="3" subtotal="count" baseField="0"/>
  </dataFields>
</pivotTableDefinition>
</file>

<file path=xl/pivotTables/pivotTable3.xml><?xml version="1.0" encoding="utf-8"?>
<pivotTableDefinition xmlns="http://schemas.openxmlformats.org/spreadsheetml/2006/main" name="Sheet1 3" cacheId="0" dataCaption="" colGrandTotals="0" compact="0" compactData="0">
  <location ref="G70:R72" firstHeaderRow="0" firstDataRow="0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ge" axis="axisCol" dataField="1" compact="0" outline="0" multipleItemSelectionAllowed="1" showAll="0" sortType="ascending">
      <items>
        <item x="10"/>
        <item x="0"/>
        <item x="1"/>
        <item x="2"/>
        <item x="3"/>
        <item x="4"/>
        <item x="6"/>
        <item x="5"/>
        <item x="7"/>
        <item x="8"/>
        <item x="9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</pivotFields>
  <colFields>
    <field x="3"/>
  </colFields>
  <dataFields>
    <dataField name="COUNTA of Age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3000.0</v>
      </c>
      <c r="D2" s="3">
        <v>23.0</v>
      </c>
      <c r="E2" s="3" t="s">
        <v>7</v>
      </c>
    </row>
    <row r="3">
      <c r="A3" s="2" t="s">
        <v>8</v>
      </c>
      <c r="B3" s="2" t="s">
        <v>9</v>
      </c>
      <c r="C3" s="3">
        <v>4000.0</v>
      </c>
      <c r="D3" s="3">
        <v>23.0</v>
      </c>
      <c r="E3" s="3" t="s">
        <v>7</v>
      </c>
    </row>
    <row r="4">
      <c r="A4" s="2" t="s">
        <v>10</v>
      </c>
      <c r="B4" s="2" t="s">
        <v>11</v>
      </c>
      <c r="C4" s="3">
        <v>5000.0</v>
      </c>
      <c r="D4" s="3">
        <v>24.0</v>
      </c>
      <c r="E4" s="3" t="s">
        <v>12</v>
      </c>
    </row>
    <row r="5">
      <c r="A5" s="2" t="s">
        <v>13</v>
      </c>
      <c r="B5" s="2" t="s">
        <v>14</v>
      </c>
      <c r="C5" s="3">
        <v>3000.0</v>
      </c>
      <c r="D5" s="3">
        <v>26.0</v>
      </c>
      <c r="E5" s="3" t="s">
        <v>12</v>
      </c>
    </row>
    <row r="6">
      <c r="A6" s="2" t="s">
        <v>15</v>
      </c>
      <c r="B6" s="2" t="s">
        <v>9</v>
      </c>
      <c r="C6" s="3">
        <v>6000.0</v>
      </c>
      <c r="D6" s="3">
        <v>27.0</v>
      </c>
      <c r="E6" s="3" t="s">
        <v>7</v>
      </c>
    </row>
    <row r="7">
      <c r="A7" s="2" t="s">
        <v>16</v>
      </c>
      <c r="B7" s="2" t="s">
        <v>17</v>
      </c>
      <c r="C7" s="3">
        <v>7000.0</v>
      </c>
      <c r="D7" s="3">
        <v>28.0</v>
      </c>
      <c r="E7" s="3" t="s">
        <v>7</v>
      </c>
    </row>
    <row r="8">
      <c r="A8" s="2" t="s">
        <v>18</v>
      </c>
      <c r="B8" s="2" t="s">
        <v>19</v>
      </c>
      <c r="C8" s="3">
        <v>3000.0</v>
      </c>
      <c r="D8" s="3">
        <v>30.0</v>
      </c>
      <c r="E8" s="3" t="s">
        <v>7</v>
      </c>
    </row>
    <row r="9">
      <c r="A9" s="2" t="s">
        <v>20</v>
      </c>
      <c r="B9" s="2" t="s">
        <v>19</v>
      </c>
      <c r="C9" s="3">
        <v>5000.0</v>
      </c>
      <c r="D9" s="3">
        <v>29.0</v>
      </c>
      <c r="E9" s="3" t="s">
        <v>12</v>
      </c>
    </row>
    <row r="10">
      <c r="A10" s="2" t="s">
        <v>21</v>
      </c>
      <c r="B10" s="2" t="s">
        <v>9</v>
      </c>
      <c r="C10" s="3">
        <v>3000.0</v>
      </c>
      <c r="D10" s="3">
        <v>23.0</v>
      </c>
      <c r="E10" s="3" t="s">
        <v>12</v>
      </c>
    </row>
    <row r="11">
      <c r="A11" s="2" t="s">
        <v>22</v>
      </c>
      <c r="B11" s="2" t="s">
        <v>14</v>
      </c>
      <c r="C11" s="3">
        <v>5000.0</v>
      </c>
      <c r="D11" s="3">
        <v>30.0</v>
      </c>
      <c r="E11" s="3" t="s">
        <v>12</v>
      </c>
    </row>
    <row r="12">
      <c r="A12" s="2" t="s">
        <v>23</v>
      </c>
      <c r="B12" s="2" t="s">
        <v>24</v>
      </c>
      <c r="C12" s="3">
        <v>6000.0</v>
      </c>
      <c r="D12" s="3">
        <v>32.0</v>
      </c>
      <c r="E12" s="3" t="s">
        <v>12</v>
      </c>
    </row>
    <row r="13">
      <c r="A13" s="2" t="s">
        <v>25</v>
      </c>
      <c r="B13" s="2" t="s">
        <v>6</v>
      </c>
      <c r="C13" s="3">
        <v>7000.0</v>
      </c>
      <c r="D13" s="3">
        <v>33.0</v>
      </c>
      <c r="E13" s="3" t="s">
        <v>7</v>
      </c>
    </row>
    <row r="14">
      <c r="A14" s="2" t="s">
        <v>26</v>
      </c>
      <c r="B14" s="2" t="s">
        <v>24</v>
      </c>
      <c r="C14" s="3">
        <v>7200.0</v>
      </c>
      <c r="D14" s="3">
        <v>26.0</v>
      </c>
      <c r="E14" s="3" t="s">
        <v>7</v>
      </c>
    </row>
    <row r="15">
      <c r="A15" s="2" t="s">
        <v>28</v>
      </c>
      <c r="B15" s="2" t="s">
        <v>29</v>
      </c>
      <c r="C15" s="3">
        <v>10000.0</v>
      </c>
      <c r="D15" s="3">
        <v>37.0</v>
      </c>
      <c r="E15" s="3" t="s">
        <v>7</v>
      </c>
    </row>
    <row r="16">
      <c r="A16" s="2" t="s">
        <v>30</v>
      </c>
      <c r="B16" s="2" t="s">
        <v>31</v>
      </c>
      <c r="C16" s="3">
        <v>12000.0</v>
      </c>
      <c r="D16" s="3">
        <v>23.0</v>
      </c>
      <c r="E16" s="3" t="s">
        <v>7</v>
      </c>
    </row>
    <row r="17">
      <c r="A17" s="2" t="s">
        <v>32</v>
      </c>
      <c r="B17" s="2" t="s">
        <v>14</v>
      </c>
      <c r="C17" s="3">
        <v>9000.0</v>
      </c>
      <c r="D17" s="3">
        <v>30.0</v>
      </c>
      <c r="E17" s="3" t="s">
        <v>12</v>
      </c>
    </row>
    <row r="18"/>
    <row r="21">
      <c r="A21" s="5" t="s">
        <v>34</v>
      </c>
      <c r="C21" s="4">
        <f>SUM(C2:C17)</f>
        <v>95200</v>
      </c>
    </row>
    <row r="22">
      <c r="A22" s="6" t="s">
        <v>35</v>
      </c>
      <c r="C22" s="4">
        <f>MIN(C2:C17)</f>
        <v>3000</v>
      </c>
    </row>
    <row r="23">
      <c r="A23" s="6" t="s">
        <v>37</v>
      </c>
      <c r="C23" s="4">
        <f>MAX(C2:C17)</f>
        <v>12000</v>
      </c>
    </row>
    <row r="24">
      <c r="A24" s="6" t="s">
        <v>38</v>
      </c>
      <c r="C24" s="4">
        <f>AVERAGE(C2:C17)</f>
        <v>5950</v>
      </c>
    </row>
    <row r="25">
      <c r="A25" s="6" t="s">
        <v>39</v>
      </c>
      <c r="C25" s="4">
        <f>COUNTIF(B2:B9,"sales")</f>
        <v>1</v>
      </c>
    </row>
    <row r="26">
      <c r="A26" s="6" t="s">
        <v>40</v>
      </c>
      <c r="C26" s="4">
        <f>COUNTIF(B2:B17,"cs instructor")</f>
        <v>3</v>
      </c>
    </row>
    <row r="27">
      <c r="A27" s="6" t="s">
        <v>41</v>
      </c>
      <c r="C27" s="4">
        <f>AVERAGE(D2:D17)</f>
        <v>27.75</v>
      </c>
    </row>
    <row r="28"/>
    <row r="29"/>
    <row r="30"/>
    <row r="31"/>
    <row r="32"/>
    <row r="33"/>
    <row r="70"/>
    <row r="71"/>
    <row r="72"/>
  </sheetData>
  <drawing r:id="rId4"/>
</worksheet>
</file>