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Rahul Singh\Desktop\MIS Portfolio\"/>
    </mc:Choice>
  </mc:AlternateContent>
  <xr:revisionPtr revIDLastSave="0" documentId="13_ncr:1_{2DCF749F-EEF0-4337-AF86-E70FE03540D7}" xr6:coauthVersionLast="47" xr6:coauthVersionMax="47" xr10:uidLastSave="{00000000-0000-0000-0000-000000000000}"/>
  <bookViews>
    <workbookView xWindow="-108" yWindow="-108" windowWidth="23256" windowHeight="12456" tabRatio="778" xr2:uid="{AD7D03E9-94A5-4B82-801B-066A31606B12}"/>
  </bookViews>
  <sheets>
    <sheet name="Dashboard" sheetId="2" r:id="rId1"/>
    <sheet name="Daily ER No. of Patient" sheetId="3" r:id="rId2"/>
    <sheet name="Average Wait Time Daily Trend" sheetId="4" r:id="rId3"/>
    <sheet name="Satisfaction Score Daily Trend" sheetId="5" r:id="rId4"/>
    <sheet name="Pivot Reports (Backend Work)" sheetId="1" r:id="rId5"/>
  </sheets>
  <definedNames>
    <definedName name="Slicer_Date__Month">#N/A</definedName>
    <definedName name="Slicer_Date__Year">#N/A</definedName>
    <definedName name="Slicer_Patient_Gender">#N/A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 cacheId="10" r:id="rId16"/>
    <pivotCache cacheId="11" r:id="rId17"/>
    <pivotCache cacheId="12" r:id="rId18"/>
    <pivotCache cacheId="13" r:id="rId19"/>
    <pivotCache cacheId="14" r:id="rId20"/>
  </pivotCaches>
  <extLst>
    <ext xmlns:x14="http://schemas.microsoft.com/office/spreadsheetml/2009/9/main" uri="{876F7934-8845-4945-9796-88D515C7AA90}">
      <x14:pivotCaches>
        <pivotCache cacheId="15" r:id="rId21"/>
        <pivotCache cacheId="16" r:id="rId22"/>
      </x14:pivotCaches>
    </ext>
    <ext xmlns:x14="http://schemas.microsoft.com/office/spreadsheetml/2009/9/main" uri="{BBE1A952-AA13-448e-AADC-164F8A28A991}">
      <x14:slicerCaches>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230f8468-a5e7-482e-a82a-ed0c50b8a0d3" name="Hospital Emergency Room Data" connection="Query - Hospital Emergency Room Data"/>
          <x15:modelTable id="Custom Calendar_888c4673-6bfe-4f35-bc6e-f4041cc9e8e3" name="Custom Calendar" connection="Query - Custom Calendar"/>
        </x15:modelTables>
        <x15:modelRelationships>
          <x15:modelRelationship fromTable="Hospital Emergency Room Data" fromColumn="Patient Admission Date" toTable="Custom Calendar" toColumn="Date"/>
        </x15:modelRelationships>
        <x15:extLst>
          <ext xmlns:x16="http://schemas.microsoft.com/office/spreadsheetml/2014/11/main" uri="{9835A34E-60A6-4A7C-AAB8-D5F71C897F49}">
            <x16:modelTimeGroupings>
              <x16:modelTimeGrouping tableName="Custom Calendar"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6" i="1" l="1"/>
  <c r="AN6" i="1"/>
  <c r="AM7" i="1"/>
  <c r="AN7" i="1"/>
  <c r="AL7" i="1"/>
  <c r="AL6" i="1"/>
  <c r="AL5" i="1"/>
  <c r="AM5" i="1"/>
  <c r="AN5" i="1"/>
  <c r="AM4" i="1"/>
  <c r="AN4" i="1"/>
  <c r="AL4" i="1"/>
  <c r="AC4" i="1"/>
  <c r="AD4" i="1"/>
  <c r="AC5" i="1"/>
  <c r="AD5" i="1"/>
  <c r="AC6" i="1"/>
  <c r="AD6" i="1"/>
  <c r="AC7" i="1"/>
  <c r="AD7" i="1"/>
  <c r="AC8" i="1"/>
  <c r="AD8" i="1"/>
  <c r="AC9" i="1"/>
  <c r="AD9" i="1"/>
  <c r="AC10" i="1"/>
  <c r="AD10" i="1"/>
  <c r="AC11" i="1"/>
  <c r="AD11" i="1"/>
  <c r="AB5" i="1"/>
  <c r="AB6" i="1"/>
  <c r="AB7" i="1"/>
  <c r="AB8" i="1"/>
  <c r="AB9" i="1"/>
  <c r="AB10" i="1"/>
  <c r="AB11" i="1"/>
  <c r="AB4" i="1"/>
  <c r="M10" i="1"/>
  <c r="N10" i="1"/>
  <c r="L10" i="1"/>
  <c r="M9" i="1"/>
  <c r="N9" i="1"/>
  <c r="L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A79A58-AF21-442E-BDCA-4557634AB532}" name="Query - Custom Calendar" description="Connection to the 'Custom Calendar' query in the workbook." type="100" refreshedVersion="8" minRefreshableVersion="5">
    <extLst>
      <ext xmlns:x15="http://schemas.microsoft.com/office/spreadsheetml/2010/11/main" uri="{DE250136-89BD-433C-8126-D09CA5730AF9}">
        <x15:connection id="d824799d-9a60-4996-b75e-790e09adf064"/>
      </ext>
    </extLst>
  </connection>
  <connection id="2" xr16:uid="{9112CB0C-4EF1-4E5E-AF82-FBFAC7B85756}"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48444280-a9e8-4712-8ed7-8ca89d6aa1fb"/>
      </ext>
    </extLst>
  </connection>
  <connection id="3" xr16:uid="{DF2D8C6F-A834-4B2E-993E-605BF1B418FC}"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<sst xmlns="http://schemas.openxmlformats.org/spreadsheetml/2006/main" count="186" uniqueCount="71">
  <si>
    <t>Distinct Count of Patient Id</t>
  </si>
  <si>
    <t>Average of Patient Satisfaction Score</t>
  </si>
  <si>
    <t>Average of Patient Waittime</t>
  </si>
  <si>
    <t>Row Labels</t>
  </si>
  <si>
    <t>Grand Total</t>
  </si>
  <si>
    <t>Admitted</t>
  </si>
  <si>
    <t>Not Admitted</t>
  </si>
  <si>
    <t>Count of Patient Admission Flag</t>
  </si>
  <si>
    <t>Count of Patient Admission Flag2</t>
  </si>
  <si>
    <t>Admission Status</t>
  </si>
  <si>
    <t>No. of Patient</t>
  </si>
  <si>
    <t>Status in %Age</t>
  </si>
  <si>
    <t>Graphics</t>
  </si>
  <si>
    <t>0-09</t>
  </si>
  <si>
    <t>10-19</t>
  </si>
  <si>
    <t>20-29</t>
  </si>
  <si>
    <t>30-39</t>
  </si>
  <si>
    <t>40-49</t>
  </si>
  <si>
    <t>50-59</t>
  </si>
  <si>
    <t>60-69</t>
  </si>
  <si>
    <t>70-79</t>
  </si>
  <si>
    <t>Count of Age Group</t>
  </si>
  <si>
    <t>Delay</t>
  </si>
  <si>
    <t>Ontime</t>
  </si>
  <si>
    <t>Count of Patient Attend Status</t>
  </si>
  <si>
    <t>Female</t>
  </si>
  <si>
    <t>Male</t>
  </si>
  <si>
    <t>Count of Patient Gender</t>
  </si>
  <si>
    <t>Cardiology</t>
  </si>
  <si>
    <t>Gastroenterology</t>
  </si>
  <si>
    <t>General Practice</t>
  </si>
  <si>
    <t>Neurology</t>
  </si>
  <si>
    <t>None</t>
  </si>
  <si>
    <t>Orthopedics</t>
  </si>
  <si>
    <t>Physiotherapy</t>
  </si>
  <si>
    <t>Renal</t>
  </si>
  <si>
    <t>Count of Department Referral</t>
  </si>
  <si>
    <t>Column Labels</t>
  </si>
  <si>
    <t>2023</t>
  </si>
  <si>
    <t>2024</t>
  </si>
  <si>
    <t>Age Group</t>
  </si>
  <si>
    <t>1-Sep</t>
  </si>
  <si>
    <t>2-Sep</t>
  </si>
  <si>
    <t>3-Sep</t>
  </si>
  <si>
    <t>4-Sep</t>
  </si>
  <si>
    <t>5-Sep</t>
  </si>
  <si>
    <t>6-Sep</t>
  </si>
  <si>
    <t>7-Sep</t>
  </si>
  <si>
    <t>8-Sep</t>
  </si>
  <si>
    <t>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</si>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</sst>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1"/>
      <name val="Calibri"/>
      <family val="2"/>
      <scheme val="minor"/>
    </font>
    <font>
      <sz val="11"/>
      <color theme="1"/>
      <name val="Aptos"/>
      <family val="2"/>
    </font>
    <font>
      <b/>
      <sz val="11"/>
      <color theme="1"/>
      <name val="Aptos"/>
      <family val="2"/>
    </font>
  </fonts>
  <fills count="4">
    <fill>
      <patternFill patternType="none"/>
    </fill>
    <fill>
      <patternFill patternType="gray125"/>
    </fill>
    <fill>
      <patternFill patternType="solid">
        <fgColor rgb="FF002060"/>
        <bgColor indexed="64"/>
      </patternFill>
    </fill>
    <fill>
      <patternFill patternType="solid">
        <fgColor rgb="FFFFC0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2" fontId="0" fillId="0" borderId="0" xfId="0" applyNumberFormat="1"/>
    <xf numFmtId="0" fontId="0" fillId="2" borderId="0" xfId="0" applyFill="1"/>
    <xf numFmtId="0" fontId="0" fillId="0" borderId="0" xfId="0" pivotButton="1"/>
    <xf numFmtId="0" fontId="0" fillId="0" borderId="0" xfId="0" applyAlignment="1">
      <alignment horizontal="left"/>
    </xf>
    <xf numFmtId="1" fontId="0" fillId="0" borderId="0" xfId="0" pivotButton="1" applyNumberFormat="1"/>
    <xf numFmtId="1" fontId="0" fillId="0" borderId="0" xfId="0" applyNumberFormat="1"/>
    <xf numFmtId="1" fontId="0" fillId="0" borderId="0" xfId="0" applyNumberFormat="1" applyAlignment="1">
      <alignment horizontal="left"/>
    </xf>
    <xf numFmtId="9" fontId="0" fillId="0" borderId="0" xfId="0" applyNumberFormat="1"/>
    <xf numFmtId="0" fontId="3" fillId="3" borderId="0" xfId="0" applyFont="1" applyFill="1" applyAlignment="1">
      <alignment horizontal="center" vertical="center"/>
    </xf>
    <xf numFmtId="0" fontId="2" fillId="0" borderId="0" xfId="0" applyFont="1" applyAlignment="1">
      <alignment horizontal="center" vertical="center"/>
    </xf>
    <xf numFmtId="9" fontId="2" fillId="0" borderId="0" xfId="1"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2">
    <cellStyle name="Normal" xfId="0" builtinId="0"/>
    <cellStyle name="Percent" xfId="1" builtinId="5"/>
  </cellStyles>
  <dxfs count="17">
    <dxf>
      <numFmt numFmtId="1" formatCode="0"/>
    </dxf>
    <dxf>
      <numFmt numFmtId="1" formatCode="0"/>
    </dxf>
    <dxf>
      <numFmt numFmtId="1" formatCode="0"/>
    </dxf>
    <dxf>
      <numFmt numFmtId="1" formatCode="0"/>
    </dxf>
    <dxf>
      <numFmt numFmtId="1" formatCode="0"/>
    </dxf>
    <dxf>
      <numFmt numFmtId="1" formatCode="0"/>
    </dxf>
    <dxf>
      <numFmt numFmtId="13" formatCode="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font>
        <b/>
        <color theme="1"/>
      </font>
      <border>
        <bottom style="thin">
          <color theme="7"/>
        </bottom>
        <vertical/>
        <horizontal/>
      </border>
    </dxf>
    <dxf>
      <font>
        <sz val="8"/>
        <color theme="1"/>
        <name val="Aptos Narrow"/>
        <family val="2"/>
        <scheme val="none"/>
      </font>
      <fill>
        <patternFill patternType="none">
          <bgColor auto="1"/>
        </patternFill>
      </fill>
      <border diagonalUp="0" diagonalDown="0">
        <left/>
        <right/>
        <top/>
        <bottom/>
        <vertical/>
        <horizontal/>
      </border>
    </dxf>
  </dxfs>
  <tableStyles count="1" defaultTableStyle="TableStyleMedium2" defaultPivotStyle="PivotStyleLight16">
    <tableStyle name="My Slicer" pivot="0" table="0" count="10" xr9:uid="{FA4D980F-F1E7-4109-834B-DA544EC5F93C}">
      <tableStyleElement type="wholeTable" dxfId="16"/>
      <tableStyleElement type="headerRow" dxfId="15"/>
    </tableStyle>
  </tableStyles>
  <colors>
    <mruColors>
      <color rgb="FFFF006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y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theme" Target="theme/theme1.xml"/><Relationship Id="rId39" Type="http://schemas.openxmlformats.org/officeDocument/2006/relationships/customXml" Target="../customXml/item8.xml"/><Relationship Id="rId21" Type="http://schemas.openxmlformats.org/officeDocument/2006/relationships/pivotCacheDefinition" Target="pivotCache/pivotCacheDefinition16.xml"/><Relationship Id="rId34" Type="http://schemas.openxmlformats.org/officeDocument/2006/relationships/customXml" Target="../customXml/item3.xml"/><Relationship Id="rId42" Type="http://schemas.openxmlformats.org/officeDocument/2006/relationships/customXml" Target="../customXml/item11.xml"/><Relationship Id="rId47"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sharedStrings" Target="sharedStrings.xml"/><Relationship Id="rId11" Type="http://schemas.openxmlformats.org/officeDocument/2006/relationships/pivotCacheDefinition" Target="pivotCache/pivotCacheDefinition6.xml"/><Relationship Id="rId24" Type="http://schemas.microsoft.com/office/2007/relationships/slicerCache" Target="slicerCaches/slicerCache2.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07/relationships/slicerCache" Target="slicerCaches/slicerCache1.xml"/><Relationship Id="rId28" Type="http://schemas.openxmlformats.org/officeDocument/2006/relationships/styles" Target="styles.xml"/><Relationship Id="rId36" Type="http://schemas.openxmlformats.org/officeDocument/2006/relationships/customXml" Target="../customXml/item5.xml"/><Relationship Id="rId49" Type="http://schemas.openxmlformats.org/officeDocument/2006/relationships/customXml" Target="../customXml/item18.xml"/><Relationship Id="rId10" Type="http://schemas.openxmlformats.org/officeDocument/2006/relationships/pivotCacheDefinition" Target="pivotCache/pivotCacheDefinition5.xml"/><Relationship Id="rId19" Type="http://schemas.openxmlformats.org/officeDocument/2006/relationships/pivotCacheDefinition" Target="pivotCache/pivotCacheDefinition14.xml"/><Relationship Id="rId31" Type="http://schemas.openxmlformats.org/officeDocument/2006/relationships/calcChain" Target="calcChain.xml"/><Relationship Id="rId44"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pivotCacheDefinition" Target="pivotCache/pivotCacheDefinition17.xml"/><Relationship Id="rId27" Type="http://schemas.openxmlformats.org/officeDocument/2006/relationships/connections" Target="connections.xml"/><Relationship Id="rId30" Type="http://schemas.openxmlformats.org/officeDocument/2006/relationships/powerPivotData" Target="model/item.data"/><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microsoft.com/office/2007/relationships/slicerCache" Target="slicerCaches/slicerCache3.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20" Type="http://schemas.openxmlformats.org/officeDocument/2006/relationships/pivotCacheDefinition" Target="pivotCache/pivotCacheDefinition15.xml"/><Relationship Id="rId41"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Work)!PivotTable4</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9804520732724737"/>
          <c:w val="1"/>
          <c:h val="0.8019547926727526"/>
        </c:manualLayout>
      </c:layout>
      <c:areaChart>
        <c:grouping val="standard"/>
        <c:varyColors val="0"/>
        <c:ser>
          <c:idx val="0"/>
          <c:order val="0"/>
          <c:tx>
            <c:strRef>
              <c:f>'Pivot Reports (Backend Work)'!$D$3</c:f>
              <c:strCache>
                <c:ptCount val="1"/>
                <c:pt idx="0">
                  <c:v>Total</c:v>
                </c:pt>
              </c:strCache>
            </c:strRef>
          </c:tx>
          <c:spPr>
            <a:solidFill>
              <a:srgbClr val="FFC000"/>
            </a:solidFill>
            <a:ln>
              <a:noFill/>
            </a:ln>
            <a:effectLst/>
          </c:spPr>
          <c:cat>
            <c:strRef>
              <c:f>'Pivot Reports (Backend Work)'!$C$4:$C$34</c:f>
              <c:strCache>
                <c:ptCount val="30"/>
                <c:pt idx="0">
                  <c:v>1-Sep</c:v>
                </c:pt>
                <c:pt idx="1">
                  <c:v>2-Sep</c:v>
                </c:pt>
                <c:pt idx="2">
                  <c:v>3-Sep</c:v>
                </c:pt>
                <c:pt idx="3">
                  <c:v>4-Sep</c:v>
                </c:pt>
                <c:pt idx="4">
                  <c:v>5-Sep</c:v>
                </c:pt>
                <c:pt idx="5">
                  <c:v>6-Sep</c:v>
                </c:pt>
                <c:pt idx="6">
                  <c:v>7-Sep</c:v>
                </c:pt>
                <c:pt idx="7">
                  <c:v>8-Sep</c:v>
                </c:pt>
                <c:pt idx="8">
                  <c:v>9-Sep</c:v>
                </c:pt>
                <c:pt idx="9">
                  <c:v>10-Sep</c:v>
                </c:pt>
                <c:pt idx="10">
                  <c:v>11-Sep</c:v>
                </c:pt>
                <c:pt idx="11">
                  <c:v>12-Sep</c:v>
                </c:pt>
                <c:pt idx="12">
                  <c:v>13-Sep</c:v>
                </c:pt>
                <c:pt idx="13">
                  <c:v>14-Sep</c:v>
                </c:pt>
                <c:pt idx="14">
                  <c:v>15-Sep</c:v>
                </c:pt>
                <c:pt idx="15">
                  <c:v>16-Sep</c:v>
                </c:pt>
                <c:pt idx="16">
                  <c:v>17-Sep</c:v>
                </c:pt>
                <c:pt idx="17">
                  <c:v>18-Sep</c:v>
                </c:pt>
                <c:pt idx="18">
                  <c:v>19-Sep</c:v>
                </c:pt>
                <c:pt idx="19">
                  <c:v>20-Sep</c:v>
                </c:pt>
                <c:pt idx="20">
                  <c:v>21-Sep</c:v>
                </c:pt>
                <c:pt idx="21">
                  <c:v>22-Sep</c:v>
                </c:pt>
                <c:pt idx="22">
                  <c:v>23-Sep</c:v>
                </c:pt>
                <c:pt idx="23">
                  <c:v>24-Sep</c:v>
                </c:pt>
                <c:pt idx="24">
                  <c:v>25-Sep</c:v>
                </c:pt>
                <c:pt idx="25">
                  <c:v>26-Sep</c:v>
                </c:pt>
                <c:pt idx="26">
                  <c:v>27-Sep</c:v>
                </c:pt>
                <c:pt idx="27">
                  <c:v>28-Sep</c:v>
                </c:pt>
                <c:pt idx="28">
                  <c:v>29-Sep</c:v>
                </c:pt>
                <c:pt idx="29">
                  <c:v>30-Sep</c:v>
                </c:pt>
              </c:strCache>
            </c:strRef>
          </c:cat>
          <c:val>
            <c:numRef>
              <c:f>'Pivot Reports (Backend Work)'!$D$4:$D$34</c:f>
              <c:numCache>
                <c:formatCode>General</c:formatCode>
                <c:ptCount val="30"/>
                <c:pt idx="0">
                  <c:v>35</c:v>
                </c:pt>
                <c:pt idx="1">
                  <c:v>35</c:v>
                </c:pt>
                <c:pt idx="2">
                  <c:v>37</c:v>
                </c:pt>
                <c:pt idx="3">
                  <c:v>31</c:v>
                </c:pt>
                <c:pt idx="4">
                  <c:v>24</c:v>
                </c:pt>
                <c:pt idx="5">
                  <c:v>28</c:v>
                </c:pt>
                <c:pt idx="6">
                  <c:v>29</c:v>
                </c:pt>
                <c:pt idx="7">
                  <c:v>34</c:v>
                </c:pt>
                <c:pt idx="8">
                  <c:v>32</c:v>
                </c:pt>
                <c:pt idx="9">
                  <c:v>29</c:v>
                </c:pt>
                <c:pt idx="10">
                  <c:v>21</c:v>
                </c:pt>
                <c:pt idx="11">
                  <c:v>29</c:v>
                </c:pt>
                <c:pt idx="12">
                  <c:v>24</c:v>
                </c:pt>
                <c:pt idx="13">
                  <c:v>28</c:v>
                </c:pt>
                <c:pt idx="14">
                  <c:v>44</c:v>
                </c:pt>
                <c:pt idx="15">
                  <c:v>35</c:v>
                </c:pt>
                <c:pt idx="16">
                  <c:v>38</c:v>
                </c:pt>
                <c:pt idx="17">
                  <c:v>28</c:v>
                </c:pt>
                <c:pt idx="18">
                  <c:v>34</c:v>
                </c:pt>
                <c:pt idx="19">
                  <c:v>26</c:v>
                </c:pt>
                <c:pt idx="20">
                  <c:v>36</c:v>
                </c:pt>
                <c:pt idx="21">
                  <c:v>32</c:v>
                </c:pt>
                <c:pt idx="22">
                  <c:v>25</c:v>
                </c:pt>
                <c:pt idx="23">
                  <c:v>30</c:v>
                </c:pt>
                <c:pt idx="24">
                  <c:v>29</c:v>
                </c:pt>
                <c:pt idx="25">
                  <c:v>32</c:v>
                </c:pt>
                <c:pt idx="26">
                  <c:v>29</c:v>
                </c:pt>
                <c:pt idx="27">
                  <c:v>33</c:v>
                </c:pt>
                <c:pt idx="28">
                  <c:v>32</c:v>
                </c:pt>
                <c:pt idx="29">
                  <c:v>36</c:v>
                </c:pt>
              </c:numCache>
            </c:numRef>
          </c:val>
          <c:extLst>
            <c:ext xmlns:c16="http://schemas.microsoft.com/office/drawing/2014/chart" uri="{C3380CC4-5D6E-409C-BE32-E72D297353CC}">
              <c16:uniqueId val="{00000000-0A54-4AF3-B922-11BCEA7BCCDF}"/>
            </c:ext>
          </c:extLst>
        </c:ser>
        <c:dLbls>
          <c:showLegendKey val="0"/>
          <c:showVal val="0"/>
          <c:showCatName val="0"/>
          <c:showSerName val="0"/>
          <c:showPercent val="0"/>
          <c:showBubbleSize val="0"/>
        </c:dLbls>
        <c:axId val="474419887"/>
        <c:axId val="474422767"/>
      </c:areaChart>
      <c:catAx>
        <c:axId val="474419887"/>
        <c:scaling>
          <c:orientation val="minMax"/>
        </c:scaling>
        <c:delete val="1"/>
        <c:axPos val="b"/>
        <c:numFmt formatCode="General" sourceLinked="1"/>
        <c:majorTickMark val="out"/>
        <c:minorTickMark val="none"/>
        <c:tickLblPos val="nextTo"/>
        <c:crossAx val="474422767"/>
        <c:crosses val="autoZero"/>
        <c:auto val="1"/>
        <c:lblAlgn val="ctr"/>
        <c:lblOffset val="100"/>
        <c:noMultiLvlLbl val="0"/>
      </c:catAx>
      <c:valAx>
        <c:axId val="474422767"/>
        <c:scaling>
          <c:orientation val="minMax"/>
        </c:scaling>
        <c:delete val="1"/>
        <c:axPos val="l"/>
        <c:numFmt formatCode="General" sourceLinked="1"/>
        <c:majorTickMark val="none"/>
        <c:minorTickMark val="none"/>
        <c:tickLblPos val="nextTo"/>
        <c:crossAx val="4744198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Work)!PivotTable5</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0185185185185185"/>
          <c:w val="1"/>
          <c:h val="0.89814814814814814"/>
        </c:manualLayout>
      </c:layout>
      <c:areaChart>
        <c:grouping val="standard"/>
        <c:varyColors val="0"/>
        <c:ser>
          <c:idx val="0"/>
          <c:order val="0"/>
          <c:tx>
            <c:strRef>
              <c:f>'Pivot Reports (Backend Work)'!$G$3</c:f>
              <c:strCache>
                <c:ptCount val="1"/>
                <c:pt idx="0">
                  <c:v>Total</c:v>
                </c:pt>
              </c:strCache>
            </c:strRef>
          </c:tx>
          <c:spPr>
            <a:solidFill>
              <a:srgbClr val="FFC000"/>
            </a:solidFill>
            <a:ln>
              <a:noFill/>
            </a:ln>
            <a:effectLst/>
          </c:spPr>
          <c:cat>
            <c:strRef>
              <c:f>'Pivot Reports (Backend Work)'!$F$4:$F$34</c:f>
              <c:strCache>
                <c:ptCount val="30"/>
                <c:pt idx="0">
                  <c:v>1-Sep</c:v>
                </c:pt>
                <c:pt idx="1">
                  <c:v>2-Sep</c:v>
                </c:pt>
                <c:pt idx="2">
                  <c:v>3-Sep</c:v>
                </c:pt>
                <c:pt idx="3">
                  <c:v>4-Sep</c:v>
                </c:pt>
                <c:pt idx="4">
                  <c:v>5-Sep</c:v>
                </c:pt>
                <c:pt idx="5">
                  <c:v>6-Sep</c:v>
                </c:pt>
                <c:pt idx="6">
                  <c:v>7-Sep</c:v>
                </c:pt>
                <c:pt idx="7">
                  <c:v>8-Sep</c:v>
                </c:pt>
                <c:pt idx="8">
                  <c:v>9-Sep</c:v>
                </c:pt>
                <c:pt idx="9">
                  <c:v>10-Sep</c:v>
                </c:pt>
                <c:pt idx="10">
                  <c:v>11-Sep</c:v>
                </c:pt>
                <c:pt idx="11">
                  <c:v>12-Sep</c:v>
                </c:pt>
                <c:pt idx="12">
                  <c:v>13-Sep</c:v>
                </c:pt>
                <c:pt idx="13">
                  <c:v>14-Sep</c:v>
                </c:pt>
                <c:pt idx="14">
                  <c:v>15-Sep</c:v>
                </c:pt>
                <c:pt idx="15">
                  <c:v>16-Sep</c:v>
                </c:pt>
                <c:pt idx="16">
                  <c:v>17-Sep</c:v>
                </c:pt>
                <c:pt idx="17">
                  <c:v>18-Sep</c:v>
                </c:pt>
                <c:pt idx="18">
                  <c:v>19-Sep</c:v>
                </c:pt>
                <c:pt idx="19">
                  <c:v>20-Sep</c:v>
                </c:pt>
                <c:pt idx="20">
                  <c:v>21-Sep</c:v>
                </c:pt>
                <c:pt idx="21">
                  <c:v>22-Sep</c:v>
                </c:pt>
                <c:pt idx="22">
                  <c:v>23-Sep</c:v>
                </c:pt>
                <c:pt idx="23">
                  <c:v>24-Sep</c:v>
                </c:pt>
                <c:pt idx="24">
                  <c:v>25-Sep</c:v>
                </c:pt>
                <c:pt idx="25">
                  <c:v>26-Sep</c:v>
                </c:pt>
                <c:pt idx="26">
                  <c:v>27-Sep</c:v>
                </c:pt>
                <c:pt idx="27">
                  <c:v>28-Sep</c:v>
                </c:pt>
                <c:pt idx="28">
                  <c:v>29-Sep</c:v>
                </c:pt>
                <c:pt idx="29">
                  <c:v>30-Sep</c:v>
                </c:pt>
              </c:strCache>
            </c:strRef>
          </c:cat>
          <c:val>
            <c:numRef>
              <c:f>'Pivot Reports (Backend Work)'!$G$4:$G$34</c:f>
              <c:numCache>
                <c:formatCode>0</c:formatCode>
                <c:ptCount val="30"/>
                <c:pt idx="0">
                  <c:v>36.057142857142857</c:v>
                </c:pt>
                <c:pt idx="1">
                  <c:v>35.828571428571429</c:v>
                </c:pt>
                <c:pt idx="2">
                  <c:v>35.297297297297298</c:v>
                </c:pt>
                <c:pt idx="3">
                  <c:v>33</c:v>
                </c:pt>
                <c:pt idx="4">
                  <c:v>38.958333333333336</c:v>
                </c:pt>
                <c:pt idx="5">
                  <c:v>37.428571428571431</c:v>
                </c:pt>
                <c:pt idx="6">
                  <c:v>36.068965517241381</c:v>
                </c:pt>
                <c:pt idx="7">
                  <c:v>32.235294117647058</c:v>
                </c:pt>
                <c:pt idx="8">
                  <c:v>37.71875</c:v>
                </c:pt>
                <c:pt idx="9">
                  <c:v>31.275862068965516</c:v>
                </c:pt>
                <c:pt idx="10">
                  <c:v>35.857142857142854</c:v>
                </c:pt>
                <c:pt idx="11">
                  <c:v>33.068965517241381</c:v>
                </c:pt>
                <c:pt idx="12">
                  <c:v>34.708333333333336</c:v>
                </c:pt>
                <c:pt idx="13">
                  <c:v>35.357142857142854</c:v>
                </c:pt>
                <c:pt idx="14">
                  <c:v>37.613636363636367</c:v>
                </c:pt>
                <c:pt idx="15">
                  <c:v>33.514285714285712</c:v>
                </c:pt>
                <c:pt idx="16">
                  <c:v>32.131578947368418</c:v>
                </c:pt>
                <c:pt idx="17">
                  <c:v>37.571428571428569</c:v>
                </c:pt>
                <c:pt idx="18">
                  <c:v>31.911764705882351</c:v>
                </c:pt>
                <c:pt idx="19">
                  <c:v>34.03846153846154</c:v>
                </c:pt>
                <c:pt idx="20">
                  <c:v>33.722222222222221</c:v>
                </c:pt>
                <c:pt idx="21">
                  <c:v>31.5625</c:v>
                </c:pt>
                <c:pt idx="22">
                  <c:v>37.24</c:v>
                </c:pt>
                <c:pt idx="23">
                  <c:v>34.9</c:v>
                </c:pt>
                <c:pt idx="24">
                  <c:v>35.413793103448278</c:v>
                </c:pt>
                <c:pt idx="25">
                  <c:v>33.5625</c:v>
                </c:pt>
                <c:pt idx="26">
                  <c:v>32.586206896551722</c:v>
                </c:pt>
                <c:pt idx="27">
                  <c:v>33.030303030303031</c:v>
                </c:pt>
                <c:pt idx="28">
                  <c:v>33.25</c:v>
                </c:pt>
                <c:pt idx="29">
                  <c:v>36.611111111111114</c:v>
                </c:pt>
              </c:numCache>
            </c:numRef>
          </c:val>
          <c:extLst>
            <c:ext xmlns:c16="http://schemas.microsoft.com/office/drawing/2014/chart" uri="{C3380CC4-5D6E-409C-BE32-E72D297353CC}">
              <c16:uniqueId val="{00000000-55FC-4830-9C82-63377F2B34BB}"/>
            </c:ext>
          </c:extLst>
        </c:ser>
        <c:dLbls>
          <c:showLegendKey val="0"/>
          <c:showVal val="0"/>
          <c:showCatName val="0"/>
          <c:showSerName val="0"/>
          <c:showPercent val="0"/>
          <c:showBubbleSize val="0"/>
        </c:dLbls>
        <c:axId val="513811536"/>
        <c:axId val="513812016"/>
      </c:areaChart>
      <c:catAx>
        <c:axId val="513811536"/>
        <c:scaling>
          <c:orientation val="minMax"/>
        </c:scaling>
        <c:delete val="1"/>
        <c:axPos val="b"/>
        <c:numFmt formatCode="General" sourceLinked="1"/>
        <c:majorTickMark val="out"/>
        <c:minorTickMark val="none"/>
        <c:tickLblPos val="nextTo"/>
        <c:crossAx val="513812016"/>
        <c:crosses val="autoZero"/>
        <c:auto val="1"/>
        <c:lblAlgn val="ctr"/>
        <c:lblOffset val="100"/>
        <c:noMultiLvlLbl val="0"/>
      </c:catAx>
      <c:valAx>
        <c:axId val="513812016"/>
        <c:scaling>
          <c:orientation val="minMax"/>
        </c:scaling>
        <c:delete val="1"/>
        <c:axPos val="l"/>
        <c:numFmt formatCode="0" sourceLinked="1"/>
        <c:majorTickMark val="none"/>
        <c:minorTickMark val="none"/>
        <c:tickLblPos val="nextTo"/>
        <c:crossAx val="5138115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Work)!PivotTable6</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0185146027691552"/>
          <c:w val="1"/>
          <c:h val="0.89814814814814814"/>
        </c:manualLayout>
      </c:layout>
      <c:areaChart>
        <c:grouping val="standard"/>
        <c:varyColors val="0"/>
        <c:ser>
          <c:idx val="0"/>
          <c:order val="0"/>
          <c:tx>
            <c:strRef>
              <c:f>'Pivot Reports (Backend Work)'!$J$3</c:f>
              <c:strCache>
                <c:ptCount val="1"/>
                <c:pt idx="0">
                  <c:v>Total</c:v>
                </c:pt>
              </c:strCache>
            </c:strRef>
          </c:tx>
          <c:spPr>
            <a:solidFill>
              <a:srgbClr val="FFC000"/>
            </a:solidFill>
            <a:ln>
              <a:noFill/>
            </a:ln>
            <a:effectLst/>
          </c:spPr>
          <c:cat>
            <c:strRef>
              <c:f>'Pivot Reports (Backend Work)'!$I$4:$I$34</c:f>
              <c:strCache>
                <c:ptCount val="30"/>
                <c:pt idx="0">
                  <c:v>1-Sep</c:v>
                </c:pt>
                <c:pt idx="1">
                  <c:v>2-Sep</c:v>
                </c:pt>
                <c:pt idx="2">
                  <c:v>3-Sep</c:v>
                </c:pt>
                <c:pt idx="3">
                  <c:v>4-Sep</c:v>
                </c:pt>
                <c:pt idx="4">
                  <c:v>5-Sep</c:v>
                </c:pt>
                <c:pt idx="5">
                  <c:v>6-Sep</c:v>
                </c:pt>
                <c:pt idx="6">
                  <c:v>7-Sep</c:v>
                </c:pt>
                <c:pt idx="7">
                  <c:v>8-Sep</c:v>
                </c:pt>
                <c:pt idx="8">
                  <c:v>9-Sep</c:v>
                </c:pt>
                <c:pt idx="9">
                  <c:v>10-Sep</c:v>
                </c:pt>
                <c:pt idx="10">
                  <c:v>11-Sep</c:v>
                </c:pt>
                <c:pt idx="11">
                  <c:v>12-Sep</c:v>
                </c:pt>
                <c:pt idx="12">
                  <c:v>13-Sep</c:v>
                </c:pt>
                <c:pt idx="13">
                  <c:v>14-Sep</c:v>
                </c:pt>
                <c:pt idx="14">
                  <c:v>15-Sep</c:v>
                </c:pt>
                <c:pt idx="15">
                  <c:v>16-Sep</c:v>
                </c:pt>
                <c:pt idx="16">
                  <c:v>17-Sep</c:v>
                </c:pt>
                <c:pt idx="17">
                  <c:v>18-Sep</c:v>
                </c:pt>
                <c:pt idx="18">
                  <c:v>19-Sep</c:v>
                </c:pt>
                <c:pt idx="19">
                  <c:v>20-Sep</c:v>
                </c:pt>
                <c:pt idx="20">
                  <c:v>21-Sep</c:v>
                </c:pt>
                <c:pt idx="21">
                  <c:v>22-Sep</c:v>
                </c:pt>
                <c:pt idx="22">
                  <c:v>23-Sep</c:v>
                </c:pt>
                <c:pt idx="23">
                  <c:v>24-Sep</c:v>
                </c:pt>
                <c:pt idx="24">
                  <c:v>25-Sep</c:v>
                </c:pt>
                <c:pt idx="25">
                  <c:v>26-Sep</c:v>
                </c:pt>
                <c:pt idx="26">
                  <c:v>27-Sep</c:v>
                </c:pt>
                <c:pt idx="27">
                  <c:v>28-Sep</c:v>
                </c:pt>
                <c:pt idx="28">
                  <c:v>29-Sep</c:v>
                </c:pt>
                <c:pt idx="29">
                  <c:v>30-Sep</c:v>
                </c:pt>
              </c:strCache>
            </c:strRef>
          </c:cat>
          <c:val>
            <c:numRef>
              <c:f>'Pivot Reports (Backend Work)'!$J$4:$J$34</c:f>
              <c:numCache>
                <c:formatCode>0</c:formatCode>
                <c:ptCount val="30"/>
                <c:pt idx="0">
                  <c:v>4</c:v>
                </c:pt>
                <c:pt idx="1">
                  <c:v>4.625</c:v>
                </c:pt>
                <c:pt idx="2">
                  <c:v>3.75</c:v>
                </c:pt>
                <c:pt idx="3">
                  <c:v>6.333333333333333</c:v>
                </c:pt>
                <c:pt idx="4">
                  <c:v>6.4</c:v>
                </c:pt>
                <c:pt idx="5">
                  <c:v>5.0999999999999996</c:v>
                </c:pt>
                <c:pt idx="6">
                  <c:v>4.1428571428571432</c:v>
                </c:pt>
                <c:pt idx="7">
                  <c:v>5.8</c:v>
                </c:pt>
                <c:pt idx="8">
                  <c:v>3.8333333333333335</c:v>
                </c:pt>
                <c:pt idx="9">
                  <c:v>4</c:v>
                </c:pt>
                <c:pt idx="10">
                  <c:v>6.833333333333333</c:v>
                </c:pt>
                <c:pt idx="11">
                  <c:v>4.833333333333333</c:v>
                </c:pt>
                <c:pt idx="12">
                  <c:v>4</c:v>
                </c:pt>
                <c:pt idx="13">
                  <c:v>5.7142857142857144</c:v>
                </c:pt>
                <c:pt idx="14">
                  <c:v>4.384615384615385</c:v>
                </c:pt>
                <c:pt idx="15">
                  <c:v>5.5</c:v>
                </c:pt>
                <c:pt idx="16">
                  <c:v>5.8888888888888893</c:v>
                </c:pt>
                <c:pt idx="17">
                  <c:v>6.1818181818181817</c:v>
                </c:pt>
                <c:pt idx="18">
                  <c:v>4</c:v>
                </c:pt>
                <c:pt idx="19">
                  <c:v>4.333333333333333</c:v>
                </c:pt>
                <c:pt idx="20">
                  <c:v>4.8461538461538458</c:v>
                </c:pt>
                <c:pt idx="21">
                  <c:v>3</c:v>
                </c:pt>
                <c:pt idx="22">
                  <c:v>3.8333333333333335</c:v>
                </c:pt>
                <c:pt idx="23">
                  <c:v>6.5</c:v>
                </c:pt>
                <c:pt idx="24">
                  <c:v>5.7</c:v>
                </c:pt>
                <c:pt idx="25">
                  <c:v>4.5714285714285712</c:v>
                </c:pt>
                <c:pt idx="26">
                  <c:v>3.2727272727272729</c:v>
                </c:pt>
                <c:pt idx="27">
                  <c:v>3</c:v>
                </c:pt>
                <c:pt idx="28">
                  <c:v>7.2857142857142856</c:v>
                </c:pt>
                <c:pt idx="29">
                  <c:v>5.7142857142857144</c:v>
                </c:pt>
              </c:numCache>
            </c:numRef>
          </c:val>
          <c:extLst>
            <c:ext xmlns:c16="http://schemas.microsoft.com/office/drawing/2014/chart" uri="{C3380CC4-5D6E-409C-BE32-E72D297353CC}">
              <c16:uniqueId val="{00000000-E5E9-4133-9F5F-84FF1F6A7E55}"/>
            </c:ext>
          </c:extLst>
        </c:ser>
        <c:dLbls>
          <c:showLegendKey val="0"/>
          <c:showVal val="0"/>
          <c:showCatName val="0"/>
          <c:showSerName val="0"/>
          <c:showPercent val="0"/>
          <c:showBubbleSize val="0"/>
        </c:dLbls>
        <c:axId val="221797279"/>
        <c:axId val="221788639"/>
      </c:areaChart>
      <c:catAx>
        <c:axId val="221797279"/>
        <c:scaling>
          <c:orientation val="minMax"/>
        </c:scaling>
        <c:delete val="1"/>
        <c:axPos val="b"/>
        <c:numFmt formatCode="General" sourceLinked="1"/>
        <c:majorTickMark val="out"/>
        <c:minorTickMark val="none"/>
        <c:tickLblPos val="nextTo"/>
        <c:crossAx val="221788639"/>
        <c:crosses val="autoZero"/>
        <c:auto val="1"/>
        <c:lblAlgn val="ctr"/>
        <c:lblOffset val="100"/>
        <c:noMultiLvlLbl val="0"/>
      </c:catAx>
      <c:valAx>
        <c:axId val="221788639"/>
        <c:scaling>
          <c:orientation val="minMax"/>
        </c:scaling>
        <c:delete val="1"/>
        <c:axPos val="l"/>
        <c:numFmt formatCode="0" sourceLinked="1"/>
        <c:majorTickMark val="none"/>
        <c:minorTickMark val="none"/>
        <c:tickLblPos val="nextTo"/>
        <c:crossAx val="2217972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Work)!PivotTable8</c:name>
    <c:fmtId val="27"/>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1.5597137004268949E-2"/>
          <c:w val="0.99709454192858671"/>
          <c:h val="0.76055880362469852"/>
        </c:manualLayout>
      </c:layout>
      <c:barChart>
        <c:barDir val="col"/>
        <c:grouping val="clustered"/>
        <c:varyColors val="0"/>
        <c:ser>
          <c:idx val="0"/>
          <c:order val="0"/>
          <c:tx>
            <c:strRef>
              <c:f>'Pivot Reports (Backend Work)'!$M$15</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Reports (Backend Work)'!$L$16:$L$24</c:f>
              <c:strCache>
                <c:ptCount val="8"/>
                <c:pt idx="0">
                  <c:v>0-09</c:v>
                </c:pt>
                <c:pt idx="1">
                  <c:v>10-19</c:v>
                </c:pt>
                <c:pt idx="2">
                  <c:v>20-29</c:v>
                </c:pt>
                <c:pt idx="3">
                  <c:v>30-39</c:v>
                </c:pt>
                <c:pt idx="4">
                  <c:v>40-49</c:v>
                </c:pt>
                <c:pt idx="5">
                  <c:v>50-59</c:v>
                </c:pt>
                <c:pt idx="6">
                  <c:v>60-69</c:v>
                </c:pt>
                <c:pt idx="7">
                  <c:v>70-79</c:v>
                </c:pt>
              </c:strCache>
            </c:strRef>
          </c:cat>
          <c:val>
            <c:numRef>
              <c:f>'Pivot Reports (Backend Work)'!$M$16:$M$24</c:f>
              <c:numCache>
                <c:formatCode>General</c:formatCode>
                <c:ptCount val="8"/>
                <c:pt idx="0">
                  <c:v>107</c:v>
                </c:pt>
                <c:pt idx="1">
                  <c:v>117</c:v>
                </c:pt>
                <c:pt idx="2">
                  <c:v>125</c:v>
                </c:pt>
                <c:pt idx="3">
                  <c:v>125</c:v>
                </c:pt>
                <c:pt idx="4">
                  <c:v>119</c:v>
                </c:pt>
                <c:pt idx="5">
                  <c:v>121</c:v>
                </c:pt>
                <c:pt idx="6">
                  <c:v>111</c:v>
                </c:pt>
                <c:pt idx="7">
                  <c:v>110</c:v>
                </c:pt>
              </c:numCache>
            </c:numRef>
          </c:val>
          <c:extLst>
            <c:ext xmlns:c16="http://schemas.microsoft.com/office/drawing/2014/chart" uri="{C3380CC4-5D6E-409C-BE32-E72D297353CC}">
              <c16:uniqueId val="{00000000-20DD-40E8-9A7F-FFA77582B652}"/>
            </c:ext>
          </c:extLst>
        </c:ser>
        <c:dLbls>
          <c:showLegendKey val="0"/>
          <c:showVal val="0"/>
          <c:showCatName val="0"/>
          <c:showSerName val="0"/>
          <c:showPercent val="0"/>
          <c:showBubbleSize val="0"/>
        </c:dLbls>
        <c:gapWidth val="174"/>
        <c:overlap val="-27"/>
        <c:axId val="1979105888"/>
        <c:axId val="1979123168"/>
      </c:barChart>
      <c:catAx>
        <c:axId val="197910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Aptos" panose="020B0004020202020204" pitchFamily="34" charset="0"/>
                <a:ea typeface="+mn-ea"/>
                <a:cs typeface="+mn-cs"/>
              </a:defRPr>
            </a:pPr>
            <a:endParaRPr lang="en-US"/>
          </a:p>
        </c:txPr>
        <c:crossAx val="1979123168"/>
        <c:crosses val="autoZero"/>
        <c:auto val="1"/>
        <c:lblAlgn val="ctr"/>
        <c:lblOffset val="100"/>
        <c:noMultiLvlLbl val="0"/>
      </c:catAx>
      <c:valAx>
        <c:axId val="1979123168"/>
        <c:scaling>
          <c:orientation val="minMax"/>
        </c:scaling>
        <c:delete val="1"/>
        <c:axPos val="l"/>
        <c:numFmt formatCode="General" sourceLinked="1"/>
        <c:majorTickMark val="none"/>
        <c:minorTickMark val="none"/>
        <c:tickLblPos val="nextTo"/>
        <c:crossAx val="197910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Work)!PivotTable9</c:name>
    <c:fmtId val="3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Aptos" panose="020B0004020202020204" pitchFamily="34" charset="0"/>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EE0000"/>
          </a:solidFill>
          <a:ln w="19050">
            <a:solidFill>
              <a:schemeClr val="lt1"/>
            </a:solidFill>
          </a:ln>
          <a:effectLst/>
        </c:spPr>
      </c:pivotFmt>
      <c:pivotFmt>
        <c:idx val="6"/>
        <c:spPr>
          <a:solidFill>
            <a:schemeClr val="accent6">
              <a:lumMod val="50000"/>
            </a:schemeClr>
          </a:solidFill>
          <a:ln w="19050">
            <a:solidFill>
              <a:schemeClr val="lt1"/>
            </a:solidFill>
          </a:ln>
          <a:effectLst/>
        </c:spPr>
      </c:pivotFmt>
    </c:pivotFmts>
    <c:plotArea>
      <c:layout>
        <c:manualLayout>
          <c:layoutTarget val="inner"/>
          <c:xMode val="edge"/>
          <c:yMode val="edge"/>
          <c:x val="0.20026690562347432"/>
          <c:y val="0.1631279124321002"/>
          <c:w val="0.63024969371828099"/>
          <c:h val="0.82532679935126785"/>
        </c:manualLayout>
      </c:layout>
      <c:pieChart>
        <c:varyColors val="1"/>
        <c:ser>
          <c:idx val="0"/>
          <c:order val="0"/>
          <c:tx>
            <c:strRef>
              <c:f>'Pivot Reports (Backend Work)'!$P$15</c:f>
              <c:strCache>
                <c:ptCount val="1"/>
                <c:pt idx="0">
                  <c:v>Total</c:v>
                </c:pt>
              </c:strCache>
            </c:strRef>
          </c:tx>
          <c:spPr>
            <a:effectLst/>
          </c:spPr>
          <c:dPt>
            <c:idx val="0"/>
            <c:bubble3D val="0"/>
            <c:spPr>
              <a:solidFill>
                <a:srgbClr val="EE0000"/>
              </a:solidFill>
              <a:ln w="19050">
                <a:solidFill>
                  <a:schemeClr val="lt1"/>
                </a:solidFill>
              </a:ln>
              <a:effectLst/>
            </c:spPr>
            <c:extLst>
              <c:ext xmlns:c16="http://schemas.microsoft.com/office/drawing/2014/chart" uri="{C3380CC4-5D6E-409C-BE32-E72D297353CC}">
                <c16:uniqueId val="{00000001-D0D0-4BA3-A468-04D929CB5207}"/>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D0D0-4BA3-A468-04D929CB5207}"/>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Aptos" panose="020B0004020202020204" pitchFamily="34" charset="0"/>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Reports (Backend Work)'!$O$16:$O$18</c:f>
              <c:strCache>
                <c:ptCount val="2"/>
                <c:pt idx="0">
                  <c:v>Delay</c:v>
                </c:pt>
                <c:pt idx="1">
                  <c:v>Ontime</c:v>
                </c:pt>
              </c:strCache>
            </c:strRef>
          </c:cat>
          <c:val>
            <c:numRef>
              <c:f>'Pivot Reports (Backend Work)'!$P$16:$P$18</c:f>
              <c:numCache>
                <c:formatCode>General</c:formatCode>
                <c:ptCount val="2"/>
                <c:pt idx="0">
                  <c:v>535</c:v>
                </c:pt>
                <c:pt idx="1">
                  <c:v>400</c:v>
                </c:pt>
              </c:numCache>
            </c:numRef>
          </c:val>
          <c:extLst>
            <c:ext xmlns:c16="http://schemas.microsoft.com/office/drawing/2014/chart" uri="{C3380CC4-5D6E-409C-BE32-E72D297353CC}">
              <c16:uniqueId val="{00000004-D0D0-4BA3-A468-04D929CB5207}"/>
            </c:ext>
          </c:extLst>
        </c:ser>
        <c:dLbls>
          <c:showLegendKey val="0"/>
          <c:showVal val="0"/>
          <c:showCatName val="0"/>
          <c:showSerName val="0"/>
          <c:showPercent val="0"/>
          <c:showBubbleSize val="0"/>
          <c:showLeaderLines val="1"/>
        </c:dLbls>
        <c:firstSliceAng val="0"/>
      </c:pieChart>
      <c:spPr>
        <a:noFill/>
        <a:ln>
          <a:noFill/>
        </a:ln>
        <a:effectLst/>
      </c:spPr>
    </c:plotArea>
    <c:legend>
      <c:legendPos val="t"/>
      <c:layout>
        <c:manualLayout>
          <c:xMode val="edge"/>
          <c:yMode val="edge"/>
          <c:x val="9.2555955394358083E-2"/>
          <c:y val="1.3888904077979087E-2"/>
          <c:w val="0.78223095907988072"/>
          <c:h val="0.13370207658264097"/>
        </c:manualLayout>
      </c:layout>
      <c:overlay val="0"/>
      <c:spPr>
        <a:noFill/>
        <a:ln>
          <a:noFill/>
        </a:ln>
        <a:effectLst/>
      </c:spPr>
      <c:txPr>
        <a:bodyPr rot="0" spcFirstLastPara="1" vertOverflow="ellipsis" vert="horz" wrap="square" anchor="ctr" anchorCtr="1"/>
        <a:lstStyle/>
        <a:p>
          <a:pPr>
            <a:defRPr sz="700" b="1" i="0" u="none" strike="noStrike" kern="1200" baseline="0">
              <a:solidFill>
                <a:schemeClr val="tx1"/>
              </a:solidFill>
              <a:latin typeface="Aptos"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Work)!PivotTable10</c:name>
    <c:fmtId val="3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Aptos"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F0066"/>
          </a:solidFill>
          <a:ln w="19050">
            <a:solidFill>
              <a:schemeClr val="lt1"/>
            </a:solidFill>
          </a:ln>
          <a:effectLst/>
        </c:spPr>
      </c:pivotFmt>
      <c:pivotFmt>
        <c:idx val="6"/>
        <c:spPr>
          <a:solidFill>
            <a:srgbClr val="00B050"/>
          </a:solidFill>
          <a:ln w="19050">
            <a:solidFill>
              <a:schemeClr val="lt1"/>
            </a:solidFill>
          </a:ln>
          <a:effectLst/>
        </c:spPr>
      </c:pivotFmt>
    </c:pivotFmts>
    <c:plotArea>
      <c:layout>
        <c:manualLayout>
          <c:layoutTarget val="inner"/>
          <c:xMode val="edge"/>
          <c:yMode val="edge"/>
          <c:x val="0.19387756825170599"/>
          <c:y val="0.15323236480916683"/>
          <c:w val="0.63369178108794078"/>
          <c:h val="0.8185872764570854"/>
        </c:manualLayout>
      </c:layout>
      <c:doughnutChart>
        <c:varyColors val="1"/>
        <c:ser>
          <c:idx val="0"/>
          <c:order val="0"/>
          <c:tx>
            <c:strRef>
              <c:f>'Pivot Reports (Backend Work)'!$P$21</c:f>
              <c:strCache>
                <c:ptCount val="1"/>
                <c:pt idx="0">
                  <c:v>Total</c:v>
                </c:pt>
              </c:strCache>
            </c:strRef>
          </c:tx>
          <c:dPt>
            <c:idx val="0"/>
            <c:bubble3D val="0"/>
            <c:spPr>
              <a:solidFill>
                <a:srgbClr val="FF0066"/>
              </a:solidFill>
              <a:ln w="19050">
                <a:solidFill>
                  <a:schemeClr val="lt1"/>
                </a:solidFill>
              </a:ln>
              <a:effectLst/>
            </c:spPr>
            <c:extLst>
              <c:ext xmlns:c16="http://schemas.microsoft.com/office/drawing/2014/chart" uri="{C3380CC4-5D6E-409C-BE32-E72D297353CC}">
                <c16:uniqueId val="{00000001-DA73-4056-87DA-65129E96F6EA}"/>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DA73-4056-87DA-65129E96F6EA}"/>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Aptos" panose="020B0004020202020204" pitchFamily="34"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Reports (Backend Work)'!$O$22:$O$24</c:f>
              <c:strCache>
                <c:ptCount val="2"/>
                <c:pt idx="0">
                  <c:v>Female</c:v>
                </c:pt>
                <c:pt idx="1">
                  <c:v>Male</c:v>
                </c:pt>
              </c:strCache>
            </c:strRef>
          </c:cat>
          <c:val>
            <c:numRef>
              <c:f>'Pivot Reports (Backend Work)'!$P$22:$P$24</c:f>
              <c:numCache>
                <c:formatCode>General</c:formatCode>
                <c:ptCount val="2"/>
                <c:pt idx="0">
                  <c:v>456</c:v>
                </c:pt>
                <c:pt idx="1">
                  <c:v>479</c:v>
                </c:pt>
              </c:numCache>
            </c:numRef>
          </c:val>
          <c:extLst>
            <c:ext xmlns:c16="http://schemas.microsoft.com/office/drawing/2014/chart" uri="{C3380CC4-5D6E-409C-BE32-E72D297353CC}">
              <c16:uniqueId val="{00000004-DA73-4056-87DA-65129E96F6E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t"/>
      <c:layout>
        <c:manualLayout>
          <c:xMode val="edge"/>
          <c:yMode val="edge"/>
          <c:x val="7.118660954468467E-2"/>
          <c:y val="0"/>
          <c:w val="0.83618070765287078"/>
          <c:h val="0.15323236480916683"/>
        </c:manualLayout>
      </c:layout>
      <c:overlay val="0"/>
      <c:spPr>
        <a:noFill/>
        <a:ln>
          <a:noFill/>
        </a:ln>
        <a:effectLst/>
      </c:spPr>
      <c:txPr>
        <a:bodyPr rot="0" spcFirstLastPara="1" vertOverflow="ellipsis" vert="horz" wrap="square" anchor="ctr" anchorCtr="1"/>
        <a:lstStyle/>
        <a:p>
          <a:pPr>
            <a:defRPr sz="700" b="1" i="0" u="none" strike="noStrike" kern="1200" baseline="0">
              <a:solidFill>
                <a:schemeClr val="tx1"/>
              </a:solidFill>
              <a:latin typeface="Aptos"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Work)!PivotTable11</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580760796593154"/>
          <c:y val="4.9857559178043832E-2"/>
          <c:w val="0.57553910016529564"/>
          <c:h val="0.91690406803659341"/>
        </c:manualLayout>
      </c:layout>
      <c:barChart>
        <c:barDir val="bar"/>
        <c:grouping val="clustered"/>
        <c:varyColors val="0"/>
        <c:ser>
          <c:idx val="0"/>
          <c:order val="0"/>
          <c:tx>
            <c:strRef>
              <c:f>'Pivot Reports (Backend Work)'!$R$3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ptos" panose="020B0004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Reports (Backend Work)'!$Q$4:$Q$12</c:f>
              <c:strCache>
                <c:ptCount val="8"/>
                <c:pt idx="0">
                  <c:v>Renal</c:v>
                </c:pt>
                <c:pt idx="1">
                  <c:v>Neurology</c:v>
                </c:pt>
                <c:pt idx="2">
                  <c:v>Cardiology</c:v>
                </c:pt>
                <c:pt idx="3">
                  <c:v>Gastroenterology</c:v>
                </c:pt>
                <c:pt idx="4">
                  <c:v>Physiotherapy</c:v>
                </c:pt>
                <c:pt idx="5">
                  <c:v>Orthopedics</c:v>
                </c:pt>
                <c:pt idx="6">
                  <c:v>General Practice</c:v>
                </c:pt>
                <c:pt idx="7">
                  <c:v>None</c:v>
                </c:pt>
              </c:strCache>
            </c:strRef>
          </c:cat>
          <c:val>
            <c:numRef>
              <c:f>'Pivot Reports (Backend Work)'!$R$4:$R$12</c:f>
              <c:numCache>
                <c:formatCode>General</c:formatCode>
                <c:ptCount val="8"/>
                <c:pt idx="0">
                  <c:v>12</c:v>
                </c:pt>
                <c:pt idx="1">
                  <c:v>17</c:v>
                </c:pt>
                <c:pt idx="2">
                  <c:v>22</c:v>
                </c:pt>
                <c:pt idx="3">
                  <c:v>22</c:v>
                </c:pt>
                <c:pt idx="4">
                  <c:v>29</c:v>
                </c:pt>
                <c:pt idx="5">
                  <c:v>95</c:v>
                </c:pt>
                <c:pt idx="6">
                  <c:v>205</c:v>
                </c:pt>
                <c:pt idx="7">
                  <c:v>533</c:v>
                </c:pt>
              </c:numCache>
            </c:numRef>
          </c:val>
          <c:extLst>
            <c:ext xmlns:c16="http://schemas.microsoft.com/office/drawing/2014/chart" uri="{C3380CC4-5D6E-409C-BE32-E72D297353CC}">
              <c16:uniqueId val="{00000000-0022-4987-B835-2350DB2D27BC}"/>
            </c:ext>
          </c:extLst>
        </c:ser>
        <c:dLbls>
          <c:showLegendKey val="0"/>
          <c:showVal val="0"/>
          <c:showCatName val="0"/>
          <c:showSerName val="0"/>
          <c:showPercent val="0"/>
          <c:showBubbleSize val="0"/>
        </c:dLbls>
        <c:gapWidth val="40"/>
        <c:axId val="1351987967"/>
        <c:axId val="1353101615"/>
      </c:barChart>
      <c:catAx>
        <c:axId val="1351987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tx1"/>
                </a:solidFill>
                <a:latin typeface="Aptos" panose="020B0004020202020204" pitchFamily="34" charset="0"/>
                <a:ea typeface="+mn-ea"/>
                <a:cs typeface="+mn-cs"/>
              </a:defRPr>
            </a:pPr>
            <a:endParaRPr lang="en-US"/>
          </a:p>
        </c:txPr>
        <c:crossAx val="1353101615"/>
        <c:crosses val="autoZero"/>
        <c:auto val="1"/>
        <c:lblAlgn val="ctr"/>
        <c:lblOffset val="100"/>
        <c:noMultiLvlLbl val="0"/>
      </c:catAx>
      <c:valAx>
        <c:axId val="1353101615"/>
        <c:scaling>
          <c:orientation val="minMax"/>
        </c:scaling>
        <c:delete val="1"/>
        <c:axPos val="b"/>
        <c:numFmt formatCode="General" sourceLinked="1"/>
        <c:majorTickMark val="none"/>
        <c:minorTickMark val="none"/>
        <c:tickLblPos val="nextTo"/>
        <c:crossAx val="1351987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Work)!PivotTable4</c:name>
    <c:fmtId val="1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Reports (Backend Work)'!$D$3</c:f>
              <c:strCache>
                <c:ptCount val="1"/>
                <c:pt idx="0">
                  <c:v>Total</c:v>
                </c:pt>
              </c:strCache>
            </c:strRef>
          </c:tx>
          <c:spPr>
            <a:solidFill>
              <a:srgbClr val="002060"/>
            </a:soli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Aptos" panose="020B0004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Reports (Backend Work)'!$C$4:$C$34</c:f>
              <c:strCache>
                <c:ptCount val="30"/>
                <c:pt idx="0">
                  <c:v>1-Sep</c:v>
                </c:pt>
                <c:pt idx="1">
                  <c:v>2-Sep</c:v>
                </c:pt>
                <c:pt idx="2">
                  <c:v>3-Sep</c:v>
                </c:pt>
                <c:pt idx="3">
                  <c:v>4-Sep</c:v>
                </c:pt>
                <c:pt idx="4">
                  <c:v>5-Sep</c:v>
                </c:pt>
                <c:pt idx="5">
                  <c:v>6-Sep</c:v>
                </c:pt>
                <c:pt idx="6">
                  <c:v>7-Sep</c:v>
                </c:pt>
                <c:pt idx="7">
                  <c:v>8-Sep</c:v>
                </c:pt>
                <c:pt idx="8">
                  <c:v>9-Sep</c:v>
                </c:pt>
                <c:pt idx="9">
                  <c:v>10-Sep</c:v>
                </c:pt>
                <c:pt idx="10">
                  <c:v>11-Sep</c:v>
                </c:pt>
                <c:pt idx="11">
                  <c:v>12-Sep</c:v>
                </c:pt>
                <c:pt idx="12">
                  <c:v>13-Sep</c:v>
                </c:pt>
                <c:pt idx="13">
                  <c:v>14-Sep</c:v>
                </c:pt>
                <c:pt idx="14">
                  <c:v>15-Sep</c:v>
                </c:pt>
                <c:pt idx="15">
                  <c:v>16-Sep</c:v>
                </c:pt>
                <c:pt idx="16">
                  <c:v>17-Sep</c:v>
                </c:pt>
                <c:pt idx="17">
                  <c:v>18-Sep</c:v>
                </c:pt>
                <c:pt idx="18">
                  <c:v>19-Sep</c:v>
                </c:pt>
                <c:pt idx="19">
                  <c:v>20-Sep</c:v>
                </c:pt>
                <c:pt idx="20">
                  <c:v>21-Sep</c:v>
                </c:pt>
                <c:pt idx="21">
                  <c:v>22-Sep</c:v>
                </c:pt>
                <c:pt idx="22">
                  <c:v>23-Sep</c:v>
                </c:pt>
                <c:pt idx="23">
                  <c:v>24-Sep</c:v>
                </c:pt>
                <c:pt idx="24">
                  <c:v>25-Sep</c:v>
                </c:pt>
                <c:pt idx="25">
                  <c:v>26-Sep</c:v>
                </c:pt>
                <c:pt idx="26">
                  <c:v>27-Sep</c:v>
                </c:pt>
                <c:pt idx="27">
                  <c:v>28-Sep</c:v>
                </c:pt>
                <c:pt idx="28">
                  <c:v>29-Sep</c:v>
                </c:pt>
                <c:pt idx="29">
                  <c:v>30-Sep</c:v>
                </c:pt>
              </c:strCache>
            </c:strRef>
          </c:cat>
          <c:val>
            <c:numRef>
              <c:f>'Pivot Reports (Backend Work)'!$D$4:$D$34</c:f>
              <c:numCache>
                <c:formatCode>General</c:formatCode>
                <c:ptCount val="30"/>
                <c:pt idx="0">
                  <c:v>35</c:v>
                </c:pt>
                <c:pt idx="1">
                  <c:v>35</c:v>
                </c:pt>
                <c:pt idx="2">
                  <c:v>37</c:v>
                </c:pt>
                <c:pt idx="3">
                  <c:v>31</c:v>
                </c:pt>
                <c:pt idx="4">
                  <c:v>24</c:v>
                </c:pt>
                <c:pt idx="5">
                  <c:v>28</c:v>
                </c:pt>
                <c:pt idx="6">
                  <c:v>29</c:v>
                </c:pt>
                <c:pt idx="7">
                  <c:v>34</c:v>
                </c:pt>
                <c:pt idx="8">
                  <c:v>32</c:v>
                </c:pt>
                <c:pt idx="9">
                  <c:v>29</c:v>
                </c:pt>
                <c:pt idx="10">
                  <c:v>21</c:v>
                </c:pt>
                <c:pt idx="11">
                  <c:v>29</c:v>
                </c:pt>
                <c:pt idx="12">
                  <c:v>24</c:v>
                </c:pt>
                <c:pt idx="13">
                  <c:v>28</c:v>
                </c:pt>
                <c:pt idx="14">
                  <c:v>44</c:v>
                </c:pt>
                <c:pt idx="15">
                  <c:v>35</c:v>
                </c:pt>
                <c:pt idx="16">
                  <c:v>38</c:v>
                </c:pt>
                <c:pt idx="17">
                  <c:v>28</c:v>
                </c:pt>
                <c:pt idx="18">
                  <c:v>34</c:v>
                </c:pt>
                <c:pt idx="19">
                  <c:v>26</c:v>
                </c:pt>
                <c:pt idx="20">
                  <c:v>36</c:v>
                </c:pt>
                <c:pt idx="21">
                  <c:v>32</c:v>
                </c:pt>
                <c:pt idx="22">
                  <c:v>25</c:v>
                </c:pt>
                <c:pt idx="23">
                  <c:v>30</c:v>
                </c:pt>
                <c:pt idx="24">
                  <c:v>29</c:v>
                </c:pt>
                <c:pt idx="25">
                  <c:v>32</c:v>
                </c:pt>
                <c:pt idx="26">
                  <c:v>29</c:v>
                </c:pt>
                <c:pt idx="27">
                  <c:v>33</c:v>
                </c:pt>
                <c:pt idx="28">
                  <c:v>32</c:v>
                </c:pt>
                <c:pt idx="29">
                  <c:v>36</c:v>
                </c:pt>
              </c:numCache>
            </c:numRef>
          </c:val>
          <c:extLst>
            <c:ext xmlns:c16="http://schemas.microsoft.com/office/drawing/2014/chart" uri="{C3380CC4-5D6E-409C-BE32-E72D297353CC}">
              <c16:uniqueId val="{00000000-A04D-4BC7-95CC-C2916DD3A777}"/>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803543471"/>
        <c:axId val="1803531471"/>
      </c:areaChart>
      <c:catAx>
        <c:axId val="1803543471"/>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600" b="0" i="0" u="none" strike="noStrike" kern="1200" baseline="0">
                <a:solidFill>
                  <a:schemeClr val="lt1"/>
                </a:solidFill>
                <a:latin typeface="Aptos" panose="020B0004020202020204" pitchFamily="34" charset="0"/>
                <a:ea typeface="+mn-ea"/>
                <a:cs typeface="+mn-cs"/>
              </a:defRPr>
            </a:pPr>
            <a:endParaRPr lang="en-US"/>
          </a:p>
        </c:txPr>
        <c:crossAx val="1803531471"/>
        <c:crosses val="autoZero"/>
        <c:auto val="1"/>
        <c:lblAlgn val="ctr"/>
        <c:lblOffset val="100"/>
        <c:noMultiLvlLbl val="0"/>
      </c:catAx>
      <c:valAx>
        <c:axId val="1803531471"/>
        <c:scaling>
          <c:orientation val="minMax"/>
        </c:scaling>
        <c:delete val="1"/>
        <c:axPos val="l"/>
        <c:numFmt formatCode="General" sourceLinked="1"/>
        <c:majorTickMark val="out"/>
        <c:minorTickMark val="none"/>
        <c:tickLblPos val="nextTo"/>
        <c:crossAx val="1803543471"/>
        <c:crosses val="autoZero"/>
        <c:crossBetween val="midCat"/>
      </c:valAx>
      <c:spPr>
        <a:solidFill>
          <a:srgbClr val="002060"/>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Work)!PivotTable5</c:name>
    <c:fmtId val="3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Reports (Backend Work)'!$G$3</c:f>
              <c:strCache>
                <c:ptCount val="1"/>
                <c:pt idx="0">
                  <c:v>Total</c:v>
                </c:pt>
              </c:strCache>
            </c:strRef>
          </c:tx>
          <c:spPr>
            <a:solidFill>
              <a:srgbClr val="002060"/>
            </a:soli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Aptos" panose="020B0004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Reports (Backend Work)'!$F$4:$F$34</c:f>
              <c:strCache>
                <c:ptCount val="30"/>
                <c:pt idx="0">
                  <c:v>1-Sep</c:v>
                </c:pt>
                <c:pt idx="1">
                  <c:v>2-Sep</c:v>
                </c:pt>
                <c:pt idx="2">
                  <c:v>3-Sep</c:v>
                </c:pt>
                <c:pt idx="3">
                  <c:v>4-Sep</c:v>
                </c:pt>
                <c:pt idx="4">
                  <c:v>5-Sep</c:v>
                </c:pt>
                <c:pt idx="5">
                  <c:v>6-Sep</c:v>
                </c:pt>
                <c:pt idx="6">
                  <c:v>7-Sep</c:v>
                </c:pt>
                <c:pt idx="7">
                  <c:v>8-Sep</c:v>
                </c:pt>
                <c:pt idx="8">
                  <c:v>9-Sep</c:v>
                </c:pt>
                <c:pt idx="9">
                  <c:v>10-Sep</c:v>
                </c:pt>
                <c:pt idx="10">
                  <c:v>11-Sep</c:v>
                </c:pt>
                <c:pt idx="11">
                  <c:v>12-Sep</c:v>
                </c:pt>
                <c:pt idx="12">
                  <c:v>13-Sep</c:v>
                </c:pt>
                <c:pt idx="13">
                  <c:v>14-Sep</c:v>
                </c:pt>
                <c:pt idx="14">
                  <c:v>15-Sep</c:v>
                </c:pt>
                <c:pt idx="15">
                  <c:v>16-Sep</c:v>
                </c:pt>
                <c:pt idx="16">
                  <c:v>17-Sep</c:v>
                </c:pt>
                <c:pt idx="17">
                  <c:v>18-Sep</c:v>
                </c:pt>
                <c:pt idx="18">
                  <c:v>19-Sep</c:v>
                </c:pt>
                <c:pt idx="19">
                  <c:v>20-Sep</c:v>
                </c:pt>
                <c:pt idx="20">
                  <c:v>21-Sep</c:v>
                </c:pt>
                <c:pt idx="21">
                  <c:v>22-Sep</c:v>
                </c:pt>
                <c:pt idx="22">
                  <c:v>23-Sep</c:v>
                </c:pt>
                <c:pt idx="23">
                  <c:v>24-Sep</c:v>
                </c:pt>
                <c:pt idx="24">
                  <c:v>25-Sep</c:v>
                </c:pt>
                <c:pt idx="25">
                  <c:v>26-Sep</c:v>
                </c:pt>
                <c:pt idx="26">
                  <c:v>27-Sep</c:v>
                </c:pt>
                <c:pt idx="27">
                  <c:v>28-Sep</c:v>
                </c:pt>
                <c:pt idx="28">
                  <c:v>29-Sep</c:v>
                </c:pt>
                <c:pt idx="29">
                  <c:v>30-Sep</c:v>
                </c:pt>
              </c:strCache>
            </c:strRef>
          </c:cat>
          <c:val>
            <c:numRef>
              <c:f>'Pivot Reports (Backend Work)'!$G$4:$G$34</c:f>
              <c:numCache>
                <c:formatCode>0</c:formatCode>
                <c:ptCount val="30"/>
                <c:pt idx="0">
                  <c:v>36.057142857142857</c:v>
                </c:pt>
                <c:pt idx="1">
                  <c:v>35.828571428571429</c:v>
                </c:pt>
                <c:pt idx="2">
                  <c:v>35.297297297297298</c:v>
                </c:pt>
                <c:pt idx="3">
                  <c:v>33</c:v>
                </c:pt>
                <c:pt idx="4">
                  <c:v>38.958333333333336</c:v>
                </c:pt>
                <c:pt idx="5">
                  <c:v>37.428571428571431</c:v>
                </c:pt>
                <c:pt idx="6">
                  <c:v>36.068965517241381</c:v>
                </c:pt>
                <c:pt idx="7">
                  <c:v>32.235294117647058</c:v>
                </c:pt>
                <c:pt idx="8">
                  <c:v>37.71875</c:v>
                </c:pt>
                <c:pt idx="9">
                  <c:v>31.275862068965516</c:v>
                </c:pt>
                <c:pt idx="10">
                  <c:v>35.857142857142854</c:v>
                </c:pt>
                <c:pt idx="11">
                  <c:v>33.068965517241381</c:v>
                </c:pt>
                <c:pt idx="12">
                  <c:v>34.708333333333336</c:v>
                </c:pt>
                <c:pt idx="13">
                  <c:v>35.357142857142854</c:v>
                </c:pt>
                <c:pt idx="14">
                  <c:v>37.613636363636367</c:v>
                </c:pt>
                <c:pt idx="15">
                  <c:v>33.514285714285712</c:v>
                </c:pt>
                <c:pt idx="16">
                  <c:v>32.131578947368418</c:v>
                </c:pt>
                <c:pt idx="17">
                  <c:v>37.571428571428569</c:v>
                </c:pt>
                <c:pt idx="18">
                  <c:v>31.911764705882351</c:v>
                </c:pt>
                <c:pt idx="19">
                  <c:v>34.03846153846154</c:v>
                </c:pt>
                <c:pt idx="20">
                  <c:v>33.722222222222221</c:v>
                </c:pt>
                <c:pt idx="21">
                  <c:v>31.5625</c:v>
                </c:pt>
                <c:pt idx="22">
                  <c:v>37.24</c:v>
                </c:pt>
                <c:pt idx="23">
                  <c:v>34.9</c:v>
                </c:pt>
                <c:pt idx="24">
                  <c:v>35.413793103448278</c:v>
                </c:pt>
                <c:pt idx="25">
                  <c:v>33.5625</c:v>
                </c:pt>
                <c:pt idx="26">
                  <c:v>32.586206896551722</c:v>
                </c:pt>
                <c:pt idx="27">
                  <c:v>33.030303030303031</c:v>
                </c:pt>
                <c:pt idx="28">
                  <c:v>33.25</c:v>
                </c:pt>
                <c:pt idx="29">
                  <c:v>36.611111111111114</c:v>
                </c:pt>
              </c:numCache>
            </c:numRef>
          </c:val>
          <c:extLst>
            <c:ext xmlns:c16="http://schemas.microsoft.com/office/drawing/2014/chart" uri="{C3380CC4-5D6E-409C-BE32-E72D297353CC}">
              <c16:uniqueId val="{00000000-CCC9-43E9-A147-48E148BACD0D}"/>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118337824"/>
        <c:axId val="1118339744"/>
      </c:areaChart>
      <c:catAx>
        <c:axId val="1118337824"/>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600" b="0" i="0" u="none" strike="noStrike" kern="1200" baseline="0">
                <a:solidFill>
                  <a:schemeClr val="lt1"/>
                </a:solidFill>
                <a:latin typeface="Aptos" panose="020B0004020202020204" pitchFamily="34" charset="0"/>
                <a:ea typeface="+mn-ea"/>
                <a:cs typeface="+mn-cs"/>
              </a:defRPr>
            </a:pPr>
            <a:endParaRPr lang="en-US"/>
          </a:p>
        </c:txPr>
        <c:crossAx val="1118339744"/>
        <c:crosses val="autoZero"/>
        <c:auto val="1"/>
        <c:lblAlgn val="ctr"/>
        <c:lblOffset val="100"/>
        <c:noMultiLvlLbl val="0"/>
      </c:catAx>
      <c:valAx>
        <c:axId val="1118339744"/>
        <c:scaling>
          <c:orientation val="minMax"/>
        </c:scaling>
        <c:delete val="1"/>
        <c:axPos val="l"/>
        <c:numFmt formatCode="0" sourceLinked="1"/>
        <c:majorTickMark val="out"/>
        <c:minorTickMark val="none"/>
        <c:tickLblPos val="nextTo"/>
        <c:crossAx val="1118337824"/>
        <c:crosses val="autoZero"/>
        <c:crossBetween val="midCat"/>
      </c:valAx>
      <c:spPr>
        <a:solidFill>
          <a:srgbClr val="002060"/>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Work)!PivotTable6</c:name>
    <c:fmtId val="36"/>
  </c:pivotSource>
  <c:chart>
    <c:autoTitleDeleted val="1"/>
    <c:pivotFmts>
      <c:pivotFmt>
        <c:idx val="0"/>
      </c:pivotFmt>
      <c:pivotFmt>
        <c:idx val="1"/>
      </c:pivotFmt>
      <c:pivotFmt>
        <c:idx val="2"/>
        <c:spPr>
          <a:solidFill>
            <a:srgbClr val="002060"/>
          </a:soli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Aptos" panose="020B00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Reports (Backend Work)'!$J$3</c:f>
              <c:strCache>
                <c:ptCount val="1"/>
                <c:pt idx="0">
                  <c:v>Total</c:v>
                </c:pt>
              </c:strCache>
            </c:strRef>
          </c:tx>
          <c:spPr>
            <a:solidFill>
              <a:srgbClr val="002060"/>
            </a:soli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Aptos" panose="020B0004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Reports (Backend Work)'!$I$4:$I$34</c:f>
              <c:strCache>
                <c:ptCount val="30"/>
                <c:pt idx="0">
                  <c:v>1-Sep</c:v>
                </c:pt>
                <c:pt idx="1">
                  <c:v>2-Sep</c:v>
                </c:pt>
                <c:pt idx="2">
                  <c:v>3-Sep</c:v>
                </c:pt>
                <c:pt idx="3">
                  <c:v>4-Sep</c:v>
                </c:pt>
                <c:pt idx="4">
                  <c:v>5-Sep</c:v>
                </c:pt>
                <c:pt idx="5">
                  <c:v>6-Sep</c:v>
                </c:pt>
                <c:pt idx="6">
                  <c:v>7-Sep</c:v>
                </c:pt>
                <c:pt idx="7">
                  <c:v>8-Sep</c:v>
                </c:pt>
                <c:pt idx="8">
                  <c:v>9-Sep</c:v>
                </c:pt>
                <c:pt idx="9">
                  <c:v>10-Sep</c:v>
                </c:pt>
                <c:pt idx="10">
                  <c:v>11-Sep</c:v>
                </c:pt>
                <c:pt idx="11">
                  <c:v>12-Sep</c:v>
                </c:pt>
                <c:pt idx="12">
                  <c:v>13-Sep</c:v>
                </c:pt>
                <c:pt idx="13">
                  <c:v>14-Sep</c:v>
                </c:pt>
                <c:pt idx="14">
                  <c:v>15-Sep</c:v>
                </c:pt>
                <c:pt idx="15">
                  <c:v>16-Sep</c:v>
                </c:pt>
                <c:pt idx="16">
                  <c:v>17-Sep</c:v>
                </c:pt>
                <c:pt idx="17">
                  <c:v>18-Sep</c:v>
                </c:pt>
                <c:pt idx="18">
                  <c:v>19-Sep</c:v>
                </c:pt>
                <c:pt idx="19">
                  <c:v>20-Sep</c:v>
                </c:pt>
                <c:pt idx="20">
                  <c:v>21-Sep</c:v>
                </c:pt>
                <c:pt idx="21">
                  <c:v>22-Sep</c:v>
                </c:pt>
                <c:pt idx="22">
                  <c:v>23-Sep</c:v>
                </c:pt>
                <c:pt idx="23">
                  <c:v>24-Sep</c:v>
                </c:pt>
                <c:pt idx="24">
                  <c:v>25-Sep</c:v>
                </c:pt>
                <c:pt idx="25">
                  <c:v>26-Sep</c:v>
                </c:pt>
                <c:pt idx="26">
                  <c:v>27-Sep</c:v>
                </c:pt>
                <c:pt idx="27">
                  <c:v>28-Sep</c:v>
                </c:pt>
                <c:pt idx="28">
                  <c:v>29-Sep</c:v>
                </c:pt>
                <c:pt idx="29">
                  <c:v>30-Sep</c:v>
                </c:pt>
              </c:strCache>
            </c:strRef>
          </c:cat>
          <c:val>
            <c:numRef>
              <c:f>'Pivot Reports (Backend Work)'!$J$4:$J$34</c:f>
              <c:numCache>
                <c:formatCode>0</c:formatCode>
                <c:ptCount val="30"/>
                <c:pt idx="0">
                  <c:v>4</c:v>
                </c:pt>
                <c:pt idx="1">
                  <c:v>4.625</c:v>
                </c:pt>
                <c:pt idx="2">
                  <c:v>3.75</c:v>
                </c:pt>
                <c:pt idx="3">
                  <c:v>6.333333333333333</c:v>
                </c:pt>
                <c:pt idx="4">
                  <c:v>6.4</c:v>
                </c:pt>
                <c:pt idx="5">
                  <c:v>5.0999999999999996</c:v>
                </c:pt>
                <c:pt idx="6">
                  <c:v>4.1428571428571432</c:v>
                </c:pt>
                <c:pt idx="7">
                  <c:v>5.8</c:v>
                </c:pt>
                <c:pt idx="8">
                  <c:v>3.8333333333333335</c:v>
                </c:pt>
                <c:pt idx="9">
                  <c:v>4</c:v>
                </c:pt>
                <c:pt idx="10">
                  <c:v>6.833333333333333</c:v>
                </c:pt>
                <c:pt idx="11">
                  <c:v>4.833333333333333</c:v>
                </c:pt>
                <c:pt idx="12">
                  <c:v>4</c:v>
                </c:pt>
                <c:pt idx="13">
                  <c:v>5.7142857142857144</c:v>
                </c:pt>
                <c:pt idx="14">
                  <c:v>4.384615384615385</c:v>
                </c:pt>
                <c:pt idx="15">
                  <c:v>5.5</c:v>
                </c:pt>
                <c:pt idx="16">
                  <c:v>5.8888888888888893</c:v>
                </c:pt>
                <c:pt idx="17">
                  <c:v>6.1818181818181817</c:v>
                </c:pt>
                <c:pt idx="18">
                  <c:v>4</c:v>
                </c:pt>
                <c:pt idx="19">
                  <c:v>4.333333333333333</c:v>
                </c:pt>
                <c:pt idx="20">
                  <c:v>4.8461538461538458</c:v>
                </c:pt>
                <c:pt idx="21">
                  <c:v>3</c:v>
                </c:pt>
                <c:pt idx="22">
                  <c:v>3.8333333333333335</c:v>
                </c:pt>
                <c:pt idx="23">
                  <c:v>6.5</c:v>
                </c:pt>
                <c:pt idx="24">
                  <c:v>5.7</c:v>
                </c:pt>
                <c:pt idx="25">
                  <c:v>4.5714285714285712</c:v>
                </c:pt>
                <c:pt idx="26">
                  <c:v>3.2727272727272729</c:v>
                </c:pt>
                <c:pt idx="27">
                  <c:v>3</c:v>
                </c:pt>
                <c:pt idx="28">
                  <c:v>7.2857142857142856</c:v>
                </c:pt>
                <c:pt idx="29">
                  <c:v>5.7142857142857144</c:v>
                </c:pt>
              </c:numCache>
            </c:numRef>
          </c:val>
          <c:extLst>
            <c:ext xmlns:c16="http://schemas.microsoft.com/office/drawing/2014/chart" uri="{C3380CC4-5D6E-409C-BE32-E72D297353CC}">
              <c16:uniqueId val="{00000000-0AFD-4883-BEB2-46BB32536A73}"/>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221797279"/>
        <c:axId val="221788639"/>
      </c:areaChart>
      <c:catAx>
        <c:axId val="221797279"/>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600" b="0" i="0" u="none" strike="noStrike" kern="1200" baseline="0">
                <a:solidFill>
                  <a:schemeClr val="lt1"/>
                </a:solidFill>
                <a:latin typeface="Aptos" panose="020B0004020202020204" pitchFamily="34" charset="0"/>
                <a:ea typeface="+mn-ea"/>
                <a:cs typeface="+mn-cs"/>
              </a:defRPr>
            </a:pPr>
            <a:endParaRPr lang="en-US"/>
          </a:p>
        </c:txPr>
        <c:crossAx val="221788639"/>
        <c:crosses val="autoZero"/>
        <c:auto val="1"/>
        <c:lblAlgn val="ctr"/>
        <c:lblOffset val="100"/>
        <c:noMultiLvlLbl val="0"/>
      </c:catAx>
      <c:valAx>
        <c:axId val="221788639"/>
        <c:scaling>
          <c:orientation val="minMax"/>
        </c:scaling>
        <c:delete val="1"/>
        <c:axPos val="l"/>
        <c:numFmt formatCode="0" sourceLinked="1"/>
        <c:majorTickMark val="out"/>
        <c:minorTickMark val="none"/>
        <c:tickLblPos val="nextTo"/>
        <c:crossAx val="221797279"/>
        <c:crosses val="autoZero"/>
        <c:crossBetween val="midCat"/>
      </c:valAx>
      <c:spPr>
        <a:solidFill>
          <a:srgbClr val="002060"/>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Dashboard.xlsx]Pivot Reports (Backend Work)!PivotTable7</c:name>
    <c:fmtId val="0"/>
  </c:pivotSource>
  <c:chart>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pivotFmt>
      <c:pivotFmt>
        <c:idx val="3"/>
        <c:spPr>
          <a:solidFill>
            <a:srgbClr val="002060"/>
          </a:solidFill>
          <a:ln>
            <a:noFill/>
          </a:ln>
          <a:effectLst/>
        </c:spPr>
      </c:pivotFmt>
    </c:pivotFmts>
    <c:plotArea>
      <c:layout>
        <c:manualLayout>
          <c:layoutTarget val="inner"/>
          <c:xMode val="edge"/>
          <c:yMode val="edge"/>
          <c:x val="0"/>
          <c:y val="0"/>
          <c:w val="1"/>
          <c:h val="1"/>
        </c:manualLayout>
      </c:layout>
      <c:barChart>
        <c:barDir val="bar"/>
        <c:grouping val="clustered"/>
        <c:varyColors val="0"/>
        <c:ser>
          <c:idx val="0"/>
          <c:order val="0"/>
          <c:tx>
            <c:strRef>
              <c:f>'Pivot Reports (Backend Work)'!$M$3</c:f>
              <c:strCache>
                <c:ptCount val="1"/>
                <c:pt idx="0">
                  <c:v>Count of Patient Admission Flag</c:v>
                </c:pt>
              </c:strCache>
            </c:strRef>
          </c:tx>
          <c:spPr>
            <a:solidFill>
              <a:srgbClr val="002060"/>
            </a:solidFill>
            <a:ln>
              <a:noFill/>
            </a:ln>
            <a:effectLst/>
          </c:spPr>
          <c:invertIfNegative val="0"/>
          <c:cat>
            <c:strRef>
              <c:f>'Pivot Reports (Backend Work)'!$L$4:$L$6</c:f>
              <c:strCache>
                <c:ptCount val="2"/>
                <c:pt idx="0">
                  <c:v>Admitted</c:v>
                </c:pt>
                <c:pt idx="1">
                  <c:v>Not Admitted</c:v>
                </c:pt>
              </c:strCache>
            </c:strRef>
          </c:cat>
          <c:val>
            <c:numRef>
              <c:f>'Pivot Reports (Backend Work)'!$M$4:$M$6</c:f>
              <c:numCache>
                <c:formatCode>General</c:formatCode>
                <c:ptCount val="2"/>
                <c:pt idx="0">
                  <c:v>485</c:v>
                </c:pt>
                <c:pt idx="1">
                  <c:v>450</c:v>
                </c:pt>
              </c:numCache>
            </c:numRef>
          </c:val>
          <c:extLst>
            <c:ext xmlns:c16="http://schemas.microsoft.com/office/drawing/2014/chart" uri="{C3380CC4-5D6E-409C-BE32-E72D297353CC}">
              <c16:uniqueId val="{00000000-3F82-4ED8-8757-D9AB148A9D7D}"/>
            </c:ext>
          </c:extLst>
        </c:ser>
        <c:ser>
          <c:idx val="1"/>
          <c:order val="1"/>
          <c:tx>
            <c:strRef>
              <c:f>'Pivot Reports (Backend Work)'!$N$3</c:f>
              <c:strCache>
                <c:ptCount val="1"/>
                <c:pt idx="0">
                  <c:v>Count of Patient Admission Flag2</c:v>
                </c:pt>
              </c:strCache>
            </c:strRef>
          </c:tx>
          <c:spPr>
            <a:solidFill>
              <a:schemeClr val="accent2"/>
            </a:solidFill>
            <a:ln>
              <a:noFill/>
            </a:ln>
            <a:effectLst/>
          </c:spPr>
          <c:invertIfNegative val="0"/>
          <c:cat>
            <c:strRef>
              <c:f>'Pivot Reports (Backend Work)'!$L$4:$L$6</c:f>
              <c:strCache>
                <c:ptCount val="2"/>
                <c:pt idx="0">
                  <c:v>Admitted</c:v>
                </c:pt>
                <c:pt idx="1">
                  <c:v>Not Admitted</c:v>
                </c:pt>
              </c:strCache>
            </c:strRef>
          </c:cat>
          <c:val>
            <c:numRef>
              <c:f>'Pivot Reports (Backend Work)'!$N$4:$N$6</c:f>
              <c:numCache>
                <c:formatCode>0%</c:formatCode>
                <c:ptCount val="2"/>
                <c:pt idx="0">
                  <c:v>0.51871657754010692</c:v>
                </c:pt>
                <c:pt idx="1">
                  <c:v>0.48128342245989303</c:v>
                </c:pt>
              </c:numCache>
            </c:numRef>
          </c:val>
          <c:extLst>
            <c:ext xmlns:c16="http://schemas.microsoft.com/office/drawing/2014/chart" uri="{C3380CC4-5D6E-409C-BE32-E72D297353CC}">
              <c16:uniqueId val="{00000001-3F82-4ED8-8757-D9AB148A9D7D}"/>
            </c:ext>
          </c:extLst>
        </c:ser>
        <c:dLbls>
          <c:showLegendKey val="0"/>
          <c:showVal val="0"/>
          <c:showCatName val="0"/>
          <c:showSerName val="0"/>
          <c:showPercent val="0"/>
          <c:showBubbleSize val="0"/>
        </c:dLbls>
        <c:gapWidth val="70"/>
        <c:overlap val="100"/>
        <c:axId val="947362688"/>
        <c:axId val="947361728"/>
      </c:barChart>
      <c:catAx>
        <c:axId val="947362688"/>
        <c:scaling>
          <c:orientation val="minMax"/>
        </c:scaling>
        <c:delete val="1"/>
        <c:axPos val="l"/>
        <c:numFmt formatCode="General" sourceLinked="1"/>
        <c:majorTickMark val="none"/>
        <c:minorTickMark val="none"/>
        <c:tickLblPos val="nextTo"/>
        <c:crossAx val="947361728"/>
        <c:crosses val="autoZero"/>
        <c:auto val="1"/>
        <c:lblAlgn val="ctr"/>
        <c:lblOffset val="100"/>
        <c:noMultiLvlLbl val="0"/>
      </c:catAx>
      <c:valAx>
        <c:axId val="947361728"/>
        <c:scaling>
          <c:orientation val="minMax"/>
        </c:scaling>
        <c:delete val="1"/>
        <c:axPos val="b"/>
        <c:numFmt formatCode="General" sourceLinked="1"/>
        <c:majorTickMark val="none"/>
        <c:minorTickMark val="none"/>
        <c:tickLblPos val="nextTo"/>
        <c:crossAx val="94736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aily ER No. of Patient'!A1"/><Relationship Id="rId13" Type="http://schemas.openxmlformats.org/officeDocument/2006/relationships/chart" Target="../charts/chart3.xml"/><Relationship Id="rId18" Type="http://schemas.openxmlformats.org/officeDocument/2006/relationships/chart" Target="../charts/chart7.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hyperlink" Target="#'Satisfaction Score Daily Trend'!A1"/><Relationship Id="rId17" Type="http://schemas.openxmlformats.org/officeDocument/2006/relationships/chart" Target="../charts/chart6.xml"/><Relationship Id="rId2" Type="http://schemas.openxmlformats.org/officeDocument/2006/relationships/image" Target="../media/image2.png"/><Relationship Id="rId16" Type="http://schemas.openxmlformats.org/officeDocument/2006/relationships/chart" Target="../charts/chart5.xml"/><Relationship Id="rId20" Type="http://schemas.openxmlformats.org/officeDocument/2006/relationships/image" Target="../media/image10.em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xml"/><Relationship Id="rId5" Type="http://schemas.openxmlformats.org/officeDocument/2006/relationships/image" Target="../media/image5.svg"/><Relationship Id="rId15" Type="http://schemas.openxmlformats.org/officeDocument/2006/relationships/chart" Target="../charts/chart4.xml"/><Relationship Id="rId10" Type="http://schemas.openxmlformats.org/officeDocument/2006/relationships/hyperlink" Target="#'Average Wait Time Daily Trend'!A1"/><Relationship Id="rId19" Type="http://schemas.openxmlformats.org/officeDocument/2006/relationships/image" Target="../media/image9.emf"/><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image" Target="../media/image8.emf"/></Relationships>
</file>

<file path=xl/drawings/_rels/drawing2.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hyperlink" Target="#Dashboard!A1"/><Relationship Id="rId1" Type="http://schemas.openxmlformats.org/officeDocument/2006/relationships/chart" Target="../charts/chart8.xml"/><Relationship Id="rId4" Type="http://schemas.openxmlformats.org/officeDocument/2006/relationships/image" Target="../media/image15.sv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hyperlink" Target="#Dashboard!A1"/><Relationship Id="rId1" Type="http://schemas.openxmlformats.org/officeDocument/2006/relationships/chart" Target="../charts/chart9.xml"/><Relationship Id="rId4" Type="http://schemas.openxmlformats.org/officeDocument/2006/relationships/image" Target="../media/image15.sv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hyperlink" Target="#Dashboard!A1"/><Relationship Id="rId1" Type="http://schemas.openxmlformats.org/officeDocument/2006/relationships/chart" Target="../charts/chart10.xml"/><Relationship Id="rId4" Type="http://schemas.openxmlformats.org/officeDocument/2006/relationships/image" Target="../media/image15.svg"/></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3.emf"/><Relationship Id="rId2" Type="http://schemas.openxmlformats.org/officeDocument/2006/relationships/image" Target="../media/image12.emf"/><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absolute">
    <xdr:from>
      <xdr:col>0</xdr:col>
      <xdr:colOff>34835</xdr:colOff>
      <xdr:row>0</xdr:row>
      <xdr:rowOff>34835</xdr:rowOff>
    </xdr:from>
    <xdr:to>
      <xdr:col>5</xdr:col>
      <xdr:colOff>256903</xdr:colOff>
      <xdr:row>3</xdr:row>
      <xdr:rowOff>82732</xdr:rowOff>
    </xdr:to>
    <xdr:sp macro="" textlink="">
      <xdr:nvSpPr>
        <xdr:cNvPr id="2" name="Rectangle: Rounded Corners 1">
          <a:extLst>
            <a:ext uri="{FF2B5EF4-FFF2-40B4-BE49-F238E27FC236}">
              <a16:creationId xmlns:a16="http://schemas.microsoft.com/office/drawing/2014/main" id="{2F450FE4-3609-D4CA-721B-311F70E6BBAC}"/>
            </a:ext>
          </a:extLst>
        </xdr:cNvPr>
        <xdr:cNvSpPr/>
      </xdr:nvSpPr>
      <xdr:spPr>
        <a:xfrm>
          <a:off x="34835" y="34835"/>
          <a:ext cx="3270068" cy="596537"/>
        </a:xfrm>
        <a:prstGeom prst="roundRect">
          <a:avLst>
            <a:gd name="adj" fmla="val 863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304801</xdr:colOff>
      <xdr:row>0</xdr:row>
      <xdr:rowOff>34835</xdr:rowOff>
    </xdr:from>
    <xdr:to>
      <xdr:col>7</xdr:col>
      <xdr:colOff>17417</xdr:colOff>
      <xdr:row>3</xdr:row>
      <xdr:rowOff>82732</xdr:rowOff>
    </xdr:to>
    <xdr:sp macro="" textlink="">
      <xdr:nvSpPr>
        <xdr:cNvPr id="9" name="Rectangle: Rounded Corners 8">
          <a:extLst>
            <a:ext uri="{FF2B5EF4-FFF2-40B4-BE49-F238E27FC236}">
              <a16:creationId xmlns:a16="http://schemas.microsoft.com/office/drawing/2014/main" id="{F3193D88-BBE4-0CAC-CF94-0375BFD7EAB4}"/>
            </a:ext>
          </a:extLst>
        </xdr:cNvPr>
        <xdr:cNvSpPr/>
      </xdr:nvSpPr>
      <xdr:spPr>
        <a:xfrm>
          <a:off x="3352801" y="34835"/>
          <a:ext cx="931816" cy="596537"/>
        </a:xfrm>
        <a:prstGeom prst="roundRect">
          <a:avLst>
            <a:gd name="adj" fmla="val 863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7</xdr:col>
      <xdr:colOff>69668</xdr:colOff>
      <xdr:row>0</xdr:row>
      <xdr:rowOff>34835</xdr:rowOff>
    </xdr:from>
    <xdr:to>
      <xdr:col>9</xdr:col>
      <xdr:colOff>30479</xdr:colOff>
      <xdr:row>5</xdr:row>
      <xdr:rowOff>165463</xdr:rowOff>
    </xdr:to>
    <xdr:sp macro="" textlink="">
      <xdr:nvSpPr>
        <xdr:cNvPr id="10" name="Rectangle: Rounded Corners 9">
          <a:extLst>
            <a:ext uri="{FF2B5EF4-FFF2-40B4-BE49-F238E27FC236}">
              <a16:creationId xmlns:a16="http://schemas.microsoft.com/office/drawing/2014/main" id="{77E41A15-6271-121E-750F-AF945751D9DD}"/>
            </a:ext>
          </a:extLst>
        </xdr:cNvPr>
        <xdr:cNvSpPr/>
      </xdr:nvSpPr>
      <xdr:spPr>
        <a:xfrm>
          <a:off x="4336868" y="34835"/>
          <a:ext cx="1180011" cy="1045028"/>
        </a:xfrm>
        <a:prstGeom prst="roundRect">
          <a:avLst>
            <a:gd name="adj" fmla="val 530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82731</xdr:colOff>
      <xdr:row>0</xdr:row>
      <xdr:rowOff>34835</xdr:rowOff>
    </xdr:from>
    <xdr:to>
      <xdr:col>11</xdr:col>
      <xdr:colOff>43542</xdr:colOff>
      <xdr:row>5</xdr:row>
      <xdr:rowOff>165463</xdr:rowOff>
    </xdr:to>
    <xdr:sp macro="" textlink="">
      <xdr:nvSpPr>
        <xdr:cNvPr id="11" name="Rectangle: Rounded Corners 10">
          <a:extLst>
            <a:ext uri="{FF2B5EF4-FFF2-40B4-BE49-F238E27FC236}">
              <a16:creationId xmlns:a16="http://schemas.microsoft.com/office/drawing/2014/main" id="{42B313CA-E5A8-0F01-DBA5-85DED90355FC}"/>
            </a:ext>
          </a:extLst>
        </xdr:cNvPr>
        <xdr:cNvSpPr/>
      </xdr:nvSpPr>
      <xdr:spPr>
        <a:xfrm>
          <a:off x="5569131" y="34835"/>
          <a:ext cx="1180011" cy="1045028"/>
        </a:xfrm>
        <a:prstGeom prst="roundRect">
          <a:avLst>
            <a:gd name="adj" fmla="val 530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34836</xdr:colOff>
      <xdr:row>3</xdr:row>
      <xdr:rowOff>121921</xdr:rowOff>
    </xdr:from>
    <xdr:to>
      <xdr:col>1</xdr:col>
      <xdr:colOff>261258</xdr:colOff>
      <xdr:row>15</xdr:row>
      <xdr:rowOff>13061</xdr:rowOff>
    </xdr:to>
    <xdr:sp macro="" textlink="">
      <xdr:nvSpPr>
        <xdr:cNvPr id="12" name="Rectangle: Rounded Corners 11">
          <a:extLst>
            <a:ext uri="{FF2B5EF4-FFF2-40B4-BE49-F238E27FC236}">
              <a16:creationId xmlns:a16="http://schemas.microsoft.com/office/drawing/2014/main" id="{D431D8C0-DA3C-33BC-46B8-0E6CCAF0A726}"/>
            </a:ext>
          </a:extLst>
        </xdr:cNvPr>
        <xdr:cNvSpPr/>
      </xdr:nvSpPr>
      <xdr:spPr>
        <a:xfrm>
          <a:off x="34836" y="670561"/>
          <a:ext cx="836022" cy="2085700"/>
        </a:xfrm>
        <a:prstGeom prst="roundRect">
          <a:avLst>
            <a:gd name="adj" fmla="val 707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300450</xdr:colOff>
      <xdr:row>3</xdr:row>
      <xdr:rowOff>121921</xdr:rowOff>
    </xdr:from>
    <xdr:to>
      <xdr:col>7</xdr:col>
      <xdr:colOff>30480</xdr:colOff>
      <xdr:row>7</xdr:row>
      <xdr:rowOff>121920</xdr:rowOff>
    </xdr:to>
    <xdr:grpSp>
      <xdr:nvGrpSpPr>
        <xdr:cNvPr id="17" name="Group 16">
          <a:extLst>
            <a:ext uri="{FF2B5EF4-FFF2-40B4-BE49-F238E27FC236}">
              <a16:creationId xmlns:a16="http://schemas.microsoft.com/office/drawing/2014/main" id="{7B495FFB-EC67-9307-28A0-2A8574059977}"/>
            </a:ext>
          </a:extLst>
        </xdr:cNvPr>
        <xdr:cNvGrpSpPr/>
      </xdr:nvGrpSpPr>
      <xdr:grpSpPr>
        <a:xfrm>
          <a:off x="910050" y="670561"/>
          <a:ext cx="3387630" cy="731519"/>
          <a:chOff x="910050" y="670561"/>
          <a:chExt cx="3518260" cy="753290"/>
        </a:xfrm>
      </xdr:grpSpPr>
      <xdr:sp macro="" textlink="">
        <xdr:nvSpPr>
          <xdr:cNvPr id="14" name="Rectangle: Rounded Corners 13">
            <a:extLst>
              <a:ext uri="{FF2B5EF4-FFF2-40B4-BE49-F238E27FC236}">
                <a16:creationId xmlns:a16="http://schemas.microsoft.com/office/drawing/2014/main" id="{D09640ED-DB9D-D1F2-91E0-6AD6B9FF76A3}"/>
              </a:ext>
            </a:extLst>
          </xdr:cNvPr>
          <xdr:cNvSpPr/>
        </xdr:nvSpPr>
        <xdr:spPr>
          <a:xfrm>
            <a:off x="910050" y="670561"/>
            <a:ext cx="1145174" cy="753290"/>
          </a:xfrm>
          <a:prstGeom prst="roundRect">
            <a:avLst>
              <a:gd name="adj" fmla="val 627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Rounded Corners 14">
            <a:extLst>
              <a:ext uri="{FF2B5EF4-FFF2-40B4-BE49-F238E27FC236}">
                <a16:creationId xmlns:a16="http://schemas.microsoft.com/office/drawing/2014/main" id="{2F905250-F580-7DF5-6BA3-085378D4E91A}"/>
              </a:ext>
            </a:extLst>
          </xdr:cNvPr>
          <xdr:cNvSpPr/>
        </xdr:nvSpPr>
        <xdr:spPr>
          <a:xfrm>
            <a:off x="2098770" y="670561"/>
            <a:ext cx="1145174" cy="753290"/>
          </a:xfrm>
          <a:prstGeom prst="roundRect">
            <a:avLst>
              <a:gd name="adj" fmla="val 627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 name="Rectangle: Rounded Corners 15">
            <a:extLst>
              <a:ext uri="{FF2B5EF4-FFF2-40B4-BE49-F238E27FC236}">
                <a16:creationId xmlns:a16="http://schemas.microsoft.com/office/drawing/2014/main" id="{5F6FBDDB-4CDB-9692-8A25-0AE85B1BB33A}"/>
              </a:ext>
            </a:extLst>
          </xdr:cNvPr>
          <xdr:cNvSpPr/>
        </xdr:nvSpPr>
        <xdr:spPr>
          <a:xfrm>
            <a:off x="3283136" y="670561"/>
            <a:ext cx="1145174" cy="753290"/>
          </a:xfrm>
          <a:prstGeom prst="roundRect">
            <a:avLst>
              <a:gd name="adj" fmla="val 6271"/>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absolute">
    <xdr:from>
      <xdr:col>1</xdr:col>
      <xdr:colOff>300447</xdr:colOff>
      <xdr:row>7</xdr:row>
      <xdr:rowOff>161107</xdr:rowOff>
    </xdr:from>
    <xdr:to>
      <xdr:col>7</xdr:col>
      <xdr:colOff>21770</xdr:colOff>
      <xdr:row>10</xdr:row>
      <xdr:rowOff>39188</xdr:rowOff>
    </xdr:to>
    <xdr:sp macro="" textlink="">
      <xdr:nvSpPr>
        <xdr:cNvPr id="18" name="Rectangle: Rounded Corners 17">
          <a:extLst>
            <a:ext uri="{FF2B5EF4-FFF2-40B4-BE49-F238E27FC236}">
              <a16:creationId xmlns:a16="http://schemas.microsoft.com/office/drawing/2014/main" id="{26DA4EC5-9C81-EFBD-BDB2-664C7735DC58}"/>
            </a:ext>
          </a:extLst>
        </xdr:cNvPr>
        <xdr:cNvSpPr/>
      </xdr:nvSpPr>
      <xdr:spPr>
        <a:xfrm>
          <a:off x="910047" y="1441267"/>
          <a:ext cx="3378923" cy="426721"/>
        </a:xfrm>
        <a:prstGeom prst="roundRect">
          <a:avLst>
            <a:gd name="adj" fmla="val 707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300447</xdr:colOff>
      <xdr:row>10</xdr:row>
      <xdr:rowOff>82732</xdr:rowOff>
    </xdr:from>
    <xdr:to>
      <xdr:col>7</xdr:col>
      <xdr:colOff>21770</xdr:colOff>
      <xdr:row>14</xdr:row>
      <xdr:rowOff>178526</xdr:rowOff>
    </xdr:to>
    <xdr:sp macro="" textlink="">
      <xdr:nvSpPr>
        <xdr:cNvPr id="19" name="Rectangle: Rounded Corners 18">
          <a:extLst>
            <a:ext uri="{FF2B5EF4-FFF2-40B4-BE49-F238E27FC236}">
              <a16:creationId xmlns:a16="http://schemas.microsoft.com/office/drawing/2014/main" id="{2FB154A2-EE57-CF2F-9C69-3D9EDBF0C930}"/>
            </a:ext>
          </a:extLst>
        </xdr:cNvPr>
        <xdr:cNvSpPr/>
      </xdr:nvSpPr>
      <xdr:spPr>
        <a:xfrm>
          <a:off x="910047" y="1911532"/>
          <a:ext cx="3378923" cy="827314"/>
        </a:xfrm>
        <a:prstGeom prst="roundRect">
          <a:avLst>
            <a:gd name="adj" fmla="val 707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7</xdr:col>
      <xdr:colOff>69670</xdr:colOff>
      <xdr:row>6</xdr:row>
      <xdr:rowOff>17416</xdr:rowOff>
    </xdr:from>
    <xdr:to>
      <xdr:col>11</xdr:col>
      <xdr:colOff>43544</xdr:colOff>
      <xdr:row>14</xdr:row>
      <xdr:rowOff>178525</xdr:rowOff>
    </xdr:to>
    <xdr:sp macro="" textlink="">
      <xdr:nvSpPr>
        <xdr:cNvPr id="20" name="Rectangle: Rounded Corners 19">
          <a:extLst>
            <a:ext uri="{FF2B5EF4-FFF2-40B4-BE49-F238E27FC236}">
              <a16:creationId xmlns:a16="http://schemas.microsoft.com/office/drawing/2014/main" id="{631F33CF-54DD-D2F6-1F5C-9CF1D4248945}"/>
            </a:ext>
          </a:extLst>
        </xdr:cNvPr>
        <xdr:cNvSpPr/>
      </xdr:nvSpPr>
      <xdr:spPr>
        <a:xfrm>
          <a:off x="4336870" y="1114696"/>
          <a:ext cx="2412274" cy="1624149"/>
        </a:xfrm>
        <a:prstGeom prst="roundRect">
          <a:avLst>
            <a:gd name="adj" fmla="val 305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182880</xdr:colOff>
      <xdr:row>0</xdr:row>
      <xdr:rowOff>82735</xdr:rowOff>
    </xdr:from>
    <xdr:to>
      <xdr:col>5</xdr:col>
      <xdr:colOff>256903</xdr:colOff>
      <xdr:row>2</xdr:row>
      <xdr:rowOff>4358</xdr:rowOff>
    </xdr:to>
    <xdr:sp macro="" textlink="">
      <xdr:nvSpPr>
        <xdr:cNvPr id="3" name="TextBox 2">
          <a:extLst>
            <a:ext uri="{FF2B5EF4-FFF2-40B4-BE49-F238E27FC236}">
              <a16:creationId xmlns:a16="http://schemas.microsoft.com/office/drawing/2014/main" id="{3D90AE3B-674C-B9D6-E308-D782760BCEDC}"/>
            </a:ext>
          </a:extLst>
        </xdr:cNvPr>
        <xdr:cNvSpPr txBox="1"/>
      </xdr:nvSpPr>
      <xdr:spPr>
        <a:xfrm>
          <a:off x="792480" y="82735"/>
          <a:ext cx="2512423" cy="28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200" b="1">
              <a:latin typeface="Aptos narrow" panose="020B0004020202020204" pitchFamily="34" charset="0"/>
              <a:ea typeface="Cambria" panose="02040503050406030204" pitchFamily="18" charset="0"/>
            </a:rPr>
            <a:t>Hospital</a:t>
          </a:r>
          <a:r>
            <a:rPr lang="en-IN" sz="1200" b="1" baseline="0">
              <a:latin typeface="Aptos narrow" panose="020B0004020202020204" pitchFamily="34" charset="0"/>
              <a:ea typeface="Cambria" panose="02040503050406030204" pitchFamily="18" charset="0"/>
            </a:rPr>
            <a:t> Emergency Room Dashboard</a:t>
          </a:r>
          <a:endParaRPr lang="en-IN" sz="1200" b="1">
            <a:latin typeface="Aptos narrow" panose="020B0004020202020204" pitchFamily="34" charset="0"/>
            <a:ea typeface="Cambria" panose="02040503050406030204" pitchFamily="18" charset="0"/>
          </a:endParaRPr>
        </a:p>
      </xdr:txBody>
    </xdr:sp>
    <xdr:clientData/>
  </xdr:twoCellAnchor>
  <xdr:twoCellAnchor editAs="oneCell">
    <xdr:from>
      <xdr:col>0</xdr:col>
      <xdr:colOff>60961</xdr:colOff>
      <xdr:row>0</xdr:row>
      <xdr:rowOff>78377</xdr:rowOff>
    </xdr:from>
    <xdr:to>
      <xdr:col>1</xdr:col>
      <xdr:colOff>161109</xdr:colOff>
      <xdr:row>3</xdr:row>
      <xdr:rowOff>66678</xdr:rowOff>
    </xdr:to>
    <xdr:pic>
      <xdr:nvPicPr>
        <xdr:cNvPr id="5" name="Picture 4">
          <a:extLst>
            <a:ext uri="{FF2B5EF4-FFF2-40B4-BE49-F238E27FC236}">
              <a16:creationId xmlns:a16="http://schemas.microsoft.com/office/drawing/2014/main" id="{C756B6B0-B4C4-A7A1-1805-5CBFE665C7F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1996" t="12779" r="23606" b="13100"/>
        <a:stretch>
          <a:fillRect/>
        </a:stretch>
      </xdr:blipFill>
      <xdr:spPr>
        <a:xfrm>
          <a:off x="60961" y="78377"/>
          <a:ext cx="709748" cy="536941"/>
        </a:xfrm>
        <a:prstGeom prst="rect">
          <a:avLst/>
        </a:prstGeom>
      </xdr:spPr>
    </xdr:pic>
    <xdr:clientData/>
  </xdr:twoCellAnchor>
  <xdr:twoCellAnchor>
    <xdr:from>
      <xdr:col>1</xdr:col>
      <xdr:colOff>182880</xdr:colOff>
      <xdr:row>1</xdr:row>
      <xdr:rowOff>91441</xdr:rowOff>
    </xdr:from>
    <xdr:to>
      <xdr:col>5</xdr:col>
      <xdr:colOff>256903</xdr:colOff>
      <xdr:row>3</xdr:row>
      <xdr:rowOff>13064</xdr:rowOff>
    </xdr:to>
    <xdr:sp macro="" textlink="">
      <xdr:nvSpPr>
        <xdr:cNvPr id="7" name="TextBox 6">
          <a:extLst>
            <a:ext uri="{FF2B5EF4-FFF2-40B4-BE49-F238E27FC236}">
              <a16:creationId xmlns:a16="http://schemas.microsoft.com/office/drawing/2014/main" id="{0915B955-13D5-3C3C-9462-A99BFFC06A19}"/>
            </a:ext>
          </a:extLst>
        </xdr:cNvPr>
        <xdr:cNvSpPr txBox="1"/>
      </xdr:nvSpPr>
      <xdr:spPr>
        <a:xfrm>
          <a:off x="792480" y="274321"/>
          <a:ext cx="2512423" cy="28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000" b="1" i="0">
              <a:latin typeface="Aptos narrow" panose="020B0004020202020204" pitchFamily="34" charset="0"/>
              <a:ea typeface="Cambria" panose="02040503050406030204" pitchFamily="18" charset="0"/>
            </a:rPr>
            <a:t>Monthly Report</a:t>
          </a:r>
        </a:p>
      </xdr:txBody>
    </xdr:sp>
    <xdr:clientData/>
  </xdr:twoCellAnchor>
  <xdr:twoCellAnchor>
    <xdr:from>
      <xdr:col>1</xdr:col>
      <xdr:colOff>300447</xdr:colOff>
      <xdr:row>5</xdr:row>
      <xdr:rowOff>43542</xdr:rowOff>
    </xdr:from>
    <xdr:to>
      <xdr:col>3</xdr:col>
      <xdr:colOff>182881</xdr:colOff>
      <xdr:row>6</xdr:row>
      <xdr:rowOff>39182</xdr:rowOff>
    </xdr:to>
    <xdr:sp macro="" textlink="">
      <xdr:nvSpPr>
        <xdr:cNvPr id="24" name="TextBox 23">
          <a:extLst>
            <a:ext uri="{FF2B5EF4-FFF2-40B4-BE49-F238E27FC236}">
              <a16:creationId xmlns:a16="http://schemas.microsoft.com/office/drawing/2014/main" id="{FDE9C837-65C1-B062-6B1E-48449941D894}"/>
            </a:ext>
          </a:extLst>
        </xdr:cNvPr>
        <xdr:cNvSpPr txBox="1"/>
      </xdr:nvSpPr>
      <xdr:spPr>
        <a:xfrm>
          <a:off x="910047" y="957942"/>
          <a:ext cx="1101634" cy="178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0" i="0">
              <a:latin typeface="Aptos narrow" panose="020B0004020202020204" pitchFamily="34" charset="0"/>
              <a:ea typeface="Cambria" panose="02040503050406030204" pitchFamily="18" charset="0"/>
            </a:rPr>
            <a:t>No.</a:t>
          </a:r>
          <a:r>
            <a:rPr lang="en-IN" sz="800" b="0" i="0" baseline="0">
              <a:latin typeface="Aptos narrow" panose="020B0004020202020204" pitchFamily="34" charset="0"/>
              <a:ea typeface="Cambria" panose="02040503050406030204" pitchFamily="18" charset="0"/>
            </a:rPr>
            <a:t> of Patient</a:t>
          </a:r>
          <a:endParaRPr lang="en-IN" sz="800" b="0" i="0">
            <a:latin typeface="Aptos narrow" panose="020B0004020202020204" pitchFamily="34" charset="0"/>
            <a:ea typeface="Cambria" panose="02040503050406030204" pitchFamily="18" charset="0"/>
          </a:endParaRPr>
        </a:p>
      </xdr:txBody>
    </xdr:sp>
    <xdr:clientData/>
  </xdr:twoCellAnchor>
  <xdr:twoCellAnchor>
    <xdr:from>
      <xdr:col>1</xdr:col>
      <xdr:colOff>300447</xdr:colOff>
      <xdr:row>4</xdr:row>
      <xdr:rowOff>82732</xdr:rowOff>
    </xdr:from>
    <xdr:to>
      <xdr:col>3</xdr:col>
      <xdr:colOff>182881</xdr:colOff>
      <xdr:row>5</xdr:row>
      <xdr:rowOff>78372</xdr:rowOff>
    </xdr:to>
    <xdr:sp macro="" textlink="'Pivot Reports (Backend Work)'!A4">
      <xdr:nvSpPr>
        <xdr:cNvPr id="26" name="TextBox 25">
          <a:extLst>
            <a:ext uri="{FF2B5EF4-FFF2-40B4-BE49-F238E27FC236}">
              <a16:creationId xmlns:a16="http://schemas.microsoft.com/office/drawing/2014/main" id="{F4B35746-D3B8-BF7F-5E8F-5CFC3F95CDC2}"/>
            </a:ext>
          </a:extLst>
        </xdr:cNvPr>
        <xdr:cNvSpPr txBox="1"/>
      </xdr:nvSpPr>
      <xdr:spPr>
        <a:xfrm>
          <a:off x="910047" y="814252"/>
          <a:ext cx="1101634" cy="178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A3DE5BB4-3F88-4EA7-A256-83575E4A75E2}" type="TxLink">
            <a:rPr lang="en-US" sz="1100" b="0" i="0" u="none" strike="noStrike">
              <a:solidFill>
                <a:srgbClr val="000000"/>
              </a:solidFill>
              <a:latin typeface="Calibri"/>
              <a:ea typeface="Calibri"/>
              <a:cs typeface="Calibri"/>
            </a:rPr>
            <a:pPr algn="ctr"/>
            <a:t>935</a:t>
          </a:fld>
          <a:endParaRPr lang="en-IN" sz="1000" b="0" i="0">
            <a:latin typeface="Aptos narrow" panose="020B0004020202020204" pitchFamily="34" charset="0"/>
            <a:ea typeface="Cambria" panose="02040503050406030204" pitchFamily="18" charset="0"/>
          </a:endParaRPr>
        </a:p>
      </xdr:txBody>
    </xdr:sp>
    <xdr:clientData/>
  </xdr:twoCellAnchor>
  <xdr:twoCellAnchor>
    <xdr:from>
      <xdr:col>3</xdr:col>
      <xdr:colOff>226424</xdr:colOff>
      <xdr:row>5</xdr:row>
      <xdr:rowOff>43542</xdr:rowOff>
    </xdr:from>
    <xdr:to>
      <xdr:col>5</xdr:col>
      <xdr:colOff>108858</xdr:colOff>
      <xdr:row>6</xdr:row>
      <xdr:rowOff>39182</xdr:rowOff>
    </xdr:to>
    <xdr:sp macro="" textlink="">
      <xdr:nvSpPr>
        <xdr:cNvPr id="27" name="TextBox 26">
          <a:extLst>
            <a:ext uri="{FF2B5EF4-FFF2-40B4-BE49-F238E27FC236}">
              <a16:creationId xmlns:a16="http://schemas.microsoft.com/office/drawing/2014/main" id="{97D8E2A2-BAFA-A474-7F36-75E761399DEC}"/>
            </a:ext>
          </a:extLst>
        </xdr:cNvPr>
        <xdr:cNvSpPr txBox="1"/>
      </xdr:nvSpPr>
      <xdr:spPr>
        <a:xfrm>
          <a:off x="2055224" y="957942"/>
          <a:ext cx="1101634" cy="178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0" i="0">
              <a:latin typeface="Aptos narrow" panose="020B0004020202020204" pitchFamily="34" charset="0"/>
              <a:ea typeface="Cambria" panose="02040503050406030204" pitchFamily="18" charset="0"/>
            </a:rPr>
            <a:t>Aveage</a:t>
          </a:r>
          <a:r>
            <a:rPr lang="en-IN" sz="800" b="0" i="0" baseline="0">
              <a:latin typeface="Aptos narrow" panose="020B0004020202020204" pitchFamily="34" charset="0"/>
              <a:ea typeface="Cambria" panose="02040503050406030204" pitchFamily="18" charset="0"/>
            </a:rPr>
            <a:t> Wait Time</a:t>
          </a:r>
          <a:endParaRPr lang="en-IN" sz="800" b="0" i="0">
            <a:latin typeface="Aptos narrow" panose="020B0004020202020204" pitchFamily="34" charset="0"/>
            <a:ea typeface="Cambria" panose="02040503050406030204" pitchFamily="18" charset="0"/>
          </a:endParaRPr>
        </a:p>
      </xdr:txBody>
    </xdr:sp>
    <xdr:clientData/>
  </xdr:twoCellAnchor>
  <xdr:twoCellAnchor>
    <xdr:from>
      <xdr:col>3</xdr:col>
      <xdr:colOff>226424</xdr:colOff>
      <xdr:row>4</xdr:row>
      <xdr:rowOff>82732</xdr:rowOff>
    </xdr:from>
    <xdr:to>
      <xdr:col>5</xdr:col>
      <xdr:colOff>108858</xdr:colOff>
      <xdr:row>5</xdr:row>
      <xdr:rowOff>78372</xdr:rowOff>
    </xdr:to>
    <xdr:sp macro="" textlink="'Pivot Reports (Backend Work)'!A9">
      <xdr:nvSpPr>
        <xdr:cNvPr id="28" name="TextBox 27">
          <a:extLst>
            <a:ext uri="{FF2B5EF4-FFF2-40B4-BE49-F238E27FC236}">
              <a16:creationId xmlns:a16="http://schemas.microsoft.com/office/drawing/2014/main" id="{8F18DE23-4BCC-82DB-6936-67C0CE0F57A2}"/>
            </a:ext>
          </a:extLst>
        </xdr:cNvPr>
        <xdr:cNvSpPr txBox="1"/>
      </xdr:nvSpPr>
      <xdr:spPr>
        <a:xfrm>
          <a:off x="2055224" y="814252"/>
          <a:ext cx="1101634" cy="178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C59DFB68-B657-42D8-A674-8EE7F6CFF4AE}" type="TxLink">
            <a:rPr lang="en-US" sz="1100" b="0" i="0" u="none" strike="noStrike">
              <a:solidFill>
                <a:srgbClr val="000000"/>
              </a:solidFill>
              <a:latin typeface="Calibri"/>
              <a:ea typeface="Calibri"/>
              <a:cs typeface="Calibri"/>
            </a:rPr>
            <a:pPr algn="ctr"/>
            <a:t>34.66</a:t>
          </a:fld>
          <a:endParaRPr lang="en-IN" sz="1000" b="0" i="0">
            <a:latin typeface="Aptos narrow" panose="020B0004020202020204" pitchFamily="34" charset="0"/>
            <a:ea typeface="Cambria" panose="02040503050406030204" pitchFamily="18" charset="0"/>
          </a:endParaRPr>
        </a:p>
      </xdr:txBody>
    </xdr:sp>
    <xdr:clientData/>
  </xdr:twoCellAnchor>
  <xdr:twoCellAnchor>
    <xdr:from>
      <xdr:col>5</xdr:col>
      <xdr:colOff>152401</xdr:colOff>
      <xdr:row>5</xdr:row>
      <xdr:rowOff>43542</xdr:rowOff>
    </xdr:from>
    <xdr:to>
      <xdr:col>7</xdr:col>
      <xdr:colOff>34835</xdr:colOff>
      <xdr:row>6</xdr:row>
      <xdr:rowOff>39182</xdr:rowOff>
    </xdr:to>
    <xdr:sp macro="" textlink="">
      <xdr:nvSpPr>
        <xdr:cNvPr id="29" name="TextBox 28">
          <a:extLst>
            <a:ext uri="{FF2B5EF4-FFF2-40B4-BE49-F238E27FC236}">
              <a16:creationId xmlns:a16="http://schemas.microsoft.com/office/drawing/2014/main" id="{E6937A60-1389-A409-9FFB-93DE7FE94ECC}"/>
            </a:ext>
          </a:extLst>
        </xdr:cNvPr>
        <xdr:cNvSpPr txBox="1"/>
      </xdr:nvSpPr>
      <xdr:spPr>
        <a:xfrm>
          <a:off x="3200401" y="957942"/>
          <a:ext cx="1101634" cy="178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0" i="0">
              <a:latin typeface="Aptos narrow" panose="020B0004020202020204" pitchFamily="34" charset="0"/>
              <a:ea typeface="Cambria" panose="02040503050406030204" pitchFamily="18" charset="0"/>
            </a:rPr>
            <a:t>Patient Satisfaction</a:t>
          </a:r>
          <a:r>
            <a:rPr lang="en-IN" sz="800" b="0" i="0" baseline="0">
              <a:latin typeface="Aptos narrow" panose="020B0004020202020204" pitchFamily="34" charset="0"/>
              <a:ea typeface="Cambria" panose="02040503050406030204" pitchFamily="18" charset="0"/>
            </a:rPr>
            <a:t> Score</a:t>
          </a:r>
          <a:endParaRPr lang="en-IN" sz="800" b="0" i="0">
            <a:latin typeface="Aptos narrow" panose="020B0004020202020204" pitchFamily="34" charset="0"/>
            <a:ea typeface="Cambria" panose="02040503050406030204" pitchFamily="18" charset="0"/>
          </a:endParaRPr>
        </a:p>
      </xdr:txBody>
    </xdr:sp>
    <xdr:clientData/>
  </xdr:twoCellAnchor>
  <xdr:twoCellAnchor>
    <xdr:from>
      <xdr:col>5</xdr:col>
      <xdr:colOff>152401</xdr:colOff>
      <xdr:row>4</xdr:row>
      <xdr:rowOff>82732</xdr:rowOff>
    </xdr:from>
    <xdr:to>
      <xdr:col>7</xdr:col>
      <xdr:colOff>34835</xdr:colOff>
      <xdr:row>5</xdr:row>
      <xdr:rowOff>78372</xdr:rowOff>
    </xdr:to>
    <xdr:sp macro="" textlink="'Pivot Reports (Backend Work)'!A14">
      <xdr:nvSpPr>
        <xdr:cNvPr id="30" name="TextBox 29">
          <a:extLst>
            <a:ext uri="{FF2B5EF4-FFF2-40B4-BE49-F238E27FC236}">
              <a16:creationId xmlns:a16="http://schemas.microsoft.com/office/drawing/2014/main" id="{2346B3F0-5157-D39F-3C35-C53D29FC8B73}"/>
            </a:ext>
          </a:extLst>
        </xdr:cNvPr>
        <xdr:cNvSpPr txBox="1"/>
      </xdr:nvSpPr>
      <xdr:spPr>
        <a:xfrm>
          <a:off x="3200401" y="814252"/>
          <a:ext cx="1101634" cy="178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5B6FA5CF-A161-4014-AE7F-FE6790A1AE9A}" type="TxLink">
            <a:rPr lang="en-US" sz="1100" b="0" i="0" u="none" strike="noStrike">
              <a:solidFill>
                <a:srgbClr val="000000"/>
              </a:solidFill>
              <a:latin typeface="Calibri"/>
              <a:ea typeface="Calibri"/>
              <a:cs typeface="Calibri"/>
            </a:rPr>
            <a:pPr algn="ctr"/>
            <a:t>4.95</a:t>
          </a:fld>
          <a:endParaRPr lang="en-IN" sz="1000" b="0" i="0">
            <a:latin typeface="Aptos narrow" panose="020B0004020202020204" pitchFamily="34" charset="0"/>
            <a:ea typeface="Cambria" panose="02040503050406030204" pitchFamily="18" charset="0"/>
          </a:endParaRPr>
        </a:p>
      </xdr:txBody>
    </xdr:sp>
    <xdr:clientData/>
  </xdr:twoCellAnchor>
  <xdr:twoCellAnchor editAs="oneCell">
    <xdr:from>
      <xdr:col>6</xdr:col>
      <xdr:colOff>378823</xdr:colOff>
      <xdr:row>3</xdr:row>
      <xdr:rowOff>126273</xdr:rowOff>
    </xdr:from>
    <xdr:to>
      <xdr:col>7</xdr:col>
      <xdr:colOff>30481</xdr:colOff>
      <xdr:row>5</xdr:row>
      <xdr:rowOff>21771</xdr:rowOff>
    </xdr:to>
    <xdr:pic>
      <xdr:nvPicPr>
        <xdr:cNvPr id="32" name="Graphic 31" descr="Star with solid fill">
          <a:extLst>
            <a:ext uri="{FF2B5EF4-FFF2-40B4-BE49-F238E27FC236}">
              <a16:creationId xmlns:a16="http://schemas.microsoft.com/office/drawing/2014/main" id="{F2AC54F2-2AD1-4176-B919-C0258C7CFC8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036423" y="674913"/>
          <a:ext cx="261258" cy="261258"/>
        </a:xfrm>
        <a:prstGeom prst="rect">
          <a:avLst/>
        </a:prstGeom>
      </xdr:spPr>
    </xdr:pic>
    <xdr:clientData/>
  </xdr:twoCellAnchor>
  <xdr:twoCellAnchor editAs="oneCell">
    <xdr:from>
      <xdr:col>4</xdr:col>
      <xdr:colOff>454802</xdr:colOff>
      <xdr:row>3</xdr:row>
      <xdr:rowOff>128227</xdr:rowOff>
    </xdr:from>
    <xdr:to>
      <xdr:col>5</xdr:col>
      <xdr:colOff>106460</xdr:colOff>
      <xdr:row>5</xdr:row>
      <xdr:rowOff>23725</xdr:rowOff>
    </xdr:to>
    <xdr:pic>
      <xdr:nvPicPr>
        <xdr:cNvPr id="34" name="Graphic 33" descr="Hourglass Finished with solid fill">
          <a:extLst>
            <a:ext uri="{FF2B5EF4-FFF2-40B4-BE49-F238E27FC236}">
              <a16:creationId xmlns:a16="http://schemas.microsoft.com/office/drawing/2014/main" id="{6D7D6E79-5410-16BC-5CC1-44333D1E04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893202" y="676867"/>
          <a:ext cx="261258" cy="261258"/>
        </a:xfrm>
        <a:prstGeom prst="rect">
          <a:avLst/>
        </a:prstGeom>
      </xdr:spPr>
    </xdr:pic>
    <xdr:clientData/>
  </xdr:twoCellAnchor>
  <xdr:twoCellAnchor editAs="oneCell">
    <xdr:from>
      <xdr:col>2</xdr:col>
      <xdr:colOff>526420</xdr:colOff>
      <xdr:row>3</xdr:row>
      <xdr:rowOff>125827</xdr:rowOff>
    </xdr:from>
    <xdr:to>
      <xdr:col>3</xdr:col>
      <xdr:colOff>178078</xdr:colOff>
      <xdr:row>5</xdr:row>
      <xdr:rowOff>21325</xdr:rowOff>
    </xdr:to>
    <xdr:pic>
      <xdr:nvPicPr>
        <xdr:cNvPr id="36" name="Graphic 35" descr="User with solid fill">
          <a:extLst>
            <a:ext uri="{FF2B5EF4-FFF2-40B4-BE49-F238E27FC236}">
              <a16:creationId xmlns:a16="http://schemas.microsoft.com/office/drawing/2014/main" id="{50CDC582-6B24-8A93-A2BB-228E6321698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745620" y="674467"/>
          <a:ext cx="261258" cy="261258"/>
        </a:xfrm>
        <a:prstGeom prst="rect">
          <a:avLst/>
        </a:prstGeom>
      </xdr:spPr>
    </xdr:pic>
    <xdr:clientData/>
  </xdr:twoCellAnchor>
  <xdr:twoCellAnchor editAs="oneCell">
    <xdr:from>
      <xdr:col>0</xdr:col>
      <xdr:colOff>65314</xdr:colOff>
      <xdr:row>3</xdr:row>
      <xdr:rowOff>152400</xdr:rowOff>
    </xdr:from>
    <xdr:to>
      <xdr:col>1</xdr:col>
      <xdr:colOff>239164</xdr:colOff>
      <xdr:row>14</xdr:row>
      <xdr:rowOff>156754</xdr:rowOff>
    </xdr:to>
    <mc:AlternateContent xmlns:mc="http://schemas.openxmlformats.org/markup-compatibility/2006" xmlns:a14="http://schemas.microsoft.com/office/drawing/2010/main">
      <mc:Choice Requires="a14">
        <xdr:graphicFrame macro="">
          <xdr:nvGraphicFramePr>
            <xdr:cNvPr id="37" name="Date (Month)">
              <a:extLst>
                <a:ext uri="{FF2B5EF4-FFF2-40B4-BE49-F238E27FC236}">
                  <a16:creationId xmlns:a16="http://schemas.microsoft.com/office/drawing/2014/main" id="{296C9E9D-0A76-45F8-9BCB-576BC1BA15EC}"/>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65314" y="701040"/>
              <a:ext cx="783450" cy="20160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296091</xdr:colOff>
      <xdr:row>5</xdr:row>
      <xdr:rowOff>130629</xdr:rowOff>
    </xdr:from>
    <xdr:to>
      <xdr:col>3</xdr:col>
      <xdr:colOff>182880</xdr:colOff>
      <xdr:row>7</xdr:row>
      <xdr:rowOff>134981</xdr:rowOff>
    </xdr:to>
    <xdr:graphicFrame macro="">
      <xdr:nvGraphicFramePr>
        <xdr:cNvPr id="6" name="Chart 5">
          <a:hlinkClick xmlns:r="http://schemas.openxmlformats.org/officeDocument/2006/relationships" r:id="rId8"/>
          <a:extLst>
            <a:ext uri="{FF2B5EF4-FFF2-40B4-BE49-F238E27FC236}">
              <a16:creationId xmlns:a16="http://schemas.microsoft.com/office/drawing/2014/main" id="{12F2E8E3-6ACC-42C3-A998-CF7D979AC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226423</xdr:colOff>
      <xdr:row>5</xdr:row>
      <xdr:rowOff>134983</xdr:rowOff>
    </xdr:from>
    <xdr:to>
      <xdr:col>5</xdr:col>
      <xdr:colOff>113211</xdr:colOff>
      <xdr:row>7</xdr:row>
      <xdr:rowOff>131896</xdr:rowOff>
    </xdr:to>
    <xdr:graphicFrame macro="">
      <xdr:nvGraphicFramePr>
        <xdr:cNvPr id="4" name="Chart 3">
          <a:hlinkClick xmlns:r="http://schemas.openxmlformats.org/officeDocument/2006/relationships" r:id="rId10"/>
          <a:extLst>
            <a:ext uri="{FF2B5EF4-FFF2-40B4-BE49-F238E27FC236}">
              <a16:creationId xmlns:a16="http://schemas.microsoft.com/office/drawing/2014/main" id="{D86E72C7-CF74-45DE-A51B-0546FD401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143692</xdr:colOff>
      <xdr:row>5</xdr:row>
      <xdr:rowOff>126273</xdr:rowOff>
    </xdr:from>
    <xdr:to>
      <xdr:col>7</xdr:col>
      <xdr:colOff>34834</xdr:colOff>
      <xdr:row>7</xdr:row>
      <xdr:rowOff>125910</xdr:rowOff>
    </xdr:to>
    <xdr:graphicFrame macro="">
      <xdr:nvGraphicFramePr>
        <xdr:cNvPr id="8" name="Chart 7">
          <a:hlinkClick xmlns:r="http://schemas.openxmlformats.org/officeDocument/2006/relationships" r:id="rId12"/>
          <a:extLst>
            <a:ext uri="{FF2B5EF4-FFF2-40B4-BE49-F238E27FC236}">
              <a16:creationId xmlns:a16="http://schemas.microsoft.com/office/drawing/2014/main" id="{EB7A9D6F-5934-435C-A642-3CDBFD808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300444</xdr:colOff>
          <xdr:row>7</xdr:row>
          <xdr:rowOff>156755</xdr:rowOff>
        </xdr:from>
        <xdr:to>
          <xdr:col>7</xdr:col>
          <xdr:colOff>30479</xdr:colOff>
          <xdr:row>10</xdr:row>
          <xdr:rowOff>34835</xdr:rowOff>
        </xdr:to>
        <xdr:pic>
          <xdr:nvPicPr>
            <xdr:cNvPr id="39" name="Picture 38">
              <a:extLst>
                <a:ext uri="{FF2B5EF4-FFF2-40B4-BE49-F238E27FC236}">
                  <a16:creationId xmlns:a16="http://schemas.microsoft.com/office/drawing/2014/main" id="{B7A605FA-01B4-DED7-6411-CA7BE7D18BB2}"/>
                </a:ext>
              </a:extLst>
            </xdr:cNvPr>
            <xdr:cNvPicPr>
              <a:picLocks noChangeAspect="1" noChangeArrowheads="1"/>
              <a:extLst>
                <a:ext uri="{84589F7E-364E-4C9E-8A38-B11213B215E9}">
                  <a14:cameraTool cellRange="'Pivot Reports (Backend Work)'!$L$8:$O$10" spid="_x0000_s1057"/>
                </a:ext>
              </a:extLst>
            </xdr:cNvPicPr>
          </xdr:nvPicPr>
          <xdr:blipFill>
            <a:blip xmlns:r="http://schemas.openxmlformats.org/officeDocument/2006/relationships" r:embed="rId14"/>
            <a:srcRect/>
            <a:stretch>
              <a:fillRect/>
            </a:stretch>
          </xdr:blipFill>
          <xdr:spPr bwMode="auto">
            <a:xfrm>
              <a:off x="910044" y="1436915"/>
              <a:ext cx="3387635" cy="42672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xdr:col>
      <xdr:colOff>300446</xdr:colOff>
      <xdr:row>10</xdr:row>
      <xdr:rowOff>78378</xdr:rowOff>
    </xdr:from>
    <xdr:to>
      <xdr:col>7</xdr:col>
      <xdr:colOff>26125</xdr:colOff>
      <xdr:row>14</xdr:row>
      <xdr:rowOff>60960</xdr:rowOff>
    </xdr:to>
    <xdr:graphicFrame macro="">
      <xdr:nvGraphicFramePr>
        <xdr:cNvPr id="42" name="Chart 41">
          <a:extLst>
            <a:ext uri="{FF2B5EF4-FFF2-40B4-BE49-F238E27FC236}">
              <a16:creationId xmlns:a16="http://schemas.microsoft.com/office/drawing/2014/main" id="{EE93089A-AC34-419E-9DDE-8ABB964FD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291737</xdr:colOff>
      <xdr:row>14</xdr:row>
      <xdr:rowOff>60960</xdr:rowOff>
    </xdr:from>
    <xdr:to>
      <xdr:col>7</xdr:col>
      <xdr:colOff>17417</xdr:colOff>
      <xdr:row>14</xdr:row>
      <xdr:rowOff>174172</xdr:rowOff>
    </xdr:to>
    <xdr:sp macro="" textlink="">
      <xdr:nvSpPr>
        <xdr:cNvPr id="43" name="TextBox 42">
          <a:extLst>
            <a:ext uri="{FF2B5EF4-FFF2-40B4-BE49-F238E27FC236}">
              <a16:creationId xmlns:a16="http://schemas.microsoft.com/office/drawing/2014/main" id="{1BA458E5-9411-3D3A-227A-21869EA0DDF2}"/>
            </a:ext>
          </a:extLst>
        </xdr:cNvPr>
        <xdr:cNvSpPr txBox="1"/>
      </xdr:nvSpPr>
      <xdr:spPr>
        <a:xfrm>
          <a:off x="901337" y="2621280"/>
          <a:ext cx="3383280" cy="113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0" i="0">
              <a:latin typeface="Aptos narrow" panose="020B0004020202020204" pitchFamily="34" charset="0"/>
              <a:ea typeface="Cambria" panose="02040503050406030204" pitchFamily="18" charset="0"/>
            </a:rPr>
            <a:t>No.</a:t>
          </a:r>
          <a:r>
            <a:rPr lang="en-IN" sz="800" b="0" i="0" baseline="0">
              <a:latin typeface="Aptos narrow" panose="020B0004020202020204" pitchFamily="34" charset="0"/>
              <a:ea typeface="Cambria" panose="02040503050406030204" pitchFamily="18" charset="0"/>
            </a:rPr>
            <a:t> of </a:t>
          </a:r>
          <a:r>
            <a:rPr lang="en-IN" sz="700" b="0" i="0" baseline="0">
              <a:latin typeface="Aptos narrow" panose="020B0004020202020204" pitchFamily="34" charset="0"/>
              <a:ea typeface="Cambria" panose="02040503050406030204" pitchFamily="18" charset="0"/>
            </a:rPr>
            <a:t>Patient</a:t>
          </a:r>
          <a:r>
            <a:rPr lang="en-IN" sz="800" b="0" i="0" baseline="0">
              <a:latin typeface="Aptos narrow" panose="020B0004020202020204" pitchFamily="34" charset="0"/>
              <a:ea typeface="Cambria" panose="02040503050406030204" pitchFamily="18" charset="0"/>
            </a:rPr>
            <a:t> by Age Group</a:t>
          </a:r>
          <a:endParaRPr lang="en-IN" sz="800" b="0" i="0">
            <a:latin typeface="Aptos narrow" panose="020B0004020202020204" pitchFamily="34" charset="0"/>
            <a:ea typeface="Cambria" panose="02040503050406030204" pitchFamily="18" charset="0"/>
          </a:endParaRPr>
        </a:p>
      </xdr:txBody>
    </xdr:sp>
    <xdr:clientData/>
  </xdr:twoCellAnchor>
  <xdr:twoCellAnchor>
    <xdr:from>
      <xdr:col>7</xdr:col>
      <xdr:colOff>39190</xdr:colOff>
      <xdr:row>0</xdr:row>
      <xdr:rowOff>34836</xdr:rowOff>
    </xdr:from>
    <xdr:to>
      <xdr:col>9</xdr:col>
      <xdr:colOff>17417</xdr:colOff>
      <xdr:row>5</xdr:row>
      <xdr:rowOff>34835</xdr:rowOff>
    </xdr:to>
    <xdr:graphicFrame macro="">
      <xdr:nvGraphicFramePr>
        <xdr:cNvPr id="44" name="Chart 43">
          <a:extLst>
            <a:ext uri="{FF2B5EF4-FFF2-40B4-BE49-F238E27FC236}">
              <a16:creationId xmlns:a16="http://schemas.microsoft.com/office/drawing/2014/main" id="{9B5BEA3D-F3BF-4C07-89B7-EB68FA0733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69669</xdr:colOff>
      <xdr:row>5</xdr:row>
      <xdr:rowOff>39185</xdr:rowOff>
    </xdr:from>
    <xdr:to>
      <xdr:col>9</xdr:col>
      <xdr:colOff>30480</xdr:colOff>
      <xdr:row>5</xdr:row>
      <xdr:rowOff>165461</xdr:rowOff>
    </xdr:to>
    <xdr:sp macro="" textlink="">
      <xdr:nvSpPr>
        <xdr:cNvPr id="45" name="TextBox 44">
          <a:extLst>
            <a:ext uri="{FF2B5EF4-FFF2-40B4-BE49-F238E27FC236}">
              <a16:creationId xmlns:a16="http://schemas.microsoft.com/office/drawing/2014/main" id="{F3756844-431C-C012-931F-5126C2A7F6C8}"/>
            </a:ext>
          </a:extLst>
        </xdr:cNvPr>
        <xdr:cNvSpPr txBox="1"/>
      </xdr:nvSpPr>
      <xdr:spPr>
        <a:xfrm>
          <a:off x="4336869" y="953585"/>
          <a:ext cx="1180011" cy="126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0" i="0">
              <a:latin typeface="Aptos narrow" panose="020B0004020202020204" pitchFamily="34" charset="0"/>
              <a:ea typeface="Cambria" panose="02040503050406030204" pitchFamily="18" charset="0"/>
            </a:rPr>
            <a:t>Patient Attend Status</a:t>
          </a:r>
        </a:p>
      </xdr:txBody>
    </xdr:sp>
    <xdr:clientData/>
  </xdr:twoCellAnchor>
  <xdr:twoCellAnchor>
    <xdr:from>
      <xdr:col>9</xdr:col>
      <xdr:colOff>74024</xdr:colOff>
      <xdr:row>0</xdr:row>
      <xdr:rowOff>39189</xdr:rowOff>
    </xdr:from>
    <xdr:to>
      <xdr:col>11</xdr:col>
      <xdr:colOff>39190</xdr:colOff>
      <xdr:row>5</xdr:row>
      <xdr:rowOff>26126</xdr:rowOff>
    </xdr:to>
    <xdr:graphicFrame macro="">
      <xdr:nvGraphicFramePr>
        <xdr:cNvPr id="46" name="Chart 45">
          <a:extLst>
            <a:ext uri="{FF2B5EF4-FFF2-40B4-BE49-F238E27FC236}">
              <a16:creationId xmlns:a16="http://schemas.microsoft.com/office/drawing/2014/main" id="{2DAD14CB-2DA6-40A7-868B-F99F8029D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82730</xdr:colOff>
      <xdr:row>5</xdr:row>
      <xdr:rowOff>30475</xdr:rowOff>
    </xdr:from>
    <xdr:to>
      <xdr:col>11</xdr:col>
      <xdr:colOff>43541</xdr:colOff>
      <xdr:row>5</xdr:row>
      <xdr:rowOff>156751</xdr:rowOff>
    </xdr:to>
    <xdr:sp macro="" textlink="">
      <xdr:nvSpPr>
        <xdr:cNvPr id="47" name="TextBox 46">
          <a:extLst>
            <a:ext uri="{FF2B5EF4-FFF2-40B4-BE49-F238E27FC236}">
              <a16:creationId xmlns:a16="http://schemas.microsoft.com/office/drawing/2014/main" id="{BAED96F2-7D3D-2417-5D0D-7618D9351CA3}"/>
            </a:ext>
          </a:extLst>
        </xdr:cNvPr>
        <xdr:cNvSpPr txBox="1"/>
      </xdr:nvSpPr>
      <xdr:spPr>
        <a:xfrm>
          <a:off x="5569130" y="944875"/>
          <a:ext cx="1180011" cy="126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0" i="0">
              <a:latin typeface="Aptos narrow" panose="020B0004020202020204" pitchFamily="34" charset="0"/>
              <a:ea typeface="Cambria" panose="02040503050406030204" pitchFamily="18" charset="0"/>
            </a:rPr>
            <a:t>Gender</a:t>
          </a:r>
          <a:r>
            <a:rPr lang="en-IN" sz="800" b="0" i="0" baseline="0">
              <a:latin typeface="Aptos narrow" panose="020B0004020202020204" pitchFamily="34" charset="0"/>
              <a:ea typeface="Cambria" panose="02040503050406030204" pitchFamily="18" charset="0"/>
            </a:rPr>
            <a:t> Wise Patient</a:t>
          </a:r>
          <a:endParaRPr lang="en-IN" sz="800" b="0" i="0">
            <a:latin typeface="Aptos narrow" panose="020B0004020202020204" pitchFamily="34" charset="0"/>
            <a:ea typeface="Cambria" panose="02040503050406030204" pitchFamily="18" charset="0"/>
          </a:endParaRPr>
        </a:p>
      </xdr:txBody>
    </xdr:sp>
    <xdr:clientData/>
  </xdr:twoCellAnchor>
  <xdr:twoCellAnchor>
    <xdr:from>
      <xdr:col>7</xdr:col>
      <xdr:colOff>78377</xdr:colOff>
      <xdr:row>6</xdr:row>
      <xdr:rowOff>13063</xdr:rowOff>
    </xdr:from>
    <xdr:to>
      <xdr:col>11</xdr:col>
      <xdr:colOff>21770</xdr:colOff>
      <xdr:row>14</xdr:row>
      <xdr:rowOff>78377</xdr:rowOff>
    </xdr:to>
    <xdr:graphicFrame macro="">
      <xdr:nvGraphicFramePr>
        <xdr:cNvPr id="13" name="Chart 12">
          <a:extLst>
            <a:ext uri="{FF2B5EF4-FFF2-40B4-BE49-F238E27FC236}">
              <a16:creationId xmlns:a16="http://schemas.microsoft.com/office/drawing/2014/main" id="{9D81C240-AB97-4617-BEAF-D6BE75A1C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5</xdr:col>
      <xdr:colOff>339633</xdr:colOff>
      <xdr:row>0</xdr:row>
      <xdr:rowOff>56605</xdr:rowOff>
    </xdr:from>
    <xdr:to>
      <xdr:col>6</xdr:col>
      <xdr:colOff>585483</xdr:colOff>
      <xdr:row>3</xdr:row>
      <xdr:rowOff>56604</xdr:rowOff>
    </xdr:to>
    <mc:AlternateContent xmlns:mc="http://schemas.openxmlformats.org/markup-compatibility/2006" xmlns:a14="http://schemas.microsoft.com/office/drawing/2010/main">
      <mc:Choice Requires="a14">
        <xdr:graphicFrame macro="">
          <xdr:nvGraphicFramePr>
            <xdr:cNvPr id="21" name="Date (Year)">
              <a:extLst>
                <a:ext uri="{FF2B5EF4-FFF2-40B4-BE49-F238E27FC236}">
                  <a16:creationId xmlns:a16="http://schemas.microsoft.com/office/drawing/2014/main" id="{D2DF1D6A-C639-4492-9E46-4E80715A99C1}"/>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3387633" y="56605"/>
              <a:ext cx="855450" cy="548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82731</xdr:colOff>
      <xdr:row>0</xdr:row>
      <xdr:rowOff>34835</xdr:rowOff>
    </xdr:from>
    <xdr:to>
      <xdr:col>13</xdr:col>
      <xdr:colOff>34834</xdr:colOff>
      <xdr:row>7</xdr:row>
      <xdr:rowOff>17417</xdr:rowOff>
    </xdr:to>
    <xdr:sp macro="" textlink="">
      <xdr:nvSpPr>
        <xdr:cNvPr id="22" name="Rectangle: Rounded Corners 21">
          <a:extLst>
            <a:ext uri="{FF2B5EF4-FFF2-40B4-BE49-F238E27FC236}">
              <a16:creationId xmlns:a16="http://schemas.microsoft.com/office/drawing/2014/main" id="{6EEBAAF2-754D-13A8-2D74-186A85417356}"/>
            </a:ext>
          </a:extLst>
        </xdr:cNvPr>
        <xdr:cNvSpPr/>
      </xdr:nvSpPr>
      <xdr:spPr>
        <a:xfrm>
          <a:off x="6788331" y="34835"/>
          <a:ext cx="1171303" cy="1262742"/>
        </a:xfrm>
        <a:prstGeom prst="roundRect">
          <a:avLst>
            <a:gd name="adj" fmla="val 305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11</xdr:col>
      <xdr:colOff>82730</xdr:colOff>
      <xdr:row>11</xdr:row>
      <xdr:rowOff>108857</xdr:rowOff>
    </xdr:from>
    <xdr:to>
      <xdr:col>13</xdr:col>
      <xdr:colOff>47897</xdr:colOff>
      <xdr:row>14</xdr:row>
      <xdr:rowOff>174171</xdr:rowOff>
    </xdr:to>
    <xdr:sp macro="" textlink="">
      <xdr:nvSpPr>
        <xdr:cNvPr id="31" name="Rectangle: Rounded Corners 30">
          <a:extLst>
            <a:ext uri="{FF2B5EF4-FFF2-40B4-BE49-F238E27FC236}">
              <a16:creationId xmlns:a16="http://schemas.microsoft.com/office/drawing/2014/main" id="{B7A91588-6F51-2F1C-1A08-F2C4664D2EDA}"/>
            </a:ext>
          </a:extLst>
        </xdr:cNvPr>
        <xdr:cNvSpPr/>
      </xdr:nvSpPr>
      <xdr:spPr>
        <a:xfrm>
          <a:off x="6788330" y="2120537"/>
          <a:ext cx="1184367" cy="613954"/>
        </a:xfrm>
        <a:prstGeom prst="roundRect">
          <a:avLst>
            <a:gd name="adj" fmla="val 305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11</xdr:col>
      <xdr:colOff>108858</xdr:colOff>
      <xdr:row>11</xdr:row>
      <xdr:rowOff>117565</xdr:rowOff>
    </xdr:from>
    <xdr:to>
      <xdr:col>13</xdr:col>
      <xdr:colOff>17418</xdr:colOff>
      <xdr:row>14</xdr:row>
      <xdr:rowOff>165462</xdr:rowOff>
    </xdr:to>
    <mc:AlternateContent xmlns:mc="http://schemas.openxmlformats.org/markup-compatibility/2006" xmlns:a14="http://schemas.microsoft.com/office/drawing/2010/main">
      <mc:Choice Requires="a14">
        <xdr:graphicFrame macro="">
          <xdr:nvGraphicFramePr>
            <xdr:cNvPr id="35" name="Patient Gender">
              <a:extLst>
                <a:ext uri="{FF2B5EF4-FFF2-40B4-BE49-F238E27FC236}">
                  <a16:creationId xmlns:a16="http://schemas.microsoft.com/office/drawing/2014/main" id="{DA5FE222-32B6-489E-BF88-5F6B06C1ACFA}"/>
                </a:ext>
              </a:extLst>
            </xdr:cNvPr>
            <xdr:cNvGraphicFramePr/>
          </xdr:nvGraphicFramePr>
          <xdr:xfrm>
            <a:off x="0" y="0"/>
            <a:ext cx="0" cy="0"/>
          </xdr:xfrm>
          <a:graphic>
            <a:graphicData uri="http://schemas.microsoft.com/office/drawing/2010/slicer">
              <sle:slicer xmlns:sle="http://schemas.microsoft.com/office/drawing/2010/slicer" name="Patient Gender"/>
            </a:graphicData>
          </a:graphic>
        </xdr:graphicFrame>
      </mc:Choice>
      <mc:Fallback xmlns="">
        <xdr:sp macro="" textlink="">
          <xdr:nvSpPr>
            <xdr:cNvPr id="0" name=""/>
            <xdr:cNvSpPr>
              <a:spLocks noTextEdit="1"/>
            </xdr:cNvSpPr>
          </xdr:nvSpPr>
          <xdr:spPr>
            <a:xfrm>
              <a:off x="6814458" y="2129245"/>
              <a:ext cx="1127760" cy="5965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11</xdr:col>
          <xdr:colOff>78377</xdr:colOff>
          <xdr:row>0</xdr:row>
          <xdr:rowOff>30481</xdr:rowOff>
        </xdr:from>
        <xdr:to>
          <xdr:col>13</xdr:col>
          <xdr:colOff>39189</xdr:colOff>
          <xdr:row>6</xdr:row>
          <xdr:rowOff>165463</xdr:rowOff>
        </xdr:to>
        <xdr:pic>
          <xdr:nvPicPr>
            <xdr:cNvPr id="38" name="Picture 37">
              <a:extLst>
                <a:ext uri="{FF2B5EF4-FFF2-40B4-BE49-F238E27FC236}">
                  <a16:creationId xmlns:a16="http://schemas.microsoft.com/office/drawing/2014/main" id="{5320224E-5D0F-308B-F405-F93994656535}"/>
                </a:ext>
              </a:extLst>
            </xdr:cNvPr>
            <xdr:cNvPicPr>
              <a:picLocks noChangeAspect="1" noChangeArrowheads="1"/>
              <a:extLst>
                <a:ext uri="{84589F7E-364E-4C9E-8A38-B11213B215E9}">
                  <a14:cameraTool cellRange="'Pivot Reports (Backend Work)'!$AB$3:$AD$11" spid="_x0000_s1058"/>
                </a:ext>
              </a:extLst>
            </xdr:cNvPicPr>
          </xdr:nvPicPr>
          <xdr:blipFill>
            <a:blip xmlns:r="http://schemas.openxmlformats.org/officeDocument/2006/relationships" r:embed="rId19"/>
            <a:srcRect/>
            <a:stretch>
              <a:fillRect/>
            </a:stretch>
          </xdr:blipFill>
          <xdr:spPr bwMode="auto">
            <a:xfrm>
              <a:off x="6783977" y="30481"/>
              <a:ext cx="1180012" cy="123226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11</xdr:col>
      <xdr:colOff>82730</xdr:colOff>
      <xdr:row>7</xdr:row>
      <xdr:rowOff>52250</xdr:rowOff>
    </xdr:from>
    <xdr:to>
      <xdr:col>13</xdr:col>
      <xdr:colOff>47897</xdr:colOff>
      <xdr:row>11</xdr:row>
      <xdr:rowOff>65313</xdr:rowOff>
    </xdr:to>
    <xdr:sp macro="" textlink="">
      <xdr:nvSpPr>
        <xdr:cNvPr id="40" name="Rectangle: Rounded Corners 39">
          <a:extLst>
            <a:ext uri="{FF2B5EF4-FFF2-40B4-BE49-F238E27FC236}">
              <a16:creationId xmlns:a16="http://schemas.microsoft.com/office/drawing/2014/main" id="{9F8E0000-C661-9B4F-F5DD-35A6AA833DE4}"/>
            </a:ext>
          </a:extLst>
        </xdr:cNvPr>
        <xdr:cNvSpPr/>
      </xdr:nvSpPr>
      <xdr:spPr>
        <a:xfrm>
          <a:off x="6788330" y="1332410"/>
          <a:ext cx="1184367" cy="744583"/>
        </a:xfrm>
        <a:prstGeom prst="roundRect">
          <a:avLst>
            <a:gd name="adj" fmla="val 3054"/>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11</xdr:col>
          <xdr:colOff>82731</xdr:colOff>
          <xdr:row>7</xdr:row>
          <xdr:rowOff>39189</xdr:rowOff>
        </xdr:from>
        <xdr:to>
          <xdr:col>13</xdr:col>
          <xdr:colOff>47896</xdr:colOff>
          <xdr:row>11</xdr:row>
          <xdr:rowOff>60960</xdr:rowOff>
        </xdr:to>
        <xdr:pic>
          <xdr:nvPicPr>
            <xdr:cNvPr id="50" name="Picture 49">
              <a:extLst>
                <a:ext uri="{FF2B5EF4-FFF2-40B4-BE49-F238E27FC236}">
                  <a16:creationId xmlns:a16="http://schemas.microsoft.com/office/drawing/2014/main" id="{8913EDBA-3284-D1D1-B7A7-FE29FFCDAFA2}"/>
                </a:ext>
              </a:extLst>
            </xdr:cNvPr>
            <xdr:cNvPicPr>
              <a:picLocks noChangeAspect="1" noChangeArrowheads="1"/>
              <a:extLst>
                <a:ext uri="{84589F7E-364E-4C9E-8A38-B11213B215E9}">
                  <a14:cameraTool cellRange="'Pivot Reports (Backend Work)'!$AL$3:$AN$7" spid="_x0000_s1059"/>
                </a:ext>
              </a:extLst>
            </xdr:cNvPicPr>
          </xdr:nvPicPr>
          <xdr:blipFill>
            <a:blip xmlns:r="http://schemas.openxmlformats.org/officeDocument/2006/relationships" r:embed="rId20"/>
            <a:srcRect/>
            <a:stretch>
              <a:fillRect/>
            </a:stretch>
          </xdr:blipFill>
          <xdr:spPr bwMode="auto">
            <a:xfrm>
              <a:off x="6788331" y="1319349"/>
              <a:ext cx="1184365" cy="75329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7</xdr:col>
      <xdr:colOff>74025</xdr:colOff>
      <xdr:row>14</xdr:row>
      <xdr:rowOff>52250</xdr:rowOff>
    </xdr:from>
    <xdr:to>
      <xdr:col>11</xdr:col>
      <xdr:colOff>39189</xdr:colOff>
      <xdr:row>14</xdr:row>
      <xdr:rowOff>174165</xdr:rowOff>
    </xdr:to>
    <xdr:sp macro="" textlink="">
      <xdr:nvSpPr>
        <xdr:cNvPr id="51" name="TextBox 50">
          <a:extLst>
            <a:ext uri="{FF2B5EF4-FFF2-40B4-BE49-F238E27FC236}">
              <a16:creationId xmlns:a16="http://schemas.microsoft.com/office/drawing/2014/main" id="{9D893F5F-C1BE-254C-7C35-86B54B627F8E}"/>
            </a:ext>
          </a:extLst>
        </xdr:cNvPr>
        <xdr:cNvSpPr txBox="1"/>
      </xdr:nvSpPr>
      <xdr:spPr>
        <a:xfrm>
          <a:off x="4341225" y="2612570"/>
          <a:ext cx="2403564" cy="121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0" i="0">
              <a:latin typeface="Aptos narrow" panose="020B0004020202020204" pitchFamily="34" charset="0"/>
              <a:ea typeface="Cambria" panose="02040503050406030204" pitchFamily="18" charset="0"/>
            </a:rPr>
            <a:t>No.</a:t>
          </a:r>
          <a:r>
            <a:rPr lang="en-IN" sz="800" b="0" i="0" baseline="0">
              <a:latin typeface="Aptos narrow" panose="020B0004020202020204" pitchFamily="34" charset="0"/>
              <a:ea typeface="Cambria" panose="02040503050406030204" pitchFamily="18" charset="0"/>
            </a:rPr>
            <a:t> of </a:t>
          </a:r>
          <a:r>
            <a:rPr lang="en-IN" sz="700" b="0" i="0" baseline="0">
              <a:latin typeface="Aptos narrow" panose="020B0004020202020204" pitchFamily="34" charset="0"/>
              <a:ea typeface="Cambria" panose="02040503050406030204" pitchFamily="18" charset="0"/>
            </a:rPr>
            <a:t>Patient</a:t>
          </a:r>
          <a:r>
            <a:rPr lang="en-IN" sz="800" b="0" i="0" baseline="0">
              <a:latin typeface="Aptos narrow" panose="020B0004020202020204" pitchFamily="34" charset="0"/>
              <a:ea typeface="Cambria" panose="02040503050406030204" pitchFamily="18" charset="0"/>
            </a:rPr>
            <a:t> by Department Referal</a:t>
          </a:r>
          <a:endParaRPr lang="en-IN" sz="800" b="0" i="0">
            <a:latin typeface="Aptos narrow" panose="020B0004020202020204" pitchFamily="34" charset="0"/>
            <a:ea typeface="Cambria" panose="020405030504060302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23</xdr:col>
      <xdr:colOff>213360</xdr:colOff>
      <xdr:row>26</xdr:row>
      <xdr:rowOff>7620</xdr:rowOff>
    </xdr:to>
    <xdr:graphicFrame macro="">
      <xdr:nvGraphicFramePr>
        <xdr:cNvPr id="2" name="Chart 1">
          <a:extLst>
            <a:ext uri="{FF2B5EF4-FFF2-40B4-BE49-F238E27FC236}">
              <a16:creationId xmlns:a16="http://schemas.microsoft.com/office/drawing/2014/main" id="{D8D2B0E0-0653-4559-A20F-DD2150318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25</xdr:row>
      <xdr:rowOff>167640</xdr:rowOff>
    </xdr:from>
    <xdr:to>
      <xdr:col>23</xdr:col>
      <xdr:colOff>213360</xdr:colOff>
      <xdr:row>27</xdr:row>
      <xdr:rowOff>121920</xdr:rowOff>
    </xdr:to>
    <xdr:sp macro="" textlink="">
      <xdr:nvSpPr>
        <xdr:cNvPr id="3" name="TextBox 2">
          <a:extLst>
            <a:ext uri="{FF2B5EF4-FFF2-40B4-BE49-F238E27FC236}">
              <a16:creationId xmlns:a16="http://schemas.microsoft.com/office/drawing/2014/main" id="{BB5C940B-C713-54E2-5C36-DF2D0D84F278}"/>
            </a:ext>
          </a:extLst>
        </xdr:cNvPr>
        <xdr:cNvSpPr txBox="1"/>
      </xdr:nvSpPr>
      <xdr:spPr>
        <a:xfrm>
          <a:off x="0" y="4739640"/>
          <a:ext cx="14234160" cy="32004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panose="020B0004020202020204" pitchFamily="34" charset="0"/>
            </a:rPr>
            <a:t>Showing</a:t>
          </a:r>
          <a:r>
            <a:rPr lang="en-IN" sz="1600" b="1" baseline="0">
              <a:latin typeface="Aptos" panose="020B0004020202020204" pitchFamily="34" charset="0"/>
            </a:rPr>
            <a:t> a Daily Trend With An Area Chart to Spot Patterns Like Busy Days or Seasonal Trends.</a:t>
          </a:r>
          <a:endParaRPr lang="en-IN" sz="1600" b="1">
            <a:latin typeface="Aptos" panose="020B0004020202020204" pitchFamily="34" charset="0"/>
          </a:endParaRPr>
        </a:p>
      </xdr:txBody>
    </xdr:sp>
    <xdr:clientData/>
  </xdr:twoCellAnchor>
  <xdr:twoCellAnchor editAs="oneCell">
    <xdr:from>
      <xdr:col>0</xdr:col>
      <xdr:colOff>91440</xdr:colOff>
      <xdr:row>0</xdr:row>
      <xdr:rowOff>0</xdr:rowOff>
    </xdr:from>
    <xdr:to>
      <xdr:col>1</xdr:col>
      <xdr:colOff>190500</xdr:colOff>
      <xdr:row>3</xdr:row>
      <xdr:rowOff>160020</xdr:rowOff>
    </xdr:to>
    <xdr:pic>
      <xdr:nvPicPr>
        <xdr:cNvPr id="5" name="Graphic 4" descr="Home with solid fill">
          <a:hlinkClick xmlns:r="http://schemas.openxmlformats.org/officeDocument/2006/relationships" r:id="rId2"/>
          <a:extLst>
            <a:ext uri="{FF2B5EF4-FFF2-40B4-BE49-F238E27FC236}">
              <a16:creationId xmlns:a16="http://schemas.microsoft.com/office/drawing/2014/main" id="{5F037E99-3594-54F3-27B3-A5C15041EA3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1440" y="0"/>
          <a:ext cx="7086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7620</xdr:rowOff>
    </xdr:from>
    <xdr:to>
      <xdr:col>23</xdr:col>
      <xdr:colOff>297180</xdr:colOff>
      <xdr:row>26</xdr:row>
      <xdr:rowOff>7620</xdr:rowOff>
    </xdr:to>
    <xdr:graphicFrame macro="">
      <xdr:nvGraphicFramePr>
        <xdr:cNvPr id="3" name="Chart 2">
          <a:extLst>
            <a:ext uri="{FF2B5EF4-FFF2-40B4-BE49-F238E27FC236}">
              <a16:creationId xmlns:a16="http://schemas.microsoft.com/office/drawing/2014/main" id="{ECDA6B46-2C4E-4817-A51E-91CB10753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25</xdr:row>
      <xdr:rowOff>152400</xdr:rowOff>
    </xdr:from>
    <xdr:to>
      <xdr:col>23</xdr:col>
      <xdr:colOff>213360</xdr:colOff>
      <xdr:row>27</xdr:row>
      <xdr:rowOff>106680</xdr:rowOff>
    </xdr:to>
    <xdr:sp macro="" textlink="">
      <xdr:nvSpPr>
        <xdr:cNvPr id="5" name="TextBox 4">
          <a:extLst>
            <a:ext uri="{FF2B5EF4-FFF2-40B4-BE49-F238E27FC236}">
              <a16:creationId xmlns:a16="http://schemas.microsoft.com/office/drawing/2014/main" id="{50CA0918-0EED-425B-98EC-778A3737CF8C}"/>
            </a:ext>
          </a:extLst>
        </xdr:cNvPr>
        <xdr:cNvSpPr txBox="1"/>
      </xdr:nvSpPr>
      <xdr:spPr>
        <a:xfrm>
          <a:off x="0" y="4724400"/>
          <a:ext cx="14234160" cy="32004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panose="020B0004020202020204" pitchFamily="34" charset="0"/>
            </a:rPr>
            <a:t>Use an</a:t>
          </a:r>
          <a:r>
            <a:rPr lang="en-IN" sz="1600" b="1" baseline="0">
              <a:latin typeface="Aptos" panose="020B0004020202020204" pitchFamily="34" charset="0"/>
            </a:rPr>
            <a:t> Area Chart to Track Daily Changes And Highlight Days with Longer Wait Time That Might Need Improvements.</a:t>
          </a:r>
          <a:endParaRPr lang="en-IN" sz="1600" b="1">
            <a:latin typeface="Aptos" panose="020B0004020202020204" pitchFamily="34" charset="0"/>
          </a:endParaRPr>
        </a:p>
      </xdr:txBody>
    </xdr:sp>
    <xdr:clientData/>
  </xdr:twoCellAnchor>
  <xdr:twoCellAnchor editAs="oneCell">
    <xdr:from>
      <xdr:col>0</xdr:col>
      <xdr:colOff>91440</xdr:colOff>
      <xdr:row>0</xdr:row>
      <xdr:rowOff>0</xdr:rowOff>
    </xdr:from>
    <xdr:to>
      <xdr:col>1</xdr:col>
      <xdr:colOff>190500</xdr:colOff>
      <xdr:row>3</xdr:row>
      <xdr:rowOff>160020</xdr:rowOff>
    </xdr:to>
    <xdr:pic>
      <xdr:nvPicPr>
        <xdr:cNvPr id="6" name="Graphic 5" descr="Home with solid fill">
          <a:hlinkClick xmlns:r="http://schemas.openxmlformats.org/officeDocument/2006/relationships" r:id="rId2"/>
          <a:extLst>
            <a:ext uri="{FF2B5EF4-FFF2-40B4-BE49-F238E27FC236}">
              <a16:creationId xmlns:a16="http://schemas.microsoft.com/office/drawing/2014/main" id="{28458BD8-6CE0-40D5-A3B2-999D8E39E60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1440" y="0"/>
          <a:ext cx="7086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220980</xdr:colOff>
      <xdr:row>26</xdr:row>
      <xdr:rowOff>7620</xdr:rowOff>
    </xdr:to>
    <xdr:graphicFrame macro="">
      <xdr:nvGraphicFramePr>
        <xdr:cNvPr id="3" name="Chart 2">
          <a:extLst>
            <a:ext uri="{FF2B5EF4-FFF2-40B4-BE49-F238E27FC236}">
              <a16:creationId xmlns:a16="http://schemas.microsoft.com/office/drawing/2014/main" id="{286AE9E2-15DD-4FAA-BA8C-9E4E85A16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26</xdr:row>
      <xdr:rowOff>0</xdr:rowOff>
    </xdr:from>
    <xdr:to>
      <xdr:col>23</xdr:col>
      <xdr:colOff>213360</xdr:colOff>
      <xdr:row>27</xdr:row>
      <xdr:rowOff>137160</xdr:rowOff>
    </xdr:to>
    <xdr:sp macro="" textlink="">
      <xdr:nvSpPr>
        <xdr:cNvPr id="2" name="TextBox 1">
          <a:extLst>
            <a:ext uri="{FF2B5EF4-FFF2-40B4-BE49-F238E27FC236}">
              <a16:creationId xmlns:a16="http://schemas.microsoft.com/office/drawing/2014/main" id="{BC838892-BB6F-4B6F-A6BB-8D29373EFC1E}"/>
            </a:ext>
          </a:extLst>
        </xdr:cNvPr>
        <xdr:cNvSpPr txBox="1"/>
      </xdr:nvSpPr>
      <xdr:spPr>
        <a:xfrm>
          <a:off x="0" y="4754880"/>
          <a:ext cx="14234160" cy="32004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latin typeface="Aptos" panose="020B0004020202020204" pitchFamily="34" charset="0"/>
            </a:rPr>
            <a:t>Use an</a:t>
          </a:r>
          <a:r>
            <a:rPr lang="en-IN" sz="1600" b="1" baseline="0">
              <a:latin typeface="Aptos" panose="020B0004020202020204" pitchFamily="34" charset="0"/>
            </a:rPr>
            <a:t> Area Chart to Show Trends, Spot Drop in Satisfaction And Link Them to Busy Times or Chanllenges.</a:t>
          </a:r>
          <a:endParaRPr lang="en-IN" sz="1600" b="1">
            <a:latin typeface="Aptos" panose="020B0004020202020204" pitchFamily="34" charset="0"/>
          </a:endParaRPr>
        </a:p>
      </xdr:txBody>
    </xdr:sp>
    <xdr:clientData/>
  </xdr:twoCellAnchor>
  <xdr:twoCellAnchor editAs="oneCell">
    <xdr:from>
      <xdr:col>0</xdr:col>
      <xdr:colOff>160020</xdr:colOff>
      <xdr:row>0</xdr:row>
      <xdr:rowOff>0</xdr:rowOff>
    </xdr:from>
    <xdr:to>
      <xdr:col>1</xdr:col>
      <xdr:colOff>259080</xdr:colOff>
      <xdr:row>3</xdr:row>
      <xdr:rowOff>160020</xdr:rowOff>
    </xdr:to>
    <xdr:pic>
      <xdr:nvPicPr>
        <xdr:cNvPr id="6" name="Graphic 5" descr="Home with solid fill">
          <a:hlinkClick xmlns:r="http://schemas.openxmlformats.org/officeDocument/2006/relationships" r:id="rId2"/>
          <a:extLst>
            <a:ext uri="{FF2B5EF4-FFF2-40B4-BE49-F238E27FC236}">
              <a16:creationId xmlns:a16="http://schemas.microsoft.com/office/drawing/2014/main" id="{E39FD37A-FB4F-4735-B118-7589F9D08FD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60020" y="0"/>
          <a:ext cx="708660"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14</xdr:col>
      <xdr:colOff>319771</xdr:colOff>
      <xdr:row>8</xdr:row>
      <xdr:rowOff>13605</xdr:rowOff>
    </xdr:from>
    <xdr:to>
      <xdr:col>15</xdr:col>
      <xdr:colOff>7620</xdr:colOff>
      <xdr:row>9</xdr:row>
      <xdr:rowOff>172355</xdr:rowOff>
    </xdr:to>
    <xdr:graphicFrame macro="">
      <xdr:nvGraphicFramePr>
        <xdr:cNvPr id="2" name="Chart 1">
          <a:extLst>
            <a:ext uri="{FF2B5EF4-FFF2-40B4-BE49-F238E27FC236}">
              <a16:creationId xmlns:a16="http://schemas.microsoft.com/office/drawing/2014/main" id="{722116E1-3B87-D51C-E52D-7D5BDDE187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46990741" createdVersion="5" refreshedVersion="8" minRefreshableVersion="3" recordCount="0" supportSubquery="1" supportAdvancedDrill="1" xr:uid="{AF80D16E-99DF-4460-9E56-E6A1F3941DF4}">
  <cacheSource type="external" connectionId="3"/>
  <cacheFields count="3">
    <cacheField name="[Measures].[Distinct Count of Patient Id]" caption="Distinct Count of Patient Id" numFmtId="0" hierarchy="24" level="32767"/>
    <cacheField name="[Custom Calendar].[Date (Day)].[Date (Day)]" caption="Date (Day)" numFmtId="0" hierarchy="2" level="1">
      <sharedItems count="30">
        <s v="1-Sep"/>
        <s v="2-Sep"/>
        <s v="3-Sep"/>
        <s v="4-Sep"/>
        <s v="5-Sep"/>
        <s v="6-Sep"/>
        <s v="7-Sep"/>
        <s v="8-Sep"/>
        <s v="9-Sep"/>
        <s v="10-Sep"/>
        <s v="11-Sep"/>
        <s v="12-Sep"/>
        <s v="13-Sep"/>
        <s v="14-Sep"/>
        <s v="15-Sep"/>
        <s v="16-Sep"/>
        <s v="17-Sep"/>
        <s v="18-Sep"/>
        <s v="19-Sep"/>
        <s v="20-Sep"/>
        <s v="21-Sep"/>
        <s v="22-Sep"/>
        <s v="23-Sep"/>
        <s v="24-Sep"/>
        <s v="25-Sep"/>
        <s v="26-Sep"/>
        <s v="27-Sep"/>
        <s v="28-Sep"/>
        <s v="29-Sep"/>
        <s v="30-Sep"/>
      </sharedItems>
    </cacheField>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2"/>
      </fieldsUsage>
    </cacheHierarchy>
    <cacheHierarchy uniqueName="[Custom Calendar].[Date (Day)]" caption="Date (Day)" attribute="1" defaultMemberUniqueName="[Custom Calendar].[Date (Day)].[All]" allUniqueName="[Custom Calendar].[Date (Day)].[All]" dimensionUniqueName="[Custom Calendar]" displayFolder="" count="2" memberValueDatatype="130" unbalanced="0">
      <fieldsUsage count="2">
        <fieldUsage x="-1"/>
        <fieldUsage x="1"/>
      </fieldsUsage>
    </cacheHierarchy>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47222225" createdVersion="5" refreshedVersion="8" minRefreshableVersion="3" recordCount="0" supportSubquery="1" supportAdvancedDrill="1" xr:uid="{A8481A56-740E-4F0C-B947-2E63FEF1E747}">
  <cacheSource type="external" connectionId="3"/>
  <cacheFields count="2">
    <cacheField name="[Measures].[Distinct Count of Patient Id]" caption="Distinct Count of Patient Id" numFmtId="0" hierarchy="24" level="32767"/>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1"/>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47222225" createdVersion="5" refreshedVersion="8" minRefreshableVersion="3" recordCount="0" supportSubquery="1" supportAdvancedDrill="1" xr:uid="{D760E52E-A5D5-487A-85FE-7860FF5EF484}">
  <cacheSource type="external" connectionId="3"/>
  <cacheFields count="2">
    <cacheField name="[Measures].[Average of Patient Waittime]" caption="Average of Patient Waittime" numFmtId="0" hierarchy="28" level="32767"/>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1"/>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47453703" createdVersion="5" refreshedVersion="8" minRefreshableVersion="3" recordCount="0" supportSubquery="1" supportAdvancedDrill="1" xr:uid="{34D9236E-64A8-4DE2-AB62-1CD9ABBE1ABC}">
  <cacheSource type="external" connectionId="3"/>
  <cacheFields count="2">
    <cacheField name="[Measures].[Average of Patient Satisfaction Score]" caption="Average of Patient Satisfaction Score" numFmtId="0" hierarchy="26" level="32767"/>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1"/>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47685187" createdVersion="5" refreshedVersion="8" minRefreshableVersion="3" recordCount="0" supportSubquery="1" supportAdvancedDrill="1" xr:uid="{FBB527E8-DA33-4021-845E-54F47E86B7EC}">
  <cacheSource type="external" connectionId="3"/>
  <cacheFields count="3">
    <cacheField name="[Custom Calendar].[Date (Day)].[Date (Day)]" caption="Date (Day)" numFmtId="0" hierarchy="2" level="1">
      <sharedItems count="30">
        <s v="1-Sep"/>
        <s v="2-Sep"/>
        <s v="3-Sep"/>
        <s v="4-Sep"/>
        <s v="5-Sep"/>
        <s v="6-Sep"/>
        <s v="7-Sep"/>
        <s v="8-Sep"/>
        <s v="9-Sep"/>
        <s v="10-Sep"/>
        <s v="11-Sep"/>
        <s v="12-Sep"/>
        <s v="13-Sep"/>
        <s v="14-Sep"/>
        <s v="15-Sep"/>
        <s v="16-Sep"/>
        <s v="17-Sep"/>
        <s v="18-Sep"/>
        <s v="19-Sep"/>
        <s v="20-Sep"/>
        <s v="21-Sep"/>
        <s v="22-Sep"/>
        <s v="23-Sep"/>
        <s v="24-Sep"/>
        <s v="25-Sep"/>
        <s v="26-Sep"/>
        <s v="27-Sep"/>
        <s v="28-Sep"/>
        <s v="29-Sep"/>
        <s v="30-Sep"/>
      </sharedItems>
    </cacheField>
    <cacheField name="[Measures].[Average of Patient Waittime]" caption="Average of Patient Waittime" numFmtId="0" hierarchy="28" level="32767"/>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2"/>
      </fieldsUsage>
    </cacheHierarchy>
    <cacheHierarchy uniqueName="[Custom Calendar].[Date (Day)]" caption="Date (Day)" attribute="1" defaultMemberUniqueName="[Custom Calendar].[Date (Day)].[All]" allUniqueName="[Custom Calendar].[Date (Day)].[All]" dimensionUniqueName="[Custom Calendar]" displayFolder="" count="2" memberValueDatatype="130" unbalanced="0">
      <fieldsUsage count="2">
        <fieldUsage x="-1"/>
        <fieldUsage x="0"/>
      </fieldsUsage>
    </cacheHierarchy>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48495372" createdVersion="5" refreshedVersion="8" minRefreshableVersion="3" recordCount="0" supportSubquery="1" supportAdvancedDrill="1" xr:uid="{1DB2B4E2-4C44-4A9D-A1EC-339879E11450}">
  <cacheSource type="external" connectionId="3"/>
  <cacheFields count="3">
    <cacheField name="[Custom Calendar].[Date (Day)].[Date (Day)]" caption="Date (Day)" numFmtId="0" hierarchy="2" level="1">
      <sharedItems count="30">
        <s v="1-Sep"/>
        <s v="2-Sep"/>
        <s v="3-Sep"/>
        <s v="4-Sep"/>
        <s v="5-Sep"/>
        <s v="6-Sep"/>
        <s v="7-Sep"/>
        <s v="8-Sep"/>
        <s v="9-Sep"/>
        <s v="10-Sep"/>
        <s v="11-Sep"/>
        <s v="12-Sep"/>
        <s v="13-Sep"/>
        <s v="14-Sep"/>
        <s v="15-Sep"/>
        <s v="16-Sep"/>
        <s v="17-Sep"/>
        <s v="18-Sep"/>
        <s v="19-Sep"/>
        <s v="20-Sep"/>
        <s v="21-Sep"/>
        <s v="22-Sep"/>
        <s v="23-Sep"/>
        <s v="24-Sep"/>
        <s v="25-Sep"/>
        <s v="26-Sep"/>
        <s v="27-Sep"/>
        <s v="28-Sep"/>
        <s v="29-Sep"/>
        <s v="30-Sep"/>
      </sharedItems>
    </cacheField>
    <cacheField name="[Measures].[Average of Patient Satisfaction Score]" caption="Average of Patient Satisfaction Score" numFmtId="0" hierarchy="26" level="32767"/>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2"/>
      </fieldsUsage>
    </cacheHierarchy>
    <cacheHierarchy uniqueName="[Custom Calendar].[Date (Day)]" caption="Date (Day)" attribute="1" defaultMemberUniqueName="[Custom Calendar].[Date (Day)].[All]" allUniqueName="[Custom Calendar].[Date (Day)].[All]" dimensionUniqueName="[Custom Calendar]" displayFolder="" count="2" memberValueDatatype="130" unbalanced="0">
      <fieldsUsage count="2">
        <fieldUsage x="-1"/>
        <fieldUsage x="0"/>
      </fieldsUsage>
    </cacheHierarchy>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49189812" createdVersion="5" refreshedVersion="8" minRefreshableVersion="3" recordCount="0" supportSubquery="1" supportAdvancedDrill="1" xr:uid="{5641748F-BD75-44F4-AA1D-925564FE1EB2}">
  <cacheSource type="external" connectionId="3"/>
  <cacheFields count="4">
    <cacheField name="[Hospital Emergency Room Data].[Patient Admission Flag].[Patient Admission Flag]" caption="Patient Admission Flag" numFmtId="0" hierarchy="13" level="1">
      <sharedItems count="2">
        <s v="Admitted"/>
        <s v="Not Admitted"/>
      </sharedItems>
    </cacheField>
    <cacheField name="[Measures].[Count of Patient Admission Flag]" caption="Count of Patient Admission Flag" numFmtId="0" hierarchy="29" level="32767"/>
    <cacheField name="[Custom Calendar].[Date (Month)].[Date (Month)]" caption="Date (Month)" numFmtId="0" hierarchy="1" level="1">
      <sharedItems containsSemiMixedTypes="0" containsNonDate="0" containsString="0"/>
    </cacheField>
    <cacheField name="Dummy0" numFmtId="0" hierarchy="37" level="32767">
      <extLst>
        <ext xmlns:x14="http://schemas.microsoft.com/office/spreadsheetml/2009/9/main" uri="{63CAB8AC-B538-458d-9737-405883B0398D}">
          <x14:cacheField ignore="1"/>
        </ext>
      </extLst>
    </cacheField>
  </cacheFields>
  <cacheHierarchies count="38">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2"/>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0"/>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49768519" createdVersion="5" refreshedVersion="8" minRefreshableVersion="3" recordCount="0" supportSubquery="1" supportAdvancedDrill="1" xr:uid="{3B6D9A76-255E-4A2E-92C8-3AB5A292B6B2}">
  <cacheSource type="external" connectionId="3"/>
  <cacheFields count="3">
    <cacheField name="[Hospital Emergency Room Data].[Age Group].[Age Group]" caption="Age Group" numFmtId="0" hierarchy="16" level="1">
      <sharedItems count="8">
        <s v="0-09"/>
        <s v="10-19"/>
        <s v="20-29"/>
        <s v="30-39"/>
        <s v="40-49"/>
        <s v="50-59"/>
        <s v="60-69"/>
        <s v="70-79"/>
      </sharedItems>
    </cacheField>
    <cacheField name="[Measures].[Count of Age Group]" caption="Count of Age Group" numFmtId="0" hierarchy="30" level="32767"/>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2"/>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0"/>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oneField="1" hidden="1">
      <fieldsUsage count="1">
        <fieldUsage x="1"/>
      </fieldsUsage>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50115743" createdVersion="5" refreshedVersion="8" minRefreshableVersion="3" recordCount="0" supportSubquery="1" supportAdvancedDrill="1" xr:uid="{C04BE817-FF5A-43E9-A1FD-959552C014F6}">
  <cacheSource type="external" connectionId="3"/>
  <cacheFields count="3">
    <cacheField name="[Hospital Emergency Room Data].[Patient Attend Status].[Patient Attend Status]" caption="Patient Attend Status" numFmtId="0" hierarchy="17" level="1">
      <sharedItems count="2">
        <s v="Delay"/>
        <s v="Ontime"/>
      </sharedItems>
    </cacheField>
    <cacheField name="[Measures].[Count of Patient Attend Status]" caption="Count of Patient Attend Status" numFmtId="0" hierarchy="31" level="32767"/>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2"/>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0"/>
      </fieldsUsage>
    </cacheHierarchy>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oneField="1" hidden="1">
      <fieldsUsage count="1">
        <fieldUsage x="1"/>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50694443" createdVersion="5" refreshedVersion="8" minRefreshableVersion="3" recordCount="0" supportSubquery="1" supportAdvancedDrill="1" xr:uid="{950CB51C-08B1-4039-8151-60E69078EF82}">
  <cacheSource type="external" connectionId="3"/>
  <cacheFields count="3">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2" level="32767"/>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2"/>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0"/>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oneField="1" hidden="1">
      <fieldsUsage count="1">
        <fieldUsage x="1"/>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51041666" createdVersion="5" refreshedVersion="8" minRefreshableVersion="3" recordCount="0" supportSubquery="1" supportAdvancedDrill="1" xr:uid="{57303F7D-62EE-4F8F-8153-8B5B7D552416}">
  <cacheSource type="external" connectionId="3"/>
  <cacheFields count="3">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3" level="32767"/>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2"/>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0"/>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51504628" createdVersion="5" refreshedVersion="8" minRefreshableVersion="3" recordCount="0" supportSubquery="1" supportAdvancedDrill="1" xr:uid="{C0DA2B62-4C97-40E2-8EEB-92063DD0BF76}">
  <cacheSource type="external" connectionId="3"/>
  <cacheFields count="2">
    <cacheField name="[Custom Calendar].[Date (Year)].[Date (Year)]" caption="Date (Year)" numFmtId="0" hierarchy="3" level="1">
      <sharedItems count="2">
        <s v="2023"/>
        <s v="2024"/>
      </sharedItems>
    </cacheField>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1"/>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fieldsUsage count="2">
        <fieldUsage x="-1"/>
        <fieldUsage x="0"/>
      </fieldsUsage>
    </cacheHierarchy>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51851852" createdVersion="5" refreshedVersion="8" minRefreshableVersion="3" recordCount="0" supportSubquery="1" supportAdvancedDrill="1" xr:uid="{0B45A6D0-559F-4B74-8786-397E695B2F00}">
  <cacheSource type="external" connectionId="3"/>
  <cacheFields count="4">
    <cacheField name="[Measures].[Count of Patient Attend Status]" caption="Count of Patient Attend Status" numFmtId="0" hierarchy="31" level="32767"/>
    <cacheField name="[Hospital Emergency Room Data].[Patient Attend Status].[Patient Attend Status]" caption="Patient Attend Status" numFmtId="0" hierarchy="17" level="1">
      <sharedItems count="2">
        <s v="Delay"/>
        <s v="Ontime"/>
      </sharedItems>
    </cacheField>
    <cacheField name="[Hospital Emergency Room Data].[Age Group].[Age Group]" caption="Age Group" numFmtId="0" hierarchy="16" level="1">
      <sharedItems count="8">
        <s v="0-09"/>
        <s v="10-19"/>
        <s v="20-29"/>
        <s v="30-39"/>
        <s v="40-49"/>
        <s v="50-59"/>
        <s v="60-69"/>
        <s v="70-79"/>
      </sharedItems>
    </cacheField>
    <cacheField name="[Custom Calendar].[Date (Month)].[Date (Month)]" caption="Date (Month)" numFmtId="0" hierarchy="1" level="1">
      <sharedItems containsSemiMixedTypes="0" containsNonDate="0" containsString="0"/>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3"/>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2"/>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1"/>
      </fieldsUsage>
    </cacheHierarchy>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oneField="1" hidden="1">
      <fieldsUsage count="1">
        <fieldUsage x="0"/>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52199075" createdVersion="5" refreshedVersion="8" minRefreshableVersion="3" recordCount="0" supportSubquery="1" supportAdvancedDrill="1" xr:uid="{796F7FEB-6529-4F7A-9319-0EE8B7EA3316}">
  <cacheSource type="external" connectionId="3"/>
  <cacheFields count="4">
    <cacheField name="[Custom Calendar].[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Hospital Emergency Room Data].[Patient Attend Status].[Patient Attend Status]" caption="Patient Attend Status" numFmtId="0" hierarchy="17" level="1">
      <sharedItems count="2">
        <s v="Delay"/>
        <s v="Ontime"/>
      </sharedItems>
    </cacheField>
    <cacheField name="[Measures].[Count of Patient Attend Status]" caption="Count of Patient Attend Status" numFmtId="0" hierarchy="31" level="32767"/>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0"/>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2"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2"/>
      </fieldsUsage>
    </cacheHierarchy>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oneField="1" hidden="1">
      <fieldsUsage count="1">
        <fieldUsage x="3"/>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68652546298" createdVersion="5" refreshedVersion="8" minRefreshableVersion="3" recordCount="0" supportSubquery="1" supportAdvancedDrill="1" xr:uid="{6D681760-DD12-4891-AA5F-F9F097689F46}">
  <cacheSource type="external" connectionId="3"/>
  <cacheFields count="4">
    <cacheField name="[Custom Calendar].[Date (Month)].[Date (Month)]" caption="Date (Month)" numFmtId="0" hierarchy="1" level="1">
      <sharedItems containsSemiMixedTypes="0" containsNonDate="0" containsString="0"/>
    </cacheField>
    <cacheField name="[Hospital Emergency Room Data].[Patient Attend Status].[Patient Attend Status]" caption="Patient Attend Status" numFmtId="0" hierarchy="17" level="1">
      <sharedItems count="2">
        <s v="Delay"/>
        <s v="Ontime"/>
      </sharedItems>
    </cacheField>
    <cacheField name="[Measures].[Count of Patient Attend Status]" caption="Count of Patient Attend Status" numFmtId="0" hierarchy="31" level="32767"/>
    <cacheField name="[Hospital Emergency Room Data].[Patient Admission Flag].[Patient Admission Flag]" caption="Patient Admission Flag" numFmtId="0" hierarchy="13" level="1">
      <sharedItems count="2">
        <s v="Admitted"/>
        <s v="Not Admitted"/>
      </sharedItems>
    </cacheField>
  </cacheFields>
  <cacheHierarchies count="37">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fieldsUsage count="2">
        <fieldUsage x="-1"/>
        <fieldUsage x="0"/>
      </fieldsUsage>
    </cacheHierarchy>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2"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3"/>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1"/>
      </fieldsUsage>
    </cacheHierarchy>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Measures].[Count of Patient Admission Time]" caption="Count of Patient Admission Time" measure="1" displayFolder="" measureGroup="Hospital Emergency Room Data" count="0" hidden="1">
      <extLst>
        <ext xmlns:x15="http://schemas.microsoft.com/office/spreadsheetml/2010/11/main" uri="{B97F6D7D-B522-45F9-BDA1-12C45D357490}">
          <x15:cacheHierarchy aggregatedColumn="7"/>
        </ext>
      </extLst>
    </cacheHierarchy>
    <cacheHierarchy uniqueName="[Measures].[Count of Patient Race]" caption="Count of Patient Race" measure="1" displayFolder="" measureGroup="Hospital Emergency Room Data" count="0" hidden="1">
      <extLst>
        <ext xmlns:x15="http://schemas.microsoft.com/office/spreadsheetml/2010/11/main" uri="{B97F6D7D-B522-45F9-BDA1-12C45D357490}">
          <x15:cacheHierarchy aggregatedColumn="11"/>
        </ext>
      </extLst>
    </cacheHierarchy>
    <cacheHierarchy uniqueName="[Measures].[Count of Full Name]" caption="Count of Full Name" measure="1" displayFolder="" measureGroup="Hospital Emergency Room Data" count="0" hidden="1">
      <extLst>
        <ext xmlns:x15="http://schemas.microsoft.com/office/spreadsheetml/2010/11/main" uri="{B97F6D7D-B522-45F9-BDA1-12C45D357490}">
          <x15:cacheHierarchy aggregatedColumn="8"/>
        </ext>
      </extLst>
    </cacheHierarchy>
  </cacheHierarchies>
  <kpis count="0"/>
  <dimensions count="3">
    <dimension name="Custom Calendar" uniqueName="[Custom Calendar]" caption="Custom Calendar"/>
    <dimension name="Hospital Emergency Room Data" uniqueName="[Hospital Emergency Room Data]" caption="Hospital Emergency Room Data"/>
    <dimension measure="1" name="Measures" uniqueName="[Measures]" caption="Measures"/>
  </dimensions>
  <measureGroups count="2">
    <measureGroup name="Custom Calendar" caption="Custom Calendar"/>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14084259262" createdVersion="3" refreshedVersion="8" minRefreshableVersion="3" recordCount="0" supportSubquery="1" supportAdvancedDrill="1" xr:uid="{7EA2DDEC-1FC5-4890-9E9B-5F6E0B0CB1F8}">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2" memberValueDatatype="130" unbalanced="0"/>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2"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2123433936"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Singh" refreshedDate="45846.34091712963" createdVersion="3" refreshedVersion="8" minRefreshableVersion="3" recordCount="0" supportSubquery="1" supportAdvancedDrill="1" xr:uid="{51CFF82B-F8F1-44A2-8CAD-6659C2543AD7}">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Custom Calendar].[Date]" caption="Date" attribute="1" time="1" defaultMemberUniqueName="[Custom Calendar].[Date].[All]" allUniqueName="[Custom Calendar].[Date].[All]" dimensionUniqueName="[Custom Calendar]" displayFolder="" count="0" memberValueDatatype="7" unbalanced="0"/>
    <cacheHierarchy uniqueName="[Custom Calendar].[Date (Month)]" caption="Date (Month)" attribute="1" defaultMemberUniqueName="[Custom Calendar].[Date (Month)].[All]" allUniqueName="[Custom Calendar].[Date (Month)].[All]" dimensionUniqueName="[Custom Calendar]" displayFolder="" count="0" memberValueDatatype="130" unbalanced="0"/>
    <cacheHierarchy uniqueName="[Custom Calendar].[Date (Day)]" caption="Date (Day)" attribute="1" defaultMemberUniqueName="[Custom Calendar].[Date (Day)].[All]" allUniqueName="[Custom Calendar].[Date (Day)].[All]" dimensionUniqueName="[Custom Calendar]" displayFolder="" count="0" memberValueDatatype="130" unbalanced="0"/>
    <cacheHierarchy uniqueName="[Custom Calendar].[Date (Year)]" caption="Date (Year)" attribute="1" defaultMemberUniqueName="[Custom Calendar].[Date (Year)].[All]" allUniqueName="[Custom Calendar].[Date (Year)].[All]" dimensionUniqueName="[Custom Calendar]" displayFolder="" count="0" memberValueDatatype="130" unbalanced="0"/>
    <cacheHierarchy uniqueName="[Custom Calendar].[Date (Quarter)]" caption="Date (Quarter)" attribute="1" defaultMemberUniqueName="[Custom Calendar].[Date (Quarter)].[All]" allUniqueName="[Custom Calendar].[Date (Quarter)].[All]" dimensionUniqueName="[Custom Calendar]"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Full Name]" caption="Full Name" attribute="1" defaultMemberUniqueName="[Hospital Emergency Room Data].[Full Name].[All]" allUniqueName="[Hospital Emergency Room Data].[Full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ustom Calendar].[Date (Day Index)]" caption="Date (Day Index)" attribute="1" defaultMemberUniqueName="[Custom Calendar].[Date (Day Index)].[All]" allUniqueName="[Custom Calendar].[Date (Day Index)].[All]" dimensionUniqueName="[Custom Calendar]" displayFolder="" count="0" memberValueDatatype="5" unbalanced="0" hidden="1"/>
    <cacheHierarchy uniqueName="[Custom Calendar].[Date (Month Index)]" caption="Date (Month Index)" attribute="1" defaultMemberUniqueName="[Custom Calendar].[Date (Month Index)].[All]" allUniqueName="[Custom Calendar].[Date (Month Index)].[All]" dimensionUniqueName="[Custom Calendar]"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ustom Calendar]" caption="__XL_Count Custom Calendar" measure="1" displayFolder="" measureGroup="Custom Calenda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32473989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A85280-3C95-48F7-BF37-37D8AFFED0B6}" name="PivotTable6" cacheId="5" applyNumberFormats="0" applyBorderFormats="0" applyFontFormats="0" applyPatternFormats="0" applyAlignmentFormats="0" applyWidthHeightFormats="1" dataCaption="Values" tag="8ecc68d3-4bbb-4514-b283-a10c0f170927" updatedVersion="8" minRefreshableVersion="3" itemPrintTitles="1" createdVersion="5" indent="0" outline="1" outlineData="1" multipleFieldFilters="0" chartFormat="41">
  <location ref="I3:J34" firstHeaderRow="1" firstDataRow="1" firstDataCol="1"/>
  <pivotFields count="3">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1" subtotal="average"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chartFormats count="3">
    <chartFormat chart="32"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A5123A-A1EE-4F87-B3D4-12620BB28468}" name="PivotTable1" cacheId="1" applyNumberFormats="0" applyBorderFormats="0" applyFontFormats="0" applyPatternFormats="0" applyAlignmentFormats="0" applyWidthHeightFormats="1" dataCaption="Values" tag="56977c0f-abbb-4aa1-95c0-62403cd75d53" updatedVersion="8" minRefreshableVersion="3" itemPrintTitles="1" createdVersion="5" indent="0" outline="1" outlineData="1" multipleFieldFilters="0">
  <location ref="A3:A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6ECBCA-F6B0-44B4-83FA-3792D00230CB}" name="PivotTable14" cacheId="12" applyNumberFormats="0" applyBorderFormats="0" applyFontFormats="0" applyPatternFormats="0" applyAlignmentFormats="0" applyWidthHeightFormats="1" dataCaption="Values" tag="2c51eb7a-eafa-49db-a7fc-b64c8d239547" updatedVersion="8" minRefreshableVersion="3" subtotalHiddenItems="1" itemPrintTitles="1" createdVersion="5" indent="0" outline="1" outlineData="1" multipleFieldFilters="0" chartFormat="50">
  <location ref="W3:Z13" firstHeaderRow="1" firstDataRow="2" firstDataCol="1"/>
  <pivotFields count="4">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8">
        <item x="0"/>
        <item x="1"/>
        <item x="2"/>
        <item x="3"/>
        <item x="4"/>
        <item x="5"/>
        <item x="6"/>
        <item x="7"/>
      </items>
    </pivotField>
    <pivotField allDrilled="1" subtotalTop="0" showAll="0" dataSourceSort="1" defaultSubtotal="0" defaultAttributeDrillState="1"/>
  </pivotFields>
  <rowFields count="1">
    <field x="2"/>
  </rowFields>
  <rowItems count="9">
    <i>
      <x/>
    </i>
    <i>
      <x v="1"/>
    </i>
    <i>
      <x v="2"/>
    </i>
    <i>
      <x v="3"/>
    </i>
    <i>
      <x v="4"/>
    </i>
    <i>
      <x v="5"/>
    </i>
    <i>
      <x v="6"/>
    </i>
    <i>
      <x v="7"/>
    </i>
    <i t="grand">
      <x/>
    </i>
  </rowItems>
  <colFields count="1">
    <field x="1"/>
  </colFields>
  <colItems count="3">
    <i>
      <x/>
    </i>
    <i>
      <x v="1"/>
    </i>
    <i t="grand">
      <x/>
    </i>
  </colItems>
  <dataFields count="1">
    <dataField name="Count of Patient Attend Status" fld="0" subtotal="count" baseField="0" baseItem="0"/>
  </dataField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ED607B-C12F-4F80-98F7-1F16D460D89C}" name="PivotTable4" cacheId="0" applyNumberFormats="0" applyBorderFormats="0" applyFontFormats="0" applyPatternFormats="0" applyAlignmentFormats="0" applyWidthHeightFormats="1" dataCaption="Values" tag="05603ac9-4929-48a3-811c-715eb2370d2d" updatedVersion="8" minRefreshableVersion="3" itemPrintTitles="1" createdVersion="5" indent="0" outline="1" outlineData="1" multipleFieldFilters="0" chartFormat="21">
  <location ref="C3:D34" firstHeaderRow="1" firstDataRow="1" firstDataCol="1"/>
  <pivotFields count="3">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4">
    <chartFormat chart="10" format="2"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A5B381-64EF-4676-B2A9-D4B1453003D0}" name="PivotTable13" cacheId="11" applyNumberFormats="0" applyBorderFormats="0" applyFontFormats="0" applyPatternFormats="0" applyAlignmentFormats="0" applyWidthHeightFormats="1" dataCaption="Values" tag="5c87034b-ce91-452a-8073-8c99adda96bc" updatedVersion="8" minRefreshableVersion="3" itemPrintTitles="1" createdVersion="5" indent="0" outline="1" outlineData="1" multipleFieldFilters="0" chartFormat="43">
  <location ref="U3:U6" firstHeaderRow="1" firstDataRow="1" firstDataCol="1"/>
  <pivotFields count="2">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3">
    <i>
      <x/>
    </i>
    <i>
      <x v="1"/>
    </i>
    <i t="grand">
      <x/>
    </i>
  </rowItem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E1481F-38DF-4ED6-82CB-42BC3A6C3EC7}" name="PivotTable16" cacheId="14" applyNumberFormats="0" applyBorderFormats="0" applyFontFormats="0" applyPatternFormats="0" applyAlignmentFormats="0" applyWidthHeightFormats="1" dataCaption="Values" tag="86c4d756-af98-46c9-9ec7-18bf34db17f3" updatedVersion="8" minRefreshableVersion="3" itemPrintTitles="1" createdVersion="5" indent="0" outline="1" outlineData="1" multipleFieldFilters="0" chartFormat="43">
  <location ref="AG10:AJ14" firstHeaderRow="1" firstDataRow="2" firstDataCol="1"/>
  <pivotFields count="4">
    <pivotField allDrilled="1" subtotalTop="0" showAll="0" dataSourceSort="1" defaultSubtotal="0" defaultAttributeDrillState="1"/>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2">
        <item x="0"/>
        <item x="1"/>
      </items>
    </pivotField>
  </pivotFields>
  <rowFields count="1">
    <field x="3"/>
  </rowFields>
  <rowItems count="3">
    <i>
      <x/>
    </i>
    <i>
      <x v="1"/>
    </i>
    <i t="grand">
      <x/>
    </i>
  </rowItems>
  <colFields count="1">
    <field x="1"/>
  </colFields>
  <colItems count="3">
    <i>
      <x/>
    </i>
    <i>
      <x v="1"/>
    </i>
    <i t="grand">
      <x/>
    </i>
  </colItems>
  <dataFields count="1">
    <dataField name="Count of Patient Attend Status" fld="2" subtotal="count" baseField="0" baseItem="0"/>
  </dataField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5C6AB1-07CB-49AE-916A-385CF26DF43E}" name="PivotTable7" cacheId="6" applyNumberFormats="0" applyBorderFormats="0" applyFontFormats="0" applyPatternFormats="0" applyAlignmentFormats="0" applyWidthHeightFormats="1" dataCaption="Values" tag="7c9e1276-cf5b-4917-85eb-afbeb4213e59" updatedVersion="8" minRefreshableVersion="3" itemPrintTitles="1" createdVersion="5" indent="0" outline="1" outlineData="1" multipleFieldFilters="0" chartFormat="23">
  <location ref="L3:N6" firstHeaderRow="0" firstDataRow="1" firstDataCol="1"/>
  <pivotFields count="4">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3" subtotal="count" showDataAs="percentOfTotal" baseField="0" baseItem="0" numFmtId="9">
      <extLst>
        <ext xmlns:x14="http://schemas.microsoft.com/office/spreadsheetml/2009/9/main" uri="{E15A36E0-9728-4e99-A89B-3F7291B0FE68}">
          <x14:dataField sourceField="1" uniqueName="[__Xl2].[Measures].[Count of Patient Admission Flag]"/>
        </ext>
      </extLst>
    </dataField>
  </dataFields>
  <formats count="1">
    <format dxfId="6">
      <pivotArea outline="0" collapsedLevelsAreSubtotals="1" fieldPosition="0">
        <references count="1">
          <reference field="4294967294" count="1" selected="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s>
  <pivotHierarchies count="38">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0D48E9-2803-4274-9955-A3C8703FBCEB}" name="PivotTable11" cacheId="10" applyNumberFormats="0" applyBorderFormats="0" applyFontFormats="0" applyPatternFormats="0" applyAlignmentFormats="0" applyWidthHeightFormats="1" dataCaption="Values" tag="648eea7b-415f-4e17-b64f-47ff56246b66" updatedVersion="8" minRefreshableVersion="3" itemPrintTitles="1" createdVersion="5" indent="0" outline="1" outlineData="1" multipleFieldFilters="0" chartFormat="43">
  <location ref="Q3:R12" firstHeaderRow="1" firstDataRow="1" firstDataCol="1"/>
  <pivotFields count="3">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9">
    <i>
      <x v="7"/>
    </i>
    <i>
      <x v="3"/>
    </i>
    <i>
      <x/>
    </i>
    <i>
      <x v="1"/>
    </i>
    <i>
      <x v="6"/>
    </i>
    <i>
      <x v="5"/>
    </i>
    <i>
      <x v="2"/>
    </i>
    <i>
      <x v="4"/>
    </i>
    <i t="grand">
      <x/>
    </i>
  </rowItems>
  <colItems count="1">
    <i/>
  </colItems>
  <dataFields count="1">
    <dataField name="Count of Department Referral" fld="1" subtotal="count" baseField="0" baseItem="0"/>
  </dataFields>
  <chartFormats count="1">
    <chartFormat chart="42"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8BB06E8-0A6B-4948-8714-726E426C4163}" name="PivotTable3" cacheId="3" applyNumberFormats="0" applyBorderFormats="0" applyFontFormats="0" applyPatternFormats="0" applyAlignmentFormats="0" applyWidthHeightFormats="1" dataCaption="Values" tag="0ef02293-edc3-4fca-a6ab-7df100554a89" updatedVersion="8" minRefreshableVersion="3" itemPrintTitles="1" createdVersion="5" indent="0" outline="1" outlineData="1" multipleFieldFilters="0">
  <location ref="A13:A1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numFmtId="2"/>
  </dataFields>
  <formats count="1">
    <format dxfId="7">
      <pivotArea outline="0" collapsedLevelsAreSubtotals="1" fieldPosition="0"/>
    </format>
  </format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0F239DD-36AC-4500-A1DF-CDCBAB45651C}" name="PivotTable15" cacheId="13" applyNumberFormats="0" applyBorderFormats="0" applyFontFormats="0" applyPatternFormats="0" applyAlignmentFormats="0" applyWidthHeightFormats="1" dataCaption="Values" tag="d6e0f719-3938-4d9d-89ba-09a0d30c2513" updatedVersion="8" minRefreshableVersion="3" itemPrintTitles="1" createdVersion="5" indent="0" outline="1" outlineData="1" multipleFieldFilters="0" chartFormat="43">
  <location ref="AG3:AJ7" firstHeaderRow="1" firstDataRow="2"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Fields count="1">
    <field x="2"/>
  </colFields>
  <colItems count="3">
    <i>
      <x/>
    </i>
    <i>
      <x v="1"/>
    </i>
    <i t="grand">
      <x/>
    </i>
  </colItems>
  <dataFields count="1">
    <dataField name="Count of Patient Attend Status" fld="3" subtotal="count" baseField="0" baseItem="0"/>
  </dataField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E7CFD01-173F-4D08-A3ED-1D8AD3AD1908}" name="PivotTable8" cacheId="7" applyNumberFormats="0" applyBorderFormats="0" applyFontFormats="0" applyPatternFormats="0" applyAlignmentFormats="0" applyWidthHeightFormats="1" dataCaption="Values" tag="19c014e5-41d8-456d-9fb0-96cbe18aa7ad" updatedVersion="8" minRefreshableVersion="3" itemPrintTitles="1" createdVersion="5" indent="0" outline="1" outlineData="1" multipleFieldFilters="0" chartFormat="28">
  <location ref="L15:M24"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9">
    <i>
      <x/>
    </i>
    <i>
      <x v="1"/>
    </i>
    <i>
      <x v="2"/>
    </i>
    <i>
      <x v="3"/>
    </i>
    <i>
      <x v="4"/>
    </i>
    <i>
      <x v="5"/>
    </i>
    <i>
      <x v="6"/>
    </i>
    <i>
      <x v="7"/>
    </i>
    <i t="grand">
      <x/>
    </i>
  </rowItems>
  <colItems count="1">
    <i/>
  </colItems>
  <dataFields count="1">
    <dataField name="Count of Age Group" fld="1" subtotal="count" baseField="0" baseItem="0"/>
  </dataFields>
  <chartFormats count="1">
    <chartFormat chart="27"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145E86E-EAA8-4828-89D0-B32A1BC66812}" name="PivotTable9" cacheId="8" applyNumberFormats="0" applyBorderFormats="0" applyFontFormats="0" applyPatternFormats="0" applyAlignmentFormats="0" applyWidthHeightFormats="1" dataCaption="Values" tag="b83f3d2e-7c4f-410d-a9f8-71e0a2cc1e7c" updatedVersion="8" minRefreshableVersion="3" itemPrintTitles="1" createdVersion="5" indent="0" outline="1" outlineData="1" multipleFieldFilters="0" chartFormat="33">
  <location ref="O15:P18"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Count of Patient Attend Status" fld="1" subtotal="count" baseField="0" baseItem="0"/>
  </dataFields>
  <chartFormats count="3">
    <chartFormat chart="32" format="4" series="1">
      <pivotArea type="data" outline="0" fieldPosition="0">
        <references count="1">
          <reference field="4294967294" count="1" selected="0">
            <x v="0"/>
          </reference>
        </references>
      </pivotArea>
    </chartFormat>
    <chartFormat chart="32" format="5">
      <pivotArea type="data" outline="0" fieldPosition="0">
        <references count="2">
          <reference field="4294967294" count="1" selected="0">
            <x v="0"/>
          </reference>
          <reference field="0" count="1" selected="0">
            <x v="0"/>
          </reference>
        </references>
      </pivotArea>
    </chartFormat>
    <chartFormat chart="32" format="6">
      <pivotArea type="data" outline="0" fieldPosition="0">
        <references count="2">
          <reference field="4294967294" count="1" selected="0">
            <x v="0"/>
          </reference>
          <reference field="0" count="1" selected="0">
            <x v="1"/>
          </reference>
        </references>
      </pivotArea>
    </chartFormat>
  </chartFormat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8FF1D88-FD24-49E8-873A-0F7BDD3D6976}" name="PivotTable10" cacheId="9" applyNumberFormats="0" applyBorderFormats="0" applyFontFormats="0" applyPatternFormats="0" applyAlignmentFormats="0" applyWidthHeightFormats="1" dataCaption="Values" tag="fcbe5427-422d-4785-a1d6-7d54356cfdb4" updatedVersion="8" minRefreshableVersion="3" subtotalHiddenItems="1" itemPrintTitles="1" createdVersion="5" indent="0" outline="1" outlineData="1" multipleFieldFilters="0" chartFormat="38">
  <location ref="O21:P24"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Count of Patient Gender" fld="1" subtotal="count" baseField="0" baseItem="0"/>
  </dataFields>
  <chartFormats count="4">
    <chartFormat chart="33" format="0" series="1">
      <pivotArea type="data" outline="0" fieldPosition="0">
        <references count="1">
          <reference field="4294967294" count="1" selected="0">
            <x v="0"/>
          </reference>
        </references>
      </pivotArea>
    </chartFormat>
    <chartFormat chart="37" format="4" series="1">
      <pivotArea type="data" outline="0" fieldPosition="0">
        <references count="1">
          <reference field="4294967294" count="1" selected="0">
            <x v="0"/>
          </reference>
        </references>
      </pivotArea>
    </chartFormat>
    <chartFormat chart="37" format="5">
      <pivotArea type="data" outline="0" fieldPosition="0">
        <references count="2">
          <reference field="4294967294" count="1" selected="0">
            <x v="0"/>
          </reference>
          <reference field="0" count="1" selected="0">
            <x v="0"/>
          </reference>
        </references>
      </pivotArea>
    </chartFormat>
    <chartFormat chart="37" format="6">
      <pivotArea type="data" outline="0" fieldPosition="0">
        <references count="2">
          <reference field="4294967294" count="1" selected="0">
            <x v="0"/>
          </reference>
          <reference field="0" count="1" selected="0">
            <x v="1"/>
          </reference>
        </references>
      </pivotArea>
    </chartFormat>
  </chartFormat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99EBF19-EA5C-45FE-A17F-E47EE04F438C}" name="PivotTable5" cacheId="4" applyNumberFormats="0" applyBorderFormats="0" applyFontFormats="0" applyPatternFormats="0" applyAlignmentFormats="0" applyWidthHeightFormats="1" dataCaption="Values" tag="af03dda8-8930-448a-aa02-6f4587415500" updatedVersion="8" minRefreshableVersion="3" itemPrintTitles="1" createdVersion="5" indent="0" outline="1" outlineData="1" multipleFieldFilters="0" chartFormat="35">
  <location ref="F3:G34" firstHeaderRow="1" firstDataRow="1" firstDataCol="1"/>
  <pivotFields count="3">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Waittime" fld="1" subtotal="average" baseField="0" baseItem="0" numFmtId="1"/>
  </dataFields>
  <formats count="6">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0"/>
        </references>
      </pivotArea>
    </format>
    <format dxfId="9">
      <pivotArea dataOnly="0" labelOnly="1" grandRow="1" outline="0" fieldPosition="0"/>
    </format>
    <format dxfId="8">
      <pivotArea dataOnly="0" labelOnly="1" outline="0" axis="axisValues" fieldPosition="0"/>
    </format>
  </formats>
  <chartFormats count="2">
    <chartFormat chart="22" format="2"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ustom 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BBDBEB8-62D4-449E-876C-459038F7265E}" name="PivotTable2" cacheId="2" applyNumberFormats="0" applyBorderFormats="0" applyFontFormats="0" applyPatternFormats="0" applyAlignmentFormats="0" applyWidthHeightFormats="1" dataCaption="Values" tag="a71308a1-52e3-4b28-925c-35d0c0346317" updatedVersion="8" minRefreshableVersion="3" subtotalHiddenItems="1" itemPrintTitles="1" createdVersion="5" indent="0" outline="1" outlineData="1" multipleFieldFilters="0">
  <location ref="A8:A9"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14">
      <pivotArea outline="0" collapsedLevelsAreSubtotals="1" fieldPosition="0"/>
    </format>
  </formats>
  <pivotHierarchies count="37">
    <pivotHierarchy dragToData="1"/>
    <pivotHierarchy multipleItemSelectionAllowed="1" dragToData="1">
      <members count="1" level="1">
        <member name="[Custom Calendar].[Date (Month)].&amp;[Sep]"/>
      </members>
    </pivotHierarchy>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C14849AF-6AD5-46B9-9CAB-1CE92B6C6165}" sourceName="[Custom Calendar].[Date (Month)]">
  <pivotTables>
    <pivotTable tabId="1" name="PivotTable4"/>
    <pivotTable tabId="1" name="PivotTable1"/>
    <pivotTable tabId="1" name="PivotTable2"/>
    <pivotTable tabId="1" name="PivotTable3"/>
    <pivotTable tabId="1" name="PivotTable5"/>
    <pivotTable tabId="1" name="PivotTable6"/>
    <pivotTable tabId="1" name="PivotTable7"/>
    <pivotTable tabId="1" name="PivotTable8"/>
    <pivotTable tabId="1" name="PivotTable9"/>
    <pivotTable tabId="1" name="PivotTable10"/>
    <pivotTable tabId="1" name="PivotTable11"/>
    <pivotTable tabId="1" name="PivotTable13"/>
    <pivotTable tabId="1" name="PivotTable14"/>
    <pivotTable tabId="1" name="PivotTable15"/>
    <pivotTable tabId="1" name="PivotTable16"/>
  </pivotTables>
  <data>
    <olap pivotCacheId="2123433936">
      <levels count="2">
        <level uniqueName="[Custom Calendar].[Date (Month)].[(All)]" sourceCaption="(All)" count="0"/>
        <level uniqueName="[Custom Calendar].[Date (Month)].[Date (Month)]" sourceCaption="Date (Month)" count="12">
          <ranges>
            <range startItem="0">
              <i n="[Custom Calendar].[Date (Month)].&amp;[Jan]" c="Jan"/>
              <i n="[Custom Calendar].[Date (Month)].&amp;[Feb]" c="Feb"/>
              <i n="[Custom Calendar].[Date (Month)].&amp;[Mar]" c="Mar"/>
              <i n="[Custom Calendar].[Date (Month)].&amp;[Apr]" c="Apr"/>
              <i n="[Custom Calendar].[Date (Month)].&amp;[May]" c="May"/>
              <i n="[Custom Calendar].[Date (Month)].&amp;[Jun]" c="Jun"/>
              <i n="[Custom Calendar].[Date (Month)].&amp;[Jul]" c="Jul"/>
              <i n="[Custom Calendar].[Date (Month)].&amp;[Aug]" c="Aug"/>
              <i n="[Custom Calendar].[Date (Month)].&amp;[Sep]" c="Sep"/>
              <i n="[Custom Calendar].[Date (Month)].&amp;[Oct]" c="Oct"/>
              <i n="[Custom Calendar].[Date (Month)].&amp;[Nov]" c="Nov"/>
              <i n="[Custom Calendar].[Date (Month)].&amp;[Dec]" c="Dec"/>
            </range>
          </ranges>
        </level>
      </levels>
      <selections count="1">
        <selection n="[Custom Calendar].[Date (Month)].&amp;[Sep]"/>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23D219EB-218D-416F-83CA-018EA1ADF907}" sourceName="[Custom Calendar].[Date (Year)]">
  <pivotTables>
    <pivotTable tabId="1" name="PivotTable13"/>
    <pivotTable tabId="1" name="PivotTable1"/>
    <pivotTable tabId="1" name="PivotTable10"/>
    <pivotTable tabId="1" name="PivotTable1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 tabId="1" name="PivotTable14"/>
    <pivotTable tabId="1" name="PivotTable15"/>
    <pivotTable tabId="1" name="PivotTable16"/>
  </pivotTables>
  <data>
    <olap pivotCacheId="2123433936">
      <levels count="2">
        <level uniqueName="[Custom Calendar].[Date (Year)].[(All)]" sourceCaption="(All)" count="0"/>
        <level uniqueName="[Custom Calendar].[Date (Year)].[Date (Year)]" sourceCaption="Date (Year)" count="2">
          <ranges>
            <range startItem="0">
              <i n="[Custom Calendar].[Date (Year)].&amp;[2023]" c="2023"/>
              <i n="[Custom Calendar].[Date (Year)].&amp;[2024]" c="2024"/>
            </range>
          </ranges>
        </level>
      </levels>
      <selections count="1">
        <selection n="[Custom Calendar].[Date (Yea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ient_Gender" xr10:uid="{B7EC5D41-672E-4B7D-A4A4-4C260929B1C6}" sourceName="[Hospital Emergency Room Data].[Patient Gender]">
  <pivotTables>
    <pivotTable tabId="1" name="PivotTable10"/>
    <pivotTable tabId="1" name="PivotTable1"/>
    <pivotTable tabId="1" name="PivotTable11"/>
    <pivotTable tabId="1" name="PivotTable13"/>
    <pivotTable tabId="1" name="PivotTable14"/>
    <pivotTable tabId="1" name="PivotTable15"/>
    <pivotTable tabId="1" name="PivotTable16"/>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324739899">
      <levels count="2">
        <level uniqueName="[Hospital Emergency Room Data].[Patient Gender].[(All)]" sourceCaption="(All)" count="0"/>
        <level uniqueName="[Hospital Emergency Room Data].[Patient Gender].[Patient Gender]" sourceCaption="Patient Gender" count="2">
          <ranges>
            <range startItem="0">
              <i n="[Hospital Emergency Room Data].[Patient Gender].&amp;[Female]" c="Female"/>
              <i n="[Hospital Emergency Room Data].[Patient Gender].&amp;[Male]" c="Male"/>
            </range>
          </ranges>
        </level>
      </levels>
      <selections count="1">
        <selection n="[Hospital Emergency Room Data].[Patient Gend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60E6E666-EBF2-496E-BEF5-D5D62A0499BD}" cache="Slicer_Date__Month" caption="Date (Month)" showCaption="0" level="1" style="My Slicer" rowHeight="126000"/>
  <slicer name="Date (Year)" xr10:uid="{FA96BDBC-33C9-454E-A935-9A9129409BE8}" cache="Slicer_Date__Year" caption="Date (Year)" showCaption="0" level="1" style="My Slicer" rowHeight="172800"/>
  <slicer name="Patient Gender" xr10:uid="{7C7B11E9-4D0E-4C71-967D-9103E2ACB673}" cache="Slicer_Patient_Gender" caption="Patient Gender" showCaption="0" level="1" style="My Slicer" rowHeight="198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drawing" Target="../drawings/drawing5.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B45E8-0B0A-431A-A3F8-BAC1A8318BA4}">
  <dimension ref="A1:N16"/>
  <sheetViews>
    <sheetView tabSelected="1" zoomScale="175" zoomScaleNormal="175" workbookViewId="0">
      <selection activeCell="A24" sqref="A24"/>
    </sheetView>
  </sheetViews>
  <sheetFormatPr defaultRowHeight="14.4" x14ac:dyDescent="0.3"/>
  <sheetData>
    <row r="1" spans="1:14" x14ac:dyDescent="0.3">
      <c r="A1" s="2"/>
      <c r="B1" s="2"/>
      <c r="C1" s="2"/>
      <c r="D1" s="2"/>
      <c r="E1" s="2"/>
      <c r="F1" s="2"/>
      <c r="G1" s="2"/>
      <c r="H1" s="2"/>
      <c r="I1" s="2"/>
      <c r="J1" s="2"/>
      <c r="K1" s="2"/>
      <c r="L1" s="2"/>
      <c r="M1" s="2"/>
      <c r="N1" s="2"/>
    </row>
    <row r="2" spans="1:14" x14ac:dyDescent="0.3">
      <c r="A2" s="2"/>
      <c r="B2" s="2"/>
      <c r="C2" s="2"/>
      <c r="D2" s="2"/>
      <c r="E2" s="2"/>
      <c r="F2" s="2"/>
      <c r="G2" s="2"/>
      <c r="H2" s="2"/>
      <c r="I2" s="2"/>
      <c r="J2" s="2"/>
      <c r="K2" s="2"/>
      <c r="L2" s="2"/>
      <c r="M2" s="2"/>
      <c r="N2" s="2"/>
    </row>
    <row r="3" spans="1:14" x14ac:dyDescent="0.3">
      <c r="A3" s="2"/>
      <c r="B3" s="2"/>
      <c r="C3" s="2"/>
      <c r="D3" s="2"/>
      <c r="E3" s="2"/>
      <c r="F3" s="2"/>
      <c r="G3" s="2"/>
      <c r="H3" s="2"/>
      <c r="I3" s="2"/>
      <c r="J3" s="2"/>
      <c r="K3" s="2"/>
      <c r="L3" s="2"/>
      <c r="M3" s="2"/>
      <c r="N3" s="2"/>
    </row>
    <row r="4" spans="1:14" x14ac:dyDescent="0.3">
      <c r="A4" s="2"/>
      <c r="B4" s="2"/>
      <c r="C4" s="2"/>
      <c r="D4" s="2"/>
      <c r="E4" s="2"/>
      <c r="F4" s="2"/>
      <c r="G4" s="2"/>
      <c r="H4" s="2"/>
      <c r="I4" s="2"/>
      <c r="J4" s="2"/>
      <c r="K4" s="2"/>
      <c r="L4" s="2"/>
      <c r="M4" s="2"/>
      <c r="N4" s="2"/>
    </row>
    <row r="5" spans="1:14" x14ac:dyDescent="0.3">
      <c r="A5" s="2"/>
      <c r="B5" s="2"/>
      <c r="C5" s="2"/>
      <c r="D5" s="2"/>
      <c r="E5" s="2"/>
      <c r="F5" s="2"/>
      <c r="G5" s="2"/>
      <c r="H5" s="2"/>
      <c r="I5" s="2"/>
      <c r="J5" s="2"/>
      <c r="K5" s="2"/>
      <c r="L5" s="2"/>
      <c r="M5" s="2"/>
      <c r="N5" s="2"/>
    </row>
    <row r="6" spans="1:14" x14ac:dyDescent="0.3">
      <c r="A6" s="2"/>
      <c r="B6" s="2"/>
      <c r="C6" s="2"/>
      <c r="D6" s="2"/>
      <c r="E6" s="2"/>
      <c r="F6" s="2"/>
      <c r="G6" s="2"/>
      <c r="H6" s="2"/>
      <c r="I6" s="2"/>
      <c r="J6" s="2"/>
      <c r="K6" s="2"/>
      <c r="L6" s="2"/>
      <c r="M6" s="2"/>
      <c r="N6" s="2"/>
    </row>
    <row r="7" spans="1:14" x14ac:dyDescent="0.3">
      <c r="A7" s="2"/>
      <c r="B7" s="2"/>
      <c r="C7" s="2"/>
      <c r="D7" s="2"/>
      <c r="E7" s="2"/>
      <c r="F7" s="2"/>
      <c r="G7" s="2"/>
      <c r="H7" s="2"/>
      <c r="I7" s="2"/>
      <c r="J7" s="2"/>
      <c r="K7" s="2"/>
      <c r="L7" s="2"/>
      <c r="M7" s="2"/>
      <c r="N7" s="2"/>
    </row>
    <row r="8" spans="1:14" x14ac:dyDescent="0.3">
      <c r="A8" s="2"/>
      <c r="B8" s="2"/>
      <c r="C8" s="2"/>
      <c r="D8" s="2"/>
      <c r="E8" s="2"/>
      <c r="F8" s="2"/>
      <c r="G8" s="2"/>
      <c r="H8" s="2"/>
      <c r="I8" s="2"/>
      <c r="J8" s="2"/>
      <c r="K8" s="2"/>
      <c r="L8" s="2"/>
      <c r="M8" s="2"/>
      <c r="N8" s="2"/>
    </row>
    <row r="9" spans="1:14" x14ac:dyDescent="0.3">
      <c r="A9" s="2"/>
      <c r="B9" s="2"/>
      <c r="C9" s="2"/>
      <c r="D9" s="2"/>
      <c r="E9" s="2"/>
      <c r="F9" s="2"/>
      <c r="G9" s="2"/>
      <c r="H9" s="2"/>
      <c r="I9" s="2"/>
      <c r="J9" s="2"/>
      <c r="K9" s="2"/>
      <c r="L9" s="2"/>
      <c r="M9" s="2"/>
      <c r="N9" s="2"/>
    </row>
    <row r="10" spans="1:14" x14ac:dyDescent="0.3">
      <c r="A10" s="2"/>
      <c r="B10" s="2"/>
      <c r="C10" s="2"/>
      <c r="D10" s="2"/>
      <c r="E10" s="2"/>
      <c r="F10" s="2"/>
      <c r="G10" s="2"/>
      <c r="H10" s="2"/>
      <c r="I10" s="2"/>
      <c r="J10" s="2"/>
      <c r="K10" s="2"/>
      <c r="L10" s="2"/>
      <c r="M10" s="2"/>
      <c r="N10" s="2"/>
    </row>
    <row r="11" spans="1:14" x14ac:dyDescent="0.3">
      <c r="A11" s="2"/>
      <c r="B11" s="2"/>
      <c r="C11" s="2"/>
      <c r="D11" s="2"/>
      <c r="E11" s="2"/>
      <c r="F11" s="2"/>
      <c r="G11" s="2"/>
      <c r="H11" s="2"/>
      <c r="I11" s="2"/>
      <c r="J11" s="2"/>
      <c r="K11" s="2"/>
      <c r="L11" s="2"/>
      <c r="M11" s="2"/>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EE83-D4FC-4473-9138-19BB689F9D8B}">
  <dimension ref="A1"/>
  <sheetViews>
    <sheetView zoomScaleNormal="100" workbookViewId="0">
      <selection activeCell="F38" sqref="F38"/>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2B3A8-A948-4BEC-B93F-771B74B3E792}">
  <dimension ref="A1"/>
  <sheetViews>
    <sheetView workbookViewId="0">
      <selection activeCell="D39" sqref="D39"/>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7F51B-2362-4BCF-8BA5-6ED47D6DF03D}">
  <dimension ref="A1"/>
  <sheetViews>
    <sheetView workbookViewId="0">
      <selection activeCell="G43" sqref="G43"/>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03C3-B4DC-422A-BDF6-6682F496416E}">
  <dimension ref="A3:AN34"/>
  <sheetViews>
    <sheetView zoomScaleNormal="100" workbookViewId="0"/>
  </sheetViews>
  <sheetFormatPr defaultRowHeight="14.4" x14ac:dyDescent="0.3"/>
  <cols>
    <col min="1" max="1" width="32.88671875" bestFit="1" customWidth="1"/>
    <col min="2" max="2" width="21.88671875" bestFit="1" customWidth="1"/>
    <col min="3" max="3" width="12.5546875" bestFit="1" customWidth="1"/>
    <col min="4" max="4" width="24.33203125" bestFit="1" customWidth="1"/>
    <col min="6" max="6" width="12.5546875" bestFit="1" customWidth="1"/>
    <col min="7" max="7" width="25.5546875" bestFit="1" customWidth="1"/>
    <col min="9" max="9" width="12.5546875" bestFit="1" customWidth="1"/>
    <col min="10" max="10" width="32.88671875" bestFit="1" customWidth="1"/>
    <col min="12" max="12" width="17.33203125" bestFit="1" customWidth="1"/>
    <col min="13" max="13" width="15.6640625" customWidth="1"/>
    <col min="14" max="14" width="16.44140625" customWidth="1"/>
    <col min="15" max="15" width="22.109375" customWidth="1"/>
    <col min="21" max="21" width="12.5546875" bestFit="1" customWidth="1"/>
    <col min="23" max="23" width="26.77734375" bestFit="1" customWidth="1"/>
    <col min="24" max="24" width="21.88671875" bestFit="1" customWidth="1"/>
    <col min="26" max="26" width="26.77734375" bestFit="1" customWidth="1"/>
    <col min="27" max="27" width="12.44140625" bestFit="1" customWidth="1"/>
    <col min="28" max="28" width="10.44140625" bestFit="1" customWidth="1"/>
    <col min="29" max="30" width="8.109375" customWidth="1"/>
    <col min="38" max="38" width="12" bestFit="1" customWidth="1"/>
    <col min="39" max="39" width="6.21875" bestFit="1" customWidth="1"/>
    <col min="40" max="40" width="7.88671875" bestFit="1" customWidth="1"/>
  </cols>
  <sheetData>
    <row r="3" spans="1:40" x14ac:dyDescent="0.3">
      <c r="A3" t="s">
        <v>0</v>
      </c>
      <c r="C3" s="3" t="s">
        <v>3</v>
      </c>
      <c r="D3" t="s">
        <v>0</v>
      </c>
      <c r="F3" s="5" t="s">
        <v>3</v>
      </c>
      <c r="G3" s="6" t="s">
        <v>2</v>
      </c>
      <c r="I3" s="5" t="s">
        <v>3</v>
      </c>
      <c r="J3" s="6" t="s">
        <v>1</v>
      </c>
      <c r="L3" s="3" t="s">
        <v>3</v>
      </c>
      <c r="M3" t="s">
        <v>7</v>
      </c>
      <c r="N3" t="s">
        <v>8</v>
      </c>
      <c r="Q3" s="3" t="s">
        <v>3</v>
      </c>
      <c r="R3" t="s">
        <v>36</v>
      </c>
      <c r="U3" s="3" t="s">
        <v>3</v>
      </c>
      <c r="W3" s="3" t="s">
        <v>24</v>
      </c>
      <c r="X3" s="3" t="s">
        <v>37</v>
      </c>
      <c r="AB3" s="9" t="s">
        <v>40</v>
      </c>
      <c r="AC3" s="9" t="s">
        <v>22</v>
      </c>
      <c r="AD3" s="9" t="s">
        <v>23</v>
      </c>
      <c r="AG3" s="3" t="s">
        <v>24</v>
      </c>
      <c r="AH3" s="3" t="s">
        <v>37</v>
      </c>
      <c r="AL3" s="9"/>
      <c r="AM3" s="9" t="s">
        <v>22</v>
      </c>
      <c r="AN3" s="9" t="s">
        <v>23</v>
      </c>
    </row>
    <row r="4" spans="1:40" x14ac:dyDescent="0.3">
      <c r="A4">
        <v>935</v>
      </c>
      <c r="C4" s="4" t="s">
        <v>41</v>
      </c>
      <c r="D4">
        <v>35</v>
      </c>
      <c r="F4" s="7" t="s">
        <v>41</v>
      </c>
      <c r="G4" s="6">
        <v>36.057142857142857</v>
      </c>
      <c r="I4" s="7" t="s">
        <v>41</v>
      </c>
      <c r="J4" s="6">
        <v>4</v>
      </c>
      <c r="L4" s="4" t="s">
        <v>5</v>
      </c>
      <c r="M4">
        <v>485</v>
      </c>
      <c r="N4" s="8">
        <v>0.51871657754010692</v>
      </c>
      <c r="Q4" s="4" t="s">
        <v>35</v>
      </c>
      <c r="R4">
        <v>12</v>
      </c>
      <c r="U4" s="4" t="s">
        <v>38</v>
      </c>
      <c r="W4" s="3" t="s">
        <v>3</v>
      </c>
      <c r="X4" t="s">
        <v>22</v>
      </c>
      <c r="Y4" t="s">
        <v>23</v>
      </c>
      <c r="Z4" t="s">
        <v>4</v>
      </c>
      <c r="AB4" s="10" t="str">
        <f>W5</f>
        <v>0-09</v>
      </c>
      <c r="AC4" s="10">
        <f t="shared" ref="AC4:AD11" si="0">X5</f>
        <v>73</v>
      </c>
      <c r="AD4" s="10">
        <f t="shared" si="0"/>
        <v>34</v>
      </c>
      <c r="AG4" s="3" t="s">
        <v>3</v>
      </c>
      <c r="AH4" t="s">
        <v>22</v>
      </c>
      <c r="AI4" t="s">
        <v>23</v>
      </c>
      <c r="AJ4" t="s">
        <v>4</v>
      </c>
      <c r="AL4" s="10" t="str">
        <f>AG5</f>
        <v>Female</v>
      </c>
      <c r="AM4" s="10">
        <f t="shared" ref="AM4:AN4" si="1">AH5</f>
        <v>265</v>
      </c>
      <c r="AN4" s="10">
        <f t="shared" si="1"/>
        <v>191</v>
      </c>
    </row>
    <row r="5" spans="1:40" x14ac:dyDescent="0.3">
      <c r="C5" s="4" t="s">
        <v>42</v>
      </c>
      <c r="D5">
        <v>35</v>
      </c>
      <c r="F5" s="7" t="s">
        <v>42</v>
      </c>
      <c r="G5" s="6">
        <v>35.828571428571429</v>
      </c>
      <c r="I5" s="7" t="s">
        <v>42</v>
      </c>
      <c r="J5" s="6">
        <v>4.625</v>
      </c>
      <c r="L5" s="4" t="s">
        <v>6</v>
      </c>
      <c r="M5">
        <v>450</v>
      </c>
      <c r="N5" s="8">
        <v>0.48128342245989303</v>
      </c>
      <c r="Q5" s="4" t="s">
        <v>31</v>
      </c>
      <c r="R5">
        <v>17</v>
      </c>
      <c r="U5" s="4" t="s">
        <v>39</v>
      </c>
      <c r="W5" s="4" t="s">
        <v>13</v>
      </c>
      <c r="X5">
        <v>73</v>
      </c>
      <c r="Y5">
        <v>34</v>
      </c>
      <c r="Z5">
        <v>107</v>
      </c>
      <c r="AB5" s="10" t="str">
        <f t="shared" ref="AB5:AB11" si="2">W6</f>
        <v>10-19</v>
      </c>
      <c r="AC5" s="10">
        <f t="shared" si="0"/>
        <v>64</v>
      </c>
      <c r="AD5" s="10">
        <f t="shared" si="0"/>
        <v>53</v>
      </c>
      <c r="AG5" s="4" t="s">
        <v>25</v>
      </c>
      <c r="AH5">
        <v>265</v>
      </c>
      <c r="AI5">
        <v>191</v>
      </c>
      <c r="AJ5">
        <v>456</v>
      </c>
      <c r="AL5" s="10" t="str">
        <f>AG6</f>
        <v>Male</v>
      </c>
      <c r="AM5" s="10">
        <f t="shared" ref="AM5" si="3">AH6</f>
        <v>270</v>
      </c>
      <c r="AN5" s="10">
        <f t="shared" ref="AN5" si="4">AI6</f>
        <v>209</v>
      </c>
    </row>
    <row r="6" spans="1:40" x14ac:dyDescent="0.3">
      <c r="C6" s="4" t="s">
        <v>43</v>
      </c>
      <c r="D6">
        <v>37</v>
      </c>
      <c r="F6" s="7" t="s">
        <v>43</v>
      </c>
      <c r="G6" s="6">
        <v>35.297297297297298</v>
      </c>
      <c r="I6" s="7" t="s">
        <v>43</v>
      </c>
      <c r="J6" s="6">
        <v>3.75</v>
      </c>
      <c r="L6" s="4" t="s">
        <v>4</v>
      </c>
      <c r="M6">
        <v>935</v>
      </c>
      <c r="N6" s="8">
        <v>1</v>
      </c>
      <c r="Q6" s="4" t="s">
        <v>28</v>
      </c>
      <c r="R6">
        <v>22</v>
      </c>
      <c r="U6" s="4" t="s">
        <v>4</v>
      </c>
      <c r="W6" s="4" t="s">
        <v>14</v>
      </c>
      <c r="X6">
        <v>64</v>
      </c>
      <c r="Y6">
        <v>53</v>
      </c>
      <c r="Z6">
        <v>117</v>
      </c>
      <c r="AB6" s="10" t="str">
        <f t="shared" si="2"/>
        <v>20-29</v>
      </c>
      <c r="AC6" s="10">
        <f t="shared" si="0"/>
        <v>71</v>
      </c>
      <c r="AD6" s="10">
        <f t="shared" si="0"/>
        <v>54</v>
      </c>
      <c r="AG6" s="4" t="s">
        <v>26</v>
      </c>
      <c r="AH6">
        <v>270</v>
      </c>
      <c r="AI6">
        <v>209</v>
      </c>
      <c r="AJ6">
        <v>479</v>
      </c>
      <c r="AL6" s="12" t="str">
        <f>AG12</f>
        <v>Admitted</v>
      </c>
      <c r="AM6" s="12">
        <f t="shared" ref="AM6:AN6" si="5">AH12</f>
        <v>271</v>
      </c>
      <c r="AN6" s="12">
        <f t="shared" si="5"/>
        <v>214</v>
      </c>
    </row>
    <row r="7" spans="1:40" x14ac:dyDescent="0.3">
      <c r="C7" s="4" t="s">
        <v>44</v>
      </c>
      <c r="D7">
        <v>31</v>
      </c>
      <c r="F7" s="7" t="s">
        <v>44</v>
      </c>
      <c r="G7" s="6">
        <v>33</v>
      </c>
      <c r="I7" s="7" t="s">
        <v>44</v>
      </c>
      <c r="J7" s="6">
        <v>6.333333333333333</v>
      </c>
      <c r="Q7" s="4" t="s">
        <v>29</v>
      </c>
      <c r="R7">
        <v>22</v>
      </c>
      <c r="W7" s="4" t="s">
        <v>15</v>
      </c>
      <c r="X7">
        <v>71</v>
      </c>
      <c r="Y7">
        <v>54</v>
      </c>
      <c r="Z7">
        <v>125</v>
      </c>
      <c r="AB7" s="10" t="str">
        <f t="shared" si="2"/>
        <v>30-39</v>
      </c>
      <c r="AC7" s="10">
        <f t="shared" si="0"/>
        <v>77</v>
      </c>
      <c r="AD7" s="10">
        <f t="shared" si="0"/>
        <v>48</v>
      </c>
      <c r="AG7" s="4" t="s">
        <v>4</v>
      </c>
      <c r="AH7">
        <v>535</v>
      </c>
      <c r="AI7">
        <v>400</v>
      </c>
      <c r="AJ7">
        <v>935</v>
      </c>
      <c r="AL7" s="12" t="str">
        <f>AG13</f>
        <v>Not Admitted</v>
      </c>
      <c r="AM7" s="12">
        <f t="shared" ref="AM7:AN7" si="6">AH13</f>
        <v>264</v>
      </c>
      <c r="AN7" s="12">
        <f t="shared" si="6"/>
        <v>186</v>
      </c>
    </row>
    <row r="8" spans="1:40" x14ac:dyDescent="0.3">
      <c r="A8" t="s">
        <v>2</v>
      </c>
      <c r="C8" s="4" t="s">
        <v>45</v>
      </c>
      <c r="D8">
        <v>24</v>
      </c>
      <c r="F8" s="7" t="s">
        <v>45</v>
      </c>
      <c r="G8" s="6">
        <v>38.958333333333336</v>
      </c>
      <c r="I8" s="7" t="s">
        <v>45</v>
      </c>
      <c r="J8" s="6">
        <v>6.4</v>
      </c>
      <c r="L8" s="9" t="s">
        <v>9</v>
      </c>
      <c r="M8" s="9" t="s">
        <v>10</v>
      </c>
      <c r="N8" s="9" t="s">
        <v>11</v>
      </c>
      <c r="O8" s="9" t="s">
        <v>12</v>
      </c>
      <c r="Q8" s="4" t="s">
        <v>34</v>
      </c>
      <c r="R8">
        <v>29</v>
      </c>
      <c r="W8" s="4" t="s">
        <v>16</v>
      </c>
      <c r="X8">
        <v>77</v>
      </c>
      <c r="Y8">
        <v>48</v>
      </c>
      <c r="Z8">
        <v>125</v>
      </c>
      <c r="AB8" s="10" t="str">
        <f t="shared" si="2"/>
        <v>40-49</v>
      </c>
      <c r="AC8" s="10">
        <f t="shared" si="0"/>
        <v>68</v>
      </c>
      <c r="AD8" s="10">
        <f t="shared" si="0"/>
        <v>51</v>
      </c>
    </row>
    <row r="9" spans="1:40" x14ac:dyDescent="0.3">
      <c r="A9" s="1">
        <v>34.663101604278076</v>
      </c>
      <c r="C9" s="4" t="s">
        <v>46</v>
      </c>
      <c r="D9">
        <v>28</v>
      </c>
      <c r="F9" s="7" t="s">
        <v>46</v>
      </c>
      <c r="G9" s="6">
        <v>37.428571428571431</v>
      </c>
      <c r="I9" s="7" t="s">
        <v>46</v>
      </c>
      <c r="J9" s="6">
        <v>5.0999999999999996</v>
      </c>
      <c r="L9" s="10" t="str">
        <f>L5</f>
        <v>Not Admitted</v>
      </c>
      <c r="M9" s="10">
        <f t="shared" ref="M9:N9" si="7">M5</f>
        <v>450</v>
      </c>
      <c r="N9" s="11">
        <f t="shared" si="7"/>
        <v>0.48128342245989303</v>
      </c>
      <c r="O9" s="13"/>
      <c r="Q9" s="4" t="s">
        <v>33</v>
      </c>
      <c r="R9">
        <v>95</v>
      </c>
      <c r="W9" s="4" t="s">
        <v>17</v>
      </c>
      <c r="X9">
        <v>68</v>
      </c>
      <c r="Y9">
        <v>51</v>
      </c>
      <c r="Z9">
        <v>119</v>
      </c>
      <c r="AB9" s="10" t="str">
        <f t="shared" si="2"/>
        <v>50-59</v>
      </c>
      <c r="AC9" s="10">
        <f t="shared" si="0"/>
        <v>60</v>
      </c>
      <c r="AD9" s="10">
        <f t="shared" si="0"/>
        <v>61</v>
      </c>
    </row>
    <row r="10" spans="1:40" x14ac:dyDescent="0.3">
      <c r="C10" s="4" t="s">
        <v>47</v>
      </c>
      <c r="D10">
        <v>29</v>
      </c>
      <c r="F10" s="7" t="s">
        <v>47</v>
      </c>
      <c r="G10" s="6">
        <v>36.068965517241381</v>
      </c>
      <c r="I10" s="7" t="s">
        <v>47</v>
      </c>
      <c r="J10" s="6">
        <v>4.1428571428571432</v>
      </c>
      <c r="L10" s="10" t="str">
        <f>L4</f>
        <v>Admitted</v>
      </c>
      <c r="M10" s="10">
        <f t="shared" ref="M10:N10" si="8">M4</f>
        <v>485</v>
      </c>
      <c r="N10" s="11">
        <f t="shared" si="8"/>
        <v>0.51871657754010692</v>
      </c>
      <c r="O10" s="13"/>
      <c r="Q10" s="4" t="s">
        <v>30</v>
      </c>
      <c r="R10">
        <v>205</v>
      </c>
      <c r="W10" s="4" t="s">
        <v>18</v>
      </c>
      <c r="X10">
        <v>60</v>
      </c>
      <c r="Y10">
        <v>61</v>
      </c>
      <c r="Z10">
        <v>121</v>
      </c>
      <c r="AB10" s="10" t="str">
        <f t="shared" si="2"/>
        <v>60-69</v>
      </c>
      <c r="AC10" s="10">
        <f t="shared" si="0"/>
        <v>61</v>
      </c>
      <c r="AD10" s="10">
        <f t="shared" si="0"/>
        <v>50</v>
      </c>
      <c r="AG10" s="3" t="s">
        <v>24</v>
      </c>
      <c r="AH10" s="3" t="s">
        <v>37</v>
      </c>
    </row>
    <row r="11" spans="1:40" x14ac:dyDescent="0.3">
      <c r="C11" s="4" t="s">
        <v>48</v>
      </c>
      <c r="D11">
        <v>34</v>
      </c>
      <c r="F11" s="7" t="s">
        <v>48</v>
      </c>
      <c r="G11" s="6">
        <v>32.235294117647058</v>
      </c>
      <c r="I11" s="7" t="s">
        <v>48</v>
      </c>
      <c r="J11" s="6">
        <v>5.8</v>
      </c>
      <c r="Q11" s="4" t="s">
        <v>32</v>
      </c>
      <c r="R11">
        <v>533</v>
      </c>
      <c r="W11" s="4" t="s">
        <v>19</v>
      </c>
      <c r="X11">
        <v>61</v>
      </c>
      <c r="Y11">
        <v>50</v>
      </c>
      <c r="Z11">
        <v>111</v>
      </c>
      <c r="AB11" s="10" t="str">
        <f t="shared" si="2"/>
        <v>70-79</v>
      </c>
      <c r="AC11" s="10">
        <f t="shared" si="0"/>
        <v>61</v>
      </c>
      <c r="AD11" s="10">
        <f t="shared" si="0"/>
        <v>49</v>
      </c>
      <c r="AG11" s="3" t="s">
        <v>3</v>
      </c>
      <c r="AH11" t="s">
        <v>22</v>
      </c>
      <c r="AI11" t="s">
        <v>23</v>
      </c>
      <c r="AJ11" t="s">
        <v>4</v>
      </c>
    </row>
    <row r="12" spans="1:40" x14ac:dyDescent="0.3">
      <c r="C12" s="4" t="s">
        <v>49</v>
      </c>
      <c r="D12">
        <v>32</v>
      </c>
      <c r="F12" s="7" t="s">
        <v>49</v>
      </c>
      <c r="G12" s="6">
        <v>37.71875</v>
      </c>
      <c r="I12" s="7" t="s">
        <v>49</v>
      </c>
      <c r="J12" s="6">
        <v>3.8333333333333335</v>
      </c>
      <c r="Q12" s="4" t="s">
        <v>4</v>
      </c>
      <c r="R12">
        <v>935</v>
      </c>
      <c r="W12" s="4" t="s">
        <v>20</v>
      </c>
      <c r="X12">
        <v>61</v>
      </c>
      <c r="Y12">
        <v>49</v>
      </c>
      <c r="Z12">
        <v>110</v>
      </c>
      <c r="AG12" s="4" t="s">
        <v>5</v>
      </c>
      <c r="AH12">
        <v>271</v>
      </c>
      <c r="AI12">
        <v>214</v>
      </c>
      <c r="AJ12">
        <v>485</v>
      </c>
    </row>
    <row r="13" spans="1:40" x14ac:dyDescent="0.3">
      <c r="A13" t="s">
        <v>1</v>
      </c>
      <c r="C13" s="4" t="s">
        <v>50</v>
      </c>
      <c r="D13">
        <v>29</v>
      </c>
      <c r="F13" s="7" t="s">
        <v>50</v>
      </c>
      <c r="G13" s="6">
        <v>31.275862068965516</v>
      </c>
      <c r="I13" s="7" t="s">
        <v>50</v>
      </c>
      <c r="J13" s="6">
        <v>4</v>
      </c>
      <c r="W13" s="4" t="s">
        <v>4</v>
      </c>
      <c r="X13">
        <v>535</v>
      </c>
      <c r="Y13">
        <v>400</v>
      </c>
      <c r="Z13">
        <v>935</v>
      </c>
      <c r="AG13" s="4" t="s">
        <v>6</v>
      </c>
      <c r="AH13">
        <v>264</v>
      </c>
      <c r="AI13">
        <v>186</v>
      </c>
      <c r="AJ13">
        <v>450</v>
      </c>
    </row>
    <row r="14" spans="1:40" x14ac:dyDescent="0.3">
      <c r="A14" s="1">
        <v>4.9465020576131691</v>
      </c>
      <c r="C14" s="4" t="s">
        <v>51</v>
      </c>
      <c r="D14">
        <v>21</v>
      </c>
      <c r="F14" s="7" t="s">
        <v>51</v>
      </c>
      <c r="G14" s="6">
        <v>35.857142857142854</v>
      </c>
      <c r="I14" s="7" t="s">
        <v>51</v>
      </c>
      <c r="J14" s="6">
        <v>6.833333333333333</v>
      </c>
      <c r="AG14" s="4" t="s">
        <v>4</v>
      </c>
      <c r="AH14">
        <v>535</v>
      </c>
      <c r="AI14">
        <v>400</v>
      </c>
      <c r="AJ14">
        <v>935</v>
      </c>
    </row>
    <row r="15" spans="1:40" x14ac:dyDescent="0.3">
      <c r="C15" s="4" t="s">
        <v>52</v>
      </c>
      <c r="D15">
        <v>29</v>
      </c>
      <c r="F15" s="7" t="s">
        <v>52</v>
      </c>
      <c r="G15" s="6">
        <v>33.068965517241381</v>
      </c>
      <c r="I15" s="7" t="s">
        <v>52</v>
      </c>
      <c r="J15" s="6">
        <v>4.833333333333333</v>
      </c>
      <c r="L15" s="3" t="s">
        <v>3</v>
      </c>
      <c r="M15" t="s">
        <v>21</v>
      </c>
      <c r="O15" s="3" t="s">
        <v>3</v>
      </c>
      <c r="P15" t="s">
        <v>24</v>
      </c>
    </row>
    <row r="16" spans="1:40" x14ac:dyDescent="0.3">
      <c r="C16" s="4" t="s">
        <v>53</v>
      </c>
      <c r="D16">
        <v>24</v>
      </c>
      <c r="F16" s="7" t="s">
        <v>53</v>
      </c>
      <c r="G16" s="6">
        <v>34.708333333333336</v>
      </c>
      <c r="I16" s="7" t="s">
        <v>53</v>
      </c>
      <c r="J16" s="6">
        <v>4</v>
      </c>
      <c r="L16" s="4" t="s">
        <v>13</v>
      </c>
      <c r="M16">
        <v>107</v>
      </c>
      <c r="O16" s="4" t="s">
        <v>22</v>
      </c>
      <c r="P16">
        <v>535</v>
      </c>
    </row>
    <row r="17" spans="3:16" x14ac:dyDescent="0.3">
      <c r="C17" s="4" t="s">
        <v>54</v>
      </c>
      <c r="D17">
        <v>28</v>
      </c>
      <c r="F17" s="7" t="s">
        <v>54</v>
      </c>
      <c r="G17" s="6">
        <v>35.357142857142854</v>
      </c>
      <c r="I17" s="7" t="s">
        <v>54</v>
      </c>
      <c r="J17" s="6">
        <v>5.7142857142857144</v>
      </c>
      <c r="L17" s="4" t="s">
        <v>14</v>
      </c>
      <c r="M17">
        <v>117</v>
      </c>
      <c r="O17" s="4" t="s">
        <v>23</v>
      </c>
      <c r="P17">
        <v>400</v>
      </c>
    </row>
    <row r="18" spans="3:16" x14ac:dyDescent="0.3">
      <c r="C18" s="4" t="s">
        <v>55</v>
      </c>
      <c r="D18">
        <v>44</v>
      </c>
      <c r="F18" s="7" t="s">
        <v>55</v>
      </c>
      <c r="G18" s="6">
        <v>37.613636363636367</v>
      </c>
      <c r="I18" s="7" t="s">
        <v>55</v>
      </c>
      <c r="J18" s="6">
        <v>4.384615384615385</v>
      </c>
      <c r="L18" s="4" t="s">
        <v>15</v>
      </c>
      <c r="M18">
        <v>125</v>
      </c>
      <c r="O18" s="4" t="s">
        <v>4</v>
      </c>
      <c r="P18">
        <v>935</v>
      </c>
    </row>
    <row r="19" spans="3:16" x14ac:dyDescent="0.3">
      <c r="C19" s="4" t="s">
        <v>56</v>
      </c>
      <c r="D19">
        <v>35</v>
      </c>
      <c r="F19" s="7" t="s">
        <v>56</v>
      </c>
      <c r="G19" s="6">
        <v>33.514285714285712</v>
      </c>
      <c r="I19" s="7" t="s">
        <v>56</v>
      </c>
      <c r="J19" s="6">
        <v>5.5</v>
      </c>
      <c r="L19" s="4" t="s">
        <v>16</v>
      </c>
      <c r="M19">
        <v>125</v>
      </c>
    </row>
    <row r="20" spans="3:16" x14ac:dyDescent="0.3">
      <c r="C20" s="4" t="s">
        <v>57</v>
      </c>
      <c r="D20">
        <v>38</v>
      </c>
      <c r="F20" s="7" t="s">
        <v>57</v>
      </c>
      <c r="G20" s="6">
        <v>32.131578947368418</v>
      </c>
      <c r="I20" s="7" t="s">
        <v>57</v>
      </c>
      <c r="J20" s="6">
        <v>5.8888888888888893</v>
      </c>
      <c r="L20" s="4" t="s">
        <v>17</v>
      </c>
      <c r="M20">
        <v>119</v>
      </c>
    </row>
    <row r="21" spans="3:16" x14ac:dyDescent="0.3">
      <c r="C21" s="4" t="s">
        <v>58</v>
      </c>
      <c r="D21">
        <v>28</v>
      </c>
      <c r="F21" s="7" t="s">
        <v>58</v>
      </c>
      <c r="G21" s="6">
        <v>37.571428571428569</v>
      </c>
      <c r="I21" s="7" t="s">
        <v>58</v>
      </c>
      <c r="J21" s="6">
        <v>6.1818181818181817</v>
      </c>
      <c r="L21" s="4" t="s">
        <v>18</v>
      </c>
      <c r="M21">
        <v>121</v>
      </c>
      <c r="O21" s="3" t="s">
        <v>3</v>
      </c>
      <c r="P21" t="s">
        <v>27</v>
      </c>
    </row>
    <row r="22" spans="3:16" x14ac:dyDescent="0.3">
      <c r="C22" s="4" t="s">
        <v>59</v>
      </c>
      <c r="D22">
        <v>34</v>
      </c>
      <c r="F22" s="7" t="s">
        <v>59</v>
      </c>
      <c r="G22" s="6">
        <v>31.911764705882351</v>
      </c>
      <c r="I22" s="7" t="s">
        <v>59</v>
      </c>
      <c r="J22" s="6">
        <v>4</v>
      </c>
      <c r="L22" s="4" t="s">
        <v>19</v>
      </c>
      <c r="M22">
        <v>111</v>
      </c>
      <c r="O22" s="4" t="s">
        <v>25</v>
      </c>
      <c r="P22">
        <v>456</v>
      </c>
    </row>
    <row r="23" spans="3:16" x14ac:dyDescent="0.3">
      <c r="C23" s="4" t="s">
        <v>60</v>
      </c>
      <c r="D23">
        <v>26</v>
      </c>
      <c r="F23" s="7" t="s">
        <v>60</v>
      </c>
      <c r="G23" s="6">
        <v>34.03846153846154</v>
      </c>
      <c r="I23" s="7" t="s">
        <v>60</v>
      </c>
      <c r="J23" s="6">
        <v>4.333333333333333</v>
      </c>
      <c r="L23" s="4" t="s">
        <v>20</v>
      </c>
      <c r="M23">
        <v>110</v>
      </c>
      <c r="O23" s="4" t="s">
        <v>26</v>
      </c>
      <c r="P23">
        <v>479</v>
      </c>
    </row>
    <row r="24" spans="3:16" x14ac:dyDescent="0.3">
      <c r="C24" s="4" t="s">
        <v>61</v>
      </c>
      <c r="D24">
        <v>36</v>
      </c>
      <c r="F24" s="7" t="s">
        <v>61</v>
      </c>
      <c r="G24" s="6">
        <v>33.722222222222221</v>
      </c>
      <c r="I24" s="7" t="s">
        <v>61</v>
      </c>
      <c r="J24" s="6">
        <v>4.8461538461538458</v>
      </c>
      <c r="L24" s="4" t="s">
        <v>4</v>
      </c>
      <c r="M24">
        <v>935</v>
      </c>
      <c r="O24" s="4" t="s">
        <v>4</v>
      </c>
      <c r="P24">
        <v>935</v>
      </c>
    </row>
    <row r="25" spans="3:16" x14ac:dyDescent="0.3">
      <c r="C25" s="4" t="s">
        <v>62</v>
      </c>
      <c r="D25">
        <v>32</v>
      </c>
      <c r="F25" s="7" t="s">
        <v>62</v>
      </c>
      <c r="G25" s="6">
        <v>31.5625</v>
      </c>
      <c r="I25" s="7" t="s">
        <v>62</v>
      </c>
      <c r="J25" s="6">
        <v>3</v>
      </c>
    </row>
    <row r="26" spans="3:16" x14ac:dyDescent="0.3">
      <c r="C26" s="4" t="s">
        <v>63</v>
      </c>
      <c r="D26">
        <v>25</v>
      </c>
      <c r="F26" s="7" t="s">
        <v>63</v>
      </c>
      <c r="G26" s="6">
        <v>37.24</v>
      </c>
      <c r="I26" s="7" t="s">
        <v>63</v>
      </c>
      <c r="J26" s="6">
        <v>3.8333333333333335</v>
      </c>
    </row>
    <row r="27" spans="3:16" x14ac:dyDescent="0.3">
      <c r="C27" s="4" t="s">
        <v>64</v>
      </c>
      <c r="D27">
        <v>30</v>
      </c>
      <c r="F27" s="7" t="s">
        <v>64</v>
      </c>
      <c r="G27" s="6">
        <v>34.9</v>
      </c>
      <c r="I27" s="7" t="s">
        <v>64</v>
      </c>
      <c r="J27" s="6">
        <v>6.5</v>
      </c>
    </row>
    <row r="28" spans="3:16" x14ac:dyDescent="0.3">
      <c r="C28" s="4" t="s">
        <v>65</v>
      </c>
      <c r="D28">
        <v>29</v>
      </c>
      <c r="F28" s="7" t="s">
        <v>65</v>
      </c>
      <c r="G28" s="6">
        <v>35.413793103448278</v>
      </c>
      <c r="I28" s="7" t="s">
        <v>65</v>
      </c>
      <c r="J28" s="6">
        <v>5.7</v>
      </c>
    </row>
    <row r="29" spans="3:16" x14ac:dyDescent="0.3">
      <c r="C29" s="4" t="s">
        <v>66</v>
      </c>
      <c r="D29">
        <v>32</v>
      </c>
      <c r="F29" s="7" t="s">
        <v>66</v>
      </c>
      <c r="G29" s="6">
        <v>33.5625</v>
      </c>
      <c r="I29" s="7" t="s">
        <v>66</v>
      </c>
      <c r="J29" s="6">
        <v>4.5714285714285712</v>
      </c>
    </row>
    <row r="30" spans="3:16" x14ac:dyDescent="0.3">
      <c r="C30" s="4" t="s">
        <v>67</v>
      </c>
      <c r="D30">
        <v>29</v>
      </c>
      <c r="F30" s="7" t="s">
        <v>67</v>
      </c>
      <c r="G30" s="6">
        <v>32.586206896551722</v>
      </c>
      <c r="I30" s="7" t="s">
        <v>67</v>
      </c>
      <c r="J30" s="6">
        <v>3.2727272727272729</v>
      </c>
    </row>
    <row r="31" spans="3:16" x14ac:dyDescent="0.3">
      <c r="C31" s="4" t="s">
        <v>68</v>
      </c>
      <c r="D31">
        <v>33</v>
      </c>
      <c r="F31" s="7" t="s">
        <v>68</v>
      </c>
      <c r="G31" s="6">
        <v>33.030303030303031</v>
      </c>
      <c r="I31" s="7" t="s">
        <v>68</v>
      </c>
      <c r="J31" s="6">
        <v>3</v>
      </c>
    </row>
    <row r="32" spans="3:16" x14ac:dyDescent="0.3">
      <c r="C32" s="4" t="s">
        <v>69</v>
      </c>
      <c r="D32">
        <v>32</v>
      </c>
      <c r="F32" s="7" t="s">
        <v>69</v>
      </c>
      <c r="G32" s="6">
        <v>33.25</v>
      </c>
      <c r="I32" s="7" t="s">
        <v>69</v>
      </c>
      <c r="J32" s="6">
        <v>7.2857142857142856</v>
      </c>
    </row>
    <row r="33" spans="3:10" x14ac:dyDescent="0.3">
      <c r="C33" s="4" t="s">
        <v>70</v>
      </c>
      <c r="D33">
        <v>36</v>
      </c>
      <c r="F33" s="7" t="s">
        <v>70</v>
      </c>
      <c r="G33" s="6">
        <v>36.611111111111114</v>
      </c>
      <c r="I33" s="7" t="s">
        <v>70</v>
      </c>
      <c r="J33" s="6">
        <v>5.7142857142857144</v>
      </c>
    </row>
    <row r="34" spans="3:10" x14ac:dyDescent="0.3">
      <c r="C34" s="4" t="s">
        <v>4</v>
      </c>
      <c r="D34">
        <v>935</v>
      </c>
      <c r="F34" s="7" t="s">
        <v>4</v>
      </c>
      <c r="G34" s="6">
        <v>34.663101604278076</v>
      </c>
      <c r="I34" s="7" t="s">
        <v>4</v>
      </c>
      <c r="J34" s="6">
        <v>4.9465020576131691</v>
      </c>
    </row>
  </sheetData>
  <mergeCells count="1">
    <mergeCell ref="O9:O10"/>
  </mergeCells>
  <pageMargins left="0.7" right="0.7" top="0.75" bottom="0.75" header="0.3" footer="0.3"/>
  <drawing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BBCB4AC6-99FE-4AFC-BCE0-F8416D841512}">
  <ds:schemaRefs/>
</ds:datastoreItem>
</file>

<file path=customXml/itemProps2.xml><?xml version="1.0" encoding="utf-8"?>
<ds:datastoreItem xmlns:ds="http://schemas.openxmlformats.org/officeDocument/2006/customXml" ds:itemID="{5A395FFC-03B2-4598-99FF-AEF60BE6464B}">
  <ds:schemaRefs/>
</ds:datastoreItem>
</file>

<file path=customXml/itemProps3.xml><?xml version="1.0" encoding="utf-8"?>
<ds:datastoreItem xmlns:ds="http://schemas.openxmlformats.org/officeDocument/2006/customXml" ds:itemID="{D6FCE049-2534-420F-84A5-E9B04F165464}">
  <ds:schemaRefs/>
</ds:datastoreItem>
</file>

<file path=customXml/itemProps4.xml><?xml version="1.0" encoding="utf-8"?>
<ds:datastoreItem xmlns:ds="http://schemas.openxmlformats.org/officeDocument/2006/customXml" ds:itemID="{BEF958B3-2E2A-438D-82C0-396F31B0FC24}">
  <ds:schemaRefs/>
</ds:datastoreItem>
</file>

<file path=customXml/itemProps5.xml><?xml version="1.0" encoding="utf-8"?>
<ds:datastoreItem xmlns:ds="http://schemas.openxmlformats.org/officeDocument/2006/customXml" ds:itemID="{2247FED3-4C5C-4380-B14D-EEC93CCA96E3}">
  <ds:schemaRefs/>
</ds:datastoreItem>
</file>

<file path=customXml/itemProps6.xml><?xml version="1.0" encoding="utf-8"?>
<ds:datastoreItem xmlns:ds="http://schemas.openxmlformats.org/officeDocument/2006/customXml" ds:itemID="{2FEFA2F5-4854-45C6-B77F-47F67C9A9013}">
  <ds:schemaRefs/>
</ds:datastoreItem>
</file>

<file path=customXml/itemProps7.xml><?xml version="1.0" encoding="utf-8"?>
<ds:datastoreItem xmlns:ds="http://schemas.openxmlformats.org/officeDocument/2006/customXml" ds:itemID="{FE7D5473-CAC9-4427-9BEF-70083D7DCC74}">
  <ds:schemaRefs/>
</ds:datastoreItem>
</file>

<file path=customXml/itemProps8.xml><?xml version="1.0" encoding="utf-8"?>
<ds:datastoreItem xmlns:ds="http://schemas.openxmlformats.org/officeDocument/2006/customXml" ds:itemID="{93149A7C-F3F0-4873-877D-5E4337A86E10}">
  <ds:schemaRefs/>
</ds:datastoreItem>
</file>

<file path=customXml/itemProps9.xml><?xml version="1.0" encoding="utf-8"?>
<ds:datastoreItem xmlns:ds="http://schemas.openxmlformats.org/officeDocument/2006/customXml" ds:itemID="{648DFC85-1D06-4BC8-BE09-820B060C19E9}">
  <ds:schemaRefs/>
</ds:datastoreItem>
</file>

<file path=customXml/itemProps10.xml><?xml version="1.0" encoding="utf-8"?>
<ds:datastoreItem xmlns:ds="http://schemas.openxmlformats.org/officeDocument/2006/customXml" ds:itemID="{19504327-46DA-4A91-8A89-976974E93F66}">
  <ds:schemaRefs/>
</ds:datastoreItem>
</file>

<file path=customXml/itemProps11.xml><?xml version="1.0" encoding="utf-8"?>
<ds:datastoreItem xmlns:ds="http://schemas.openxmlformats.org/officeDocument/2006/customXml" ds:itemID="{8F6FBA16-0246-4A00-B314-C7ABFCC9F685}">
  <ds:schemaRefs/>
</ds:datastoreItem>
</file>

<file path=customXml/itemProps12.xml><?xml version="1.0" encoding="utf-8"?>
<ds:datastoreItem xmlns:ds="http://schemas.openxmlformats.org/officeDocument/2006/customXml" ds:itemID="{CEB2EE97-B4D8-4736-A1E3-4685B6AAC5D6}">
  <ds:schemaRefs/>
</ds:datastoreItem>
</file>

<file path=customXml/itemProps13.xml><?xml version="1.0" encoding="utf-8"?>
<ds:datastoreItem xmlns:ds="http://schemas.openxmlformats.org/officeDocument/2006/customXml" ds:itemID="{6A171B84-85CC-4C04-9A94-13445CA2ED2A}">
  <ds:schemaRefs/>
</ds:datastoreItem>
</file>

<file path=customXml/itemProps14.xml><?xml version="1.0" encoding="utf-8"?>
<ds:datastoreItem xmlns:ds="http://schemas.openxmlformats.org/officeDocument/2006/customXml" ds:itemID="{6D45E8B5-312E-4657-A137-204CA6890D6A}">
  <ds:schemaRefs/>
</ds:datastoreItem>
</file>

<file path=customXml/itemProps15.xml><?xml version="1.0" encoding="utf-8"?>
<ds:datastoreItem xmlns:ds="http://schemas.openxmlformats.org/officeDocument/2006/customXml" ds:itemID="{19FC4D99-932D-415E-A299-8F8D3FFCD9DC}">
  <ds:schemaRefs/>
</ds:datastoreItem>
</file>

<file path=customXml/itemProps16.xml><?xml version="1.0" encoding="utf-8"?>
<ds:datastoreItem xmlns:ds="http://schemas.openxmlformats.org/officeDocument/2006/customXml" ds:itemID="{FCEB6E48-3B3D-4F7D-B628-A7A49693CFCE}">
  <ds:schemaRefs/>
</ds:datastoreItem>
</file>

<file path=customXml/itemProps17.xml><?xml version="1.0" encoding="utf-8"?>
<ds:datastoreItem xmlns:ds="http://schemas.openxmlformats.org/officeDocument/2006/customXml" ds:itemID="{18A6AEB8-35F5-428F-9629-BC5E77705CE8}">
  <ds:schemaRefs>
    <ds:schemaRef ds:uri="http://schemas.microsoft.com/DataMashup"/>
  </ds:schemaRefs>
</ds:datastoreItem>
</file>

<file path=customXml/itemProps18.xml><?xml version="1.0" encoding="utf-8"?>
<ds:datastoreItem xmlns:ds="http://schemas.openxmlformats.org/officeDocument/2006/customXml" ds:itemID="{2B77B5CC-B728-47C6-A803-3DD86D228CD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Daily ER No. of Patient</vt:lpstr>
      <vt:lpstr>Average Wait Time Daily Trend</vt:lpstr>
      <vt:lpstr>Satisfaction Score Daily Trend</vt:lpstr>
      <vt:lpstr>Pivot Reports (Backend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Singh</dc:creator>
  <cp:lastModifiedBy>Rahul Singh</cp:lastModifiedBy>
  <dcterms:created xsi:type="dcterms:W3CDTF">2025-07-01T09:52:13Z</dcterms:created>
  <dcterms:modified xsi:type="dcterms:W3CDTF">2025-07-09T00:53:34Z</dcterms:modified>
</cp:coreProperties>
</file>